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Ex1.xml" ContentType="application/vnd.ms-office.chartex+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fileSharing readOnlyRecommended="1"/>
  <workbookPr hidePivotFieldList="1" defaultThemeVersion="166925"/>
  <mc:AlternateContent xmlns:mc="http://schemas.openxmlformats.org/markup-compatibility/2006">
    <mc:Choice Requires="x15">
      <x15ac:absPath xmlns:x15ac="http://schemas.microsoft.com/office/spreadsheetml/2010/11/ac" url="/Volumes/One Touch/Property Analytics/"/>
    </mc:Choice>
  </mc:AlternateContent>
  <xr:revisionPtr revIDLastSave="0" documentId="13_ncr:1_{4529BB9D-85FF-0A47-B22C-830A8F980414}" xr6:coauthVersionLast="47" xr6:coauthVersionMax="47" xr10:uidLastSave="{00000000-0000-0000-0000-000000000000}"/>
  <bookViews>
    <workbookView xWindow="32000" yWindow="4600" windowWidth="29040" windowHeight="15840" tabRatio="966" xr2:uid="{196C3298-8DAE-41E2-B5EA-F7376620E845}"/>
  </bookViews>
  <sheets>
    <sheet name="1.a Manager's Page" sheetId="1" r:id="rId1"/>
    <sheet name="1.b Model_Best estimates" sheetId="35" r:id="rId2"/>
    <sheet name="1.c Model Simulated data" sheetId="6" r:id="rId3"/>
    <sheet name="2.a.1 Scenario for $240 and $40" sheetId="29" r:id="rId4"/>
    <sheet name="2.a.2 Scenario for $240 and $80" sheetId="71" r:id="rId5"/>
    <sheet name="2.a.3 Scenario for $280 and $40" sheetId="70" r:id="rId6"/>
    <sheet name="2.a.4 Scenario for $280 and $80" sheetId="37" r:id="rId7"/>
    <sheet name="3.Probability Distributions " sheetId="39" r:id="rId8"/>
    <sheet name="4.Simulation" sheetId="69" r:id="rId9"/>
    <sheet name="4.a Simulation Summary" sheetId="38" r:id="rId10"/>
    <sheet name="4.b. Risk Analysis" sheetId="27" r:id="rId11"/>
  </sheets>
  <definedNames>
    <definedName name="_xlchart.v1.0" hidden="1">'4.Simulation'!$AI$6:$AI$1005</definedName>
    <definedName name="_xlchart.v1.1" hidden="1">'4.Simulation'!$BN$6:$BN$1005</definedName>
    <definedName name="_xlchart.v1.2" hidden="1">'4.Simulation'!$CL$6:$CL$1005</definedName>
    <definedName name="_xlchart.v1.3" hidden="1">'4.Simulation'!$CM$24</definedName>
    <definedName name="_xlchart.v1.4" hidden="1">'4.Simulation'!$J$6:$J$1005</definedName>
    <definedName name="Daily__Online_Reservation">'1.b Model_Best estimates'!$H$4</definedName>
    <definedName name="Daily_Miscellaneous_expenses">'1.b Model_Best estimates'!$H$7</definedName>
    <definedName name="Late_Cancellation">'1.b Model_Best estimates'!$H$5</definedName>
    <definedName name="Number_of_Walkins">'1.b Model_Best estimates'!$H$6</definedName>
    <definedName name="solver_adj" localSheetId="1" hidden="1">'1.b Model_Best estimates'!#REF!</definedName>
    <definedName name="solver_cvg" localSheetId="1" hidden="1">0.0001</definedName>
    <definedName name="solver_drv" localSheetId="1" hidden="1">2</definedName>
    <definedName name="solver_eng" localSheetId="1" hidden="1">1</definedName>
    <definedName name="solver_eng" localSheetId="9"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eg" localSheetId="9" hidden="1">1</definedName>
    <definedName name="solver_nod" localSheetId="1" hidden="1">2147483647</definedName>
    <definedName name="solver_num" localSheetId="1" hidden="1">1</definedName>
    <definedName name="solver_num" localSheetId="9" hidden="1">0</definedName>
    <definedName name="solver_nwt" localSheetId="1" hidden="1">1</definedName>
    <definedName name="solver_opt" localSheetId="1" hidden="1">'1.b Model_Best estimates'!#REF!</definedName>
    <definedName name="solver_opt" localSheetId="9" hidden="1">'4.a Simulation Summary'!$E$66</definedName>
    <definedName name="solver_pre" localSheetId="1" hidden="1">0.000001</definedName>
    <definedName name="solver_rbv" localSheetId="1" hidden="1">2</definedName>
    <definedName name="solver_rlx" localSheetId="1" hidden="1">2</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typ" localSheetId="9" hidden="1">1</definedName>
    <definedName name="solver_val" localSheetId="1" hidden="1">0.3049</definedName>
    <definedName name="solver_val" localSheetId="9" hidden="1">0</definedName>
    <definedName name="solver_ver" localSheetId="1" hidden="1">3</definedName>
    <definedName name="solver_ver" localSheetId="9" hidden="1">3</definedName>
    <definedName name="Total_Daily_Profit">'1.b Model_Best estimates'!$C$10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0" i="27" l="1"/>
  <c r="O50" i="27"/>
  <c r="N50" i="27"/>
  <c r="M50" i="27"/>
  <c r="L50" i="27"/>
  <c r="G50" i="27"/>
  <c r="F50" i="27"/>
  <c r="E50" i="27"/>
  <c r="D50" i="27"/>
  <c r="C50" i="27"/>
  <c r="P13" i="27"/>
  <c r="O13" i="27"/>
  <c r="N13" i="27"/>
  <c r="M13" i="27"/>
  <c r="L13" i="27"/>
  <c r="F13" i="27"/>
  <c r="E13" i="27"/>
  <c r="D13" i="27"/>
  <c r="C13" i="27"/>
  <c r="C4" i="35"/>
  <c r="AQ44" i="38"/>
  <c r="AQ45" i="38"/>
  <c r="AQ46" i="38"/>
  <c r="AQ47" i="38"/>
  <c r="AQ48" i="38"/>
  <c r="AQ49" i="38"/>
  <c r="AQ50" i="38"/>
  <c r="AQ51" i="38"/>
  <c r="AQ52" i="38"/>
  <c r="AQ53" i="38"/>
  <c r="AQ54" i="38"/>
  <c r="AQ55" i="38"/>
  <c r="AQ56" i="38"/>
  <c r="AQ57" i="38"/>
  <c r="AQ58" i="38"/>
  <c r="AQ59" i="38"/>
  <c r="AQ60" i="38"/>
  <c r="AQ61" i="38"/>
  <c r="AQ43" i="38"/>
  <c r="F21" i="38" l="1"/>
  <c r="BI64" i="38"/>
  <c r="BI43" i="38"/>
  <c r="BI44" i="38"/>
  <c r="BI45" i="38"/>
  <c r="BI46" i="38"/>
  <c r="BI47" i="38"/>
  <c r="BI48" i="38"/>
  <c r="BI49" i="38"/>
  <c r="BI50" i="38"/>
  <c r="BI51" i="38"/>
  <c r="BI52" i="38"/>
  <c r="BI53" i="38"/>
  <c r="BI54" i="38"/>
  <c r="BI55" i="38"/>
  <c r="BI56" i="38"/>
  <c r="BI57" i="38"/>
  <c r="BI58" i="38"/>
  <c r="BI59" i="38"/>
  <c r="BI60" i="38"/>
  <c r="BI61" i="38"/>
  <c r="BI62" i="38"/>
  <c r="BI42" i="38"/>
  <c r="G21" i="38" l="1"/>
  <c r="AC44" i="38"/>
  <c r="AC45" i="38"/>
  <c r="AC46" i="38"/>
  <c r="AC47" i="38"/>
  <c r="AC48" i="38"/>
  <c r="AC49" i="38"/>
  <c r="AC50" i="38"/>
  <c r="AC51" i="38"/>
  <c r="AC52" i="38"/>
  <c r="AC53" i="38"/>
  <c r="AC54" i="38"/>
  <c r="AC55" i="38"/>
  <c r="AC56" i="38"/>
  <c r="AC57" i="38"/>
  <c r="AC58" i="38"/>
  <c r="AC59" i="38"/>
  <c r="AC60" i="38"/>
  <c r="AC61" i="38"/>
  <c r="AC43" i="38"/>
  <c r="AQ63" i="38" l="1"/>
  <c r="AC63" i="38"/>
  <c r="O43" i="38" l="1"/>
  <c r="O44" i="38"/>
  <c r="O45" i="38"/>
  <c r="O46" i="38"/>
  <c r="O47" i="38"/>
  <c r="O48" i="38"/>
  <c r="O49" i="38"/>
  <c r="O50" i="38"/>
  <c r="O51" i="38"/>
  <c r="O52" i="38"/>
  <c r="O53" i="38"/>
  <c r="O54" i="38"/>
  <c r="O55" i="38"/>
  <c r="O56" i="38"/>
  <c r="O57" i="38"/>
  <c r="O58" i="38"/>
  <c r="O42" i="38"/>
  <c r="O60" i="38" l="1"/>
  <c r="D21" i="38"/>
  <c r="F17" i="38"/>
  <c r="F18" i="38"/>
  <c r="F19" i="38"/>
  <c r="F20" i="38"/>
  <c r="E21" i="38"/>
  <c r="L12" i="39"/>
  <c r="L7" i="39"/>
  <c r="L8" i="39"/>
  <c r="L9" i="39"/>
  <c r="L10" i="39"/>
  <c r="L11" i="39"/>
  <c r="L6" i="39"/>
  <c r="N6" i="39" l="1"/>
  <c r="C6" i="35"/>
  <c r="CN7" i="69"/>
  <c r="CO7" i="69"/>
  <c r="CP7" i="69"/>
  <c r="CN8" i="69"/>
  <c r="CO8" i="69"/>
  <c r="CP8" i="69"/>
  <c r="CN9" i="69"/>
  <c r="CO9" i="69"/>
  <c r="CP9" i="69"/>
  <c r="CN10" i="69"/>
  <c r="CO10" i="69"/>
  <c r="CP10" i="69"/>
  <c r="CN11" i="69"/>
  <c r="CO11" i="69"/>
  <c r="CP11" i="69"/>
  <c r="CN12" i="69"/>
  <c r="CO12" i="69"/>
  <c r="CP12" i="69"/>
  <c r="CN13" i="69"/>
  <c r="CO13" i="69"/>
  <c r="CP13" i="69"/>
  <c r="CN14" i="69"/>
  <c r="CO14" i="69"/>
  <c r="CP14" i="69"/>
  <c r="CN15" i="69"/>
  <c r="CO15" i="69"/>
  <c r="CP15" i="69"/>
  <c r="CN16" i="69"/>
  <c r="CO16" i="69"/>
  <c r="CP16" i="69"/>
  <c r="CN17" i="69"/>
  <c r="CO17" i="69"/>
  <c r="CP17" i="69"/>
  <c r="CN18" i="69"/>
  <c r="CO18" i="69"/>
  <c r="CP18" i="69"/>
  <c r="CN19" i="69"/>
  <c r="CO19" i="69"/>
  <c r="CP19" i="69"/>
  <c r="CN20" i="69"/>
  <c r="CO20" i="69"/>
  <c r="CP20" i="69"/>
  <c r="CN21" i="69"/>
  <c r="CO21" i="69"/>
  <c r="CP21" i="69"/>
  <c r="CN22" i="69"/>
  <c r="CO22" i="69"/>
  <c r="CP22" i="69"/>
  <c r="CN23" i="69"/>
  <c r="CO23" i="69"/>
  <c r="CP23" i="69"/>
  <c r="CN24" i="69"/>
  <c r="CO24" i="69"/>
  <c r="CP24" i="69"/>
  <c r="CN25" i="69"/>
  <c r="CO25" i="69"/>
  <c r="CP25" i="69"/>
  <c r="CN26" i="69"/>
  <c r="CO26" i="69"/>
  <c r="CP26" i="69"/>
  <c r="CN27" i="69"/>
  <c r="CO27" i="69"/>
  <c r="CP27" i="69"/>
  <c r="CN28" i="69"/>
  <c r="CO28" i="69"/>
  <c r="CP28" i="69"/>
  <c r="CN29" i="69"/>
  <c r="CO29" i="69"/>
  <c r="CP29" i="69"/>
  <c r="CN30" i="69"/>
  <c r="CO30" i="69"/>
  <c r="CP30" i="69"/>
  <c r="CN31" i="69"/>
  <c r="CO31" i="69"/>
  <c r="CP31" i="69"/>
  <c r="CN32" i="69"/>
  <c r="CO32" i="69"/>
  <c r="CP32" i="69"/>
  <c r="CN33" i="69"/>
  <c r="CO33" i="69"/>
  <c r="CP33" i="69"/>
  <c r="CN34" i="69"/>
  <c r="CO34" i="69"/>
  <c r="CP34" i="69"/>
  <c r="CN35" i="69"/>
  <c r="CO35" i="69"/>
  <c r="CP35" i="69"/>
  <c r="CN36" i="69"/>
  <c r="CO36" i="69"/>
  <c r="CP36" i="69"/>
  <c r="CN37" i="69"/>
  <c r="CO37" i="69"/>
  <c r="CP37" i="69"/>
  <c r="CN38" i="69"/>
  <c r="CO38" i="69"/>
  <c r="CP38" i="69"/>
  <c r="CN39" i="69"/>
  <c r="CO39" i="69"/>
  <c r="CP39" i="69"/>
  <c r="CN40" i="69"/>
  <c r="CO40" i="69"/>
  <c r="CP40" i="69"/>
  <c r="CN41" i="69"/>
  <c r="CO41" i="69"/>
  <c r="CP41" i="69"/>
  <c r="CN42" i="69"/>
  <c r="CO42" i="69"/>
  <c r="CP42" i="69"/>
  <c r="CN43" i="69"/>
  <c r="CO43" i="69"/>
  <c r="CP43" i="69"/>
  <c r="CN44" i="69"/>
  <c r="CO44" i="69"/>
  <c r="CP44" i="69"/>
  <c r="CN45" i="69"/>
  <c r="CO45" i="69"/>
  <c r="CP45" i="69"/>
  <c r="CN46" i="69"/>
  <c r="CO46" i="69"/>
  <c r="CP46" i="69"/>
  <c r="CN47" i="69"/>
  <c r="CO47" i="69"/>
  <c r="CP47" i="69"/>
  <c r="CN48" i="69"/>
  <c r="CO48" i="69"/>
  <c r="CP48" i="69"/>
  <c r="CN49" i="69"/>
  <c r="CO49" i="69"/>
  <c r="CP49" i="69"/>
  <c r="CN50" i="69"/>
  <c r="CO50" i="69"/>
  <c r="CP50" i="69"/>
  <c r="CN51" i="69"/>
  <c r="CO51" i="69"/>
  <c r="CP51" i="69"/>
  <c r="CN52" i="69"/>
  <c r="CO52" i="69"/>
  <c r="CP52" i="69"/>
  <c r="CN53" i="69"/>
  <c r="CO53" i="69"/>
  <c r="CP53" i="69"/>
  <c r="CN54" i="69"/>
  <c r="CO54" i="69"/>
  <c r="CP54" i="69"/>
  <c r="CN55" i="69"/>
  <c r="CO55" i="69"/>
  <c r="CP55" i="69"/>
  <c r="CN56" i="69"/>
  <c r="CO56" i="69"/>
  <c r="CP56" i="69"/>
  <c r="CN57" i="69"/>
  <c r="CO57" i="69"/>
  <c r="CP57" i="69"/>
  <c r="CN58" i="69"/>
  <c r="CO58" i="69"/>
  <c r="CP58" i="69"/>
  <c r="CN59" i="69"/>
  <c r="CO59" i="69"/>
  <c r="CP59" i="69"/>
  <c r="CN60" i="69"/>
  <c r="CO60" i="69"/>
  <c r="CP60" i="69"/>
  <c r="CN61" i="69"/>
  <c r="CO61" i="69"/>
  <c r="CP61" i="69"/>
  <c r="CN62" i="69"/>
  <c r="CO62" i="69"/>
  <c r="CP62" i="69"/>
  <c r="CN63" i="69"/>
  <c r="CO63" i="69"/>
  <c r="CP63" i="69"/>
  <c r="CN64" i="69"/>
  <c r="CO64" i="69"/>
  <c r="CP64" i="69"/>
  <c r="CN65" i="69"/>
  <c r="CO65" i="69"/>
  <c r="CP65" i="69"/>
  <c r="CN66" i="69"/>
  <c r="CO66" i="69"/>
  <c r="CP66" i="69"/>
  <c r="CN67" i="69"/>
  <c r="CO67" i="69"/>
  <c r="CP67" i="69"/>
  <c r="CN68" i="69"/>
  <c r="CO68" i="69"/>
  <c r="CP68" i="69"/>
  <c r="CN69" i="69"/>
  <c r="CO69" i="69"/>
  <c r="CP69" i="69"/>
  <c r="CN70" i="69"/>
  <c r="CO70" i="69"/>
  <c r="CP70" i="69"/>
  <c r="CN71" i="69"/>
  <c r="CO71" i="69"/>
  <c r="CP71" i="69"/>
  <c r="CN72" i="69"/>
  <c r="CO72" i="69"/>
  <c r="CP72" i="69"/>
  <c r="CN73" i="69"/>
  <c r="CO73" i="69"/>
  <c r="CP73" i="69"/>
  <c r="CN74" i="69"/>
  <c r="CO74" i="69"/>
  <c r="CP74" i="69"/>
  <c r="CN75" i="69"/>
  <c r="CO75" i="69"/>
  <c r="CP75" i="69"/>
  <c r="CN76" i="69"/>
  <c r="CO76" i="69"/>
  <c r="CP76" i="69"/>
  <c r="CN77" i="69"/>
  <c r="CO77" i="69"/>
  <c r="CP77" i="69"/>
  <c r="CN78" i="69"/>
  <c r="CO78" i="69"/>
  <c r="CP78" i="69"/>
  <c r="CN79" i="69"/>
  <c r="CO79" i="69"/>
  <c r="CP79" i="69"/>
  <c r="CN80" i="69"/>
  <c r="CO80" i="69"/>
  <c r="CP80" i="69"/>
  <c r="CN81" i="69"/>
  <c r="CO81" i="69"/>
  <c r="CP81" i="69"/>
  <c r="CN82" i="69"/>
  <c r="CO82" i="69"/>
  <c r="CP82" i="69"/>
  <c r="CN83" i="69"/>
  <c r="CO83" i="69"/>
  <c r="CP83" i="69"/>
  <c r="CN84" i="69"/>
  <c r="CO84" i="69"/>
  <c r="CP84" i="69"/>
  <c r="CN85" i="69"/>
  <c r="CO85" i="69"/>
  <c r="CP85" i="69"/>
  <c r="CN86" i="69"/>
  <c r="CO86" i="69"/>
  <c r="CP86" i="69"/>
  <c r="CN87" i="69"/>
  <c r="CO87" i="69"/>
  <c r="CP87" i="69"/>
  <c r="CN88" i="69"/>
  <c r="CO88" i="69"/>
  <c r="CP88" i="69"/>
  <c r="CN89" i="69"/>
  <c r="CO89" i="69"/>
  <c r="CP89" i="69"/>
  <c r="CN90" i="69"/>
  <c r="CO90" i="69"/>
  <c r="CP90" i="69"/>
  <c r="CN91" i="69"/>
  <c r="CO91" i="69"/>
  <c r="CP91" i="69"/>
  <c r="CN92" i="69"/>
  <c r="CO92" i="69"/>
  <c r="CP92" i="69"/>
  <c r="CN93" i="69"/>
  <c r="CO93" i="69"/>
  <c r="CP93" i="69"/>
  <c r="CN94" i="69"/>
  <c r="CO94" i="69"/>
  <c r="CP94" i="69"/>
  <c r="CN95" i="69"/>
  <c r="CO95" i="69"/>
  <c r="CP95" i="69"/>
  <c r="CN96" i="69"/>
  <c r="CO96" i="69"/>
  <c r="CP96" i="69"/>
  <c r="CN97" i="69"/>
  <c r="CO97" i="69"/>
  <c r="CP97" i="69"/>
  <c r="CN98" i="69"/>
  <c r="CO98" i="69"/>
  <c r="CP98" i="69"/>
  <c r="CN99" i="69"/>
  <c r="CO99" i="69"/>
  <c r="CP99" i="69"/>
  <c r="CN100" i="69"/>
  <c r="CO100" i="69"/>
  <c r="CP100" i="69"/>
  <c r="CN101" i="69"/>
  <c r="CO101" i="69"/>
  <c r="CP101" i="69"/>
  <c r="CN102" i="69"/>
  <c r="CO102" i="69"/>
  <c r="CP102" i="69"/>
  <c r="CN103" i="69"/>
  <c r="CO103" i="69"/>
  <c r="CP103" i="69"/>
  <c r="CN104" i="69"/>
  <c r="CO104" i="69"/>
  <c r="CP104" i="69"/>
  <c r="CN105" i="69"/>
  <c r="CO105" i="69"/>
  <c r="CP105" i="69"/>
  <c r="CN106" i="69"/>
  <c r="CO106" i="69"/>
  <c r="CP106" i="69"/>
  <c r="CN107" i="69"/>
  <c r="CO107" i="69"/>
  <c r="CP107" i="69"/>
  <c r="CN108" i="69"/>
  <c r="CO108" i="69"/>
  <c r="CP108" i="69"/>
  <c r="CN109" i="69"/>
  <c r="CO109" i="69"/>
  <c r="CP109" i="69"/>
  <c r="CN110" i="69"/>
  <c r="CO110" i="69"/>
  <c r="CP110" i="69"/>
  <c r="CN111" i="69"/>
  <c r="CO111" i="69"/>
  <c r="CP111" i="69"/>
  <c r="CN112" i="69"/>
  <c r="CO112" i="69"/>
  <c r="CP112" i="69"/>
  <c r="CN113" i="69"/>
  <c r="CO113" i="69"/>
  <c r="CP113" i="69"/>
  <c r="CN114" i="69"/>
  <c r="CO114" i="69"/>
  <c r="CP114" i="69"/>
  <c r="CN115" i="69"/>
  <c r="CO115" i="69"/>
  <c r="CP115" i="69"/>
  <c r="CN116" i="69"/>
  <c r="CO116" i="69"/>
  <c r="CP116" i="69"/>
  <c r="CN117" i="69"/>
  <c r="CO117" i="69"/>
  <c r="CP117" i="69"/>
  <c r="CN118" i="69"/>
  <c r="CO118" i="69"/>
  <c r="CP118" i="69"/>
  <c r="CN119" i="69"/>
  <c r="CO119" i="69"/>
  <c r="CP119" i="69"/>
  <c r="CN120" i="69"/>
  <c r="CO120" i="69"/>
  <c r="CP120" i="69"/>
  <c r="CN121" i="69"/>
  <c r="CO121" i="69"/>
  <c r="CP121" i="69"/>
  <c r="CN122" i="69"/>
  <c r="CO122" i="69"/>
  <c r="CP122" i="69"/>
  <c r="CN123" i="69"/>
  <c r="CO123" i="69"/>
  <c r="CP123" i="69"/>
  <c r="CN124" i="69"/>
  <c r="CO124" i="69"/>
  <c r="CP124" i="69"/>
  <c r="CN125" i="69"/>
  <c r="CO125" i="69"/>
  <c r="CP125" i="69"/>
  <c r="CN126" i="69"/>
  <c r="CO126" i="69"/>
  <c r="CP126" i="69"/>
  <c r="CN127" i="69"/>
  <c r="CO127" i="69"/>
  <c r="CP127" i="69"/>
  <c r="CN128" i="69"/>
  <c r="CO128" i="69"/>
  <c r="CP128" i="69"/>
  <c r="CN129" i="69"/>
  <c r="CO129" i="69"/>
  <c r="CP129" i="69"/>
  <c r="CN130" i="69"/>
  <c r="CO130" i="69"/>
  <c r="CP130" i="69"/>
  <c r="CN131" i="69"/>
  <c r="CO131" i="69"/>
  <c r="CP131" i="69"/>
  <c r="CN132" i="69"/>
  <c r="CO132" i="69"/>
  <c r="CP132" i="69"/>
  <c r="CN133" i="69"/>
  <c r="CO133" i="69"/>
  <c r="CP133" i="69"/>
  <c r="CN134" i="69"/>
  <c r="CO134" i="69"/>
  <c r="CP134" i="69"/>
  <c r="CN135" i="69"/>
  <c r="CO135" i="69"/>
  <c r="CP135" i="69"/>
  <c r="CN136" i="69"/>
  <c r="CO136" i="69"/>
  <c r="CP136" i="69"/>
  <c r="CN137" i="69"/>
  <c r="CO137" i="69"/>
  <c r="CP137" i="69"/>
  <c r="CN138" i="69"/>
  <c r="CO138" i="69"/>
  <c r="CP138" i="69"/>
  <c r="CN139" i="69"/>
  <c r="CO139" i="69"/>
  <c r="CP139" i="69"/>
  <c r="CN140" i="69"/>
  <c r="CO140" i="69"/>
  <c r="CP140" i="69"/>
  <c r="CN141" i="69"/>
  <c r="CO141" i="69"/>
  <c r="CP141" i="69"/>
  <c r="CN142" i="69"/>
  <c r="CO142" i="69"/>
  <c r="CP142" i="69"/>
  <c r="CN143" i="69"/>
  <c r="CO143" i="69"/>
  <c r="CP143" i="69"/>
  <c r="CN144" i="69"/>
  <c r="CO144" i="69"/>
  <c r="CP144" i="69"/>
  <c r="CN145" i="69"/>
  <c r="CO145" i="69"/>
  <c r="CP145" i="69"/>
  <c r="CN146" i="69"/>
  <c r="CO146" i="69"/>
  <c r="CP146" i="69"/>
  <c r="CN147" i="69"/>
  <c r="CO147" i="69"/>
  <c r="CP147" i="69"/>
  <c r="CN148" i="69"/>
  <c r="CO148" i="69"/>
  <c r="CP148" i="69"/>
  <c r="CN149" i="69"/>
  <c r="CO149" i="69"/>
  <c r="CP149" i="69"/>
  <c r="CN150" i="69"/>
  <c r="CO150" i="69"/>
  <c r="CP150" i="69"/>
  <c r="CN151" i="69"/>
  <c r="CO151" i="69"/>
  <c r="CP151" i="69"/>
  <c r="CN152" i="69"/>
  <c r="CO152" i="69"/>
  <c r="CP152" i="69"/>
  <c r="CN153" i="69"/>
  <c r="CO153" i="69"/>
  <c r="CP153" i="69"/>
  <c r="CN154" i="69"/>
  <c r="CO154" i="69"/>
  <c r="CP154" i="69"/>
  <c r="CN155" i="69"/>
  <c r="CO155" i="69"/>
  <c r="CP155" i="69"/>
  <c r="CN156" i="69"/>
  <c r="CO156" i="69"/>
  <c r="CP156" i="69"/>
  <c r="CN157" i="69"/>
  <c r="CO157" i="69"/>
  <c r="CP157" i="69"/>
  <c r="CN158" i="69"/>
  <c r="CO158" i="69"/>
  <c r="CP158" i="69"/>
  <c r="CN159" i="69"/>
  <c r="CO159" i="69"/>
  <c r="CP159" i="69"/>
  <c r="CN160" i="69"/>
  <c r="CO160" i="69"/>
  <c r="CP160" i="69"/>
  <c r="CN161" i="69"/>
  <c r="CO161" i="69"/>
  <c r="CP161" i="69"/>
  <c r="CN162" i="69"/>
  <c r="CO162" i="69"/>
  <c r="CP162" i="69"/>
  <c r="CN163" i="69"/>
  <c r="CO163" i="69"/>
  <c r="CP163" i="69"/>
  <c r="CN164" i="69"/>
  <c r="CO164" i="69"/>
  <c r="CP164" i="69"/>
  <c r="CN165" i="69"/>
  <c r="CO165" i="69"/>
  <c r="CP165" i="69"/>
  <c r="CN166" i="69"/>
  <c r="CO166" i="69"/>
  <c r="CP166" i="69"/>
  <c r="CN167" i="69"/>
  <c r="CO167" i="69"/>
  <c r="CP167" i="69"/>
  <c r="CN168" i="69"/>
  <c r="CO168" i="69"/>
  <c r="CP168" i="69"/>
  <c r="CN169" i="69"/>
  <c r="CO169" i="69"/>
  <c r="CP169" i="69"/>
  <c r="CN170" i="69"/>
  <c r="CO170" i="69"/>
  <c r="CP170" i="69"/>
  <c r="CN171" i="69"/>
  <c r="CO171" i="69"/>
  <c r="CP171" i="69"/>
  <c r="CN172" i="69"/>
  <c r="CO172" i="69"/>
  <c r="CP172" i="69"/>
  <c r="CN173" i="69"/>
  <c r="CO173" i="69"/>
  <c r="CP173" i="69"/>
  <c r="CN174" i="69"/>
  <c r="CO174" i="69"/>
  <c r="CP174" i="69"/>
  <c r="CN175" i="69"/>
  <c r="CO175" i="69"/>
  <c r="CP175" i="69"/>
  <c r="CN176" i="69"/>
  <c r="CO176" i="69"/>
  <c r="CP176" i="69"/>
  <c r="CN177" i="69"/>
  <c r="CO177" i="69"/>
  <c r="CP177" i="69"/>
  <c r="CN178" i="69"/>
  <c r="CO178" i="69"/>
  <c r="CP178" i="69"/>
  <c r="CN179" i="69"/>
  <c r="CO179" i="69"/>
  <c r="CP179" i="69"/>
  <c r="CN180" i="69"/>
  <c r="CO180" i="69"/>
  <c r="CP180" i="69"/>
  <c r="CN181" i="69"/>
  <c r="CO181" i="69"/>
  <c r="CP181" i="69"/>
  <c r="CN182" i="69"/>
  <c r="CO182" i="69"/>
  <c r="CP182" i="69"/>
  <c r="CN183" i="69"/>
  <c r="CO183" i="69"/>
  <c r="CP183" i="69"/>
  <c r="CN184" i="69"/>
  <c r="CO184" i="69"/>
  <c r="CP184" i="69"/>
  <c r="CN185" i="69"/>
  <c r="CO185" i="69"/>
  <c r="CP185" i="69"/>
  <c r="CN186" i="69"/>
  <c r="CO186" i="69"/>
  <c r="CP186" i="69"/>
  <c r="CN187" i="69"/>
  <c r="CO187" i="69"/>
  <c r="CP187" i="69"/>
  <c r="CN188" i="69"/>
  <c r="CO188" i="69"/>
  <c r="CP188" i="69"/>
  <c r="CN189" i="69"/>
  <c r="CO189" i="69"/>
  <c r="CP189" i="69"/>
  <c r="CN190" i="69"/>
  <c r="CO190" i="69"/>
  <c r="CP190" i="69"/>
  <c r="CN191" i="69"/>
  <c r="CO191" i="69"/>
  <c r="CP191" i="69"/>
  <c r="CN192" i="69"/>
  <c r="CO192" i="69"/>
  <c r="CP192" i="69"/>
  <c r="CN193" i="69"/>
  <c r="CO193" i="69"/>
  <c r="CP193" i="69"/>
  <c r="CN194" i="69"/>
  <c r="CO194" i="69"/>
  <c r="CP194" i="69"/>
  <c r="CN195" i="69"/>
  <c r="CO195" i="69"/>
  <c r="CP195" i="69"/>
  <c r="CN196" i="69"/>
  <c r="CO196" i="69"/>
  <c r="CP196" i="69"/>
  <c r="CN197" i="69"/>
  <c r="CO197" i="69"/>
  <c r="CP197" i="69"/>
  <c r="CN198" i="69"/>
  <c r="CO198" i="69"/>
  <c r="CP198" i="69"/>
  <c r="CN199" i="69"/>
  <c r="CO199" i="69"/>
  <c r="CP199" i="69"/>
  <c r="CN200" i="69"/>
  <c r="CO200" i="69"/>
  <c r="CP200" i="69"/>
  <c r="CN201" i="69"/>
  <c r="CO201" i="69"/>
  <c r="CP201" i="69"/>
  <c r="CN202" i="69"/>
  <c r="CO202" i="69"/>
  <c r="CP202" i="69"/>
  <c r="CN203" i="69"/>
  <c r="CO203" i="69"/>
  <c r="CP203" i="69"/>
  <c r="CN204" i="69"/>
  <c r="CO204" i="69"/>
  <c r="CP204" i="69"/>
  <c r="CN205" i="69"/>
  <c r="CO205" i="69"/>
  <c r="CP205" i="69"/>
  <c r="CN206" i="69"/>
  <c r="CO206" i="69"/>
  <c r="CP206" i="69"/>
  <c r="CN207" i="69"/>
  <c r="CO207" i="69"/>
  <c r="CP207" i="69"/>
  <c r="CN208" i="69"/>
  <c r="CO208" i="69"/>
  <c r="CP208" i="69"/>
  <c r="CN209" i="69"/>
  <c r="CO209" i="69"/>
  <c r="CP209" i="69"/>
  <c r="CN210" i="69"/>
  <c r="CO210" i="69"/>
  <c r="CP210" i="69"/>
  <c r="CN211" i="69"/>
  <c r="CO211" i="69"/>
  <c r="CP211" i="69"/>
  <c r="CN212" i="69"/>
  <c r="CO212" i="69"/>
  <c r="CP212" i="69"/>
  <c r="CN213" i="69"/>
  <c r="CO213" i="69"/>
  <c r="CP213" i="69"/>
  <c r="CN214" i="69"/>
  <c r="CO214" i="69"/>
  <c r="CP214" i="69"/>
  <c r="CN215" i="69"/>
  <c r="CO215" i="69"/>
  <c r="CP215" i="69"/>
  <c r="CN216" i="69"/>
  <c r="CO216" i="69"/>
  <c r="CP216" i="69"/>
  <c r="CN217" i="69"/>
  <c r="CO217" i="69"/>
  <c r="CP217" i="69"/>
  <c r="CN218" i="69"/>
  <c r="CO218" i="69"/>
  <c r="CP218" i="69"/>
  <c r="CN219" i="69"/>
  <c r="CO219" i="69"/>
  <c r="CP219" i="69"/>
  <c r="CN220" i="69"/>
  <c r="CO220" i="69"/>
  <c r="CP220" i="69"/>
  <c r="CN221" i="69"/>
  <c r="CO221" i="69"/>
  <c r="CP221" i="69"/>
  <c r="CN222" i="69"/>
  <c r="CO222" i="69"/>
  <c r="CP222" i="69"/>
  <c r="CN223" i="69"/>
  <c r="CO223" i="69"/>
  <c r="CP223" i="69"/>
  <c r="CN224" i="69"/>
  <c r="CO224" i="69"/>
  <c r="CP224" i="69"/>
  <c r="CN225" i="69"/>
  <c r="CO225" i="69"/>
  <c r="CP225" i="69"/>
  <c r="CN226" i="69"/>
  <c r="CO226" i="69"/>
  <c r="CP226" i="69"/>
  <c r="CN227" i="69"/>
  <c r="CO227" i="69"/>
  <c r="CP227" i="69"/>
  <c r="CN228" i="69"/>
  <c r="CO228" i="69"/>
  <c r="CP228" i="69"/>
  <c r="CN229" i="69"/>
  <c r="CO229" i="69"/>
  <c r="CP229" i="69"/>
  <c r="CN230" i="69"/>
  <c r="CO230" i="69"/>
  <c r="CP230" i="69"/>
  <c r="CN231" i="69"/>
  <c r="CO231" i="69"/>
  <c r="CP231" i="69"/>
  <c r="CN232" i="69"/>
  <c r="CO232" i="69"/>
  <c r="CP232" i="69"/>
  <c r="CN233" i="69"/>
  <c r="CO233" i="69"/>
  <c r="CP233" i="69"/>
  <c r="CN234" i="69"/>
  <c r="CO234" i="69"/>
  <c r="CP234" i="69"/>
  <c r="CN235" i="69"/>
  <c r="CO235" i="69"/>
  <c r="CP235" i="69"/>
  <c r="CN236" i="69"/>
  <c r="CO236" i="69"/>
  <c r="CP236" i="69"/>
  <c r="CN237" i="69"/>
  <c r="CO237" i="69"/>
  <c r="CP237" i="69"/>
  <c r="CN238" i="69"/>
  <c r="CO238" i="69"/>
  <c r="CP238" i="69"/>
  <c r="CN239" i="69"/>
  <c r="CO239" i="69"/>
  <c r="CP239" i="69"/>
  <c r="CN240" i="69"/>
  <c r="CO240" i="69"/>
  <c r="CP240" i="69"/>
  <c r="CN241" i="69"/>
  <c r="CO241" i="69"/>
  <c r="CP241" i="69"/>
  <c r="CN242" i="69"/>
  <c r="CO242" i="69"/>
  <c r="CP242" i="69"/>
  <c r="CN243" i="69"/>
  <c r="CO243" i="69"/>
  <c r="CP243" i="69"/>
  <c r="CN244" i="69"/>
  <c r="CO244" i="69"/>
  <c r="CP244" i="69"/>
  <c r="CN245" i="69"/>
  <c r="CO245" i="69"/>
  <c r="CP245" i="69"/>
  <c r="CN246" i="69"/>
  <c r="CO246" i="69"/>
  <c r="CP246" i="69"/>
  <c r="CN247" i="69"/>
  <c r="CO247" i="69"/>
  <c r="CP247" i="69"/>
  <c r="CN248" i="69"/>
  <c r="CO248" i="69"/>
  <c r="CP248" i="69"/>
  <c r="CN249" i="69"/>
  <c r="CO249" i="69"/>
  <c r="CP249" i="69"/>
  <c r="CN250" i="69"/>
  <c r="CO250" i="69"/>
  <c r="CP250" i="69"/>
  <c r="CN251" i="69"/>
  <c r="CO251" i="69"/>
  <c r="CP251" i="69"/>
  <c r="CN252" i="69"/>
  <c r="CO252" i="69"/>
  <c r="CP252" i="69"/>
  <c r="CN253" i="69"/>
  <c r="CO253" i="69"/>
  <c r="CP253" i="69"/>
  <c r="CN254" i="69"/>
  <c r="CO254" i="69"/>
  <c r="CP254" i="69"/>
  <c r="CN255" i="69"/>
  <c r="CO255" i="69"/>
  <c r="CP255" i="69"/>
  <c r="CN256" i="69"/>
  <c r="CO256" i="69"/>
  <c r="CP256" i="69"/>
  <c r="CN257" i="69"/>
  <c r="CO257" i="69"/>
  <c r="CP257" i="69"/>
  <c r="CN258" i="69"/>
  <c r="CO258" i="69"/>
  <c r="CP258" i="69"/>
  <c r="CN259" i="69"/>
  <c r="CO259" i="69"/>
  <c r="CP259" i="69"/>
  <c r="CN260" i="69"/>
  <c r="CO260" i="69"/>
  <c r="CP260" i="69"/>
  <c r="CN261" i="69"/>
  <c r="CO261" i="69"/>
  <c r="CP261" i="69"/>
  <c r="CN262" i="69"/>
  <c r="CO262" i="69"/>
  <c r="CP262" i="69"/>
  <c r="CN263" i="69"/>
  <c r="CO263" i="69"/>
  <c r="CP263" i="69"/>
  <c r="CN264" i="69"/>
  <c r="CO264" i="69"/>
  <c r="CP264" i="69"/>
  <c r="CN265" i="69"/>
  <c r="CO265" i="69"/>
  <c r="CP265" i="69"/>
  <c r="CN266" i="69"/>
  <c r="CO266" i="69"/>
  <c r="CP266" i="69"/>
  <c r="CN267" i="69"/>
  <c r="CO267" i="69"/>
  <c r="CP267" i="69"/>
  <c r="CN268" i="69"/>
  <c r="CO268" i="69"/>
  <c r="CP268" i="69"/>
  <c r="CN269" i="69"/>
  <c r="CO269" i="69"/>
  <c r="CP269" i="69"/>
  <c r="CN270" i="69"/>
  <c r="CO270" i="69"/>
  <c r="CP270" i="69"/>
  <c r="CN271" i="69"/>
  <c r="CO271" i="69"/>
  <c r="CP271" i="69"/>
  <c r="CN272" i="69"/>
  <c r="CO272" i="69"/>
  <c r="CP272" i="69"/>
  <c r="CN273" i="69"/>
  <c r="CO273" i="69"/>
  <c r="CP273" i="69"/>
  <c r="CN274" i="69"/>
  <c r="CO274" i="69"/>
  <c r="CP274" i="69"/>
  <c r="CN275" i="69"/>
  <c r="CO275" i="69"/>
  <c r="CP275" i="69"/>
  <c r="CN276" i="69"/>
  <c r="CO276" i="69"/>
  <c r="CP276" i="69"/>
  <c r="CN277" i="69"/>
  <c r="CO277" i="69"/>
  <c r="CP277" i="69"/>
  <c r="CN278" i="69"/>
  <c r="CO278" i="69"/>
  <c r="CP278" i="69"/>
  <c r="CN279" i="69"/>
  <c r="CO279" i="69"/>
  <c r="CP279" i="69"/>
  <c r="CN280" i="69"/>
  <c r="CO280" i="69"/>
  <c r="CP280" i="69"/>
  <c r="CN281" i="69"/>
  <c r="CO281" i="69"/>
  <c r="CP281" i="69"/>
  <c r="CN282" i="69"/>
  <c r="CO282" i="69"/>
  <c r="CP282" i="69"/>
  <c r="CN283" i="69"/>
  <c r="CO283" i="69"/>
  <c r="CP283" i="69"/>
  <c r="CN284" i="69"/>
  <c r="CO284" i="69"/>
  <c r="CP284" i="69"/>
  <c r="CN285" i="69"/>
  <c r="CO285" i="69"/>
  <c r="CP285" i="69"/>
  <c r="CN286" i="69"/>
  <c r="CO286" i="69"/>
  <c r="CP286" i="69"/>
  <c r="CN287" i="69"/>
  <c r="CO287" i="69"/>
  <c r="CP287" i="69"/>
  <c r="CN288" i="69"/>
  <c r="CO288" i="69"/>
  <c r="CP288" i="69"/>
  <c r="CN289" i="69"/>
  <c r="CO289" i="69"/>
  <c r="CP289" i="69"/>
  <c r="CN290" i="69"/>
  <c r="CO290" i="69"/>
  <c r="CP290" i="69"/>
  <c r="CN291" i="69"/>
  <c r="CO291" i="69"/>
  <c r="CP291" i="69"/>
  <c r="CN292" i="69"/>
  <c r="CO292" i="69"/>
  <c r="CP292" i="69"/>
  <c r="CN293" i="69"/>
  <c r="CO293" i="69"/>
  <c r="CP293" i="69"/>
  <c r="CN294" i="69"/>
  <c r="CO294" i="69"/>
  <c r="CP294" i="69"/>
  <c r="CN295" i="69"/>
  <c r="CO295" i="69"/>
  <c r="CP295" i="69"/>
  <c r="CN296" i="69"/>
  <c r="CO296" i="69"/>
  <c r="CP296" i="69"/>
  <c r="CN297" i="69"/>
  <c r="CO297" i="69"/>
  <c r="CP297" i="69"/>
  <c r="CN298" i="69"/>
  <c r="CO298" i="69"/>
  <c r="CP298" i="69"/>
  <c r="CN299" i="69"/>
  <c r="CO299" i="69"/>
  <c r="CP299" i="69"/>
  <c r="CN300" i="69"/>
  <c r="CO300" i="69"/>
  <c r="CP300" i="69"/>
  <c r="CN301" i="69"/>
  <c r="CO301" i="69"/>
  <c r="CP301" i="69"/>
  <c r="CN302" i="69"/>
  <c r="CO302" i="69"/>
  <c r="CP302" i="69"/>
  <c r="CN303" i="69"/>
  <c r="CO303" i="69"/>
  <c r="CP303" i="69"/>
  <c r="CN304" i="69"/>
  <c r="CO304" i="69"/>
  <c r="CP304" i="69"/>
  <c r="CN305" i="69"/>
  <c r="CO305" i="69"/>
  <c r="CP305" i="69"/>
  <c r="CN306" i="69"/>
  <c r="CO306" i="69"/>
  <c r="CP306" i="69"/>
  <c r="CN307" i="69"/>
  <c r="CO307" i="69"/>
  <c r="CP307" i="69"/>
  <c r="CN308" i="69"/>
  <c r="CO308" i="69"/>
  <c r="CP308" i="69"/>
  <c r="CN309" i="69"/>
  <c r="CO309" i="69"/>
  <c r="CP309" i="69"/>
  <c r="CN310" i="69"/>
  <c r="CO310" i="69"/>
  <c r="CP310" i="69"/>
  <c r="CN311" i="69"/>
  <c r="CO311" i="69"/>
  <c r="CP311" i="69"/>
  <c r="CN312" i="69"/>
  <c r="CO312" i="69"/>
  <c r="CP312" i="69"/>
  <c r="CN313" i="69"/>
  <c r="CO313" i="69"/>
  <c r="CP313" i="69"/>
  <c r="CN314" i="69"/>
  <c r="CO314" i="69"/>
  <c r="CP314" i="69"/>
  <c r="CN315" i="69"/>
  <c r="CO315" i="69"/>
  <c r="CP315" i="69"/>
  <c r="CN316" i="69"/>
  <c r="CO316" i="69"/>
  <c r="CP316" i="69"/>
  <c r="CN317" i="69"/>
  <c r="CO317" i="69"/>
  <c r="CP317" i="69"/>
  <c r="CN318" i="69"/>
  <c r="CO318" i="69"/>
  <c r="CP318" i="69"/>
  <c r="CN319" i="69"/>
  <c r="CO319" i="69"/>
  <c r="CP319" i="69"/>
  <c r="CN320" i="69"/>
  <c r="CO320" i="69"/>
  <c r="CP320" i="69"/>
  <c r="CN321" i="69"/>
  <c r="CO321" i="69"/>
  <c r="CP321" i="69"/>
  <c r="CN322" i="69"/>
  <c r="CO322" i="69"/>
  <c r="CP322" i="69"/>
  <c r="CN323" i="69"/>
  <c r="CO323" i="69"/>
  <c r="CP323" i="69"/>
  <c r="CN324" i="69"/>
  <c r="CO324" i="69"/>
  <c r="CP324" i="69"/>
  <c r="CN325" i="69"/>
  <c r="CO325" i="69"/>
  <c r="CP325" i="69"/>
  <c r="CN326" i="69"/>
  <c r="CO326" i="69"/>
  <c r="CP326" i="69"/>
  <c r="CN327" i="69"/>
  <c r="CO327" i="69"/>
  <c r="CP327" i="69"/>
  <c r="CN328" i="69"/>
  <c r="CO328" i="69"/>
  <c r="CP328" i="69"/>
  <c r="CN329" i="69"/>
  <c r="CO329" i="69"/>
  <c r="CP329" i="69"/>
  <c r="CN330" i="69"/>
  <c r="CO330" i="69"/>
  <c r="CP330" i="69"/>
  <c r="CN331" i="69"/>
  <c r="CO331" i="69"/>
  <c r="CP331" i="69"/>
  <c r="CN332" i="69"/>
  <c r="CO332" i="69"/>
  <c r="CP332" i="69"/>
  <c r="CN333" i="69"/>
  <c r="CO333" i="69"/>
  <c r="CP333" i="69"/>
  <c r="CN334" i="69"/>
  <c r="CO334" i="69"/>
  <c r="CP334" i="69"/>
  <c r="CN335" i="69"/>
  <c r="CO335" i="69"/>
  <c r="CP335" i="69"/>
  <c r="CN336" i="69"/>
  <c r="CO336" i="69"/>
  <c r="CP336" i="69"/>
  <c r="CN337" i="69"/>
  <c r="CO337" i="69"/>
  <c r="CP337" i="69"/>
  <c r="CN338" i="69"/>
  <c r="CO338" i="69"/>
  <c r="CP338" i="69"/>
  <c r="CN339" i="69"/>
  <c r="CO339" i="69"/>
  <c r="CP339" i="69"/>
  <c r="CN340" i="69"/>
  <c r="CO340" i="69"/>
  <c r="CP340" i="69"/>
  <c r="CN341" i="69"/>
  <c r="CO341" i="69"/>
  <c r="CP341" i="69"/>
  <c r="CN342" i="69"/>
  <c r="CO342" i="69"/>
  <c r="CP342" i="69"/>
  <c r="CN343" i="69"/>
  <c r="CO343" i="69"/>
  <c r="CP343" i="69"/>
  <c r="CN344" i="69"/>
  <c r="CO344" i="69"/>
  <c r="CP344" i="69"/>
  <c r="CN345" i="69"/>
  <c r="CO345" i="69"/>
  <c r="CP345" i="69"/>
  <c r="CN346" i="69"/>
  <c r="CO346" i="69"/>
  <c r="CP346" i="69"/>
  <c r="CN347" i="69"/>
  <c r="CO347" i="69"/>
  <c r="CP347" i="69"/>
  <c r="CN348" i="69"/>
  <c r="CO348" i="69"/>
  <c r="CP348" i="69"/>
  <c r="CN349" i="69"/>
  <c r="CO349" i="69"/>
  <c r="CP349" i="69"/>
  <c r="CN350" i="69"/>
  <c r="CO350" i="69"/>
  <c r="CP350" i="69"/>
  <c r="CN351" i="69"/>
  <c r="CO351" i="69"/>
  <c r="CP351" i="69"/>
  <c r="CN352" i="69"/>
  <c r="CO352" i="69"/>
  <c r="CP352" i="69"/>
  <c r="CN353" i="69"/>
  <c r="CO353" i="69"/>
  <c r="CP353" i="69"/>
  <c r="CN354" i="69"/>
  <c r="CO354" i="69"/>
  <c r="CP354" i="69"/>
  <c r="CN355" i="69"/>
  <c r="CO355" i="69"/>
  <c r="CP355" i="69"/>
  <c r="CN356" i="69"/>
  <c r="CO356" i="69"/>
  <c r="CP356" i="69"/>
  <c r="CN357" i="69"/>
  <c r="CO357" i="69"/>
  <c r="CP357" i="69"/>
  <c r="CN358" i="69"/>
  <c r="CO358" i="69"/>
  <c r="CP358" i="69"/>
  <c r="CN359" i="69"/>
  <c r="CO359" i="69"/>
  <c r="CP359" i="69"/>
  <c r="CN360" i="69"/>
  <c r="CO360" i="69"/>
  <c r="CP360" i="69"/>
  <c r="CN361" i="69"/>
  <c r="CO361" i="69"/>
  <c r="CP361" i="69"/>
  <c r="CN362" i="69"/>
  <c r="CO362" i="69"/>
  <c r="CP362" i="69"/>
  <c r="CN363" i="69"/>
  <c r="CO363" i="69"/>
  <c r="CP363" i="69"/>
  <c r="CN364" i="69"/>
  <c r="CO364" i="69"/>
  <c r="CP364" i="69"/>
  <c r="CN365" i="69"/>
  <c r="CO365" i="69"/>
  <c r="CP365" i="69"/>
  <c r="CN366" i="69"/>
  <c r="CO366" i="69"/>
  <c r="CP366" i="69"/>
  <c r="CN367" i="69"/>
  <c r="CO367" i="69"/>
  <c r="CP367" i="69"/>
  <c r="CN368" i="69"/>
  <c r="CO368" i="69"/>
  <c r="CP368" i="69"/>
  <c r="CN369" i="69"/>
  <c r="CO369" i="69"/>
  <c r="CP369" i="69"/>
  <c r="CN370" i="69"/>
  <c r="CO370" i="69"/>
  <c r="CP370" i="69"/>
  <c r="CN371" i="69"/>
  <c r="CO371" i="69"/>
  <c r="CP371" i="69"/>
  <c r="CN372" i="69"/>
  <c r="CO372" i="69"/>
  <c r="CP372" i="69"/>
  <c r="CN373" i="69"/>
  <c r="CO373" i="69"/>
  <c r="CP373" i="69"/>
  <c r="CN374" i="69"/>
  <c r="CO374" i="69"/>
  <c r="CP374" i="69"/>
  <c r="CN375" i="69"/>
  <c r="CO375" i="69"/>
  <c r="CP375" i="69"/>
  <c r="CN376" i="69"/>
  <c r="CO376" i="69"/>
  <c r="CP376" i="69"/>
  <c r="CN377" i="69"/>
  <c r="CO377" i="69"/>
  <c r="CP377" i="69"/>
  <c r="CN378" i="69"/>
  <c r="CO378" i="69"/>
  <c r="CP378" i="69"/>
  <c r="CN379" i="69"/>
  <c r="CO379" i="69"/>
  <c r="CP379" i="69"/>
  <c r="CN380" i="69"/>
  <c r="CO380" i="69"/>
  <c r="CP380" i="69"/>
  <c r="CN381" i="69"/>
  <c r="CO381" i="69"/>
  <c r="CP381" i="69"/>
  <c r="CN382" i="69"/>
  <c r="CO382" i="69"/>
  <c r="CP382" i="69"/>
  <c r="CN383" i="69"/>
  <c r="CO383" i="69"/>
  <c r="CP383" i="69"/>
  <c r="CN384" i="69"/>
  <c r="CO384" i="69"/>
  <c r="CP384" i="69"/>
  <c r="CN385" i="69"/>
  <c r="CO385" i="69"/>
  <c r="CP385" i="69"/>
  <c r="CN386" i="69"/>
  <c r="CO386" i="69"/>
  <c r="CP386" i="69"/>
  <c r="CN387" i="69"/>
  <c r="CO387" i="69"/>
  <c r="CP387" i="69"/>
  <c r="CN388" i="69"/>
  <c r="CO388" i="69"/>
  <c r="CP388" i="69"/>
  <c r="CN389" i="69"/>
  <c r="CO389" i="69"/>
  <c r="CP389" i="69"/>
  <c r="CN390" i="69"/>
  <c r="CO390" i="69"/>
  <c r="CP390" i="69"/>
  <c r="CN391" i="69"/>
  <c r="CO391" i="69"/>
  <c r="CP391" i="69"/>
  <c r="CN392" i="69"/>
  <c r="CO392" i="69"/>
  <c r="CP392" i="69"/>
  <c r="CN393" i="69"/>
  <c r="CO393" i="69"/>
  <c r="CP393" i="69"/>
  <c r="CN394" i="69"/>
  <c r="CO394" i="69"/>
  <c r="CP394" i="69"/>
  <c r="CN395" i="69"/>
  <c r="CO395" i="69"/>
  <c r="CP395" i="69"/>
  <c r="CN396" i="69"/>
  <c r="CO396" i="69"/>
  <c r="CP396" i="69"/>
  <c r="CN397" i="69"/>
  <c r="CO397" i="69"/>
  <c r="CP397" i="69"/>
  <c r="CN398" i="69"/>
  <c r="CO398" i="69"/>
  <c r="CP398" i="69"/>
  <c r="CN399" i="69"/>
  <c r="CO399" i="69"/>
  <c r="CP399" i="69"/>
  <c r="CN400" i="69"/>
  <c r="CO400" i="69"/>
  <c r="CP400" i="69"/>
  <c r="CN401" i="69"/>
  <c r="CO401" i="69"/>
  <c r="CP401" i="69"/>
  <c r="CN402" i="69"/>
  <c r="CO402" i="69"/>
  <c r="CP402" i="69"/>
  <c r="CN403" i="69"/>
  <c r="CO403" i="69"/>
  <c r="CP403" i="69"/>
  <c r="CN404" i="69"/>
  <c r="CO404" i="69"/>
  <c r="CP404" i="69"/>
  <c r="CN405" i="69"/>
  <c r="CO405" i="69"/>
  <c r="CP405" i="69"/>
  <c r="CN406" i="69"/>
  <c r="CO406" i="69"/>
  <c r="CP406" i="69"/>
  <c r="CN407" i="69"/>
  <c r="CO407" i="69"/>
  <c r="CP407" i="69"/>
  <c r="CN408" i="69"/>
  <c r="CO408" i="69"/>
  <c r="CP408" i="69"/>
  <c r="CN409" i="69"/>
  <c r="CO409" i="69"/>
  <c r="CP409" i="69"/>
  <c r="CN410" i="69"/>
  <c r="CO410" i="69"/>
  <c r="CP410" i="69"/>
  <c r="CN411" i="69"/>
  <c r="CO411" i="69"/>
  <c r="CP411" i="69"/>
  <c r="CN412" i="69"/>
  <c r="CO412" i="69"/>
  <c r="CP412" i="69"/>
  <c r="CN413" i="69"/>
  <c r="CO413" i="69"/>
  <c r="CP413" i="69"/>
  <c r="CN414" i="69"/>
  <c r="CO414" i="69"/>
  <c r="CP414" i="69"/>
  <c r="CN415" i="69"/>
  <c r="CO415" i="69"/>
  <c r="CP415" i="69"/>
  <c r="CN416" i="69"/>
  <c r="CO416" i="69"/>
  <c r="CP416" i="69"/>
  <c r="CN417" i="69"/>
  <c r="CO417" i="69"/>
  <c r="CP417" i="69"/>
  <c r="CN418" i="69"/>
  <c r="CO418" i="69"/>
  <c r="CP418" i="69"/>
  <c r="CN419" i="69"/>
  <c r="CO419" i="69"/>
  <c r="CP419" i="69"/>
  <c r="CN420" i="69"/>
  <c r="CO420" i="69"/>
  <c r="CP420" i="69"/>
  <c r="CN421" i="69"/>
  <c r="CO421" i="69"/>
  <c r="CP421" i="69"/>
  <c r="CN422" i="69"/>
  <c r="CO422" i="69"/>
  <c r="CP422" i="69"/>
  <c r="CN423" i="69"/>
  <c r="CO423" i="69"/>
  <c r="CP423" i="69"/>
  <c r="CN424" i="69"/>
  <c r="CO424" i="69"/>
  <c r="CP424" i="69"/>
  <c r="CN425" i="69"/>
  <c r="CO425" i="69"/>
  <c r="CP425" i="69"/>
  <c r="CN426" i="69"/>
  <c r="CO426" i="69"/>
  <c r="CP426" i="69"/>
  <c r="CN427" i="69"/>
  <c r="CO427" i="69"/>
  <c r="CP427" i="69"/>
  <c r="CN428" i="69"/>
  <c r="CO428" i="69"/>
  <c r="CP428" i="69"/>
  <c r="CN429" i="69"/>
  <c r="CO429" i="69"/>
  <c r="CP429" i="69"/>
  <c r="CN430" i="69"/>
  <c r="CO430" i="69"/>
  <c r="CP430" i="69"/>
  <c r="CN431" i="69"/>
  <c r="CO431" i="69"/>
  <c r="CP431" i="69"/>
  <c r="CN432" i="69"/>
  <c r="CO432" i="69"/>
  <c r="CP432" i="69"/>
  <c r="CN433" i="69"/>
  <c r="CO433" i="69"/>
  <c r="CP433" i="69"/>
  <c r="CN434" i="69"/>
  <c r="CO434" i="69"/>
  <c r="CP434" i="69"/>
  <c r="CN435" i="69"/>
  <c r="CO435" i="69"/>
  <c r="CP435" i="69"/>
  <c r="CN436" i="69"/>
  <c r="CO436" i="69"/>
  <c r="CP436" i="69"/>
  <c r="CN437" i="69"/>
  <c r="CO437" i="69"/>
  <c r="CP437" i="69"/>
  <c r="CN438" i="69"/>
  <c r="CO438" i="69"/>
  <c r="CP438" i="69"/>
  <c r="CN439" i="69"/>
  <c r="CO439" i="69"/>
  <c r="CP439" i="69"/>
  <c r="CN440" i="69"/>
  <c r="CO440" i="69"/>
  <c r="CP440" i="69"/>
  <c r="CN441" i="69"/>
  <c r="CO441" i="69"/>
  <c r="CP441" i="69"/>
  <c r="CN442" i="69"/>
  <c r="CO442" i="69"/>
  <c r="CP442" i="69"/>
  <c r="CN443" i="69"/>
  <c r="CO443" i="69"/>
  <c r="CP443" i="69"/>
  <c r="CN444" i="69"/>
  <c r="CO444" i="69"/>
  <c r="CP444" i="69"/>
  <c r="CN445" i="69"/>
  <c r="CO445" i="69"/>
  <c r="CP445" i="69"/>
  <c r="CN446" i="69"/>
  <c r="CO446" i="69"/>
  <c r="CP446" i="69"/>
  <c r="CN447" i="69"/>
  <c r="CO447" i="69"/>
  <c r="CP447" i="69"/>
  <c r="CN448" i="69"/>
  <c r="CO448" i="69"/>
  <c r="CP448" i="69"/>
  <c r="CN449" i="69"/>
  <c r="CO449" i="69"/>
  <c r="CP449" i="69"/>
  <c r="CN450" i="69"/>
  <c r="CO450" i="69"/>
  <c r="CP450" i="69"/>
  <c r="CN451" i="69"/>
  <c r="CO451" i="69"/>
  <c r="CP451" i="69"/>
  <c r="CN452" i="69"/>
  <c r="CO452" i="69"/>
  <c r="CP452" i="69"/>
  <c r="CN453" i="69"/>
  <c r="CO453" i="69"/>
  <c r="CP453" i="69"/>
  <c r="CN454" i="69"/>
  <c r="CO454" i="69"/>
  <c r="CP454" i="69"/>
  <c r="CN455" i="69"/>
  <c r="CO455" i="69"/>
  <c r="CP455" i="69"/>
  <c r="CN456" i="69"/>
  <c r="CO456" i="69"/>
  <c r="CP456" i="69"/>
  <c r="CN457" i="69"/>
  <c r="CO457" i="69"/>
  <c r="CP457" i="69"/>
  <c r="CN458" i="69"/>
  <c r="CO458" i="69"/>
  <c r="CP458" i="69"/>
  <c r="CN459" i="69"/>
  <c r="CO459" i="69"/>
  <c r="CP459" i="69"/>
  <c r="CN460" i="69"/>
  <c r="CO460" i="69"/>
  <c r="CP460" i="69"/>
  <c r="CN461" i="69"/>
  <c r="CO461" i="69"/>
  <c r="CP461" i="69"/>
  <c r="CN462" i="69"/>
  <c r="CO462" i="69"/>
  <c r="CP462" i="69"/>
  <c r="CN463" i="69"/>
  <c r="CO463" i="69"/>
  <c r="CP463" i="69"/>
  <c r="CN464" i="69"/>
  <c r="CO464" i="69"/>
  <c r="CP464" i="69"/>
  <c r="CN465" i="69"/>
  <c r="CO465" i="69"/>
  <c r="CP465" i="69"/>
  <c r="CN466" i="69"/>
  <c r="CO466" i="69"/>
  <c r="CP466" i="69"/>
  <c r="CN467" i="69"/>
  <c r="CO467" i="69"/>
  <c r="CP467" i="69"/>
  <c r="CN468" i="69"/>
  <c r="CO468" i="69"/>
  <c r="CP468" i="69"/>
  <c r="CN469" i="69"/>
  <c r="CO469" i="69"/>
  <c r="CP469" i="69"/>
  <c r="CN470" i="69"/>
  <c r="CO470" i="69"/>
  <c r="CP470" i="69"/>
  <c r="CN471" i="69"/>
  <c r="CO471" i="69"/>
  <c r="CP471" i="69"/>
  <c r="CN472" i="69"/>
  <c r="CO472" i="69"/>
  <c r="CP472" i="69"/>
  <c r="CN473" i="69"/>
  <c r="CO473" i="69"/>
  <c r="CP473" i="69"/>
  <c r="CN474" i="69"/>
  <c r="CO474" i="69"/>
  <c r="CP474" i="69"/>
  <c r="CN475" i="69"/>
  <c r="CO475" i="69"/>
  <c r="CP475" i="69"/>
  <c r="CN476" i="69"/>
  <c r="CO476" i="69"/>
  <c r="CP476" i="69"/>
  <c r="CN477" i="69"/>
  <c r="CO477" i="69"/>
  <c r="CP477" i="69"/>
  <c r="CN478" i="69"/>
  <c r="CO478" i="69"/>
  <c r="CP478" i="69"/>
  <c r="CN479" i="69"/>
  <c r="CO479" i="69"/>
  <c r="CP479" i="69"/>
  <c r="CN480" i="69"/>
  <c r="CO480" i="69"/>
  <c r="CP480" i="69"/>
  <c r="CN481" i="69"/>
  <c r="CO481" i="69"/>
  <c r="CP481" i="69"/>
  <c r="CN482" i="69"/>
  <c r="CO482" i="69"/>
  <c r="CP482" i="69"/>
  <c r="CN483" i="69"/>
  <c r="CO483" i="69"/>
  <c r="CP483" i="69"/>
  <c r="CN484" i="69"/>
  <c r="CO484" i="69"/>
  <c r="CP484" i="69"/>
  <c r="CN485" i="69"/>
  <c r="CO485" i="69"/>
  <c r="CP485" i="69"/>
  <c r="CN486" i="69"/>
  <c r="CO486" i="69"/>
  <c r="CP486" i="69"/>
  <c r="CN487" i="69"/>
  <c r="CO487" i="69"/>
  <c r="CP487" i="69"/>
  <c r="CN488" i="69"/>
  <c r="CO488" i="69"/>
  <c r="CP488" i="69"/>
  <c r="CN489" i="69"/>
  <c r="CO489" i="69"/>
  <c r="CP489" i="69"/>
  <c r="CN490" i="69"/>
  <c r="CO490" i="69"/>
  <c r="CP490" i="69"/>
  <c r="CN491" i="69"/>
  <c r="CO491" i="69"/>
  <c r="CP491" i="69"/>
  <c r="CN492" i="69"/>
  <c r="CO492" i="69"/>
  <c r="CP492" i="69"/>
  <c r="CN493" i="69"/>
  <c r="CO493" i="69"/>
  <c r="CP493" i="69"/>
  <c r="CN494" i="69"/>
  <c r="CO494" i="69"/>
  <c r="CP494" i="69"/>
  <c r="CN495" i="69"/>
  <c r="CO495" i="69"/>
  <c r="CP495" i="69"/>
  <c r="CN496" i="69"/>
  <c r="CO496" i="69"/>
  <c r="CP496" i="69"/>
  <c r="CN497" i="69"/>
  <c r="CO497" i="69"/>
  <c r="CP497" i="69"/>
  <c r="CN498" i="69"/>
  <c r="CO498" i="69"/>
  <c r="CP498" i="69"/>
  <c r="CN499" i="69"/>
  <c r="CO499" i="69"/>
  <c r="CP499" i="69"/>
  <c r="CN500" i="69"/>
  <c r="CO500" i="69"/>
  <c r="CP500" i="69"/>
  <c r="CN501" i="69"/>
  <c r="CO501" i="69"/>
  <c r="CP501" i="69"/>
  <c r="CN502" i="69"/>
  <c r="CO502" i="69"/>
  <c r="CP502" i="69"/>
  <c r="CN503" i="69"/>
  <c r="CO503" i="69"/>
  <c r="CP503" i="69"/>
  <c r="CN504" i="69"/>
  <c r="CO504" i="69"/>
  <c r="CP504" i="69"/>
  <c r="CN505" i="69"/>
  <c r="CO505" i="69"/>
  <c r="CP505" i="69"/>
  <c r="CN506" i="69"/>
  <c r="CO506" i="69"/>
  <c r="CP506" i="69"/>
  <c r="CN507" i="69"/>
  <c r="CO507" i="69"/>
  <c r="CP507" i="69"/>
  <c r="CN508" i="69"/>
  <c r="CO508" i="69"/>
  <c r="CP508" i="69"/>
  <c r="CN509" i="69"/>
  <c r="CO509" i="69"/>
  <c r="CP509" i="69"/>
  <c r="CN510" i="69"/>
  <c r="CO510" i="69"/>
  <c r="CP510" i="69"/>
  <c r="CN511" i="69"/>
  <c r="CO511" i="69"/>
  <c r="CP511" i="69"/>
  <c r="CN512" i="69"/>
  <c r="CO512" i="69"/>
  <c r="CP512" i="69"/>
  <c r="CN513" i="69"/>
  <c r="CO513" i="69"/>
  <c r="CP513" i="69"/>
  <c r="CN514" i="69"/>
  <c r="CO514" i="69"/>
  <c r="CP514" i="69"/>
  <c r="CN515" i="69"/>
  <c r="CO515" i="69"/>
  <c r="CP515" i="69"/>
  <c r="CN516" i="69"/>
  <c r="CO516" i="69"/>
  <c r="CP516" i="69"/>
  <c r="CN517" i="69"/>
  <c r="CO517" i="69"/>
  <c r="CP517" i="69"/>
  <c r="CN518" i="69"/>
  <c r="CO518" i="69"/>
  <c r="CP518" i="69"/>
  <c r="CN519" i="69"/>
  <c r="CO519" i="69"/>
  <c r="CP519" i="69"/>
  <c r="CN520" i="69"/>
  <c r="CO520" i="69"/>
  <c r="CP520" i="69"/>
  <c r="CN521" i="69"/>
  <c r="CO521" i="69"/>
  <c r="CP521" i="69"/>
  <c r="CN522" i="69"/>
  <c r="CO522" i="69"/>
  <c r="CP522" i="69"/>
  <c r="CN523" i="69"/>
  <c r="CO523" i="69"/>
  <c r="CP523" i="69"/>
  <c r="CN524" i="69"/>
  <c r="CO524" i="69"/>
  <c r="CP524" i="69"/>
  <c r="CN525" i="69"/>
  <c r="CO525" i="69"/>
  <c r="CP525" i="69"/>
  <c r="CN526" i="69"/>
  <c r="CO526" i="69"/>
  <c r="CP526" i="69"/>
  <c r="CN527" i="69"/>
  <c r="CO527" i="69"/>
  <c r="CP527" i="69"/>
  <c r="CN528" i="69"/>
  <c r="CO528" i="69"/>
  <c r="CP528" i="69"/>
  <c r="CN529" i="69"/>
  <c r="CO529" i="69"/>
  <c r="CP529" i="69"/>
  <c r="CN530" i="69"/>
  <c r="CO530" i="69"/>
  <c r="CP530" i="69"/>
  <c r="CN531" i="69"/>
  <c r="CO531" i="69"/>
  <c r="CP531" i="69"/>
  <c r="CN532" i="69"/>
  <c r="CO532" i="69"/>
  <c r="CP532" i="69"/>
  <c r="CN533" i="69"/>
  <c r="CO533" i="69"/>
  <c r="CP533" i="69"/>
  <c r="CN534" i="69"/>
  <c r="CO534" i="69"/>
  <c r="CP534" i="69"/>
  <c r="CN535" i="69"/>
  <c r="CO535" i="69"/>
  <c r="CP535" i="69"/>
  <c r="CN536" i="69"/>
  <c r="CO536" i="69"/>
  <c r="CP536" i="69"/>
  <c r="CN537" i="69"/>
  <c r="CO537" i="69"/>
  <c r="CP537" i="69"/>
  <c r="CN538" i="69"/>
  <c r="CO538" i="69"/>
  <c r="CP538" i="69"/>
  <c r="CN539" i="69"/>
  <c r="CO539" i="69"/>
  <c r="CP539" i="69"/>
  <c r="CN540" i="69"/>
  <c r="CO540" i="69"/>
  <c r="CP540" i="69"/>
  <c r="CN541" i="69"/>
  <c r="CO541" i="69"/>
  <c r="CP541" i="69"/>
  <c r="CN542" i="69"/>
  <c r="CO542" i="69"/>
  <c r="CP542" i="69"/>
  <c r="CN543" i="69"/>
  <c r="CO543" i="69"/>
  <c r="CP543" i="69"/>
  <c r="CN544" i="69"/>
  <c r="CO544" i="69"/>
  <c r="CP544" i="69"/>
  <c r="CN545" i="69"/>
  <c r="CO545" i="69"/>
  <c r="CP545" i="69"/>
  <c r="CN546" i="69"/>
  <c r="CO546" i="69"/>
  <c r="CP546" i="69"/>
  <c r="CN547" i="69"/>
  <c r="CO547" i="69"/>
  <c r="CP547" i="69"/>
  <c r="CN548" i="69"/>
  <c r="CO548" i="69"/>
  <c r="CP548" i="69"/>
  <c r="CN549" i="69"/>
  <c r="CO549" i="69"/>
  <c r="CP549" i="69"/>
  <c r="CN550" i="69"/>
  <c r="CO550" i="69"/>
  <c r="CP550" i="69"/>
  <c r="CN551" i="69"/>
  <c r="CO551" i="69"/>
  <c r="CP551" i="69"/>
  <c r="CN552" i="69"/>
  <c r="CO552" i="69"/>
  <c r="CP552" i="69"/>
  <c r="CN553" i="69"/>
  <c r="CO553" i="69"/>
  <c r="CP553" i="69"/>
  <c r="CN554" i="69"/>
  <c r="CO554" i="69"/>
  <c r="CP554" i="69"/>
  <c r="CN555" i="69"/>
  <c r="CO555" i="69"/>
  <c r="CP555" i="69"/>
  <c r="CN556" i="69"/>
  <c r="CO556" i="69"/>
  <c r="CP556" i="69"/>
  <c r="CN557" i="69"/>
  <c r="CO557" i="69"/>
  <c r="CP557" i="69"/>
  <c r="CN558" i="69"/>
  <c r="CO558" i="69"/>
  <c r="CP558" i="69"/>
  <c r="CN559" i="69"/>
  <c r="CO559" i="69"/>
  <c r="CP559" i="69"/>
  <c r="CN560" i="69"/>
  <c r="CO560" i="69"/>
  <c r="CP560" i="69"/>
  <c r="CN561" i="69"/>
  <c r="CO561" i="69"/>
  <c r="CP561" i="69"/>
  <c r="CN562" i="69"/>
  <c r="CO562" i="69"/>
  <c r="CP562" i="69"/>
  <c r="CN563" i="69"/>
  <c r="CO563" i="69"/>
  <c r="CP563" i="69"/>
  <c r="CN564" i="69"/>
  <c r="CO564" i="69"/>
  <c r="CP564" i="69"/>
  <c r="CN565" i="69"/>
  <c r="CO565" i="69"/>
  <c r="CP565" i="69"/>
  <c r="CN566" i="69"/>
  <c r="CO566" i="69"/>
  <c r="CP566" i="69"/>
  <c r="CN567" i="69"/>
  <c r="CO567" i="69"/>
  <c r="CP567" i="69"/>
  <c r="CN568" i="69"/>
  <c r="CO568" i="69"/>
  <c r="CP568" i="69"/>
  <c r="CN569" i="69"/>
  <c r="CO569" i="69"/>
  <c r="CP569" i="69"/>
  <c r="CN570" i="69"/>
  <c r="CO570" i="69"/>
  <c r="CP570" i="69"/>
  <c r="CN571" i="69"/>
  <c r="CO571" i="69"/>
  <c r="CP571" i="69"/>
  <c r="CN572" i="69"/>
  <c r="CO572" i="69"/>
  <c r="CP572" i="69"/>
  <c r="CN573" i="69"/>
  <c r="CO573" i="69"/>
  <c r="CP573" i="69"/>
  <c r="CN574" i="69"/>
  <c r="CO574" i="69"/>
  <c r="CP574" i="69"/>
  <c r="CN575" i="69"/>
  <c r="CO575" i="69"/>
  <c r="CP575" i="69"/>
  <c r="CN576" i="69"/>
  <c r="CO576" i="69"/>
  <c r="CP576" i="69"/>
  <c r="CN577" i="69"/>
  <c r="CO577" i="69"/>
  <c r="CP577" i="69"/>
  <c r="CN578" i="69"/>
  <c r="CO578" i="69"/>
  <c r="CP578" i="69"/>
  <c r="CN579" i="69"/>
  <c r="CO579" i="69"/>
  <c r="CP579" i="69"/>
  <c r="CN580" i="69"/>
  <c r="CO580" i="69"/>
  <c r="CP580" i="69"/>
  <c r="CN581" i="69"/>
  <c r="CO581" i="69"/>
  <c r="CP581" i="69"/>
  <c r="CN582" i="69"/>
  <c r="CO582" i="69"/>
  <c r="CP582" i="69"/>
  <c r="CN583" i="69"/>
  <c r="CO583" i="69"/>
  <c r="CP583" i="69"/>
  <c r="CN584" i="69"/>
  <c r="CO584" i="69"/>
  <c r="CP584" i="69"/>
  <c r="CN585" i="69"/>
  <c r="CO585" i="69"/>
  <c r="CP585" i="69"/>
  <c r="CN586" i="69"/>
  <c r="CO586" i="69"/>
  <c r="CP586" i="69"/>
  <c r="CN587" i="69"/>
  <c r="CO587" i="69"/>
  <c r="CP587" i="69"/>
  <c r="CN588" i="69"/>
  <c r="CO588" i="69"/>
  <c r="CP588" i="69"/>
  <c r="CN589" i="69"/>
  <c r="CO589" i="69"/>
  <c r="CP589" i="69"/>
  <c r="CN590" i="69"/>
  <c r="CO590" i="69"/>
  <c r="CP590" i="69"/>
  <c r="CN591" i="69"/>
  <c r="CO591" i="69"/>
  <c r="CP591" i="69"/>
  <c r="CN592" i="69"/>
  <c r="CO592" i="69"/>
  <c r="CP592" i="69"/>
  <c r="CN593" i="69"/>
  <c r="CO593" i="69"/>
  <c r="CP593" i="69"/>
  <c r="CN594" i="69"/>
  <c r="CO594" i="69"/>
  <c r="CP594" i="69"/>
  <c r="CN595" i="69"/>
  <c r="CO595" i="69"/>
  <c r="CP595" i="69"/>
  <c r="CN596" i="69"/>
  <c r="CO596" i="69"/>
  <c r="CP596" i="69"/>
  <c r="CN597" i="69"/>
  <c r="CO597" i="69"/>
  <c r="CP597" i="69"/>
  <c r="CN598" i="69"/>
  <c r="CO598" i="69"/>
  <c r="CP598" i="69"/>
  <c r="CN599" i="69"/>
  <c r="CO599" i="69"/>
  <c r="CP599" i="69"/>
  <c r="CN600" i="69"/>
  <c r="CO600" i="69"/>
  <c r="CP600" i="69"/>
  <c r="CN601" i="69"/>
  <c r="CO601" i="69"/>
  <c r="CP601" i="69"/>
  <c r="CN602" i="69"/>
  <c r="CO602" i="69"/>
  <c r="CP602" i="69"/>
  <c r="CN603" i="69"/>
  <c r="CO603" i="69"/>
  <c r="CP603" i="69"/>
  <c r="CN604" i="69"/>
  <c r="CO604" i="69"/>
  <c r="CP604" i="69"/>
  <c r="CN605" i="69"/>
  <c r="CO605" i="69"/>
  <c r="CP605" i="69"/>
  <c r="CN606" i="69"/>
  <c r="CO606" i="69"/>
  <c r="CP606" i="69"/>
  <c r="CN607" i="69"/>
  <c r="CO607" i="69"/>
  <c r="CP607" i="69"/>
  <c r="CN608" i="69"/>
  <c r="CO608" i="69"/>
  <c r="CP608" i="69"/>
  <c r="CN609" i="69"/>
  <c r="CO609" i="69"/>
  <c r="CP609" i="69"/>
  <c r="CN610" i="69"/>
  <c r="CO610" i="69"/>
  <c r="CP610" i="69"/>
  <c r="CN611" i="69"/>
  <c r="CO611" i="69"/>
  <c r="CP611" i="69"/>
  <c r="CN612" i="69"/>
  <c r="CO612" i="69"/>
  <c r="CP612" i="69"/>
  <c r="CN613" i="69"/>
  <c r="CO613" i="69"/>
  <c r="CP613" i="69"/>
  <c r="CN614" i="69"/>
  <c r="CO614" i="69"/>
  <c r="CP614" i="69"/>
  <c r="CN615" i="69"/>
  <c r="CO615" i="69"/>
  <c r="CP615" i="69"/>
  <c r="CN616" i="69"/>
  <c r="CO616" i="69"/>
  <c r="CP616" i="69"/>
  <c r="CN617" i="69"/>
  <c r="CO617" i="69"/>
  <c r="CP617" i="69"/>
  <c r="CN618" i="69"/>
  <c r="CO618" i="69"/>
  <c r="CP618" i="69"/>
  <c r="CN619" i="69"/>
  <c r="CO619" i="69"/>
  <c r="CP619" i="69"/>
  <c r="CN620" i="69"/>
  <c r="CO620" i="69"/>
  <c r="CP620" i="69"/>
  <c r="CN621" i="69"/>
  <c r="CO621" i="69"/>
  <c r="CP621" i="69"/>
  <c r="CN622" i="69"/>
  <c r="CO622" i="69"/>
  <c r="CP622" i="69"/>
  <c r="CN623" i="69"/>
  <c r="CO623" i="69"/>
  <c r="CP623" i="69"/>
  <c r="CN624" i="69"/>
  <c r="CO624" i="69"/>
  <c r="CP624" i="69"/>
  <c r="CN625" i="69"/>
  <c r="CO625" i="69"/>
  <c r="CP625" i="69"/>
  <c r="CN626" i="69"/>
  <c r="CO626" i="69"/>
  <c r="CP626" i="69"/>
  <c r="CN627" i="69"/>
  <c r="CO627" i="69"/>
  <c r="CP627" i="69"/>
  <c r="CN628" i="69"/>
  <c r="CO628" i="69"/>
  <c r="CP628" i="69"/>
  <c r="CN629" i="69"/>
  <c r="CO629" i="69"/>
  <c r="CP629" i="69"/>
  <c r="CN630" i="69"/>
  <c r="CO630" i="69"/>
  <c r="CP630" i="69"/>
  <c r="CN631" i="69"/>
  <c r="CO631" i="69"/>
  <c r="CP631" i="69"/>
  <c r="CN632" i="69"/>
  <c r="CO632" i="69"/>
  <c r="CP632" i="69"/>
  <c r="CN633" i="69"/>
  <c r="CO633" i="69"/>
  <c r="CP633" i="69"/>
  <c r="CN634" i="69"/>
  <c r="CO634" i="69"/>
  <c r="CP634" i="69"/>
  <c r="CN635" i="69"/>
  <c r="CO635" i="69"/>
  <c r="CP635" i="69"/>
  <c r="CN636" i="69"/>
  <c r="CO636" i="69"/>
  <c r="CP636" i="69"/>
  <c r="CN637" i="69"/>
  <c r="CO637" i="69"/>
  <c r="CP637" i="69"/>
  <c r="CN638" i="69"/>
  <c r="CO638" i="69"/>
  <c r="CP638" i="69"/>
  <c r="CN639" i="69"/>
  <c r="CO639" i="69"/>
  <c r="CP639" i="69"/>
  <c r="CN640" i="69"/>
  <c r="CO640" i="69"/>
  <c r="CP640" i="69"/>
  <c r="CN641" i="69"/>
  <c r="CO641" i="69"/>
  <c r="CP641" i="69"/>
  <c r="CN642" i="69"/>
  <c r="CO642" i="69"/>
  <c r="CP642" i="69"/>
  <c r="CN643" i="69"/>
  <c r="CO643" i="69"/>
  <c r="CP643" i="69"/>
  <c r="CN644" i="69"/>
  <c r="CO644" i="69"/>
  <c r="CP644" i="69"/>
  <c r="CN645" i="69"/>
  <c r="CO645" i="69"/>
  <c r="CP645" i="69"/>
  <c r="CN646" i="69"/>
  <c r="CO646" i="69"/>
  <c r="CP646" i="69"/>
  <c r="CN647" i="69"/>
  <c r="CO647" i="69"/>
  <c r="CP647" i="69"/>
  <c r="CN648" i="69"/>
  <c r="CO648" i="69"/>
  <c r="CP648" i="69"/>
  <c r="CN649" i="69"/>
  <c r="CO649" i="69"/>
  <c r="CP649" i="69"/>
  <c r="CN650" i="69"/>
  <c r="CO650" i="69"/>
  <c r="CP650" i="69"/>
  <c r="CN651" i="69"/>
  <c r="CO651" i="69"/>
  <c r="CP651" i="69"/>
  <c r="CN652" i="69"/>
  <c r="CO652" i="69"/>
  <c r="CP652" i="69"/>
  <c r="CN653" i="69"/>
  <c r="CO653" i="69"/>
  <c r="CP653" i="69"/>
  <c r="CN654" i="69"/>
  <c r="CO654" i="69"/>
  <c r="CP654" i="69"/>
  <c r="CN655" i="69"/>
  <c r="CO655" i="69"/>
  <c r="CP655" i="69"/>
  <c r="CN656" i="69"/>
  <c r="CO656" i="69"/>
  <c r="CP656" i="69"/>
  <c r="CN657" i="69"/>
  <c r="CO657" i="69"/>
  <c r="CP657" i="69"/>
  <c r="CN658" i="69"/>
  <c r="CO658" i="69"/>
  <c r="CP658" i="69"/>
  <c r="CN659" i="69"/>
  <c r="CO659" i="69"/>
  <c r="CP659" i="69"/>
  <c r="CN660" i="69"/>
  <c r="CO660" i="69"/>
  <c r="CP660" i="69"/>
  <c r="CN661" i="69"/>
  <c r="CO661" i="69"/>
  <c r="CP661" i="69"/>
  <c r="CN662" i="69"/>
  <c r="CO662" i="69"/>
  <c r="CP662" i="69"/>
  <c r="CN663" i="69"/>
  <c r="CO663" i="69"/>
  <c r="CP663" i="69"/>
  <c r="CN664" i="69"/>
  <c r="CO664" i="69"/>
  <c r="CP664" i="69"/>
  <c r="CN665" i="69"/>
  <c r="CO665" i="69"/>
  <c r="CP665" i="69"/>
  <c r="CN666" i="69"/>
  <c r="CO666" i="69"/>
  <c r="CP666" i="69"/>
  <c r="CN667" i="69"/>
  <c r="CO667" i="69"/>
  <c r="CP667" i="69"/>
  <c r="CN668" i="69"/>
  <c r="CO668" i="69"/>
  <c r="CP668" i="69"/>
  <c r="CN669" i="69"/>
  <c r="CO669" i="69"/>
  <c r="CP669" i="69"/>
  <c r="CN670" i="69"/>
  <c r="CO670" i="69"/>
  <c r="CP670" i="69"/>
  <c r="CN671" i="69"/>
  <c r="CO671" i="69"/>
  <c r="CP671" i="69"/>
  <c r="CN672" i="69"/>
  <c r="CO672" i="69"/>
  <c r="CP672" i="69"/>
  <c r="CN673" i="69"/>
  <c r="CO673" i="69"/>
  <c r="CP673" i="69"/>
  <c r="CN674" i="69"/>
  <c r="CO674" i="69"/>
  <c r="CP674" i="69"/>
  <c r="CN675" i="69"/>
  <c r="CO675" i="69"/>
  <c r="CP675" i="69"/>
  <c r="CN676" i="69"/>
  <c r="CO676" i="69"/>
  <c r="CP676" i="69"/>
  <c r="CN677" i="69"/>
  <c r="CO677" i="69"/>
  <c r="CP677" i="69"/>
  <c r="CN678" i="69"/>
  <c r="CO678" i="69"/>
  <c r="CP678" i="69"/>
  <c r="CN679" i="69"/>
  <c r="CO679" i="69"/>
  <c r="CP679" i="69"/>
  <c r="CN680" i="69"/>
  <c r="CO680" i="69"/>
  <c r="CP680" i="69"/>
  <c r="CN681" i="69"/>
  <c r="CO681" i="69"/>
  <c r="CP681" i="69"/>
  <c r="CN682" i="69"/>
  <c r="CO682" i="69"/>
  <c r="CP682" i="69"/>
  <c r="CN683" i="69"/>
  <c r="CO683" i="69"/>
  <c r="CP683" i="69"/>
  <c r="CN684" i="69"/>
  <c r="CO684" i="69"/>
  <c r="CP684" i="69"/>
  <c r="CN685" i="69"/>
  <c r="CO685" i="69"/>
  <c r="CP685" i="69"/>
  <c r="CN686" i="69"/>
  <c r="CO686" i="69"/>
  <c r="CP686" i="69"/>
  <c r="CN687" i="69"/>
  <c r="CO687" i="69"/>
  <c r="CP687" i="69"/>
  <c r="CN688" i="69"/>
  <c r="CO688" i="69"/>
  <c r="CP688" i="69"/>
  <c r="CN689" i="69"/>
  <c r="CO689" i="69"/>
  <c r="CP689" i="69"/>
  <c r="CN690" i="69"/>
  <c r="CO690" i="69"/>
  <c r="CP690" i="69"/>
  <c r="CN691" i="69"/>
  <c r="CO691" i="69"/>
  <c r="CP691" i="69"/>
  <c r="CN692" i="69"/>
  <c r="CO692" i="69"/>
  <c r="CP692" i="69"/>
  <c r="CN693" i="69"/>
  <c r="CO693" i="69"/>
  <c r="CP693" i="69"/>
  <c r="CN694" i="69"/>
  <c r="CO694" i="69"/>
  <c r="CP694" i="69"/>
  <c r="CN695" i="69"/>
  <c r="CO695" i="69"/>
  <c r="CP695" i="69"/>
  <c r="CN696" i="69"/>
  <c r="CO696" i="69"/>
  <c r="CP696" i="69"/>
  <c r="CN697" i="69"/>
  <c r="CO697" i="69"/>
  <c r="CP697" i="69"/>
  <c r="CN698" i="69"/>
  <c r="CO698" i="69"/>
  <c r="CP698" i="69"/>
  <c r="CN699" i="69"/>
  <c r="CO699" i="69"/>
  <c r="CP699" i="69"/>
  <c r="CN700" i="69"/>
  <c r="CO700" i="69"/>
  <c r="CP700" i="69"/>
  <c r="CN701" i="69"/>
  <c r="CO701" i="69"/>
  <c r="CP701" i="69"/>
  <c r="CN702" i="69"/>
  <c r="CO702" i="69"/>
  <c r="CP702" i="69"/>
  <c r="CN703" i="69"/>
  <c r="CO703" i="69"/>
  <c r="CP703" i="69"/>
  <c r="CN704" i="69"/>
  <c r="CO704" i="69"/>
  <c r="CP704" i="69"/>
  <c r="CN705" i="69"/>
  <c r="CO705" i="69"/>
  <c r="CP705" i="69"/>
  <c r="CN706" i="69"/>
  <c r="CO706" i="69"/>
  <c r="CP706" i="69"/>
  <c r="CN707" i="69"/>
  <c r="CO707" i="69"/>
  <c r="CP707" i="69"/>
  <c r="CN708" i="69"/>
  <c r="CO708" i="69"/>
  <c r="CP708" i="69"/>
  <c r="CN709" i="69"/>
  <c r="CO709" i="69"/>
  <c r="CP709" i="69"/>
  <c r="CN710" i="69"/>
  <c r="CO710" i="69"/>
  <c r="CP710" i="69"/>
  <c r="CN711" i="69"/>
  <c r="CO711" i="69"/>
  <c r="CP711" i="69"/>
  <c r="CN712" i="69"/>
  <c r="CO712" i="69"/>
  <c r="CP712" i="69"/>
  <c r="CN713" i="69"/>
  <c r="CO713" i="69"/>
  <c r="CP713" i="69"/>
  <c r="CN714" i="69"/>
  <c r="CO714" i="69"/>
  <c r="CP714" i="69"/>
  <c r="CN715" i="69"/>
  <c r="CO715" i="69"/>
  <c r="CP715" i="69"/>
  <c r="CN716" i="69"/>
  <c r="CO716" i="69"/>
  <c r="CP716" i="69"/>
  <c r="CN717" i="69"/>
  <c r="CO717" i="69"/>
  <c r="CP717" i="69"/>
  <c r="CN718" i="69"/>
  <c r="CO718" i="69"/>
  <c r="CP718" i="69"/>
  <c r="CN719" i="69"/>
  <c r="CO719" i="69"/>
  <c r="CP719" i="69"/>
  <c r="CN720" i="69"/>
  <c r="CO720" i="69"/>
  <c r="CP720" i="69"/>
  <c r="CN721" i="69"/>
  <c r="CO721" i="69"/>
  <c r="CP721" i="69"/>
  <c r="CN722" i="69"/>
  <c r="CO722" i="69"/>
  <c r="CP722" i="69"/>
  <c r="CN723" i="69"/>
  <c r="CO723" i="69"/>
  <c r="CP723" i="69"/>
  <c r="CN724" i="69"/>
  <c r="CO724" i="69"/>
  <c r="CP724" i="69"/>
  <c r="CN725" i="69"/>
  <c r="CO725" i="69"/>
  <c r="CP725" i="69"/>
  <c r="CN726" i="69"/>
  <c r="CO726" i="69"/>
  <c r="CP726" i="69"/>
  <c r="CN727" i="69"/>
  <c r="CO727" i="69"/>
  <c r="CP727" i="69"/>
  <c r="CN728" i="69"/>
  <c r="CO728" i="69"/>
  <c r="CP728" i="69"/>
  <c r="CN729" i="69"/>
  <c r="CO729" i="69"/>
  <c r="CP729" i="69"/>
  <c r="CN730" i="69"/>
  <c r="CO730" i="69"/>
  <c r="CP730" i="69"/>
  <c r="CN731" i="69"/>
  <c r="CO731" i="69"/>
  <c r="CP731" i="69"/>
  <c r="CN732" i="69"/>
  <c r="CO732" i="69"/>
  <c r="CP732" i="69"/>
  <c r="CN733" i="69"/>
  <c r="CO733" i="69"/>
  <c r="CP733" i="69"/>
  <c r="CN734" i="69"/>
  <c r="CO734" i="69"/>
  <c r="CP734" i="69"/>
  <c r="CN735" i="69"/>
  <c r="CO735" i="69"/>
  <c r="CP735" i="69"/>
  <c r="CN736" i="69"/>
  <c r="CO736" i="69"/>
  <c r="CP736" i="69"/>
  <c r="CN737" i="69"/>
  <c r="CO737" i="69"/>
  <c r="CP737" i="69"/>
  <c r="CN738" i="69"/>
  <c r="CO738" i="69"/>
  <c r="CP738" i="69"/>
  <c r="CN739" i="69"/>
  <c r="CO739" i="69"/>
  <c r="CP739" i="69"/>
  <c r="CN740" i="69"/>
  <c r="CO740" i="69"/>
  <c r="CP740" i="69"/>
  <c r="CN741" i="69"/>
  <c r="CO741" i="69"/>
  <c r="CP741" i="69"/>
  <c r="CN742" i="69"/>
  <c r="CO742" i="69"/>
  <c r="CP742" i="69"/>
  <c r="CN743" i="69"/>
  <c r="CO743" i="69"/>
  <c r="CP743" i="69"/>
  <c r="CN744" i="69"/>
  <c r="CO744" i="69"/>
  <c r="CP744" i="69"/>
  <c r="CN745" i="69"/>
  <c r="CO745" i="69"/>
  <c r="CP745" i="69"/>
  <c r="CN746" i="69"/>
  <c r="CO746" i="69"/>
  <c r="CP746" i="69"/>
  <c r="CN747" i="69"/>
  <c r="CO747" i="69"/>
  <c r="CP747" i="69"/>
  <c r="CN748" i="69"/>
  <c r="CO748" i="69"/>
  <c r="CP748" i="69"/>
  <c r="CN749" i="69"/>
  <c r="CO749" i="69"/>
  <c r="CP749" i="69"/>
  <c r="CN750" i="69"/>
  <c r="CO750" i="69"/>
  <c r="CP750" i="69"/>
  <c r="CN751" i="69"/>
  <c r="CO751" i="69"/>
  <c r="CP751" i="69"/>
  <c r="CN752" i="69"/>
  <c r="CO752" i="69"/>
  <c r="CP752" i="69"/>
  <c r="CN753" i="69"/>
  <c r="CO753" i="69"/>
  <c r="CP753" i="69"/>
  <c r="CN754" i="69"/>
  <c r="CO754" i="69"/>
  <c r="CP754" i="69"/>
  <c r="CN755" i="69"/>
  <c r="CO755" i="69"/>
  <c r="CP755" i="69"/>
  <c r="CN756" i="69"/>
  <c r="CO756" i="69"/>
  <c r="CP756" i="69"/>
  <c r="CN757" i="69"/>
  <c r="CO757" i="69"/>
  <c r="CP757" i="69"/>
  <c r="CN758" i="69"/>
  <c r="CO758" i="69"/>
  <c r="CP758" i="69"/>
  <c r="CN759" i="69"/>
  <c r="CO759" i="69"/>
  <c r="CP759" i="69"/>
  <c r="CN760" i="69"/>
  <c r="CO760" i="69"/>
  <c r="CP760" i="69"/>
  <c r="CN761" i="69"/>
  <c r="CO761" i="69"/>
  <c r="CP761" i="69"/>
  <c r="CN762" i="69"/>
  <c r="CO762" i="69"/>
  <c r="CP762" i="69"/>
  <c r="CN763" i="69"/>
  <c r="CO763" i="69"/>
  <c r="CP763" i="69"/>
  <c r="CN764" i="69"/>
  <c r="CO764" i="69"/>
  <c r="CP764" i="69"/>
  <c r="CN765" i="69"/>
  <c r="CO765" i="69"/>
  <c r="CP765" i="69"/>
  <c r="CN766" i="69"/>
  <c r="CO766" i="69"/>
  <c r="CP766" i="69"/>
  <c r="CN767" i="69"/>
  <c r="CO767" i="69"/>
  <c r="CP767" i="69"/>
  <c r="CN768" i="69"/>
  <c r="CO768" i="69"/>
  <c r="CP768" i="69"/>
  <c r="CN769" i="69"/>
  <c r="CO769" i="69"/>
  <c r="CP769" i="69"/>
  <c r="CN770" i="69"/>
  <c r="CO770" i="69"/>
  <c r="CP770" i="69"/>
  <c r="CN771" i="69"/>
  <c r="CO771" i="69"/>
  <c r="CP771" i="69"/>
  <c r="CN772" i="69"/>
  <c r="CO772" i="69"/>
  <c r="CP772" i="69"/>
  <c r="CN773" i="69"/>
  <c r="CO773" i="69"/>
  <c r="CP773" i="69"/>
  <c r="CN774" i="69"/>
  <c r="CO774" i="69"/>
  <c r="CP774" i="69"/>
  <c r="CN775" i="69"/>
  <c r="CO775" i="69"/>
  <c r="CP775" i="69"/>
  <c r="CN776" i="69"/>
  <c r="CO776" i="69"/>
  <c r="CP776" i="69"/>
  <c r="CN777" i="69"/>
  <c r="CO777" i="69"/>
  <c r="CP777" i="69"/>
  <c r="CN778" i="69"/>
  <c r="CO778" i="69"/>
  <c r="CP778" i="69"/>
  <c r="CN779" i="69"/>
  <c r="CO779" i="69"/>
  <c r="CP779" i="69"/>
  <c r="CN780" i="69"/>
  <c r="CO780" i="69"/>
  <c r="CP780" i="69"/>
  <c r="CN781" i="69"/>
  <c r="CO781" i="69"/>
  <c r="CP781" i="69"/>
  <c r="CN782" i="69"/>
  <c r="CO782" i="69"/>
  <c r="CP782" i="69"/>
  <c r="CN783" i="69"/>
  <c r="CO783" i="69"/>
  <c r="CP783" i="69"/>
  <c r="CN784" i="69"/>
  <c r="CO784" i="69"/>
  <c r="CP784" i="69"/>
  <c r="CN785" i="69"/>
  <c r="CO785" i="69"/>
  <c r="CP785" i="69"/>
  <c r="CN786" i="69"/>
  <c r="CO786" i="69"/>
  <c r="CP786" i="69"/>
  <c r="CN787" i="69"/>
  <c r="CO787" i="69"/>
  <c r="CP787" i="69"/>
  <c r="CN788" i="69"/>
  <c r="CO788" i="69"/>
  <c r="CP788" i="69"/>
  <c r="CN789" i="69"/>
  <c r="CO789" i="69"/>
  <c r="CP789" i="69"/>
  <c r="CN790" i="69"/>
  <c r="CO790" i="69"/>
  <c r="CP790" i="69"/>
  <c r="CN791" i="69"/>
  <c r="CO791" i="69"/>
  <c r="CP791" i="69"/>
  <c r="CN792" i="69"/>
  <c r="CO792" i="69"/>
  <c r="CP792" i="69"/>
  <c r="CN793" i="69"/>
  <c r="CO793" i="69"/>
  <c r="CP793" i="69"/>
  <c r="CN794" i="69"/>
  <c r="CO794" i="69"/>
  <c r="CP794" i="69"/>
  <c r="CN795" i="69"/>
  <c r="CO795" i="69"/>
  <c r="CP795" i="69"/>
  <c r="CN796" i="69"/>
  <c r="CO796" i="69"/>
  <c r="CP796" i="69"/>
  <c r="CN797" i="69"/>
  <c r="CO797" i="69"/>
  <c r="CP797" i="69"/>
  <c r="CN798" i="69"/>
  <c r="CO798" i="69"/>
  <c r="CP798" i="69"/>
  <c r="CN799" i="69"/>
  <c r="CO799" i="69"/>
  <c r="CP799" i="69"/>
  <c r="CN800" i="69"/>
  <c r="CO800" i="69"/>
  <c r="CP800" i="69"/>
  <c r="CN801" i="69"/>
  <c r="CO801" i="69"/>
  <c r="CP801" i="69"/>
  <c r="CN802" i="69"/>
  <c r="CO802" i="69"/>
  <c r="CP802" i="69"/>
  <c r="CN803" i="69"/>
  <c r="CO803" i="69"/>
  <c r="CP803" i="69"/>
  <c r="CN804" i="69"/>
  <c r="CO804" i="69"/>
  <c r="CP804" i="69"/>
  <c r="CN805" i="69"/>
  <c r="CO805" i="69"/>
  <c r="CP805" i="69"/>
  <c r="CN806" i="69"/>
  <c r="CO806" i="69"/>
  <c r="CP806" i="69"/>
  <c r="CN807" i="69"/>
  <c r="CO807" i="69"/>
  <c r="CP807" i="69"/>
  <c r="CN808" i="69"/>
  <c r="CO808" i="69"/>
  <c r="CP808" i="69"/>
  <c r="CN809" i="69"/>
  <c r="CO809" i="69"/>
  <c r="CP809" i="69"/>
  <c r="CN810" i="69"/>
  <c r="CO810" i="69"/>
  <c r="CP810" i="69"/>
  <c r="CN811" i="69"/>
  <c r="CO811" i="69"/>
  <c r="CP811" i="69"/>
  <c r="CN812" i="69"/>
  <c r="CO812" i="69"/>
  <c r="CP812" i="69"/>
  <c r="CN813" i="69"/>
  <c r="CO813" i="69"/>
  <c r="CP813" i="69"/>
  <c r="CN814" i="69"/>
  <c r="CO814" i="69"/>
  <c r="CP814" i="69"/>
  <c r="CN815" i="69"/>
  <c r="CO815" i="69"/>
  <c r="CP815" i="69"/>
  <c r="CN816" i="69"/>
  <c r="CO816" i="69"/>
  <c r="CP816" i="69"/>
  <c r="CN817" i="69"/>
  <c r="CO817" i="69"/>
  <c r="CP817" i="69"/>
  <c r="CN818" i="69"/>
  <c r="CO818" i="69"/>
  <c r="CP818" i="69"/>
  <c r="CN819" i="69"/>
  <c r="CO819" i="69"/>
  <c r="CP819" i="69"/>
  <c r="CN820" i="69"/>
  <c r="CO820" i="69"/>
  <c r="CP820" i="69"/>
  <c r="CN821" i="69"/>
  <c r="CO821" i="69"/>
  <c r="CP821" i="69"/>
  <c r="CN822" i="69"/>
  <c r="CO822" i="69"/>
  <c r="CP822" i="69"/>
  <c r="CN823" i="69"/>
  <c r="CO823" i="69"/>
  <c r="CP823" i="69"/>
  <c r="CN824" i="69"/>
  <c r="CO824" i="69"/>
  <c r="CP824" i="69"/>
  <c r="CN825" i="69"/>
  <c r="CO825" i="69"/>
  <c r="CP825" i="69"/>
  <c r="CN826" i="69"/>
  <c r="CO826" i="69"/>
  <c r="CP826" i="69"/>
  <c r="CN827" i="69"/>
  <c r="CO827" i="69"/>
  <c r="CP827" i="69"/>
  <c r="CN828" i="69"/>
  <c r="CO828" i="69"/>
  <c r="CP828" i="69"/>
  <c r="CN829" i="69"/>
  <c r="CO829" i="69"/>
  <c r="CP829" i="69"/>
  <c r="CN830" i="69"/>
  <c r="CO830" i="69"/>
  <c r="CP830" i="69"/>
  <c r="CN831" i="69"/>
  <c r="CO831" i="69"/>
  <c r="CP831" i="69"/>
  <c r="CN832" i="69"/>
  <c r="CO832" i="69"/>
  <c r="CP832" i="69"/>
  <c r="CN833" i="69"/>
  <c r="CO833" i="69"/>
  <c r="CP833" i="69"/>
  <c r="CN834" i="69"/>
  <c r="CO834" i="69"/>
  <c r="CP834" i="69"/>
  <c r="CN835" i="69"/>
  <c r="CO835" i="69"/>
  <c r="CP835" i="69"/>
  <c r="CN836" i="69"/>
  <c r="CO836" i="69"/>
  <c r="CP836" i="69"/>
  <c r="CN837" i="69"/>
  <c r="CO837" i="69"/>
  <c r="CP837" i="69"/>
  <c r="CN838" i="69"/>
  <c r="CO838" i="69"/>
  <c r="CP838" i="69"/>
  <c r="CN839" i="69"/>
  <c r="CO839" i="69"/>
  <c r="CP839" i="69"/>
  <c r="CN840" i="69"/>
  <c r="CO840" i="69"/>
  <c r="CP840" i="69"/>
  <c r="CN841" i="69"/>
  <c r="CO841" i="69"/>
  <c r="CP841" i="69"/>
  <c r="CN842" i="69"/>
  <c r="CO842" i="69"/>
  <c r="CP842" i="69"/>
  <c r="CN843" i="69"/>
  <c r="CO843" i="69"/>
  <c r="CP843" i="69"/>
  <c r="CN844" i="69"/>
  <c r="CO844" i="69"/>
  <c r="CP844" i="69"/>
  <c r="CN845" i="69"/>
  <c r="CO845" i="69"/>
  <c r="CP845" i="69"/>
  <c r="CN846" i="69"/>
  <c r="CO846" i="69"/>
  <c r="CP846" i="69"/>
  <c r="CN847" i="69"/>
  <c r="CO847" i="69"/>
  <c r="CP847" i="69"/>
  <c r="CN848" i="69"/>
  <c r="CO848" i="69"/>
  <c r="CP848" i="69"/>
  <c r="CN849" i="69"/>
  <c r="CO849" i="69"/>
  <c r="CP849" i="69"/>
  <c r="CN850" i="69"/>
  <c r="CO850" i="69"/>
  <c r="CP850" i="69"/>
  <c r="CN851" i="69"/>
  <c r="CO851" i="69"/>
  <c r="CP851" i="69"/>
  <c r="CN852" i="69"/>
  <c r="CO852" i="69"/>
  <c r="CP852" i="69"/>
  <c r="CN853" i="69"/>
  <c r="CO853" i="69"/>
  <c r="CP853" i="69"/>
  <c r="CN854" i="69"/>
  <c r="CO854" i="69"/>
  <c r="CP854" i="69"/>
  <c r="CN855" i="69"/>
  <c r="CO855" i="69"/>
  <c r="CP855" i="69"/>
  <c r="CN856" i="69"/>
  <c r="CO856" i="69"/>
  <c r="CP856" i="69"/>
  <c r="CN857" i="69"/>
  <c r="CO857" i="69"/>
  <c r="CP857" i="69"/>
  <c r="CN858" i="69"/>
  <c r="CO858" i="69"/>
  <c r="CP858" i="69"/>
  <c r="CN859" i="69"/>
  <c r="CO859" i="69"/>
  <c r="CP859" i="69"/>
  <c r="CN860" i="69"/>
  <c r="CO860" i="69"/>
  <c r="CP860" i="69"/>
  <c r="CN861" i="69"/>
  <c r="CO861" i="69"/>
  <c r="CP861" i="69"/>
  <c r="CN862" i="69"/>
  <c r="CO862" i="69"/>
  <c r="CP862" i="69"/>
  <c r="CN863" i="69"/>
  <c r="CO863" i="69"/>
  <c r="CP863" i="69"/>
  <c r="CN864" i="69"/>
  <c r="CO864" i="69"/>
  <c r="CP864" i="69"/>
  <c r="CN865" i="69"/>
  <c r="CO865" i="69"/>
  <c r="CP865" i="69"/>
  <c r="CN866" i="69"/>
  <c r="CO866" i="69"/>
  <c r="CP866" i="69"/>
  <c r="CN867" i="69"/>
  <c r="CO867" i="69"/>
  <c r="CP867" i="69"/>
  <c r="CN868" i="69"/>
  <c r="CO868" i="69"/>
  <c r="CP868" i="69"/>
  <c r="CN869" i="69"/>
  <c r="CO869" i="69"/>
  <c r="CP869" i="69"/>
  <c r="CN870" i="69"/>
  <c r="CO870" i="69"/>
  <c r="CP870" i="69"/>
  <c r="CN871" i="69"/>
  <c r="CO871" i="69"/>
  <c r="CP871" i="69"/>
  <c r="CN872" i="69"/>
  <c r="CO872" i="69"/>
  <c r="CP872" i="69"/>
  <c r="CN873" i="69"/>
  <c r="CO873" i="69"/>
  <c r="CP873" i="69"/>
  <c r="CN874" i="69"/>
  <c r="CO874" i="69"/>
  <c r="CP874" i="69"/>
  <c r="CN875" i="69"/>
  <c r="CO875" i="69"/>
  <c r="CP875" i="69"/>
  <c r="CN876" i="69"/>
  <c r="CO876" i="69"/>
  <c r="CP876" i="69"/>
  <c r="CN877" i="69"/>
  <c r="CO877" i="69"/>
  <c r="CP877" i="69"/>
  <c r="CN878" i="69"/>
  <c r="CO878" i="69"/>
  <c r="CP878" i="69"/>
  <c r="CN879" i="69"/>
  <c r="CO879" i="69"/>
  <c r="CP879" i="69"/>
  <c r="CN880" i="69"/>
  <c r="CO880" i="69"/>
  <c r="CP880" i="69"/>
  <c r="CN881" i="69"/>
  <c r="CO881" i="69"/>
  <c r="CP881" i="69"/>
  <c r="CN882" i="69"/>
  <c r="CO882" i="69"/>
  <c r="CP882" i="69"/>
  <c r="CN883" i="69"/>
  <c r="CO883" i="69"/>
  <c r="CP883" i="69"/>
  <c r="CN884" i="69"/>
  <c r="CO884" i="69"/>
  <c r="CP884" i="69"/>
  <c r="CN885" i="69"/>
  <c r="CO885" i="69"/>
  <c r="CP885" i="69"/>
  <c r="CN886" i="69"/>
  <c r="CO886" i="69"/>
  <c r="CP886" i="69"/>
  <c r="CN887" i="69"/>
  <c r="CO887" i="69"/>
  <c r="CP887" i="69"/>
  <c r="CN888" i="69"/>
  <c r="CO888" i="69"/>
  <c r="CP888" i="69"/>
  <c r="CN889" i="69"/>
  <c r="CO889" i="69"/>
  <c r="CP889" i="69"/>
  <c r="CN890" i="69"/>
  <c r="CO890" i="69"/>
  <c r="CP890" i="69"/>
  <c r="CN891" i="69"/>
  <c r="CO891" i="69"/>
  <c r="CP891" i="69"/>
  <c r="CN892" i="69"/>
  <c r="CO892" i="69"/>
  <c r="CP892" i="69"/>
  <c r="CN893" i="69"/>
  <c r="CO893" i="69"/>
  <c r="CP893" i="69"/>
  <c r="CN894" i="69"/>
  <c r="CO894" i="69"/>
  <c r="CP894" i="69"/>
  <c r="CN895" i="69"/>
  <c r="CO895" i="69"/>
  <c r="CP895" i="69"/>
  <c r="CN896" i="69"/>
  <c r="CO896" i="69"/>
  <c r="CP896" i="69"/>
  <c r="CN897" i="69"/>
  <c r="CO897" i="69"/>
  <c r="CP897" i="69"/>
  <c r="CN898" i="69"/>
  <c r="CO898" i="69"/>
  <c r="CP898" i="69"/>
  <c r="CN899" i="69"/>
  <c r="CO899" i="69"/>
  <c r="CP899" i="69"/>
  <c r="CN900" i="69"/>
  <c r="CO900" i="69"/>
  <c r="CP900" i="69"/>
  <c r="CN901" i="69"/>
  <c r="CO901" i="69"/>
  <c r="CP901" i="69"/>
  <c r="CN902" i="69"/>
  <c r="CO902" i="69"/>
  <c r="CP902" i="69"/>
  <c r="CN903" i="69"/>
  <c r="CO903" i="69"/>
  <c r="CP903" i="69"/>
  <c r="CN904" i="69"/>
  <c r="CO904" i="69"/>
  <c r="CP904" i="69"/>
  <c r="CN905" i="69"/>
  <c r="CO905" i="69"/>
  <c r="CP905" i="69"/>
  <c r="CN906" i="69"/>
  <c r="CO906" i="69"/>
  <c r="CP906" i="69"/>
  <c r="CN907" i="69"/>
  <c r="CO907" i="69"/>
  <c r="CP907" i="69"/>
  <c r="CN908" i="69"/>
  <c r="CO908" i="69"/>
  <c r="CP908" i="69"/>
  <c r="CN909" i="69"/>
  <c r="CO909" i="69"/>
  <c r="CP909" i="69"/>
  <c r="CN910" i="69"/>
  <c r="CO910" i="69"/>
  <c r="CP910" i="69"/>
  <c r="CN911" i="69"/>
  <c r="CO911" i="69"/>
  <c r="CP911" i="69"/>
  <c r="CN912" i="69"/>
  <c r="CO912" i="69"/>
  <c r="CP912" i="69"/>
  <c r="CN913" i="69"/>
  <c r="CO913" i="69"/>
  <c r="CP913" i="69"/>
  <c r="CN914" i="69"/>
  <c r="CO914" i="69"/>
  <c r="CP914" i="69"/>
  <c r="CN915" i="69"/>
  <c r="CO915" i="69"/>
  <c r="CP915" i="69"/>
  <c r="CN916" i="69"/>
  <c r="CO916" i="69"/>
  <c r="CP916" i="69"/>
  <c r="CN917" i="69"/>
  <c r="CO917" i="69"/>
  <c r="CP917" i="69"/>
  <c r="CN918" i="69"/>
  <c r="CO918" i="69"/>
  <c r="CP918" i="69"/>
  <c r="CN919" i="69"/>
  <c r="CO919" i="69"/>
  <c r="CP919" i="69"/>
  <c r="CN920" i="69"/>
  <c r="CO920" i="69"/>
  <c r="CP920" i="69"/>
  <c r="CN921" i="69"/>
  <c r="CO921" i="69"/>
  <c r="CP921" i="69"/>
  <c r="CN922" i="69"/>
  <c r="CO922" i="69"/>
  <c r="CP922" i="69"/>
  <c r="CN923" i="69"/>
  <c r="CO923" i="69"/>
  <c r="CP923" i="69"/>
  <c r="CN924" i="69"/>
  <c r="CO924" i="69"/>
  <c r="CP924" i="69"/>
  <c r="CN925" i="69"/>
  <c r="CO925" i="69"/>
  <c r="CP925" i="69"/>
  <c r="CN926" i="69"/>
  <c r="CO926" i="69"/>
  <c r="CP926" i="69"/>
  <c r="CN927" i="69"/>
  <c r="CO927" i="69"/>
  <c r="CP927" i="69"/>
  <c r="CN928" i="69"/>
  <c r="CO928" i="69"/>
  <c r="CP928" i="69"/>
  <c r="CN929" i="69"/>
  <c r="CO929" i="69"/>
  <c r="CP929" i="69"/>
  <c r="CN930" i="69"/>
  <c r="CO930" i="69"/>
  <c r="CP930" i="69"/>
  <c r="CN931" i="69"/>
  <c r="CO931" i="69"/>
  <c r="CP931" i="69"/>
  <c r="CN932" i="69"/>
  <c r="CO932" i="69"/>
  <c r="CP932" i="69"/>
  <c r="CN933" i="69"/>
  <c r="CO933" i="69"/>
  <c r="CP933" i="69"/>
  <c r="CN934" i="69"/>
  <c r="CO934" i="69"/>
  <c r="CP934" i="69"/>
  <c r="CN935" i="69"/>
  <c r="CO935" i="69"/>
  <c r="CP935" i="69"/>
  <c r="CN936" i="69"/>
  <c r="CO936" i="69"/>
  <c r="CP936" i="69"/>
  <c r="CN937" i="69"/>
  <c r="CO937" i="69"/>
  <c r="CP937" i="69"/>
  <c r="CN938" i="69"/>
  <c r="CO938" i="69"/>
  <c r="CP938" i="69"/>
  <c r="CN939" i="69"/>
  <c r="CO939" i="69"/>
  <c r="CP939" i="69"/>
  <c r="CN940" i="69"/>
  <c r="CO940" i="69"/>
  <c r="CP940" i="69"/>
  <c r="CN941" i="69"/>
  <c r="CO941" i="69"/>
  <c r="CP941" i="69"/>
  <c r="CN942" i="69"/>
  <c r="CO942" i="69"/>
  <c r="CP942" i="69"/>
  <c r="CN943" i="69"/>
  <c r="CO943" i="69"/>
  <c r="CP943" i="69"/>
  <c r="CN944" i="69"/>
  <c r="CO944" i="69"/>
  <c r="CP944" i="69"/>
  <c r="CN945" i="69"/>
  <c r="CO945" i="69"/>
  <c r="CP945" i="69"/>
  <c r="CN946" i="69"/>
  <c r="CO946" i="69"/>
  <c r="CP946" i="69"/>
  <c r="CN947" i="69"/>
  <c r="CO947" i="69"/>
  <c r="CP947" i="69"/>
  <c r="CN948" i="69"/>
  <c r="CO948" i="69"/>
  <c r="CP948" i="69"/>
  <c r="CN949" i="69"/>
  <c r="CO949" i="69"/>
  <c r="CP949" i="69"/>
  <c r="CN950" i="69"/>
  <c r="CO950" i="69"/>
  <c r="CP950" i="69"/>
  <c r="CN951" i="69"/>
  <c r="CO951" i="69"/>
  <c r="CP951" i="69"/>
  <c r="CN952" i="69"/>
  <c r="CO952" i="69"/>
  <c r="CP952" i="69"/>
  <c r="CN953" i="69"/>
  <c r="CO953" i="69"/>
  <c r="CP953" i="69"/>
  <c r="CN954" i="69"/>
  <c r="CO954" i="69"/>
  <c r="CP954" i="69"/>
  <c r="CN955" i="69"/>
  <c r="CO955" i="69"/>
  <c r="CP955" i="69"/>
  <c r="CN956" i="69"/>
  <c r="CO956" i="69"/>
  <c r="CP956" i="69"/>
  <c r="CN957" i="69"/>
  <c r="CO957" i="69"/>
  <c r="CP957" i="69"/>
  <c r="CN958" i="69"/>
  <c r="CO958" i="69"/>
  <c r="CP958" i="69"/>
  <c r="CN959" i="69"/>
  <c r="CO959" i="69"/>
  <c r="CP959" i="69"/>
  <c r="CN960" i="69"/>
  <c r="CO960" i="69"/>
  <c r="CP960" i="69"/>
  <c r="CN961" i="69"/>
  <c r="CO961" i="69"/>
  <c r="CP961" i="69"/>
  <c r="CN962" i="69"/>
  <c r="CO962" i="69"/>
  <c r="CP962" i="69"/>
  <c r="CN963" i="69"/>
  <c r="CO963" i="69"/>
  <c r="CP963" i="69"/>
  <c r="CN964" i="69"/>
  <c r="CO964" i="69"/>
  <c r="CP964" i="69"/>
  <c r="CN965" i="69"/>
  <c r="CO965" i="69"/>
  <c r="CP965" i="69"/>
  <c r="CN966" i="69"/>
  <c r="CO966" i="69"/>
  <c r="CP966" i="69"/>
  <c r="CN967" i="69"/>
  <c r="CO967" i="69"/>
  <c r="CP967" i="69"/>
  <c r="CN968" i="69"/>
  <c r="CO968" i="69"/>
  <c r="CP968" i="69"/>
  <c r="CN969" i="69"/>
  <c r="CO969" i="69"/>
  <c r="CP969" i="69"/>
  <c r="CN970" i="69"/>
  <c r="CO970" i="69"/>
  <c r="CP970" i="69"/>
  <c r="CN971" i="69"/>
  <c r="CO971" i="69"/>
  <c r="CP971" i="69"/>
  <c r="CN972" i="69"/>
  <c r="CO972" i="69"/>
  <c r="CP972" i="69"/>
  <c r="CN973" i="69"/>
  <c r="CO973" i="69"/>
  <c r="CP973" i="69"/>
  <c r="CN974" i="69"/>
  <c r="CO974" i="69"/>
  <c r="CP974" i="69"/>
  <c r="CN975" i="69"/>
  <c r="CO975" i="69"/>
  <c r="CP975" i="69"/>
  <c r="CN976" i="69"/>
  <c r="CO976" i="69"/>
  <c r="CP976" i="69"/>
  <c r="CN977" i="69"/>
  <c r="CO977" i="69"/>
  <c r="CP977" i="69"/>
  <c r="CN978" i="69"/>
  <c r="CO978" i="69"/>
  <c r="CP978" i="69"/>
  <c r="CN979" i="69"/>
  <c r="CO979" i="69"/>
  <c r="CP979" i="69"/>
  <c r="CN980" i="69"/>
  <c r="CO980" i="69"/>
  <c r="CP980" i="69"/>
  <c r="CN981" i="69"/>
  <c r="CO981" i="69"/>
  <c r="CP981" i="69"/>
  <c r="CN982" i="69"/>
  <c r="CO982" i="69"/>
  <c r="CP982" i="69"/>
  <c r="CN983" i="69"/>
  <c r="CO983" i="69"/>
  <c r="CP983" i="69"/>
  <c r="CN984" i="69"/>
  <c r="CO984" i="69"/>
  <c r="CP984" i="69"/>
  <c r="CN985" i="69"/>
  <c r="CO985" i="69"/>
  <c r="CP985" i="69"/>
  <c r="CN986" i="69"/>
  <c r="CO986" i="69"/>
  <c r="CP986" i="69"/>
  <c r="CN987" i="69"/>
  <c r="CO987" i="69"/>
  <c r="CP987" i="69"/>
  <c r="CN988" i="69"/>
  <c r="CO988" i="69"/>
  <c r="CP988" i="69"/>
  <c r="CN989" i="69"/>
  <c r="CO989" i="69"/>
  <c r="CP989" i="69"/>
  <c r="CN990" i="69"/>
  <c r="CO990" i="69"/>
  <c r="CP990" i="69"/>
  <c r="CN991" i="69"/>
  <c r="CO991" i="69"/>
  <c r="CP991" i="69"/>
  <c r="CN992" i="69"/>
  <c r="CO992" i="69"/>
  <c r="CP992" i="69"/>
  <c r="CN993" i="69"/>
  <c r="CO993" i="69"/>
  <c r="CP993" i="69"/>
  <c r="CN994" i="69"/>
  <c r="CO994" i="69"/>
  <c r="CP994" i="69"/>
  <c r="CN995" i="69"/>
  <c r="CO995" i="69"/>
  <c r="CP995" i="69"/>
  <c r="CN996" i="69"/>
  <c r="CO996" i="69"/>
  <c r="CP996" i="69"/>
  <c r="CN997" i="69"/>
  <c r="CO997" i="69"/>
  <c r="CP997" i="69"/>
  <c r="CN998" i="69"/>
  <c r="CO998" i="69"/>
  <c r="CP998" i="69"/>
  <c r="CN999" i="69"/>
  <c r="CO999" i="69"/>
  <c r="CP999" i="69"/>
  <c r="CN1000" i="69"/>
  <c r="CO1000" i="69"/>
  <c r="CP1000" i="69"/>
  <c r="CN1001" i="69"/>
  <c r="CO1001" i="69"/>
  <c r="CP1001" i="69"/>
  <c r="CN1002" i="69"/>
  <c r="CO1002" i="69"/>
  <c r="CP1002" i="69"/>
  <c r="CN1003" i="69"/>
  <c r="CO1003" i="69"/>
  <c r="CP1003" i="69"/>
  <c r="CN1004" i="69"/>
  <c r="CO1004" i="69"/>
  <c r="CP1004" i="69"/>
  <c r="CN1005" i="69"/>
  <c r="CO1005" i="69"/>
  <c r="CP1005" i="69"/>
  <c r="CO6" i="69"/>
  <c r="CP6" i="69"/>
  <c r="BQ7" i="69"/>
  <c r="BR7" i="69"/>
  <c r="BQ8" i="69"/>
  <c r="BR8" i="69"/>
  <c r="BQ9" i="69"/>
  <c r="BR9" i="69"/>
  <c r="BQ10" i="69"/>
  <c r="BR10" i="69"/>
  <c r="BQ11" i="69"/>
  <c r="BR11" i="69"/>
  <c r="BQ12" i="69"/>
  <c r="BR12" i="69"/>
  <c r="BQ13" i="69"/>
  <c r="BR13" i="69"/>
  <c r="BQ14" i="69"/>
  <c r="BR14" i="69"/>
  <c r="BQ15" i="69"/>
  <c r="BR15" i="69"/>
  <c r="BQ16" i="69"/>
  <c r="BR16" i="69"/>
  <c r="BQ17" i="69"/>
  <c r="BR17" i="69"/>
  <c r="BQ18" i="69"/>
  <c r="BR18" i="69"/>
  <c r="BQ19" i="69"/>
  <c r="BR19" i="69"/>
  <c r="BQ20" i="69"/>
  <c r="BR20" i="69"/>
  <c r="BQ21" i="69"/>
  <c r="BR21" i="69"/>
  <c r="BQ22" i="69"/>
  <c r="BR22" i="69"/>
  <c r="BQ23" i="69"/>
  <c r="BR23" i="69"/>
  <c r="BQ24" i="69"/>
  <c r="BR24" i="69"/>
  <c r="BQ25" i="69"/>
  <c r="BR25" i="69"/>
  <c r="BQ26" i="69"/>
  <c r="BR26" i="69"/>
  <c r="BQ27" i="69"/>
  <c r="BR27" i="69"/>
  <c r="BQ28" i="69"/>
  <c r="BR28" i="69"/>
  <c r="BQ29" i="69"/>
  <c r="BR29" i="69"/>
  <c r="BQ30" i="69"/>
  <c r="BR30" i="69"/>
  <c r="BQ31" i="69"/>
  <c r="BR31" i="69"/>
  <c r="BQ32" i="69"/>
  <c r="BR32" i="69"/>
  <c r="BQ33" i="69"/>
  <c r="BR33" i="69"/>
  <c r="BQ34" i="69"/>
  <c r="BR34" i="69"/>
  <c r="BQ35" i="69"/>
  <c r="BR35" i="69"/>
  <c r="BQ36" i="69"/>
  <c r="BR36" i="69"/>
  <c r="BQ37" i="69"/>
  <c r="BR37" i="69"/>
  <c r="BQ38" i="69"/>
  <c r="BR38" i="69"/>
  <c r="BQ39" i="69"/>
  <c r="BR39" i="69"/>
  <c r="BQ40" i="69"/>
  <c r="BR40" i="69"/>
  <c r="BQ41" i="69"/>
  <c r="BR41" i="69"/>
  <c r="BQ42" i="69"/>
  <c r="BR42" i="69"/>
  <c r="BQ43" i="69"/>
  <c r="BR43" i="69"/>
  <c r="BQ44" i="69"/>
  <c r="BR44" i="69"/>
  <c r="BQ45" i="69"/>
  <c r="BR45" i="69"/>
  <c r="BQ46" i="69"/>
  <c r="BR46" i="69"/>
  <c r="BQ47" i="69"/>
  <c r="BR47" i="69"/>
  <c r="BQ48" i="69"/>
  <c r="BR48" i="69"/>
  <c r="BQ49" i="69"/>
  <c r="BR49" i="69"/>
  <c r="BQ50" i="69"/>
  <c r="BR50" i="69"/>
  <c r="BQ51" i="69"/>
  <c r="BR51" i="69"/>
  <c r="BQ52" i="69"/>
  <c r="BR52" i="69"/>
  <c r="BQ53" i="69"/>
  <c r="BR53" i="69"/>
  <c r="BQ54" i="69"/>
  <c r="BR54" i="69"/>
  <c r="BQ55" i="69"/>
  <c r="BR55" i="69"/>
  <c r="BQ56" i="69"/>
  <c r="BR56" i="69"/>
  <c r="BQ57" i="69"/>
  <c r="BR57" i="69"/>
  <c r="BQ58" i="69"/>
  <c r="BR58" i="69"/>
  <c r="BQ59" i="69"/>
  <c r="BR59" i="69"/>
  <c r="BQ60" i="69"/>
  <c r="BR60" i="69"/>
  <c r="BQ61" i="69"/>
  <c r="BR61" i="69"/>
  <c r="BQ62" i="69"/>
  <c r="BR62" i="69"/>
  <c r="BQ63" i="69"/>
  <c r="BR63" i="69"/>
  <c r="BQ64" i="69"/>
  <c r="BR64" i="69"/>
  <c r="BQ65" i="69"/>
  <c r="BR65" i="69"/>
  <c r="BQ66" i="69"/>
  <c r="BR66" i="69"/>
  <c r="BQ67" i="69"/>
  <c r="BR67" i="69"/>
  <c r="BQ68" i="69"/>
  <c r="BR68" i="69"/>
  <c r="BQ69" i="69"/>
  <c r="BR69" i="69"/>
  <c r="BQ70" i="69"/>
  <c r="BR70" i="69"/>
  <c r="BQ71" i="69"/>
  <c r="BR71" i="69"/>
  <c r="BQ72" i="69"/>
  <c r="BR72" i="69"/>
  <c r="BQ73" i="69"/>
  <c r="BR73" i="69"/>
  <c r="BQ74" i="69"/>
  <c r="BR74" i="69"/>
  <c r="BQ75" i="69"/>
  <c r="BR75" i="69"/>
  <c r="BQ76" i="69"/>
  <c r="BR76" i="69"/>
  <c r="BQ77" i="69"/>
  <c r="BR77" i="69"/>
  <c r="BQ78" i="69"/>
  <c r="BR78" i="69"/>
  <c r="BQ79" i="69"/>
  <c r="BR79" i="69"/>
  <c r="BQ80" i="69"/>
  <c r="BR80" i="69"/>
  <c r="BQ81" i="69"/>
  <c r="BR81" i="69"/>
  <c r="BQ82" i="69"/>
  <c r="BR82" i="69"/>
  <c r="BQ83" i="69"/>
  <c r="BR83" i="69"/>
  <c r="BQ84" i="69"/>
  <c r="BR84" i="69"/>
  <c r="BQ85" i="69"/>
  <c r="BR85" i="69"/>
  <c r="BQ86" i="69"/>
  <c r="BR86" i="69"/>
  <c r="BQ87" i="69"/>
  <c r="BR87" i="69"/>
  <c r="BQ88" i="69"/>
  <c r="BR88" i="69"/>
  <c r="BQ89" i="69"/>
  <c r="BR89" i="69"/>
  <c r="BQ90" i="69"/>
  <c r="BR90" i="69"/>
  <c r="BQ91" i="69"/>
  <c r="BR91" i="69"/>
  <c r="BQ92" i="69"/>
  <c r="BR92" i="69"/>
  <c r="BQ93" i="69"/>
  <c r="BR93" i="69"/>
  <c r="BQ94" i="69"/>
  <c r="BR94" i="69"/>
  <c r="BQ95" i="69"/>
  <c r="BR95" i="69"/>
  <c r="BQ96" i="69"/>
  <c r="BR96" i="69"/>
  <c r="BQ97" i="69"/>
  <c r="BR97" i="69"/>
  <c r="BQ98" i="69"/>
  <c r="BR98" i="69"/>
  <c r="BQ99" i="69"/>
  <c r="BR99" i="69"/>
  <c r="BQ100" i="69"/>
  <c r="BR100" i="69"/>
  <c r="BQ101" i="69"/>
  <c r="BR101" i="69"/>
  <c r="BQ102" i="69"/>
  <c r="BR102" i="69"/>
  <c r="BQ103" i="69"/>
  <c r="BR103" i="69"/>
  <c r="BQ104" i="69"/>
  <c r="BR104" i="69"/>
  <c r="BQ105" i="69"/>
  <c r="BR105" i="69"/>
  <c r="BQ106" i="69"/>
  <c r="BR106" i="69"/>
  <c r="BQ107" i="69"/>
  <c r="BR107" i="69"/>
  <c r="BQ108" i="69"/>
  <c r="BR108" i="69"/>
  <c r="BQ109" i="69"/>
  <c r="BR109" i="69"/>
  <c r="BQ110" i="69"/>
  <c r="BR110" i="69"/>
  <c r="BQ111" i="69"/>
  <c r="BR111" i="69"/>
  <c r="BQ112" i="69"/>
  <c r="BR112" i="69"/>
  <c r="BQ113" i="69"/>
  <c r="BR113" i="69"/>
  <c r="BQ114" i="69"/>
  <c r="BR114" i="69"/>
  <c r="BQ115" i="69"/>
  <c r="BR115" i="69"/>
  <c r="BQ116" i="69"/>
  <c r="BR116" i="69"/>
  <c r="BQ117" i="69"/>
  <c r="BR117" i="69"/>
  <c r="BQ118" i="69"/>
  <c r="BR118" i="69"/>
  <c r="BQ119" i="69"/>
  <c r="BR119" i="69"/>
  <c r="BQ120" i="69"/>
  <c r="BR120" i="69"/>
  <c r="BQ121" i="69"/>
  <c r="BR121" i="69"/>
  <c r="BQ122" i="69"/>
  <c r="BR122" i="69"/>
  <c r="BQ123" i="69"/>
  <c r="BR123" i="69"/>
  <c r="BQ124" i="69"/>
  <c r="BR124" i="69"/>
  <c r="BQ125" i="69"/>
  <c r="BR125" i="69"/>
  <c r="BQ126" i="69"/>
  <c r="BR126" i="69"/>
  <c r="BQ127" i="69"/>
  <c r="BR127" i="69"/>
  <c r="BQ128" i="69"/>
  <c r="BR128" i="69"/>
  <c r="BQ129" i="69"/>
  <c r="BR129" i="69"/>
  <c r="BQ130" i="69"/>
  <c r="BR130" i="69"/>
  <c r="BQ131" i="69"/>
  <c r="BR131" i="69"/>
  <c r="BQ132" i="69"/>
  <c r="BR132" i="69"/>
  <c r="BQ133" i="69"/>
  <c r="BR133" i="69"/>
  <c r="BQ134" i="69"/>
  <c r="BR134" i="69"/>
  <c r="BQ135" i="69"/>
  <c r="BR135" i="69"/>
  <c r="BQ136" i="69"/>
  <c r="BR136" i="69"/>
  <c r="BQ137" i="69"/>
  <c r="BR137" i="69"/>
  <c r="BQ138" i="69"/>
  <c r="BR138" i="69"/>
  <c r="BQ139" i="69"/>
  <c r="BR139" i="69"/>
  <c r="BQ140" i="69"/>
  <c r="BR140" i="69"/>
  <c r="BQ141" i="69"/>
  <c r="BR141" i="69"/>
  <c r="BQ142" i="69"/>
  <c r="BR142" i="69"/>
  <c r="BQ143" i="69"/>
  <c r="BR143" i="69"/>
  <c r="BQ144" i="69"/>
  <c r="BR144" i="69"/>
  <c r="BQ145" i="69"/>
  <c r="BR145" i="69"/>
  <c r="BQ146" i="69"/>
  <c r="BR146" i="69"/>
  <c r="BQ147" i="69"/>
  <c r="BR147" i="69"/>
  <c r="BQ148" i="69"/>
  <c r="BR148" i="69"/>
  <c r="BQ149" i="69"/>
  <c r="BR149" i="69"/>
  <c r="BQ150" i="69"/>
  <c r="BR150" i="69"/>
  <c r="BQ151" i="69"/>
  <c r="BR151" i="69"/>
  <c r="BQ152" i="69"/>
  <c r="BR152" i="69"/>
  <c r="BQ153" i="69"/>
  <c r="BR153" i="69"/>
  <c r="BQ154" i="69"/>
  <c r="BR154" i="69"/>
  <c r="BQ155" i="69"/>
  <c r="BR155" i="69"/>
  <c r="BQ156" i="69"/>
  <c r="BR156" i="69"/>
  <c r="BQ157" i="69"/>
  <c r="BR157" i="69"/>
  <c r="BQ158" i="69"/>
  <c r="BR158" i="69"/>
  <c r="BQ159" i="69"/>
  <c r="BR159" i="69"/>
  <c r="BQ160" i="69"/>
  <c r="BR160" i="69"/>
  <c r="BQ161" i="69"/>
  <c r="BR161" i="69"/>
  <c r="BQ162" i="69"/>
  <c r="BR162" i="69"/>
  <c r="BQ163" i="69"/>
  <c r="BR163" i="69"/>
  <c r="BQ164" i="69"/>
  <c r="BR164" i="69"/>
  <c r="BQ165" i="69"/>
  <c r="BR165" i="69"/>
  <c r="BQ166" i="69"/>
  <c r="BR166" i="69"/>
  <c r="BQ167" i="69"/>
  <c r="BR167" i="69"/>
  <c r="BQ168" i="69"/>
  <c r="BR168" i="69"/>
  <c r="BQ169" i="69"/>
  <c r="BR169" i="69"/>
  <c r="BQ170" i="69"/>
  <c r="BR170" i="69"/>
  <c r="BQ171" i="69"/>
  <c r="BR171" i="69"/>
  <c r="BQ172" i="69"/>
  <c r="BR172" i="69"/>
  <c r="BQ173" i="69"/>
  <c r="BR173" i="69"/>
  <c r="BQ174" i="69"/>
  <c r="BR174" i="69"/>
  <c r="BQ175" i="69"/>
  <c r="BR175" i="69"/>
  <c r="BQ176" i="69"/>
  <c r="BR176" i="69"/>
  <c r="BQ177" i="69"/>
  <c r="BR177" i="69"/>
  <c r="BQ178" i="69"/>
  <c r="BR178" i="69"/>
  <c r="BQ179" i="69"/>
  <c r="BR179" i="69"/>
  <c r="BQ180" i="69"/>
  <c r="BR180" i="69"/>
  <c r="BQ181" i="69"/>
  <c r="BR181" i="69"/>
  <c r="BQ182" i="69"/>
  <c r="BR182" i="69"/>
  <c r="BQ183" i="69"/>
  <c r="BR183" i="69"/>
  <c r="BQ184" i="69"/>
  <c r="BR184" i="69"/>
  <c r="BQ185" i="69"/>
  <c r="BR185" i="69"/>
  <c r="BQ186" i="69"/>
  <c r="BR186" i="69"/>
  <c r="BQ187" i="69"/>
  <c r="BR187" i="69"/>
  <c r="BQ188" i="69"/>
  <c r="BR188" i="69"/>
  <c r="BQ189" i="69"/>
  <c r="BR189" i="69"/>
  <c r="BQ190" i="69"/>
  <c r="BR190" i="69"/>
  <c r="BQ191" i="69"/>
  <c r="BR191" i="69"/>
  <c r="BQ192" i="69"/>
  <c r="BR192" i="69"/>
  <c r="BQ193" i="69"/>
  <c r="BR193" i="69"/>
  <c r="BQ194" i="69"/>
  <c r="BR194" i="69"/>
  <c r="BQ195" i="69"/>
  <c r="BR195" i="69"/>
  <c r="BQ196" i="69"/>
  <c r="BR196" i="69"/>
  <c r="BQ197" i="69"/>
  <c r="BR197" i="69"/>
  <c r="BQ198" i="69"/>
  <c r="BR198" i="69"/>
  <c r="BQ199" i="69"/>
  <c r="BR199" i="69"/>
  <c r="BQ200" i="69"/>
  <c r="BR200" i="69"/>
  <c r="BQ201" i="69"/>
  <c r="BR201" i="69"/>
  <c r="BQ202" i="69"/>
  <c r="BR202" i="69"/>
  <c r="BQ203" i="69"/>
  <c r="BR203" i="69"/>
  <c r="BQ204" i="69"/>
  <c r="BR204" i="69"/>
  <c r="BQ205" i="69"/>
  <c r="BR205" i="69"/>
  <c r="BQ206" i="69"/>
  <c r="BR206" i="69"/>
  <c r="BQ207" i="69"/>
  <c r="BR207" i="69"/>
  <c r="BQ208" i="69"/>
  <c r="BR208" i="69"/>
  <c r="BQ209" i="69"/>
  <c r="BR209" i="69"/>
  <c r="BQ210" i="69"/>
  <c r="BR210" i="69"/>
  <c r="BQ211" i="69"/>
  <c r="BR211" i="69"/>
  <c r="BQ212" i="69"/>
  <c r="BR212" i="69"/>
  <c r="BQ213" i="69"/>
  <c r="BR213" i="69"/>
  <c r="BQ214" i="69"/>
  <c r="BR214" i="69"/>
  <c r="BQ215" i="69"/>
  <c r="BR215" i="69"/>
  <c r="BQ216" i="69"/>
  <c r="BR216" i="69"/>
  <c r="BQ217" i="69"/>
  <c r="BR217" i="69"/>
  <c r="BQ218" i="69"/>
  <c r="BR218" i="69"/>
  <c r="BQ219" i="69"/>
  <c r="BR219" i="69"/>
  <c r="BQ220" i="69"/>
  <c r="BR220" i="69"/>
  <c r="BQ221" i="69"/>
  <c r="BR221" i="69"/>
  <c r="BQ222" i="69"/>
  <c r="BR222" i="69"/>
  <c r="BQ223" i="69"/>
  <c r="BR223" i="69"/>
  <c r="BQ224" i="69"/>
  <c r="BR224" i="69"/>
  <c r="BQ225" i="69"/>
  <c r="BR225" i="69"/>
  <c r="BQ226" i="69"/>
  <c r="BR226" i="69"/>
  <c r="BQ227" i="69"/>
  <c r="BR227" i="69"/>
  <c r="BQ228" i="69"/>
  <c r="BR228" i="69"/>
  <c r="BQ229" i="69"/>
  <c r="BR229" i="69"/>
  <c r="BQ230" i="69"/>
  <c r="BR230" i="69"/>
  <c r="BQ231" i="69"/>
  <c r="BR231" i="69"/>
  <c r="BQ232" i="69"/>
  <c r="BR232" i="69"/>
  <c r="BQ233" i="69"/>
  <c r="BR233" i="69"/>
  <c r="BQ234" i="69"/>
  <c r="BR234" i="69"/>
  <c r="BQ235" i="69"/>
  <c r="BR235" i="69"/>
  <c r="BQ236" i="69"/>
  <c r="BR236" i="69"/>
  <c r="BQ237" i="69"/>
  <c r="BR237" i="69"/>
  <c r="BQ238" i="69"/>
  <c r="BR238" i="69"/>
  <c r="BQ239" i="69"/>
  <c r="BR239" i="69"/>
  <c r="BQ240" i="69"/>
  <c r="BR240" i="69"/>
  <c r="BQ241" i="69"/>
  <c r="BR241" i="69"/>
  <c r="BQ242" i="69"/>
  <c r="BR242" i="69"/>
  <c r="BQ243" i="69"/>
  <c r="BR243" i="69"/>
  <c r="BQ244" i="69"/>
  <c r="BR244" i="69"/>
  <c r="BQ245" i="69"/>
  <c r="BR245" i="69"/>
  <c r="BQ246" i="69"/>
  <c r="BR246" i="69"/>
  <c r="BQ247" i="69"/>
  <c r="BR247" i="69"/>
  <c r="BQ248" i="69"/>
  <c r="BR248" i="69"/>
  <c r="BQ249" i="69"/>
  <c r="BR249" i="69"/>
  <c r="BQ250" i="69"/>
  <c r="BR250" i="69"/>
  <c r="BQ251" i="69"/>
  <c r="BR251" i="69"/>
  <c r="BQ252" i="69"/>
  <c r="BR252" i="69"/>
  <c r="BQ253" i="69"/>
  <c r="BR253" i="69"/>
  <c r="BQ254" i="69"/>
  <c r="BR254" i="69"/>
  <c r="BQ255" i="69"/>
  <c r="BR255" i="69"/>
  <c r="BQ256" i="69"/>
  <c r="BR256" i="69"/>
  <c r="BQ257" i="69"/>
  <c r="BR257" i="69"/>
  <c r="BQ258" i="69"/>
  <c r="BR258" i="69"/>
  <c r="BQ259" i="69"/>
  <c r="BR259" i="69"/>
  <c r="BQ260" i="69"/>
  <c r="BR260" i="69"/>
  <c r="BQ261" i="69"/>
  <c r="BR261" i="69"/>
  <c r="BQ262" i="69"/>
  <c r="BR262" i="69"/>
  <c r="BQ263" i="69"/>
  <c r="BR263" i="69"/>
  <c r="BQ264" i="69"/>
  <c r="BR264" i="69"/>
  <c r="BQ265" i="69"/>
  <c r="BR265" i="69"/>
  <c r="BQ266" i="69"/>
  <c r="BR266" i="69"/>
  <c r="BQ267" i="69"/>
  <c r="BR267" i="69"/>
  <c r="BQ268" i="69"/>
  <c r="BR268" i="69"/>
  <c r="BQ269" i="69"/>
  <c r="BR269" i="69"/>
  <c r="BQ270" i="69"/>
  <c r="BR270" i="69"/>
  <c r="BQ271" i="69"/>
  <c r="BR271" i="69"/>
  <c r="BQ272" i="69"/>
  <c r="BR272" i="69"/>
  <c r="BQ273" i="69"/>
  <c r="BR273" i="69"/>
  <c r="BQ274" i="69"/>
  <c r="BR274" i="69"/>
  <c r="BQ275" i="69"/>
  <c r="BR275" i="69"/>
  <c r="BQ276" i="69"/>
  <c r="BR276" i="69"/>
  <c r="BQ277" i="69"/>
  <c r="BR277" i="69"/>
  <c r="BQ278" i="69"/>
  <c r="BR278" i="69"/>
  <c r="BQ279" i="69"/>
  <c r="BR279" i="69"/>
  <c r="BQ280" i="69"/>
  <c r="BR280" i="69"/>
  <c r="BQ281" i="69"/>
  <c r="BR281" i="69"/>
  <c r="BQ282" i="69"/>
  <c r="BR282" i="69"/>
  <c r="BQ283" i="69"/>
  <c r="BR283" i="69"/>
  <c r="BQ284" i="69"/>
  <c r="BR284" i="69"/>
  <c r="BQ285" i="69"/>
  <c r="BR285" i="69"/>
  <c r="BQ286" i="69"/>
  <c r="BR286" i="69"/>
  <c r="BQ287" i="69"/>
  <c r="BR287" i="69"/>
  <c r="BQ288" i="69"/>
  <c r="BR288" i="69"/>
  <c r="BQ289" i="69"/>
  <c r="BR289" i="69"/>
  <c r="BQ290" i="69"/>
  <c r="BR290" i="69"/>
  <c r="BQ291" i="69"/>
  <c r="BR291" i="69"/>
  <c r="BQ292" i="69"/>
  <c r="BR292" i="69"/>
  <c r="BQ293" i="69"/>
  <c r="BR293" i="69"/>
  <c r="BQ294" i="69"/>
  <c r="BR294" i="69"/>
  <c r="BQ295" i="69"/>
  <c r="BR295" i="69"/>
  <c r="BQ296" i="69"/>
  <c r="BR296" i="69"/>
  <c r="BQ297" i="69"/>
  <c r="BR297" i="69"/>
  <c r="BQ298" i="69"/>
  <c r="BR298" i="69"/>
  <c r="BQ299" i="69"/>
  <c r="BR299" i="69"/>
  <c r="BQ300" i="69"/>
  <c r="BR300" i="69"/>
  <c r="BQ301" i="69"/>
  <c r="BR301" i="69"/>
  <c r="BQ302" i="69"/>
  <c r="BR302" i="69"/>
  <c r="BQ303" i="69"/>
  <c r="BR303" i="69"/>
  <c r="BQ304" i="69"/>
  <c r="BR304" i="69"/>
  <c r="BQ305" i="69"/>
  <c r="BR305" i="69"/>
  <c r="BQ306" i="69"/>
  <c r="BR306" i="69"/>
  <c r="BQ307" i="69"/>
  <c r="BR307" i="69"/>
  <c r="BQ308" i="69"/>
  <c r="BR308" i="69"/>
  <c r="BQ309" i="69"/>
  <c r="BR309" i="69"/>
  <c r="BQ310" i="69"/>
  <c r="BR310" i="69"/>
  <c r="BQ311" i="69"/>
  <c r="BR311" i="69"/>
  <c r="BQ312" i="69"/>
  <c r="BR312" i="69"/>
  <c r="BQ313" i="69"/>
  <c r="BR313" i="69"/>
  <c r="BQ314" i="69"/>
  <c r="BR314" i="69"/>
  <c r="BQ315" i="69"/>
  <c r="BR315" i="69"/>
  <c r="BQ316" i="69"/>
  <c r="BR316" i="69"/>
  <c r="BQ317" i="69"/>
  <c r="BR317" i="69"/>
  <c r="BQ318" i="69"/>
  <c r="BR318" i="69"/>
  <c r="BQ319" i="69"/>
  <c r="BR319" i="69"/>
  <c r="BQ320" i="69"/>
  <c r="BR320" i="69"/>
  <c r="BQ321" i="69"/>
  <c r="BR321" i="69"/>
  <c r="BQ322" i="69"/>
  <c r="BR322" i="69"/>
  <c r="BQ323" i="69"/>
  <c r="BR323" i="69"/>
  <c r="BQ324" i="69"/>
  <c r="BR324" i="69"/>
  <c r="BQ325" i="69"/>
  <c r="BR325" i="69"/>
  <c r="BQ326" i="69"/>
  <c r="BR326" i="69"/>
  <c r="BQ327" i="69"/>
  <c r="BR327" i="69"/>
  <c r="BQ328" i="69"/>
  <c r="BR328" i="69"/>
  <c r="BQ329" i="69"/>
  <c r="BR329" i="69"/>
  <c r="BQ330" i="69"/>
  <c r="BR330" i="69"/>
  <c r="BQ331" i="69"/>
  <c r="BR331" i="69"/>
  <c r="BQ332" i="69"/>
  <c r="BR332" i="69"/>
  <c r="BQ333" i="69"/>
  <c r="BR333" i="69"/>
  <c r="BQ334" i="69"/>
  <c r="BR334" i="69"/>
  <c r="BQ335" i="69"/>
  <c r="BR335" i="69"/>
  <c r="BQ336" i="69"/>
  <c r="BR336" i="69"/>
  <c r="BQ337" i="69"/>
  <c r="BR337" i="69"/>
  <c r="BQ338" i="69"/>
  <c r="BR338" i="69"/>
  <c r="BQ339" i="69"/>
  <c r="BR339" i="69"/>
  <c r="BQ340" i="69"/>
  <c r="BR340" i="69"/>
  <c r="BQ341" i="69"/>
  <c r="BR341" i="69"/>
  <c r="BQ342" i="69"/>
  <c r="BR342" i="69"/>
  <c r="BQ343" i="69"/>
  <c r="BR343" i="69"/>
  <c r="BQ344" i="69"/>
  <c r="BR344" i="69"/>
  <c r="BQ345" i="69"/>
  <c r="BR345" i="69"/>
  <c r="BQ346" i="69"/>
  <c r="BR346" i="69"/>
  <c r="BQ347" i="69"/>
  <c r="BR347" i="69"/>
  <c r="BQ348" i="69"/>
  <c r="BR348" i="69"/>
  <c r="BQ349" i="69"/>
  <c r="BR349" i="69"/>
  <c r="BQ350" i="69"/>
  <c r="BR350" i="69"/>
  <c r="BQ351" i="69"/>
  <c r="BR351" i="69"/>
  <c r="BQ352" i="69"/>
  <c r="BR352" i="69"/>
  <c r="BQ353" i="69"/>
  <c r="BR353" i="69"/>
  <c r="BQ354" i="69"/>
  <c r="BR354" i="69"/>
  <c r="BQ355" i="69"/>
  <c r="BR355" i="69"/>
  <c r="BQ356" i="69"/>
  <c r="BR356" i="69"/>
  <c r="BQ357" i="69"/>
  <c r="BR357" i="69"/>
  <c r="BQ358" i="69"/>
  <c r="BR358" i="69"/>
  <c r="BQ359" i="69"/>
  <c r="BR359" i="69"/>
  <c r="BQ360" i="69"/>
  <c r="BR360" i="69"/>
  <c r="BQ361" i="69"/>
  <c r="BR361" i="69"/>
  <c r="BQ362" i="69"/>
  <c r="BR362" i="69"/>
  <c r="BQ363" i="69"/>
  <c r="BR363" i="69"/>
  <c r="BQ364" i="69"/>
  <c r="BR364" i="69"/>
  <c r="BQ365" i="69"/>
  <c r="BR365" i="69"/>
  <c r="BQ366" i="69"/>
  <c r="BR366" i="69"/>
  <c r="BQ367" i="69"/>
  <c r="BR367" i="69"/>
  <c r="BQ368" i="69"/>
  <c r="BR368" i="69"/>
  <c r="BQ369" i="69"/>
  <c r="BR369" i="69"/>
  <c r="BQ370" i="69"/>
  <c r="BR370" i="69"/>
  <c r="BQ371" i="69"/>
  <c r="BR371" i="69"/>
  <c r="BQ372" i="69"/>
  <c r="BR372" i="69"/>
  <c r="BQ373" i="69"/>
  <c r="BR373" i="69"/>
  <c r="BQ374" i="69"/>
  <c r="BR374" i="69"/>
  <c r="BQ375" i="69"/>
  <c r="BR375" i="69"/>
  <c r="BQ376" i="69"/>
  <c r="BR376" i="69"/>
  <c r="BQ377" i="69"/>
  <c r="BR377" i="69"/>
  <c r="BQ378" i="69"/>
  <c r="BR378" i="69"/>
  <c r="BQ379" i="69"/>
  <c r="BR379" i="69"/>
  <c r="BQ380" i="69"/>
  <c r="BR380" i="69"/>
  <c r="BQ381" i="69"/>
  <c r="BR381" i="69"/>
  <c r="BQ382" i="69"/>
  <c r="BR382" i="69"/>
  <c r="BQ383" i="69"/>
  <c r="BR383" i="69"/>
  <c r="BQ384" i="69"/>
  <c r="BR384" i="69"/>
  <c r="BQ385" i="69"/>
  <c r="BR385" i="69"/>
  <c r="BQ386" i="69"/>
  <c r="BR386" i="69"/>
  <c r="BQ387" i="69"/>
  <c r="BR387" i="69"/>
  <c r="BQ388" i="69"/>
  <c r="BR388" i="69"/>
  <c r="BQ389" i="69"/>
  <c r="BR389" i="69"/>
  <c r="BQ390" i="69"/>
  <c r="BR390" i="69"/>
  <c r="BQ391" i="69"/>
  <c r="BR391" i="69"/>
  <c r="BQ392" i="69"/>
  <c r="BR392" i="69"/>
  <c r="BQ393" i="69"/>
  <c r="BR393" i="69"/>
  <c r="BQ394" i="69"/>
  <c r="BR394" i="69"/>
  <c r="BQ395" i="69"/>
  <c r="BR395" i="69"/>
  <c r="BQ396" i="69"/>
  <c r="BR396" i="69"/>
  <c r="BQ397" i="69"/>
  <c r="BR397" i="69"/>
  <c r="BQ398" i="69"/>
  <c r="BR398" i="69"/>
  <c r="BQ399" i="69"/>
  <c r="BR399" i="69"/>
  <c r="BQ400" i="69"/>
  <c r="BR400" i="69"/>
  <c r="BQ401" i="69"/>
  <c r="BR401" i="69"/>
  <c r="BQ402" i="69"/>
  <c r="BR402" i="69"/>
  <c r="BQ403" i="69"/>
  <c r="BR403" i="69"/>
  <c r="BQ404" i="69"/>
  <c r="BR404" i="69"/>
  <c r="BQ405" i="69"/>
  <c r="BR405" i="69"/>
  <c r="BQ406" i="69"/>
  <c r="BR406" i="69"/>
  <c r="BQ407" i="69"/>
  <c r="BR407" i="69"/>
  <c r="BQ408" i="69"/>
  <c r="BR408" i="69"/>
  <c r="BQ409" i="69"/>
  <c r="BR409" i="69"/>
  <c r="BQ410" i="69"/>
  <c r="BR410" i="69"/>
  <c r="BQ411" i="69"/>
  <c r="BR411" i="69"/>
  <c r="BQ412" i="69"/>
  <c r="BR412" i="69"/>
  <c r="BQ413" i="69"/>
  <c r="BR413" i="69"/>
  <c r="BQ414" i="69"/>
  <c r="BR414" i="69"/>
  <c r="BQ415" i="69"/>
  <c r="BR415" i="69"/>
  <c r="BQ416" i="69"/>
  <c r="BR416" i="69"/>
  <c r="BQ417" i="69"/>
  <c r="BR417" i="69"/>
  <c r="BQ418" i="69"/>
  <c r="BR418" i="69"/>
  <c r="BQ419" i="69"/>
  <c r="BR419" i="69"/>
  <c r="BQ420" i="69"/>
  <c r="BR420" i="69"/>
  <c r="BQ421" i="69"/>
  <c r="BR421" i="69"/>
  <c r="BQ422" i="69"/>
  <c r="BR422" i="69"/>
  <c r="BQ423" i="69"/>
  <c r="BR423" i="69"/>
  <c r="BQ424" i="69"/>
  <c r="BR424" i="69"/>
  <c r="BQ425" i="69"/>
  <c r="BR425" i="69"/>
  <c r="BQ426" i="69"/>
  <c r="BR426" i="69"/>
  <c r="BQ427" i="69"/>
  <c r="BR427" i="69"/>
  <c r="BQ428" i="69"/>
  <c r="BR428" i="69"/>
  <c r="BQ429" i="69"/>
  <c r="BR429" i="69"/>
  <c r="BQ430" i="69"/>
  <c r="BR430" i="69"/>
  <c r="BQ431" i="69"/>
  <c r="BR431" i="69"/>
  <c r="BQ432" i="69"/>
  <c r="BR432" i="69"/>
  <c r="BQ433" i="69"/>
  <c r="BR433" i="69"/>
  <c r="BQ434" i="69"/>
  <c r="BR434" i="69"/>
  <c r="BQ435" i="69"/>
  <c r="BR435" i="69"/>
  <c r="BQ436" i="69"/>
  <c r="BR436" i="69"/>
  <c r="BQ437" i="69"/>
  <c r="BR437" i="69"/>
  <c r="BQ438" i="69"/>
  <c r="BR438" i="69"/>
  <c r="BQ439" i="69"/>
  <c r="BR439" i="69"/>
  <c r="BQ440" i="69"/>
  <c r="BR440" i="69"/>
  <c r="BQ441" i="69"/>
  <c r="BR441" i="69"/>
  <c r="BQ442" i="69"/>
  <c r="BR442" i="69"/>
  <c r="BQ443" i="69"/>
  <c r="BR443" i="69"/>
  <c r="BQ444" i="69"/>
  <c r="BR444" i="69"/>
  <c r="BQ445" i="69"/>
  <c r="BR445" i="69"/>
  <c r="BQ446" i="69"/>
  <c r="BR446" i="69"/>
  <c r="BQ447" i="69"/>
  <c r="BR447" i="69"/>
  <c r="BQ448" i="69"/>
  <c r="BR448" i="69"/>
  <c r="BQ449" i="69"/>
  <c r="BR449" i="69"/>
  <c r="BQ450" i="69"/>
  <c r="BR450" i="69"/>
  <c r="BQ451" i="69"/>
  <c r="BR451" i="69"/>
  <c r="BQ452" i="69"/>
  <c r="BR452" i="69"/>
  <c r="BQ453" i="69"/>
  <c r="BR453" i="69"/>
  <c r="BQ454" i="69"/>
  <c r="BR454" i="69"/>
  <c r="BQ455" i="69"/>
  <c r="BR455" i="69"/>
  <c r="BQ456" i="69"/>
  <c r="BR456" i="69"/>
  <c r="BQ457" i="69"/>
  <c r="BR457" i="69"/>
  <c r="BQ458" i="69"/>
  <c r="BR458" i="69"/>
  <c r="BQ459" i="69"/>
  <c r="BR459" i="69"/>
  <c r="BQ460" i="69"/>
  <c r="BR460" i="69"/>
  <c r="BQ461" i="69"/>
  <c r="BR461" i="69"/>
  <c r="BQ462" i="69"/>
  <c r="BR462" i="69"/>
  <c r="BQ463" i="69"/>
  <c r="BR463" i="69"/>
  <c r="BQ464" i="69"/>
  <c r="BR464" i="69"/>
  <c r="BQ465" i="69"/>
  <c r="BR465" i="69"/>
  <c r="BQ466" i="69"/>
  <c r="BR466" i="69"/>
  <c r="BQ467" i="69"/>
  <c r="BR467" i="69"/>
  <c r="BQ468" i="69"/>
  <c r="BR468" i="69"/>
  <c r="BQ469" i="69"/>
  <c r="BR469" i="69"/>
  <c r="BQ470" i="69"/>
  <c r="BR470" i="69"/>
  <c r="BQ471" i="69"/>
  <c r="BR471" i="69"/>
  <c r="BQ472" i="69"/>
  <c r="BR472" i="69"/>
  <c r="BQ473" i="69"/>
  <c r="BR473" i="69"/>
  <c r="BQ474" i="69"/>
  <c r="BR474" i="69"/>
  <c r="BQ475" i="69"/>
  <c r="BR475" i="69"/>
  <c r="BQ476" i="69"/>
  <c r="BR476" i="69"/>
  <c r="BQ477" i="69"/>
  <c r="BR477" i="69"/>
  <c r="BQ478" i="69"/>
  <c r="BR478" i="69"/>
  <c r="BQ479" i="69"/>
  <c r="BR479" i="69"/>
  <c r="BQ480" i="69"/>
  <c r="BR480" i="69"/>
  <c r="BQ481" i="69"/>
  <c r="BR481" i="69"/>
  <c r="BQ482" i="69"/>
  <c r="BR482" i="69"/>
  <c r="BQ483" i="69"/>
  <c r="BR483" i="69"/>
  <c r="BQ484" i="69"/>
  <c r="BR484" i="69"/>
  <c r="BQ485" i="69"/>
  <c r="BR485" i="69"/>
  <c r="BQ486" i="69"/>
  <c r="BR486" i="69"/>
  <c r="BQ487" i="69"/>
  <c r="BR487" i="69"/>
  <c r="BQ488" i="69"/>
  <c r="BR488" i="69"/>
  <c r="BQ489" i="69"/>
  <c r="BR489" i="69"/>
  <c r="BQ490" i="69"/>
  <c r="BR490" i="69"/>
  <c r="BQ491" i="69"/>
  <c r="BR491" i="69"/>
  <c r="BQ492" i="69"/>
  <c r="BR492" i="69"/>
  <c r="BQ493" i="69"/>
  <c r="BR493" i="69"/>
  <c r="BQ494" i="69"/>
  <c r="BR494" i="69"/>
  <c r="BQ495" i="69"/>
  <c r="BR495" i="69"/>
  <c r="BQ496" i="69"/>
  <c r="BR496" i="69"/>
  <c r="BQ497" i="69"/>
  <c r="BR497" i="69"/>
  <c r="BQ498" i="69"/>
  <c r="BR498" i="69"/>
  <c r="BQ499" i="69"/>
  <c r="BR499" i="69"/>
  <c r="BQ500" i="69"/>
  <c r="BR500" i="69"/>
  <c r="BQ501" i="69"/>
  <c r="BR501" i="69"/>
  <c r="BQ502" i="69"/>
  <c r="BR502" i="69"/>
  <c r="BQ503" i="69"/>
  <c r="BR503" i="69"/>
  <c r="BQ504" i="69"/>
  <c r="BR504" i="69"/>
  <c r="BQ505" i="69"/>
  <c r="BR505" i="69"/>
  <c r="BQ506" i="69"/>
  <c r="BR506" i="69"/>
  <c r="BQ507" i="69"/>
  <c r="BR507" i="69"/>
  <c r="BQ508" i="69"/>
  <c r="BR508" i="69"/>
  <c r="BQ509" i="69"/>
  <c r="BR509" i="69"/>
  <c r="BQ510" i="69"/>
  <c r="BR510" i="69"/>
  <c r="BQ511" i="69"/>
  <c r="BR511" i="69"/>
  <c r="BQ512" i="69"/>
  <c r="BR512" i="69"/>
  <c r="BQ513" i="69"/>
  <c r="BR513" i="69"/>
  <c r="BQ514" i="69"/>
  <c r="BR514" i="69"/>
  <c r="BQ515" i="69"/>
  <c r="BR515" i="69"/>
  <c r="BQ516" i="69"/>
  <c r="BR516" i="69"/>
  <c r="BQ517" i="69"/>
  <c r="BR517" i="69"/>
  <c r="BQ518" i="69"/>
  <c r="BR518" i="69"/>
  <c r="BQ519" i="69"/>
  <c r="BR519" i="69"/>
  <c r="BQ520" i="69"/>
  <c r="BR520" i="69"/>
  <c r="BQ521" i="69"/>
  <c r="BR521" i="69"/>
  <c r="BQ522" i="69"/>
  <c r="BR522" i="69"/>
  <c r="BQ523" i="69"/>
  <c r="BR523" i="69"/>
  <c r="BQ524" i="69"/>
  <c r="BR524" i="69"/>
  <c r="BQ525" i="69"/>
  <c r="BR525" i="69"/>
  <c r="BQ526" i="69"/>
  <c r="BR526" i="69"/>
  <c r="BQ527" i="69"/>
  <c r="BR527" i="69"/>
  <c r="BQ528" i="69"/>
  <c r="BR528" i="69"/>
  <c r="BQ529" i="69"/>
  <c r="BR529" i="69"/>
  <c r="BQ530" i="69"/>
  <c r="BR530" i="69"/>
  <c r="BQ531" i="69"/>
  <c r="BR531" i="69"/>
  <c r="BQ532" i="69"/>
  <c r="BR532" i="69"/>
  <c r="BQ533" i="69"/>
  <c r="BR533" i="69"/>
  <c r="BQ534" i="69"/>
  <c r="BR534" i="69"/>
  <c r="BQ535" i="69"/>
  <c r="BR535" i="69"/>
  <c r="BQ536" i="69"/>
  <c r="BR536" i="69"/>
  <c r="BQ537" i="69"/>
  <c r="BR537" i="69"/>
  <c r="BQ538" i="69"/>
  <c r="BR538" i="69"/>
  <c r="BQ539" i="69"/>
  <c r="BR539" i="69"/>
  <c r="BQ540" i="69"/>
  <c r="BR540" i="69"/>
  <c r="BQ541" i="69"/>
  <c r="BR541" i="69"/>
  <c r="BQ542" i="69"/>
  <c r="BR542" i="69"/>
  <c r="BQ543" i="69"/>
  <c r="BR543" i="69"/>
  <c r="BQ544" i="69"/>
  <c r="BR544" i="69"/>
  <c r="BQ545" i="69"/>
  <c r="BR545" i="69"/>
  <c r="BQ546" i="69"/>
  <c r="BR546" i="69"/>
  <c r="BQ547" i="69"/>
  <c r="BR547" i="69"/>
  <c r="BQ548" i="69"/>
  <c r="BR548" i="69"/>
  <c r="BQ549" i="69"/>
  <c r="BR549" i="69"/>
  <c r="BQ550" i="69"/>
  <c r="BR550" i="69"/>
  <c r="BQ551" i="69"/>
  <c r="BR551" i="69"/>
  <c r="BQ552" i="69"/>
  <c r="BR552" i="69"/>
  <c r="BQ553" i="69"/>
  <c r="BR553" i="69"/>
  <c r="BQ554" i="69"/>
  <c r="BR554" i="69"/>
  <c r="BQ555" i="69"/>
  <c r="BR555" i="69"/>
  <c r="BQ556" i="69"/>
  <c r="BR556" i="69"/>
  <c r="BQ557" i="69"/>
  <c r="BR557" i="69"/>
  <c r="BQ558" i="69"/>
  <c r="BR558" i="69"/>
  <c r="BQ559" i="69"/>
  <c r="BR559" i="69"/>
  <c r="BQ560" i="69"/>
  <c r="BR560" i="69"/>
  <c r="BQ561" i="69"/>
  <c r="BR561" i="69"/>
  <c r="BQ562" i="69"/>
  <c r="BR562" i="69"/>
  <c r="BQ563" i="69"/>
  <c r="BR563" i="69"/>
  <c r="BQ564" i="69"/>
  <c r="BR564" i="69"/>
  <c r="BQ565" i="69"/>
  <c r="BR565" i="69"/>
  <c r="BQ566" i="69"/>
  <c r="BR566" i="69"/>
  <c r="BQ567" i="69"/>
  <c r="BR567" i="69"/>
  <c r="BQ568" i="69"/>
  <c r="BR568" i="69"/>
  <c r="BQ569" i="69"/>
  <c r="BR569" i="69"/>
  <c r="BQ570" i="69"/>
  <c r="BR570" i="69"/>
  <c r="BQ571" i="69"/>
  <c r="BR571" i="69"/>
  <c r="BQ572" i="69"/>
  <c r="BR572" i="69"/>
  <c r="BQ573" i="69"/>
  <c r="BR573" i="69"/>
  <c r="BQ574" i="69"/>
  <c r="BR574" i="69"/>
  <c r="BQ575" i="69"/>
  <c r="BR575" i="69"/>
  <c r="BQ576" i="69"/>
  <c r="BR576" i="69"/>
  <c r="BQ577" i="69"/>
  <c r="BR577" i="69"/>
  <c r="BQ578" i="69"/>
  <c r="BR578" i="69"/>
  <c r="BQ579" i="69"/>
  <c r="BR579" i="69"/>
  <c r="BQ580" i="69"/>
  <c r="BR580" i="69"/>
  <c r="BQ581" i="69"/>
  <c r="BR581" i="69"/>
  <c r="BQ582" i="69"/>
  <c r="BR582" i="69"/>
  <c r="BQ583" i="69"/>
  <c r="BR583" i="69"/>
  <c r="BQ584" i="69"/>
  <c r="BR584" i="69"/>
  <c r="BQ585" i="69"/>
  <c r="BR585" i="69"/>
  <c r="BQ586" i="69"/>
  <c r="BR586" i="69"/>
  <c r="BQ587" i="69"/>
  <c r="BR587" i="69"/>
  <c r="BQ588" i="69"/>
  <c r="BR588" i="69"/>
  <c r="BQ589" i="69"/>
  <c r="BR589" i="69"/>
  <c r="BQ590" i="69"/>
  <c r="BR590" i="69"/>
  <c r="BQ591" i="69"/>
  <c r="BR591" i="69"/>
  <c r="BQ592" i="69"/>
  <c r="BR592" i="69"/>
  <c r="BQ593" i="69"/>
  <c r="BR593" i="69"/>
  <c r="BQ594" i="69"/>
  <c r="BR594" i="69"/>
  <c r="BQ595" i="69"/>
  <c r="BR595" i="69"/>
  <c r="BQ596" i="69"/>
  <c r="BR596" i="69"/>
  <c r="BQ597" i="69"/>
  <c r="BR597" i="69"/>
  <c r="BQ598" i="69"/>
  <c r="BR598" i="69"/>
  <c r="BQ599" i="69"/>
  <c r="BR599" i="69"/>
  <c r="BQ600" i="69"/>
  <c r="BR600" i="69"/>
  <c r="BQ601" i="69"/>
  <c r="BR601" i="69"/>
  <c r="BQ602" i="69"/>
  <c r="BR602" i="69"/>
  <c r="BQ603" i="69"/>
  <c r="BR603" i="69"/>
  <c r="BQ604" i="69"/>
  <c r="BR604" i="69"/>
  <c r="BQ605" i="69"/>
  <c r="BR605" i="69"/>
  <c r="BQ606" i="69"/>
  <c r="BR606" i="69"/>
  <c r="BQ607" i="69"/>
  <c r="BR607" i="69"/>
  <c r="BQ608" i="69"/>
  <c r="BR608" i="69"/>
  <c r="BQ609" i="69"/>
  <c r="BR609" i="69"/>
  <c r="BQ610" i="69"/>
  <c r="BR610" i="69"/>
  <c r="BQ611" i="69"/>
  <c r="BR611" i="69"/>
  <c r="BQ612" i="69"/>
  <c r="BR612" i="69"/>
  <c r="BQ613" i="69"/>
  <c r="BR613" i="69"/>
  <c r="BQ614" i="69"/>
  <c r="BR614" i="69"/>
  <c r="BQ615" i="69"/>
  <c r="BR615" i="69"/>
  <c r="BQ616" i="69"/>
  <c r="BR616" i="69"/>
  <c r="BQ617" i="69"/>
  <c r="BR617" i="69"/>
  <c r="BQ618" i="69"/>
  <c r="BR618" i="69"/>
  <c r="BQ619" i="69"/>
  <c r="BR619" i="69"/>
  <c r="BQ620" i="69"/>
  <c r="BR620" i="69"/>
  <c r="BQ621" i="69"/>
  <c r="BR621" i="69"/>
  <c r="BQ622" i="69"/>
  <c r="BR622" i="69"/>
  <c r="BQ623" i="69"/>
  <c r="BR623" i="69"/>
  <c r="BQ624" i="69"/>
  <c r="BR624" i="69"/>
  <c r="BQ625" i="69"/>
  <c r="BR625" i="69"/>
  <c r="BQ626" i="69"/>
  <c r="BR626" i="69"/>
  <c r="BQ627" i="69"/>
  <c r="BR627" i="69"/>
  <c r="BQ628" i="69"/>
  <c r="BR628" i="69"/>
  <c r="BQ629" i="69"/>
  <c r="BR629" i="69"/>
  <c r="BQ630" i="69"/>
  <c r="BR630" i="69"/>
  <c r="BQ631" i="69"/>
  <c r="BR631" i="69"/>
  <c r="BQ632" i="69"/>
  <c r="BR632" i="69"/>
  <c r="BQ633" i="69"/>
  <c r="BR633" i="69"/>
  <c r="BQ634" i="69"/>
  <c r="BR634" i="69"/>
  <c r="BQ635" i="69"/>
  <c r="BR635" i="69"/>
  <c r="BQ636" i="69"/>
  <c r="BR636" i="69"/>
  <c r="BQ637" i="69"/>
  <c r="BR637" i="69"/>
  <c r="BQ638" i="69"/>
  <c r="BR638" i="69"/>
  <c r="BQ639" i="69"/>
  <c r="BR639" i="69"/>
  <c r="BQ640" i="69"/>
  <c r="BR640" i="69"/>
  <c r="BQ641" i="69"/>
  <c r="BR641" i="69"/>
  <c r="BQ642" i="69"/>
  <c r="BR642" i="69"/>
  <c r="BQ643" i="69"/>
  <c r="BR643" i="69"/>
  <c r="BQ644" i="69"/>
  <c r="BR644" i="69"/>
  <c r="BQ645" i="69"/>
  <c r="BR645" i="69"/>
  <c r="BQ646" i="69"/>
  <c r="BR646" i="69"/>
  <c r="BQ647" i="69"/>
  <c r="BR647" i="69"/>
  <c r="BQ648" i="69"/>
  <c r="BR648" i="69"/>
  <c r="BQ649" i="69"/>
  <c r="BR649" i="69"/>
  <c r="BQ650" i="69"/>
  <c r="BR650" i="69"/>
  <c r="BQ651" i="69"/>
  <c r="BR651" i="69"/>
  <c r="BQ652" i="69"/>
  <c r="BR652" i="69"/>
  <c r="BQ653" i="69"/>
  <c r="BR653" i="69"/>
  <c r="BQ654" i="69"/>
  <c r="BR654" i="69"/>
  <c r="BQ655" i="69"/>
  <c r="BR655" i="69"/>
  <c r="BQ656" i="69"/>
  <c r="BR656" i="69"/>
  <c r="BQ657" i="69"/>
  <c r="BR657" i="69"/>
  <c r="BQ658" i="69"/>
  <c r="BR658" i="69"/>
  <c r="BQ659" i="69"/>
  <c r="BR659" i="69"/>
  <c r="BQ660" i="69"/>
  <c r="BR660" i="69"/>
  <c r="BQ661" i="69"/>
  <c r="BR661" i="69"/>
  <c r="BQ662" i="69"/>
  <c r="BR662" i="69"/>
  <c r="BQ663" i="69"/>
  <c r="BR663" i="69"/>
  <c r="BQ664" i="69"/>
  <c r="BR664" i="69"/>
  <c r="BQ665" i="69"/>
  <c r="BR665" i="69"/>
  <c r="BQ666" i="69"/>
  <c r="BR666" i="69"/>
  <c r="BQ667" i="69"/>
  <c r="BR667" i="69"/>
  <c r="BQ668" i="69"/>
  <c r="BR668" i="69"/>
  <c r="BQ669" i="69"/>
  <c r="BR669" i="69"/>
  <c r="BQ670" i="69"/>
  <c r="BR670" i="69"/>
  <c r="BQ671" i="69"/>
  <c r="BR671" i="69"/>
  <c r="BQ672" i="69"/>
  <c r="BR672" i="69"/>
  <c r="BQ673" i="69"/>
  <c r="BR673" i="69"/>
  <c r="BQ674" i="69"/>
  <c r="BR674" i="69"/>
  <c r="BQ675" i="69"/>
  <c r="BR675" i="69"/>
  <c r="BQ676" i="69"/>
  <c r="BR676" i="69"/>
  <c r="BQ677" i="69"/>
  <c r="BR677" i="69"/>
  <c r="BQ678" i="69"/>
  <c r="BR678" i="69"/>
  <c r="BQ679" i="69"/>
  <c r="BR679" i="69"/>
  <c r="BQ680" i="69"/>
  <c r="BR680" i="69"/>
  <c r="BQ681" i="69"/>
  <c r="BR681" i="69"/>
  <c r="BQ682" i="69"/>
  <c r="BR682" i="69"/>
  <c r="BQ683" i="69"/>
  <c r="BR683" i="69"/>
  <c r="BQ684" i="69"/>
  <c r="BR684" i="69"/>
  <c r="BQ685" i="69"/>
  <c r="BR685" i="69"/>
  <c r="BQ686" i="69"/>
  <c r="BR686" i="69"/>
  <c r="BQ687" i="69"/>
  <c r="BR687" i="69"/>
  <c r="BQ688" i="69"/>
  <c r="BR688" i="69"/>
  <c r="BQ689" i="69"/>
  <c r="BR689" i="69"/>
  <c r="BQ690" i="69"/>
  <c r="BR690" i="69"/>
  <c r="BQ691" i="69"/>
  <c r="BR691" i="69"/>
  <c r="BQ692" i="69"/>
  <c r="BR692" i="69"/>
  <c r="BQ693" i="69"/>
  <c r="BR693" i="69"/>
  <c r="BQ694" i="69"/>
  <c r="BR694" i="69"/>
  <c r="BQ695" i="69"/>
  <c r="BR695" i="69"/>
  <c r="BQ696" i="69"/>
  <c r="BR696" i="69"/>
  <c r="BQ697" i="69"/>
  <c r="BR697" i="69"/>
  <c r="BQ698" i="69"/>
  <c r="BR698" i="69"/>
  <c r="BQ699" i="69"/>
  <c r="BR699" i="69"/>
  <c r="BQ700" i="69"/>
  <c r="BR700" i="69"/>
  <c r="BQ701" i="69"/>
  <c r="BR701" i="69"/>
  <c r="BQ702" i="69"/>
  <c r="BR702" i="69"/>
  <c r="BQ703" i="69"/>
  <c r="BR703" i="69"/>
  <c r="BQ704" i="69"/>
  <c r="BR704" i="69"/>
  <c r="BQ705" i="69"/>
  <c r="BR705" i="69"/>
  <c r="BQ706" i="69"/>
  <c r="BR706" i="69"/>
  <c r="BQ707" i="69"/>
  <c r="BR707" i="69"/>
  <c r="BQ708" i="69"/>
  <c r="BR708" i="69"/>
  <c r="BQ709" i="69"/>
  <c r="BR709" i="69"/>
  <c r="BQ710" i="69"/>
  <c r="BR710" i="69"/>
  <c r="BQ711" i="69"/>
  <c r="BR711" i="69"/>
  <c r="BQ712" i="69"/>
  <c r="BR712" i="69"/>
  <c r="BQ713" i="69"/>
  <c r="BR713" i="69"/>
  <c r="BQ714" i="69"/>
  <c r="BR714" i="69"/>
  <c r="BQ715" i="69"/>
  <c r="BR715" i="69"/>
  <c r="BQ716" i="69"/>
  <c r="BR716" i="69"/>
  <c r="BQ717" i="69"/>
  <c r="BR717" i="69"/>
  <c r="BQ718" i="69"/>
  <c r="BR718" i="69"/>
  <c r="BQ719" i="69"/>
  <c r="BR719" i="69"/>
  <c r="BQ720" i="69"/>
  <c r="BR720" i="69"/>
  <c r="BQ721" i="69"/>
  <c r="BR721" i="69"/>
  <c r="BQ722" i="69"/>
  <c r="BR722" i="69"/>
  <c r="BQ723" i="69"/>
  <c r="BR723" i="69"/>
  <c r="BQ724" i="69"/>
  <c r="BR724" i="69"/>
  <c r="BQ725" i="69"/>
  <c r="BR725" i="69"/>
  <c r="BQ726" i="69"/>
  <c r="BR726" i="69"/>
  <c r="BQ727" i="69"/>
  <c r="BR727" i="69"/>
  <c r="BQ728" i="69"/>
  <c r="BR728" i="69"/>
  <c r="BQ729" i="69"/>
  <c r="BR729" i="69"/>
  <c r="BQ730" i="69"/>
  <c r="BR730" i="69"/>
  <c r="BQ731" i="69"/>
  <c r="BR731" i="69"/>
  <c r="BQ732" i="69"/>
  <c r="BR732" i="69"/>
  <c r="BQ733" i="69"/>
  <c r="BR733" i="69"/>
  <c r="BQ734" i="69"/>
  <c r="BR734" i="69"/>
  <c r="BQ735" i="69"/>
  <c r="BR735" i="69"/>
  <c r="BQ736" i="69"/>
  <c r="BR736" i="69"/>
  <c r="BQ737" i="69"/>
  <c r="BR737" i="69"/>
  <c r="BQ738" i="69"/>
  <c r="BR738" i="69"/>
  <c r="BQ739" i="69"/>
  <c r="BR739" i="69"/>
  <c r="BQ740" i="69"/>
  <c r="BR740" i="69"/>
  <c r="BQ741" i="69"/>
  <c r="BR741" i="69"/>
  <c r="BQ742" i="69"/>
  <c r="BR742" i="69"/>
  <c r="BQ743" i="69"/>
  <c r="BR743" i="69"/>
  <c r="BQ744" i="69"/>
  <c r="BR744" i="69"/>
  <c r="BQ745" i="69"/>
  <c r="BR745" i="69"/>
  <c r="BQ746" i="69"/>
  <c r="BR746" i="69"/>
  <c r="BQ747" i="69"/>
  <c r="BR747" i="69"/>
  <c r="BQ748" i="69"/>
  <c r="BR748" i="69"/>
  <c r="BQ749" i="69"/>
  <c r="BR749" i="69"/>
  <c r="BQ750" i="69"/>
  <c r="BR750" i="69"/>
  <c r="BQ751" i="69"/>
  <c r="BR751" i="69"/>
  <c r="BQ752" i="69"/>
  <c r="BR752" i="69"/>
  <c r="BQ753" i="69"/>
  <c r="BR753" i="69"/>
  <c r="BQ754" i="69"/>
  <c r="BR754" i="69"/>
  <c r="BQ755" i="69"/>
  <c r="BR755" i="69"/>
  <c r="BQ756" i="69"/>
  <c r="BR756" i="69"/>
  <c r="BQ757" i="69"/>
  <c r="BR757" i="69"/>
  <c r="BQ758" i="69"/>
  <c r="BR758" i="69"/>
  <c r="BQ759" i="69"/>
  <c r="BR759" i="69"/>
  <c r="BQ760" i="69"/>
  <c r="BR760" i="69"/>
  <c r="BQ761" i="69"/>
  <c r="BR761" i="69"/>
  <c r="BQ762" i="69"/>
  <c r="BR762" i="69"/>
  <c r="BQ763" i="69"/>
  <c r="BR763" i="69"/>
  <c r="BQ764" i="69"/>
  <c r="BR764" i="69"/>
  <c r="BQ765" i="69"/>
  <c r="BR765" i="69"/>
  <c r="BQ766" i="69"/>
  <c r="BR766" i="69"/>
  <c r="BQ767" i="69"/>
  <c r="BR767" i="69"/>
  <c r="BQ768" i="69"/>
  <c r="BR768" i="69"/>
  <c r="BQ769" i="69"/>
  <c r="BR769" i="69"/>
  <c r="BQ770" i="69"/>
  <c r="BR770" i="69"/>
  <c r="BQ771" i="69"/>
  <c r="BR771" i="69"/>
  <c r="BQ772" i="69"/>
  <c r="BR772" i="69"/>
  <c r="BQ773" i="69"/>
  <c r="BR773" i="69"/>
  <c r="BQ774" i="69"/>
  <c r="BR774" i="69"/>
  <c r="BQ775" i="69"/>
  <c r="BR775" i="69"/>
  <c r="BQ776" i="69"/>
  <c r="BR776" i="69"/>
  <c r="BQ777" i="69"/>
  <c r="BR777" i="69"/>
  <c r="BQ778" i="69"/>
  <c r="BR778" i="69"/>
  <c r="BQ779" i="69"/>
  <c r="BR779" i="69"/>
  <c r="BQ780" i="69"/>
  <c r="BR780" i="69"/>
  <c r="BQ781" i="69"/>
  <c r="BR781" i="69"/>
  <c r="BQ782" i="69"/>
  <c r="BR782" i="69"/>
  <c r="BQ783" i="69"/>
  <c r="BR783" i="69"/>
  <c r="BQ784" i="69"/>
  <c r="BR784" i="69"/>
  <c r="BQ785" i="69"/>
  <c r="BR785" i="69"/>
  <c r="BQ786" i="69"/>
  <c r="BR786" i="69"/>
  <c r="BQ787" i="69"/>
  <c r="BR787" i="69"/>
  <c r="BQ788" i="69"/>
  <c r="BR788" i="69"/>
  <c r="BQ789" i="69"/>
  <c r="BR789" i="69"/>
  <c r="BQ790" i="69"/>
  <c r="BR790" i="69"/>
  <c r="BQ791" i="69"/>
  <c r="BR791" i="69"/>
  <c r="BQ792" i="69"/>
  <c r="BR792" i="69"/>
  <c r="BQ793" i="69"/>
  <c r="BR793" i="69"/>
  <c r="BQ794" i="69"/>
  <c r="BR794" i="69"/>
  <c r="BQ795" i="69"/>
  <c r="BR795" i="69"/>
  <c r="BQ796" i="69"/>
  <c r="BR796" i="69"/>
  <c r="BQ797" i="69"/>
  <c r="BR797" i="69"/>
  <c r="BQ798" i="69"/>
  <c r="BR798" i="69"/>
  <c r="BQ799" i="69"/>
  <c r="BR799" i="69"/>
  <c r="BQ800" i="69"/>
  <c r="BR800" i="69"/>
  <c r="BQ801" i="69"/>
  <c r="BR801" i="69"/>
  <c r="BQ802" i="69"/>
  <c r="BR802" i="69"/>
  <c r="BQ803" i="69"/>
  <c r="BR803" i="69"/>
  <c r="BQ804" i="69"/>
  <c r="BR804" i="69"/>
  <c r="BQ805" i="69"/>
  <c r="BR805" i="69"/>
  <c r="BQ806" i="69"/>
  <c r="BR806" i="69"/>
  <c r="BQ807" i="69"/>
  <c r="BR807" i="69"/>
  <c r="BQ808" i="69"/>
  <c r="BR808" i="69"/>
  <c r="BQ809" i="69"/>
  <c r="BR809" i="69"/>
  <c r="BQ810" i="69"/>
  <c r="BR810" i="69"/>
  <c r="BQ811" i="69"/>
  <c r="BR811" i="69"/>
  <c r="BQ812" i="69"/>
  <c r="BR812" i="69"/>
  <c r="BQ813" i="69"/>
  <c r="BR813" i="69"/>
  <c r="BQ814" i="69"/>
  <c r="BR814" i="69"/>
  <c r="BQ815" i="69"/>
  <c r="BR815" i="69"/>
  <c r="BQ816" i="69"/>
  <c r="BR816" i="69"/>
  <c r="BQ817" i="69"/>
  <c r="BR817" i="69"/>
  <c r="BQ818" i="69"/>
  <c r="BR818" i="69"/>
  <c r="BQ819" i="69"/>
  <c r="BR819" i="69"/>
  <c r="BQ820" i="69"/>
  <c r="BR820" i="69"/>
  <c r="BQ821" i="69"/>
  <c r="BR821" i="69"/>
  <c r="BQ822" i="69"/>
  <c r="BR822" i="69"/>
  <c r="BQ823" i="69"/>
  <c r="BR823" i="69"/>
  <c r="BQ824" i="69"/>
  <c r="BR824" i="69"/>
  <c r="BQ825" i="69"/>
  <c r="BR825" i="69"/>
  <c r="BQ826" i="69"/>
  <c r="BR826" i="69"/>
  <c r="BQ827" i="69"/>
  <c r="BR827" i="69"/>
  <c r="BQ828" i="69"/>
  <c r="BR828" i="69"/>
  <c r="BQ829" i="69"/>
  <c r="BR829" i="69"/>
  <c r="BQ830" i="69"/>
  <c r="BR830" i="69"/>
  <c r="BQ831" i="69"/>
  <c r="BR831" i="69"/>
  <c r="BQ832" i="69"/>
  <c r="BR832" i="69"/>
  <c r="BQ833" i="69"/>
  <c r="BR833" i="69"/>
  <c r="BQ834" i="69"/>
  <c r="BR834" i="69"/>
  <c r="BQ835" i="69"/>
  <c r="BR835" i="69"/>
  <c r="BQ836" i="69"/>
  <c r="BR836" i="69"/>
  <c r="BQ837" i="69"/>
  <c r="BR837" i="69"/>
  <c r="BQ838" i="69"/>
  <c r="BR838" i="69"/>
  <c r="BQ839" i="69"/>
  <c r="BR839" i="69"/>
  <c r="BQ840" i="69"/>
  <c r="BR840" i="69"/>
  <c r="BQ841" i="69"/>
  <c r="BR841" i="69"/>
  <c r="BQ842" i="69"/>
  <c r="BR842" i="69"/>
  <c r="BQ843" i="69"/>
  <c r="BR843" i="69"/>
  <c r="BQ844" i="69"/>
  <c r="BR844" i="69"/>
  <c r="BQ845" i="69"/>
  <c r="BR845" i="69"/>
  <c r="BQ846" i="69"/>
  <c r="BR846" i="69"/>
  <c r="BQ847" i="69"/>
  <c r="BR847" i="69"/>
  <c r="BQ848" i="69"/>
  <c r="BR848" i="69"/>
  <c r="BQ849" i="69"/>
  <c r="BR849" i="69"/>
  <c r="BQ850" i="69"/>
  <c r="BR850" i="69"/>
  <c r="BQ851" i="69"/>
  <c r="BR851" i="69"/>
  <c r="BQ852" i="69"/>
  <c r="BR852" i="69"/>
  <c r="BQ853" i="69"/>
  <c r="BR853" i="69"/>
  <c r="BQ854" i="69"/>
  <c r="BR854" i="69"/>
  <c r="BQ855" i="69"/>
  <c r="BR855" i="69"/>
  <c r="BQ856" i="69"/>
  <c r="BR856" i="69"/>
  <c r="BQ857" i="69"/>
  <c r="BR857" i="69"/>
  <c r="BQ858" i="69"/>
  <c r="BR858" i="69"/>
  <c r="BQ859" i="69"/>
  <c r="BR859" i="69"/>
  <c r="BQ860" i="69"/>
  <c r="BR860" i="69"/>
  <c r="BQ861" i="69"/>
  <c r="BR861" i="69"/>
  <c r="BQ862" i="69"/>
  <c r="BR862" i="69"/>
  <c r="BQ863" i="69"/>
  <c r="BR863" i="69"/>
  <c r="BQ864" i="69"/>
  <c r="BR864" i="69"/>
  <c r="BQ865" i="69"/>
  <c r="BR865" i="69"/>
  <c r="BQ866" i="69"/>
  <c r="BR866" i="69"/>
  <c r="BQ867" i="69"/>
  <c r="BR867" i="69"/>
  <c r="BQ868" i="69"/>
  <c r="BR868" i="69"/>
  <c r="BQ869" i="69"/>
  <c r="BR869" i="69"/>
  <c r="BQ870" i="69"/>
  <c r="BR870" i="69"/>
  <c r="BQ871" i="69"/>
  <c r="BR871" i="69"/>
  <c r="BQ872" i="69"/>
  <c r="BR872" i="69"/>
  <c r="BQ873" i="69"/>
  <c r="BR873" i="69"/>
  <c r="BQ874" i="69"/>
  <c r="BR874" i="69"/>
  <c r="BQ875" i="69"/>
  <c r="BR875" i="69"/>
  <c r="BQ876" i="69"/>
  <c r="BR876" i="69"/>
  <c r="BQ877" i="69"/>
  <c r="BR877" i="69"/>
  <c r="BQ878" i="69"/>
  <c r="BR878" i="69"/>
  <c r="BQ879" i="69"/>
  <c r="BR879" i="69"/>
  <c r="BQ880" i="69"/>
  <c r="BR880" i="69"/>
  <c r="BQ881" i="69"/>
  <c r="BR881" i="69"/>
  <c r="BQ882" i="69"/>
  <c r="BR882" i="69"/>
  <c r="BQ883" i="69"/>
  <c r="BR883" i="69"/>
  <c r="BQ884" i="69"/>
  <c r="BR884" i="69"/>
  <c r="BQ885" i="69"/>
  <c r="BR885" i="69"/>
  <c r="BQ886" i="69"/>
  <c r="BR886" i="69"/>
  <c r="BQ887" i="69"/>
  <c r="BR887" i="69"/>
  <c r="BQ888" i="69"/>
  <c r="BR888" i="69"/>
  <c r="BQ889" i="69"/>
  <c r="BR889" i="69"/>
  <c r="BQ890" i="69"/>
  <c r="BR890" i="69"/>
  <c r="BQ891" i="69"/>
  <c r="BR891" i="69"/>
  <c r="BQ892" i="69"/>
  <c r="BR892" i="69"/>
  <c r="BQ893" i="69"/>
  <c r="BR893" i="69"/>
  <c r="BQ894" i="69"/>
  <c r="BR894" i="69"/>
  <c r="BQ895" i="69"/>
  <c r="BR895" i="69"/>
  <c r="BQ896" i="69"/>
  <c r="BR896" i="69"/>
  <c r="BQ897" i="69"/>
  <c r="BR897" i="69"/>
  <c r="BQ898" i="69"/>
  <c r="BR898" i="69"/>
  <c r="BQ899" i="69"/>
  <c r="BR899" i="69"/>
  <c r="BQ900" i="69"/>
  <c r="BR900" i="69"/>
  <c r="BQ901" i="69"/>
  <c r="BR901" i="69"/>
  <c r="BQ902" i="69"/>
  <c r="BR902" i="69"/>
  <c r="BQ903" i="69"/>
  <c r="BR903" i="69"/>
  <c r="BQ904" i="69"/>
  <c r="BR904" i="69"/>
  <c r="BQ905" i="69"/>
  <c r="BR905" i="69"/>
  <c r="BQ906" i="69"/>
  <c r="BR906" i="69"/>
  <c r="BQ907" i="69"/>
  <c r="BR907" i="69"/>
  <c r="BQ908" i="69"/>
  <c r="BR908" i="69"/>
  <c r="BQ909" i="69"/>
  <c r="BR909" i="69"/>
  <c r="BQ910" i="69"/>
  <c r="BR910" i="69"/>
  <c r="BQ911" i="69"/>
  <c r="BR911" i="69"/>
  <c r="BQ912" i="69"/>
  <c r="BR912" i="69"/>
  <c r="BQ913" i="69"/>
  <c r="BR913" i="69"/>
  <c r="BQ914" i="69"/>
  <c r="BR914" i="69"/>
  <c r="BQ915" i="69"/>
  <c r="BR915" i="69"/>
  <c r="BQ916" i="69"/>
  <c r="BR916" i="69"/>
  <c r="BQ917" i="69"/>
  <c r="BR917" i="69"/>
  <c r="BQ918" i="69"/>
  <c r="BR918" i="69"/>
  <c r="BQ919" i="69"/>
  <c r="BR919" i="69"/>
  <c r="BQ920" i="69"/>
  <c r="BR920" i="69"/>
  <c r="BQ921" i="69"/>
  <c r="BR921" i="69"/>
  <c r="BQ922" i="69"/>
  <c r="BR922" i="69"/>
  <c r="BQ923" i="69"/>
  <c r="BR923" i="69"/>
  <c r="BQ924" i="69"/>
  <c r="BR924" i="69"/>
  <c r="BQ925" i="69"/>
  <c r="BR925" i="69"/>
  <c r="BQ926" i="69"/>
  <c r="BR926" i="69"/>
  <c r="BQ927" i="69"/>
  <c r="BR927" i="69"/>
  <c r="BQ928" i="69"/>
  <c r="BR928" i="69"/>
  <c r="BQ929" i="69"/>
  <c r="BR929" i="69"/>
  <c r="BQ930" i="69"/>
  <c r="BR930" i="69"/>
  <c r="BQ931" i="69"/>
  <c r="BR931" i="69"/>
  <c r="BQ932" i="69"/>
  <c r="BR932" i="69"/>
  <c r="BQ933" i="69"/>
  <c r="BR933" i="69"/>
  <c r="BQ934" i="69"/>
  <c r="BR934" i="69"/>
  <c r="BQ935" i="69"/>
  <c r="BR935" i="69"/>
  <c r="BQ936" i="69"/>
  <c r="BR936" i="69"/>
  <c r="BQ937" i="69"/>
  <c r="BR937" i="69"/>
  <c r="BQ938" i="69"/>
  <c r="BR938" i="69"/>
  <c r="BQ939" i="69"/>
  <c r="BR939" i="69"/>
  <c r="BQ940" i="69"/>
  <c r="BR940" i="69"/>
  <c r="BQ941" i="69"/>
  <c r="BR941" i="69"/>
  <c r="BQ942" i="69"/>
  <c r="BR942" i="69"/>
  <c r="BQ943" i="69"/>
  <c r="BR943" i="69"/>
  <c r="BQ944" i="69"/>
  <c r="BR944" i="69"/>
  <c r="BQ945" i="69"/>
  <c r="BR945" i="69"/>
  <c r="BQ946" i="69"/>
  <c r="BR946" i="69"/>
  <c r="BQ947" i="69"/>
  <c r="BR947" i="69"/>
  <c r="BQ948" i="69"/>
  <c r="BR948" i="69"/>
  <c r="BQ949" i="69"/>
  <c r="BR949" i="69"/>
  <c r="BQ950" i="69"/>
  <c r="BR950" i="69"/>
  <c r="BQ951" i="69"/>
  <c r="BR951" i="69"/>
  <c r="BQ952" i="69"/>
  <c r="BR952" i="69"/>
  <c r="BQ953" i="69"/>
  <c r="BR953" i="69"/>
  <c r="BQ954" i="69"/>
  <c r="BR954" i="69"/>
  <c r="BQ955" i="69"/>
  <c r="BR955" i="69"/>
  <c r="BQ956" i="69"/>
  <c r="BR956" i="69"/>
  <c r="BQ957" i="69"/>
  <c r="BR957" i="69"/>
  <c r="BQ958" i="69"/>
  <c r="BR958" i="69"/>
  <c r="BQ959" i="69"/>
  <c r="BR959" i="69"/>
  <c r="BQ960" i="69"/>
  <c r="BR960" i="69"/>
  <c r="BQ961" i="69"/>
  <c r="BR961" i="69"/>
  <c r="BQ962" i="69"/>
  <c r="BR962" i="69"/>
  <c r="BQ963" i="69"/>
  <c r="BR963" i="69"/>
  <c r="BQ964" i="69"/>
  <c r="BR964" i="69"/>
  <c r="BQ965" i="69"/>
  <c r="BR965" i="69"/>
  <c r="BQ966" i="69"/>
  <c r="BR966" i="69"/>
  <c r="BQ967" i="69"/>
  <c r="BR967" i="69"/>
  <c r="BQ968" i="69"/>
  <c r="BR968" i="69"/>
  <c r="BQ969" i="69"/>
  <c r="BR969" i="69"/>
  <c r="BQ970" i="69"/>
  <c r="BR970" i="69"/>
  <c r="BQ971" i="69"/>
  <c r="BR971" i="69"/>
  <c r="BQ972" i="69"/>
  <c r="BR972" i="69"/>
  <c r="BQ973" i="69"/>
  <c r="BR973" i="69"/>
  <c r="BQ974" i="69"/>
  <c r="BR974" i="69"/>
  <c r="BQ975" i="69"/>
  <c r="BR975" i="69"/>
  <c r="BQ976" i="69"/>
  <c r="BR976" i="69"/>
  <c r="BQ977" i="69"/>
  <c r="BR977" i="69"/>
  <c r="BQ978" i="69"/>
  <c r="BR978" i="69"/>
  <c r="BQ979" i="69"/>
  <c r="BR979" i="69"/>
  <c r="BQ980" i="69"/>
  <c r="BR980" i="69"/>
  <c r="BQ981" i="69"/>
  <c r="BR981" i="69"/>
  <c r="BQ982" i="69"/>
  <c r="BR982" i="69"/>
  <c r="BQ983" i="69"/>
  <c r="BR983" i="69"/>
  <c r="BQ984" i="69"/>
  <c r="BR984" i="69"/>
  <c r="BQ985" i="69"/>
  <c r="BR985" i="69"/>
  <c r="BQ986" i="69"/>
  <c r="BR986" i="69"/>
  <c r="BQ987" i="69"/>
  <c r="BR987" i="69"/>
  <c r="BQ988" i="69"/>
  <c r="BR988" i="69"/>
  <c r="BQ989" i="69"/>
  <c r="BR989" i="69"/>
  <c r="BQ990" i="69"/>
  <c r="BR990" i="69"/>
  <c r="BQ991" i="69"/>
  <c r="BR991" i="69"/>
  <c r="BQ992" i="69"/>
  <c r="BR992" i="69"/>
  <c r="BQ993" i="69"/>
  <c r="BR993" i="69"/>
  <c r="BQ994" i="69"/>
  <c r="BR994" i="69"/>
  <c r="BQ995" i="69"/>
  <c r="BR995" i="69"/>
  <c r="BQ996" i="69"/>
  <c r="BR996" i="69"/>
  <c r="BQ997" i="69"/>
  <c r="BR997" i="69"/>
  <c r="BQ998" i="69"/>
  <c r="BR998" i="69"/>
  <c r="BQ999" i="69"/>
  <c r="BR999" i="69"/>
  <c r="BQ1000" i="69"/>
  <c r="BR1000" i="69"/>
  <c r="BQ1001" i="69"/>
  <c r="BR1001" i="69"/>
  <c r="BQ1002" i="69"/>
  <c r="BR1002" i="69"/>
  <c r="BQ1003" i="69"/>
  <c r="BR1003" i="69"/>
  <c r="BQ1004" i="69"/>
  <c r="BR1004" i="69"/>
  <c r="BQ1005" i="69"/>
  <c r="BR1005" i="69"/>
  <c r="BQ6" i="69"/>
  <c r="BR6" i="69"/>
  <c r="AL7" i="69"/>
  <c r="AM7" i="69"/>
  <c r="AL8" i="69"/>
  <c r="AM8" i="69"/>
  <c r="AL9" i="69"/>
  <c r="AM9" i="69"/>
  <c r="AL10" i="69"/>
  <c r="AM10" i="69"/>
  <c r="AL11" i="69"/>
  <c r="AM11" i="69"/>
  <c r="AL12" i="69"/>
  <c r="AM12" i="69"/>
  <c r="AL13" i="69"/>
  <c r="AM13" i="69"/>
  <c r="AL14" i="69"/>
  <c r="AM14" i="69"/>
  <c r="AL15" i="69"/>
  <c r="AM15" i="69"/>
  <c r="AL16" i="69"/>
  <c r="AM16" i="69"/>
  <c r="AL17" i="69"/>
  <c r="AM17" i="69"/>
  <c r="AL18" i="69"/>
  <c r="AM18" i="69"/>
  <c r="AL19" i="69"/>
  <c r="AM19" i="69"/>
  <c r="AL20" i="69"/>
  <c r="AM20" i="69"/>
  <c r="AL21" i="69"/>
  <c r="AM21" i="69"/>
  <c r="AL22" i="69"/>
  <c r="AM22" i="69"/>
  <c r="AL23" i="69"/>
  <c r="AM23" i="69"/>
  <c r="AL24" i="69"/>
  <c r="AM24" i="69"/>
  <c r="AL25" i="69"/>
  <c r="AM25" i="69"/>
  <c r="AL26" i="69"/>
  <c r="AM26" i="69"/>
  <c r="AL27" i="69"/>
  <c r="AM27" i="69"/>
  <c r="AL28" i="69"/>
  <c r="AM28" i="69"/>
  <c r="AL29" i="69"/>
  <c r="AM29" i="69"/>
  <c r="AL30" i="69"/>
  <c r="AM30" i="69"/>
  <c r="AL31" i="69"/>
  <c r="AM31" i="69"/>
  <c r="AL32" i="69"/>
  <c r="AM32" i="69"/>
  <c r="AL33" i="69"/>
  <c r="AM33" i="69"/>
  <c r="AL34" i="69"/>
  <c r="AM34" i="69"/>
  <c r="AL35" i="69"/>
  <c r="AM35" i="69"/>
  <c r="AL36" i="69"/>
  <c r="AM36" i="69"/>
  <c r="AL37" i="69"/>
  <c r="AM37" i="69"/>
  <c r="AL38" i="69"/>
  <c r="AM38" i="69"/>
  <c r="AL39" i="69"/>
  <c r="AM39" i="69"/>
  <c r="AL40" i="69"/>
  <c r="AM40" i="69"/>
  <c r="AL41" i="69"/>
  <c r="AM41" i="69"/>
  <c r="AL42" i="69"/>
  <c r="AM42" i="69"/>
  <c r="AL43" i="69"/>
  <c r="AM43" i="69"/>
  <c r="AL44" i="69"/>
  <c r="AM44" i="69"/>
  <c r="AL45" i="69"/>
  <c r="AM45" i="69"/>
  <c r="AL46" i="69"/>
  <c r="AM46" i="69"/>
  <c r="AL47" i="69"/>
  <c r="AM47" i="69"/>
  <c r="AL48" i="69"/>
  <c r="AM48" i="69"/>
  <c r="AL49" i="69"/>
  <c r="AM49" i="69"/>
  <c r="AL50" i="69"/>
  <c r="AM50" i="69"/>
  <c r="AL51" i="69"/>
  <c r="AM51" i="69"/>
  <c r="AL52" i="69"/>
  <c r="AM52" i="69"/>
  <c r="AL53" i="69"/>
  <c r="AM53" i="69"/>
  <c r="AL54" i="69"/>
  <c r="AM54" i="69"/>
  <c r="AL55" i="69"/>
  <c r="AM55" i="69"/>
  <c r="AL56" i="69"/>
  <c r="AM56" i="69"/>
  <c r="AL57" i="69"/>
  <c r="AM57" i="69"/>
  <c r="AL58" i="69"/>
  <c r="AM58" i="69"/>
  <c r="AL59" i="69"/>
  <c r="AM59" i="69"/>
  <c r="AL60" i="69"/>
  <c r="AM60" i="69"/>
  <c r="AL61" i="69"/>
  <c r="AM61" i="69"/>
  <c r="AL62" i="69"/>
  <c r="AM62" i="69"/>
  <c r="AL63" i="69"/>
  <c r="AM63" i="69"/>
  <c r="AL64" i="69"/>
  <c r="AM64" i="69"/>
  <c r="AL65" i="69"/>
  <c r="AM65" i="69"/>
  <c r="AL66" i="69"/>
  <c r="AM66" i="69"/>
  <c r="AL67" i="69"/>
  <c r="AM67" i="69"/>
  <c r="AL68" i="69"/>
  <c r="AM68" i="69"/>
  <c r="AL69" i="69"/>
  <c r="AM69" i="69"/>
  <c r="AL70" i="69"/>
  <c r="AM70" i="69"/>
  <c r="AL71" i="69"/>
  <c r="AM71" i="69"/>
  <c r="AL72" i="69"/>
  <c r="AM72" i="69"/>
  <c r="AL73" i="69"/>
  <c r="AM73" i="69"/>
  <c r="AL74" i="69"/>
  <c r="AM74" i="69"/>
  <c r="AL75" i="69"/>
  <c r="AM75" i="69"/>
  <c r="AL76" i="69"/>
  <c r="AM76" i="69"/>
  <c r="AL77" i="69"/>
  <c r="AM77" i="69"/>
  <c r="AL78" i="69"/>
  <c r="AM78" i="69"/>
  <c r="AL79" i="69"/>
  <c r="AM79" i="69"/>
  <c r="AL80" i="69"/>
  <c r="AM80" i="69"/>
  <c r="AL81" i="69"/>
  <c r="AM81" i="69"/>
  <c r="AL82" i="69"/>
  <c r="AM82" i="69"/>
  <c r="AL83" i="69"/>
  <c r="AM83" i="69"/>
  <c r="AL84" i="69"/>
  <c r="AM84" i="69"/>
  <c r="AL85" i="69"/>
  <c r="AM85" i="69"/>
  <c r="AL86" i="69"/>
  <c r="AM86" i="69"/>
  <c r="AL87" i="69"/>
  <c r="AM87" i="69"/>
  <c r="AL88" i="69"/>
  <c r="AM88" i="69"/>
  <c r="AL89" i="69"/>
  <c r="AM89" i="69"/>
  <c r="AL90" i="69"/>
  <c r="AM90" i="69"/>
  <c r="AL91" i="69"/>
  <c r="AM91" i="69"/>
  <c r="AL92" i="69"/>
  <c r="AM92" i="69"/>
  <c r="AL93" i="69"/>
  <c r="AM93" i="69"/>
  <c r="AL94" i="69"/>
  <c r="AM94" i="69"/>
  <c r="AL95" i="69"/>
  <c r="AM95" i="69"/>
  <c r="AL96" i="69"/>
  <c r="AM96" i="69"/>
  <c r="AL97" i="69"/>
  <c r="AM97" i="69"/>
  <c r="AL98" i="69"/>
  <c r="AM98" i="69"/>
  <c r="AL99" i="69"/>
  <c r="AM99" i="69"/>
  <c r="AL100" i="69"/>
  <c r="AM100" i="69"/>
  <c r="AL101" i="69"/>
  <c r="AM101" i="69"/>
  <c r="AL102" i="69"/>
  <c r="AM102" i="69"/>
  <c r="AL103" i="69"/>
  <c r="AM103" i="69"/>
  <c r="AL104" i="69"/>
  <c r="AM104" i="69"/>
  <c r="AL105" i="69"/>
  <c r="AM105" i="69"/>
  <c r="AL106" i="69"/>
  <c r="AM106" i="69"/>
  <c r="AL107" i="69"/>
  <c r="AM107" i="69"/>
  <c r="AL108" i="69"/>
  <c r="AM108" i="69"/>
  <c r="AL109" i="69"/>
  <c r="AM109" i="69"/>
  <c r="AL110" i="69"/>
  <c r="AM110" i="69"/>
  <c r="AL111" i="69"/>
  <c r="AM111" i="69"/>
  <c r="AL112" i="69"/>
  <c r="AM112" i="69"/>
  <c r="AL113" i="69"/>
  <c r="AM113" i="69"/>
  <c r="AL114" i="69"/>
  <c r="AM114" i="69"/>
  <c r="AL115" i="69"/>
  <c r="AM115" i="69"/>
  <c r="AL116" i="69"/>
  <c r="AM116" i="69"/>
  <c r="AL117" i="69"/>
  <c r="AM117" i="69"/>
  <c r="AL118" i="69"/>
  <c r="AM118" i="69"/>
  <c r="AL119" i="69"/>
  <c r="AM119" i="69"/>
  <c r="AL120" i="69"/>
  <c r="AM120" i="69"/>
  <c r="AL121" i="69"/>
  <c r="AM121" i="69"/>
  <c r="AL122" i="69"/>
  <c r="AM122" i="69"/>
  <c r="AL123" i="69"/>
  <c r="AM123" i="69"/>
  <c r="AL124" i="69"/>
  <c r="AM124" i="69"/>
  <c r="AL125" i="69"/>
  <c r="AM125" i="69"/>
  <c r="AL126" i="69"/>
  <c r="AM126" i="69"/>
  <c r="AL127" i="69"/>
  <c r="AM127" i="69"/>
  <c r="AL128" i="69"/>
  <c r="AM128" i="69"/>
  <c r="AL129" i="69"/>
  <c r="AM129" i="69"/>
  <c r="AL130" i="69"/>
  <c r="AM130" i="69"/>
  <c r="AL131" i="69"/>
  <c r="AM131" i="69"/>
  <c r="AL132" i="69"/>
  <c r="AM132" i="69"/>
  <c r="AL133" i="69"/>
  <c r="AM133" i="69"/>
  <c r="AL134" i="69"/>
  <c r="AM134" i="69"/>
  <c r="AL135" i="69"/>
  <c r="AM135" i="69"/>
  <c r="AL136" i="69"/>
  <c r="AM136" i="69"/>
  <c r="AL137" i="69"/>
  <c r="AM137" i="69"/>
  <c r="AL138" i="69"/>
  <c r="AM138" i="69"/>
  <c r="AL139" i="69"/>
  <c r="AM139" i="69"/>
  <c r="AL140" i="69"/>
  <c r="AM140" i="69"/>
  <c r="AL141" i="69"/>
  <c r="AM141" i="69"/>
  <c r="AL142" i="69"/>
  <c r="AM142" i="69"/>
  <c r="AL143" i="69"/>
  <c r="AM143" i="69"/>
  <c r="AL144" i="69"/>
  <c r="AM144" i="69"/>
  <c r="AL145" i="69"/>
  <c r="AM145" i="69"/>
  <c r="AL146" i="69"/>
  <c r="AM146" i="69"/>
  <c r="AL147" i="69"/>
  <c r="AM147" i="69"/>
  <c r="AL148" i="69"/>
  <c r="AM148" i="69"/>
  <c r="AL149" i="69"/>
  <c r="AM149" i="69"/>
  <c r="AL150" i="69"/>
  <c r="AM150" i="69"/>
  <c r="AL151" i="69"/>
  <c r="AM151" i="69"/>
  <c r="AL152" i="69"/>
  <c r="AM152" i="69"/>
  <c r="AL153" i="69"/>
  <c r="AM153" i="69"/>
  <c r="AL154" i="69"/>
  <c r="AM154" i="69"/>
  <c r="AL155" i="69"/>
  <c r="AM155" i="69"/>
  <c r="AL156" i="69"/>
  <c r="AM156" i="69"/>
  <c r="AL157" i="69"/>
  <c r="AM157" i="69"/>
  <c r="AL158" i="69"/>
  <c r="AM158" i="69"/>
  <c r="AL159" i="69"/>
  <c r="AM159" i="69"/>
  <c r="AL160" i="69"/>
  <c r="AM160" i="69"/>
  <c r="AL161" i="69"/>
  <c r="AM161" i="69"/>
  <c r="AL162" i="69"/>
  <c r="AM162" i="69"/>
  <c r="AL163" i="69"/>
  <c r="AM163" i="69"/>
  <c r="AL164" i="69"/>
  <c r="AM164" i="69"/>
  <c r="AL165" i="69"/>
  <c r="AM165" i="69"/>
  <c r="AL166" i="69"/>
  <c r="AM166" i="69"/>
  <c r="AL167" i="69"/>
  <c r="AM167" i="69"/>
  <c r="AL168" i="69"/>
  <c r="AM168" i="69"/>
  <c r="AL169" i="69"/>
  <c r="AM169" i="69"/>
  <c r="AL170" i="69"/>
  <c r="AM170" i="69"/>
  <c r="AL171" i="69"/>
  <c r="AM171" i="69"/>
  <c r="AL172" i="69"/>
  <c r="AM172" i="69"/>
  <c r="AL173" i="69"/>
  <c r="AM173" i="69"/>
  <c r="AL174" i="69"/>
  <c r="AM174" i="69"/>
  <c r="AL175" i="69"/>
  <c r="AM175" i="69"/>
  <c r="AL176" i="69"/>
  <c r="AM176" i="69"/>
  <c r="AL177" i="69"/>
  <c r="AM177" i="69"/>
  <c r="AL178" i="69"/>
  <c r="AM178" i="69"/>
  <c r="AL179" i="69"/>
  <c r="AM179" i="69"/>
  <c r="AL180" i="69"/>
  <c r="AM180" i="69"/>
  <c r="AL181" i="69"/>
  <c r="AM181" i="69"/>
  <c r="AL182" i="69"/>
  <c r="AM182" i="69"/>
  <c r="AL183" i="69"/>
  <c r="AM183" i="69"/>
  <c r="AL184" i="69"/>
  <c r="AM184" i="69"/>
  <c r="AL185" i="69"/>
  <c r="AM185" i="69"/>
  <c r="AL186" i="69"/>
  <c r="AM186" i="69"/>
  <c r="AL187" i="69"/>
  <c r="AM187" i="69"/>
  <c r="AL188" i="69"/>
  <c r="AM188" i="69"/>
  <c r="AL189" i="69"/>
  <c r="AM189" i="69"/>
  <c r="AL190" i="69"/>
  <c r="AM190" i="69"/>
  <c r="AL191" i="69"/>
  <c r="AM191" i="69"/>
  <c r="AL192" i="69"/>
  <c r="AM192" i="69"/>
  <c r="AL193" i="69"/>
  <c r="AM193" i="69"/>
  <c r="AL194" i="69"/>
  <c r="AM194" i="69"/>
  <c r="AL195" i="69"/>
  <c r="AM195" i="69"/>
  <c r="AL196" i="69"/>
  <c r="AM196" i="69"/>
  <c r="AL197" i="69"/>
  <c r="AM197" i="69"/>
  <c r="AL198" i="69"/>
  <c r="AM198" i="69"/>
  <c r="AL199" i="69"/>
  <c r="AM199" i="69"/>
  <c r="AL200" i="69"/>
  <c r="AM200" i="69"/>
  <c r="AL201" i="69"/>
  <c r="AM201" i="69"/>
  <c r="AL202" i="69"/>
  <c r="AM202" i="69"/>
  <c r="AL203" i="69"/>
  <c r="AM203" i="69"/>
  <c r="AL204" i="69"/>
  <c r="AM204" i="69"/>
  <c r="AL205" i="69"/>
  <c r="AM205" i="69"/>
  <c r="AL206" i="69"/>
  <c r="AM206" i="69"/>
  <c r="AL207" i="69"/>
  <c r="AM207" i="69"/>
  <c r="AL208" i="69"/>
  <c r="AM208" i="69"/>
  <c r="AL209" i="69"/>
  <c r="AM209" i="69"/>
  <c r="AL210" i="69"/>
  <c r="AM210" i="69"/>
  <c r="AL211" i="69"/>
  <c r="AM211" i="69"/>
  <c r="AL212" i="69"/>
  <c r="AM212" i="69"/>
  <c r="AL213" i="69"/>
  <c r="AM213" i="69"/>
  <c r="AL214" i="69"/>
  <c r="AM214" i="69"/>
  <c r="AL215" i="69"/>
  <c r="AM215" i="69"/>
  <c r="AL216" i="69"/>
  <c r="AM216" i="69"/>
  <c r="AL217" i="69"/>
  <c r="AM217" i="69"/>
  <c r="AL218" i="69"/>
  <c r="AM218" i="69"/>
  <c r="AL219" i="69"/>
  <c r="AM219" i="69"/>
  <c r="AL220" i="69"/>
  <c r="AM220" i="69"/>
  <c r="AL221" i="69"/>
  <c r="AM221" i="69"/>
  <c r="AL222" i="69"/>
  <c r="AM222" i="69"/>
  <c r="AL223" i="69"/>
  <c r="AM223" i="69"/>
  <c r="AL224" i="69"/>
  <c r="AM224" i="69"/>
  <c r="AL225" i="69"/>
  <c r="AM225" i="69"/>
  <c r="AL226" i="69"/>
  <c r="AM226" i="69"/>
  <c r="AL227" i="69"/>
  <c r="AM227" i="69"/>
  <c r="AL228" i="69"/>
  <c r="AM228" i="69"/>
  <c r="AL229" i="69"/>
  <c r="AM229" i="69"/>
  <c r="AL230" i="69"/>
  <c r="AM230" i="69"/>
  <c r="AL231" i="69"/>
  <c r="AM231" i="69"/>
  <c r="AL232" i="69"/>
  <c r="AM232" i="69"/>
  <c r="AL233" i="69"/>
  <c r="AM233" i="69"/>
  <c r="AL234" i="69"/>
  <c r="AM234" i="69"/>
  <c r="AL235" i="69"/>
  <c r="AM235" i="69"/>
  <c r="AL236" i="69"/>
  <c r="AM236" i="69"/>
  <c r="AL237" i="69"/>
  <c r="AM237" i="69"/>
  <c r="AL238" i="69"/>
  <c r="AM238" i="69"/>
  <c r="AL239" i="69"/>
  <c r="AM239" i="69"/>
  <c r="AL240" i="69"/>
  <c r="AM240" i="69"/>
  <c r="AL241" i="69"/>
  <c r="AM241" i="69"/>
  <c r="AL242" i="69"/>
  <c r="AM242" i="69"/>
  <c r="AL243" i="69"/>
  <c r="AM243" i="69"/>
  <c r="AL244" i="69"/>
  <c r="AM244" i="69"/>
  <c r="AL245" i="69"/>
  <c r="AM245" i="69"/>
  <c r="AL246" i="69"/>
  <c r="AM246" i="69"/>
  <c r="AL247" i="69"/>
  <c r="AM247" i="69"/>
  <c r="AL248" i="69"/>
  <c r="AM248" i="69"/>
  <c r="AL249" i="69"/>
  <c r="AM249" i="69"/>
  <c r="AL250" i="69"/>
  <c r="AM250" i="69"/>
  <c r="AL251" i="69"/>
  <c r="AM251" i="69"/>
  <c r="AL252" i="69"/>
  <c r="AM252" i="69"/>
  <c r="AL253" i="69"/>
  <c r="AM253" i="69"/>
  <c r="AL254" i="69"/>
  <c r="AM254" i="69"/>
  <c r="AL255" i="69"/>
  <c r="AM255" i="69"/>
  <c r="AL256" i="69"/>
  <c r="AM256" i="69"/>
  <c r="AL257" i="69"/>
  <c r="AM257" i="69"/>
  <c r="AL258" i="69"/>
  <c r="AM258" i="69"/>
  <c r="AL259" i="69"/>
  <c r="AM259" i="69"/>
  <c r="AL260" i="69"/>
  <c r="AM260" i="69"/>
  <c r="AL261" i="69"/>
  <c r="AM261" i="69"/>
  <c r="AL262" i="69"/>
  <c r="AM262" i="69"/>
  <c r="AL263" i="69"/>
  <c r="AM263" i="69"/>
  <c r="AL264" i="69"/>
  <c r="AM264" i="69"/>
  <c r="AL265" i="69"/>
  <c r="AM265" i="69"/>
  <c r="AL266" i="69"/>
  <c r="AM266" i="69"/>
  <c r="AL267" i="69"/>
  <c r="AM267" i="69"/>
  <c r="AL268" i="69"/>
  <c r="AM268" i="69"/>
  <c r="AL269" i="69"/>
  <c r="AM269" i="69"/>
  <c r="AL270" i="69"/>
  <c r="AM270" i="69"/>
  <c r="AL271" i="69"/>
  <c r="AM271" i="69"/>
  <c r="AL272" i="69"/>
  <c r="AM272" i="69"/>
  <c r="AL273" i="69"/>
  <c r="AM273" i="69"/>
  <c r="AL274" i="69"/>
  <c r="AM274" i="69"/>
  <c r="AL275" i="69"/>
  <c r="AM275" i="69"/>
  <c r="AL276" i="69"/>
  <c r="AM276" i="69"/>
  <c r="AL277" i="69"/>
  <c r="AM277" i="69"/>
  <c r="AL278" i="69"/>
  <c r="AM278" i="69"/>
  <c r="AL279" i="69"/>
  <c r="AM279" i="69"/>
  <c r="AL280" i="69"/>
  <c r="AM280" i="69"/>
  <c r="AL281" i="69"/>
  <c r="AM281" i="69"/>
  <c r="AL282" i="69"/>
  <c r="AM282" i="69"/>
  <c r="AL283" i="69"/>
  <c r="AM283" i="69"/>
  <c r="AL284" i="69"/>
  <c r="AM284" i="69"/>
  <c r="AL285" i="69"/>
  <c r="AM285" i="69"/>
  <c r="AL286" i="69"/>
  <c r="AM286" i="69"/>
  <c r="AL287" i="69"/>
  <c r="AM287" i="69"/>
  <c r="AL288" i="69"/>
  <c r="AM288" i="69"/>
  <c r="AL289" i="69"/>
  <c r="AM289" i="69"/>
  <c r="AL290" i="69"/>
  <c r="AM290" i="69"/>
  <c r="AL291" i="69"/>
  <c r="AM291" i="69"/>
  <c r="AL292" i="69"/>
  <c r="AM292" i="69"/>
  <c r="AL293" i="69"/>
  <c r="AM293" i="69"/>
  <c r="AL294" i="69"/>
  <c r="AM294" i="69"/>
  <c r="AL295" i="69"/>
  <c r="AM295" i="69"/>
  <c r="AL296" i="69"/>
  <c r="AM296" i="69"/>
  <c r="AL297" i="69"/>
  <c r="AM297" i="69"/>
  <c r="AL298" i="69"/>
  <c r="AM298" i="69"/>
  <c r="AL299" i="69"/>
  <c r="AM299" i="69"/>
  <c r="AL300" i="69"/>
  <c r="AM300" i="69"/>
  <c r="AL301" i="69"/>
  <c r="AM301" i="69"/>
  <c r="AL302" i="69"/>
  <c r="AM302" i="69"/>
  <c r="AL303" i="69"/>
  <c r="AM303" i="69"/>
  <c r="AL304" i="69"/>
  <c r="AM304" i="69"/>
  <c r="AL305" i="69"/>
  <c r="AM305" i="69"/>
  <c r="AL306" i="69"/>
  <c r="AM306" i="69"/>
  <c r="AL307" i="69"/>
  <c r="AM307" i="69"/>
  <c r="AL308" i="69"/>
  <c r="AM308" i="69"/>
  <c r="AL309" i="69"/>
  <c r="AM309" i="69"/>
  <c r="AL310" i="69"/>
  <c r="AM310" i="69"/>
  <c r="AL311" i="69"/>
  <c r="AM311" i="69"/>
  <c r="AL312" i="69"/>
  <c r="AM312" i="69"/>
  <c r="AL313" i="69"/>
  <c r="AM313" i="69"/>
  <c r="AL314" i="69"/>
  <c r="AM314" i="69"/>
  <c r="AL315" i="69"/>
  <c r="AM315" i="69"/>
  <c r="AL316" i="69"/>
  <c r="AM316" i="69"/>
  <c r="AL317" i="69"/>
  <c r="AM317" i="69"/>
  <c r="AL318" i="69"/>
  <c r="AM318" i="69"/>
  <c r="AL319" i="69"/>
  <c r="AM319" i="69"/>
  <c r="AL320" i="69"/>
  <c r="AM320" i="69"/>
  <c r="AL321" i="69"/>
  <c r="AM321" i="69"/>
  <c r="AL322" i="69"/>
  <c r="AM322" i="69"/>
  <c r="AL323" i="69"/>
  <c r="AM323" i="69"/>
  <c r="AL324" i="69"/>
  <c r="AM324" i="69"/>
  <c r="AL325" i="69"/>
  <c r="AM325" i="69"/>
  <c r="AL326" i="69"/>
  <c r="AM326" i="69"/>
  <c r="AL327" i="69"/>
  <c r="AM327" i="69"/>
  <c r="AL328" i="69"/>
  <c r="AM328" i="69"/>
  <c r="AL329" i="69"/>
  <c r="AM329" i="69"/>
  <c r="AL330" i="69"/>
  <c r="AM330" i="69"/>
  <c r="AL331" i="69"/>
  <c r="AM331" i="69"/>
  <c r="AL332" i="69"/>
  <c r="AM332" i="69"/>
  <c r="AL333" i="69"/>
  <c r="AM333" i="69"/>
  <c r="AL334" i="69"/>
  <c r="AM334" i="69"/>
  <c r="AL335" i="69"/>
  <c r="AM335" i="69"/>
  <c r="AL336" i="69"/>
  <c r="AM336" i="69"/>
  <c r="AL337" i="69"/>
  <c r="AM337" i="69"/>
  <c r="AL338" i="69"/>
  <c r="AM338" i="69"/>
  <c r="AL339" i="69"/>
  <c r="AM339" i="69"/>
  <c r="AL340" i="69"/>
  <c r="AM340" i="69"/>
  <c r="AL341" i="69"/>
  <c r="AM341" i="69"/>
  <c r="AL342" i="69"/>
  <c r="AM342" i="69"/>
  <c r="AL343" i="69"/>
  <c r="AM343" i="69"/>
  <c r="AL344" i="69"/>
  <c r="AM344" i="69"/>
  <c r="AL345" i="69"/>
  <c r="AM345" i="69"/>
  <c r="AL346" i="69"/>
  <c r="AM346" i="69"/>
  <c r="AL347" i="69"/>
  <c r="AM347" i="69"/>
  <c r="AL348" i="69"/>
  <c r="AM348" i="69"/>
  <c r="AL349" i="69"/>
  <c r="AM349" i="69"/>
  <c r="AL350" i="69"/>
  <c r="AM350" i="69"/>
  <c r="AL351" i="69"/>
  <c r="AM351" i="69"/>
  <c r="AL352" i="69"/>
  <c r="AM352" i="69"/>
  <c r="AL353" i="69"/>
  <c r="AM353" i="69"/>
  <c r="AL354" i="69"/>
  <c r="AM354" i="69"/>
  <c r="AL355" i="69"/>
  <c r="AM355" i="69"/>
  <c r="AL356" i="69"/>
  <c r="AM356" i="69"/>
  <c r="AL357" i="69"/>
  <c r="AM357" i="69"/>
  <c r="AL358" i="69"/>
  <c r="AM358" i="69"/>
  <c r="AL359" i="69"/>
  <c r="AM359" i="69"/>
  <c r="AL360" i="69"/>
  <c r="AM360" i="69"/>
  <c r="AL361" i="69"/>
  <c r="AM361" i="69"/>
  <c r="AL362" i="69"/>
  <c r="AM362" i="69"/>
  <c r="AL363" i="69"/>
  <c r="AM363" i="69"/>
  <c r="AL364" i="69"/>
  <c r="AM364" i="69"/>
  <c r="AL365" i="69"/>
  <c r="AM365" i="69"/>
  <c r="AL366" i="69"/>
  <c r="AM366" i="69"/>
  <c r="AL367" i="69"/>
  <c r="AM367" i="69"/>
  <c r="AL368" i="69"/>
  <c r="AM368" i="69"/>
  <c r="AL369" i="69"/>
  <c r="AM369" i="69"/>
  <c r="AL370" i="69"/>
  <c r="AM370" i="69"/>
  <c r="AL371" i="69"/>
  <c r="AM371" i="69"/>
  <c r="AL372" i="69"/>
  <c r="AM372" i="69"/>
  <c r="AL373" i="69"/>
  <c r="AM373" i="69"/>
  <c r="AL374" i="69"/>
  <c r="AM374" i="69"/>
  <c r="AL375" i="69"/>
  <c r="AM375" i="69"/>
  <c r="AL376" i="69"/>
  <c r="AM376" i="69"/>
  <c r="AL377" i="69"/>
  <c r="AM377" i="69"/>
  <c r="AL378" i="69"/>
  <c r="AM378" i="69"/>
  <c r="AL379" i="69"/>
  <c r="AM379" i="69"/>
  <c r="AL380" i="69"/>
  <c r="AM380" i="69"/>
  <c r="AL381" i="69"/>
  <c r="AM381" i="69"/>
  <c r="AL382" i="69"/>
  <c r="AM382" i="69"/>
  <c r="AL383" i="69"/>
  <c r="AM383" i="69"/>
  <c r="AL384" i="69"/>
  <c r="AM384" i="69"/>
  <c r="AL385" i="69"/>
  <c r="AM385" i="69"/>
  <c r="AL386" i="69"/>
  <c r="AM386" i="69"/>
  <c r="AL387" i="69"/>
  <c r="AM387" i="69"/>
  <c r="AL388" i="69"/>
  <c r="AM388" i="69"/>
  <c r="AL389" i="69"/>
  <c r="AM389" i="69"/>
  <c r="AL390" i="69"/>
  <c r="AM390" i="69"/>
  <c r="AL391" i="69"/>
  <c r="AM391" i="69"/>
  <c r="AL392" i="69"/>
  <c r="AM392" i="69"/>
  <c r="AL393" i="69"/>
  <c r="AM393" i="69"/>
  <c r="AL394" i="69"/>
  <c r="AM394" i="69"/>
  <c r="AL395" i="69"/>
  <c r="AM395" i="69"/>
  <c r="AL396" i="69"/>
  <c r="AM396" i="69"/>
  <c r="AL397" i="69"/>
  <c r="AM397" i="69"/>
  <c r="AL398" i="69"/>
  <c r="AM398" i="69"/>
  <c r="AL399" i="69"/>
  <c r="AM399" i="69"/>
  <c r="AL400" i="69"/>
  <c r="AM400" i="69"/>
  <c r="AL401" i="69"/>
  <c r="AM401" i="69"/>
  <c r="AL402" i="69"/>
  <c r="AM402" i="69"/>
  <c r="AL403" i="69"/>
  <c r="AM403" i="69"/>
  <c r="AL404" i="69"/>
  <c r="AM404" i="69"/>
  <c r="AL405" i="69"/>
  <c r="AM405" i="69"/>
  <c r="AL406" i="69"/>
  <c r="AM406" i="69"/>
  <c r="AL407" i="69"/>
  <c r="AM407" i="69"/>
  <c r="AL408" i="69"/>
  <c r="AM408" i="69"/>
  <c r="AL409" i="69"/>
  <c r="AM409" i="69"/>
  <c r="AL410" i="69"/>
  <c r="AM410" i="69"/>
  <c r="AL411" i="69"/>
  <c r="AM411" i="69"/>
  <c r="AL412" i="69"/>
  <c r="AM412" i="69"/>
  <c r="AL413" i="69"/>
  <c r="AM413" i="69"/>
  <c r="AL414" i="69"/>
  <c r="AM414" i="69"/>
  <c r="AL415" i="69"/>
  <c r="AM415" i="69"/>
  <c r="AL416" i="69"/>
  <c r="AM416" i="69"/>
  <c r="AL417" i="69"/>
  <c r="AM417" i="69"/>
  <c r="AL418" i="69"/>
  <c r="AM418" i="69"/>
  <c r="AL419" i="69"/>
  <c r="AM419" i="69"/>
  <c r="AL420" i="69"/>
  <c r="AM420" i="69"/>
  <c r="AL421" i="69"/>
  <c r="AM421" i="69"/>
  <c r="AL422" i="69"/>
  <c r="AM422" i="69"/>
  <c r="AL423" i="69"/>
  <c r="AM423" i="69"/>
  <c r="AL424" i="69"/>
  <c r="AM424" i="69"/>
  <c r="AL425" i="69"/>
  <c r="AM425" i="69"/>
  <c r="AL426" i="69"/>
  <c r="AM426" i="69"/>
  <c r="AL427" i="69"/>
  <c r="AM427" i="69"/>
  <c r="AL428" i="69"/>
  <c r="AM428" i="69"/>
  <c r="AL429" i="69"/>
  <c r="AM429" i="69"/>
  <c r="AL430" i="69"/>
  <c r="AM430" i="69"/>
  <c r="AL431" i="69"/>
  <c r="AM431" i="69"/>
  <c r="AL432" i="69"/>
  <c r="AM432" i="69"/>
  <c r="AL433" i="69"/>
  <c r="AM433" i="69"/>
  <c r="AL434" i="69"/>
  <c r="AM434" i="69"/>
  <c r="AL435" i="69"/>
  <c r="AM435" i="69"/>
  <c r="AL436" i="69"/>
  <c r="AM436" i="69"/>
  <c r="AL437" i="69"/>
  <c r="AM437" i="69"/>
  <c r="AL438" i="69"/>
  <c r="AM438" i="69"/>
  <c r="AL439" i="69"/>
  <c r="AM439" i="69"/>
  <c r="AL440" i="69"/>
  <c r="AM440" i="69"/>
  <c r="AL441" i="69"/>
  <c r="AM441" i="69"/>
  <c r="AL442" i="69"/>
  <c r="AM442" i="69"/>
  <c r="AL443" i="69"/>
  <c r="AM443" i="69"/>
  <c r="AL444" i="69"/>
  <c r="AM444" i="69"/>
  <c r="AL445" i="69"/>
  <c r="AM445" i="69"/>
  <c r="AL446" i="69"/>
  <c r="AM446" i="69"/>
  <c r="AL447" i="69"/>
  <c r="AM447" i="69"/>
  <c r="AL448" i="69"/>
  <c r="AM448" i="69"/>
  <c r="AL449" i="69"/>
  <c r="AM449" i="69"/>
  <c r="AL450" i="69"/>
  <c r="AM450" i="69"/>
  <c r="AL451" i="69"/>
  <c r="AM451" i="69"/>
  <c r="AL452" i="69"/>
  <c r="AM452" i="69"/>
  <c r="AL453" i="69"/>
  <c r="AM453" i="69"/>
  <c r="AL454" i="69"/>
  <c r="AM454" i="69"/>
  <c r="AL455" i="69"/>
  <c r="AM455" i="69"/>
  <c r="AL456" i="69"/>
  <c r="AM456" i="69"/>
  <c r="AL457" i="69"/>
  <c r="AM457" i="69"/>
  <c r="AL458" i="69"/>
  <c r="AM458" i="69"/>
  <c r="AL459" i="69"/>
  <c r="AM459" i="69"/>
  <c r="AL460" i="69"/>
  <c r="AM460" i="69"/>
  <c r="AL461" i="69"/>
  <c r="AM461" i="69"/>
  <c r="AL462" i="69"/>
  <c r="AM462" i="69"/>
  <c r="AL463" i="69"/>
  <c r="AM463" i="69"/>
  <c r="AL464" i="69"/>
  <c r="AM464" i="69"/>
  <c r="AL465" i="69"/>
  <c r="AM465" i="69"/>
  <c r="AL466" i="69"/>
  <c r="AM466" i="69"/>
  <c r="AL467" i="69"/>
  <c r="AM467" i="69"/>
  <c r="AL468" i="69"/>
  <c r="AM468" i="69"/>
  <c r="AL469" i="69"/>
  <c r="AM469" i="69"/>
  <c r="AL470" i="69"/>
  <c r="AM470" i="69"/>
  <c r="AL471" i="69"/>
  <c r="AM471" i="69"/>
  <c r="AL472" i="69"/>
  <c r="AM472" i="69"/>
  <c r="AL473" i="69"/>
  <c r="AM473" i="69"/>
  <c r="AL474" i="69"/>
  <c r="AM474" i="69"/>
  <c r="AL475" i="69"/>
  <c r="AM475" i="69"/>
  <c r="AL476" i="69"/>
  <c r="AM476" i="69"/>
  <c r="AL477" i="69"/>
  <c r="AM477" i="69"/>
  <c r="AL478" i="69"/>
  <c r="AM478" i="69"/>
  <c r="AL479" i="69"/>
  <c r="AM479" i="69"/>
  <c r="AL480" i="69"/>
  <c r="AM480" i="69"/>
  <c r="AL481" i="69"/>
  <c r="AM481" i="69"/>
  <c r="AL482" i="69"/>
  <c r="AM482" i="69"/>
  <c r="AL483" i="69"/>
  <c r="AM483" i="69"/>
  <c r="AL484" i="69"/>
  <c r="AM484" i="69"/>
  <c r="AL485" i="69"/>
  <c r="AM485" i="69"/>
  <c r="AL486" i="69"/>
  <c r="AM486" i="69"/>
  <c r="AL487" i="69"/>
  <c r="AM487" i="69"/>
  <c r="AL488" i="69"/>
  <c r="AM488" i="69"/>
  <c r="AL489" i="69"/>
  <c r="AM489" i="69"/>
  <c r="AL490" i="69"/>
  <c r="AM490" i="69"/>
  <c r="AL491" i="69"/>
  <c r="AM491" i="69"/>
  <c r="AL492" i="69"/>
  <c r="AM492" i="69"/>
  <c r="AL493" i="69"/>
  <c r="AM493" i="69"/>
  <c r="AL494" i="69"/>
  <c r="AM494" i="69"/>
  <c r="AL495" i="69"/>
  <c r="AM495" i="69"/>
  <c r="AL496" i="69"/>
  <c r="AM496" i="69"/>
  <c r="AL497" i="69"/>
  <c r="AM497" i="69"/>
  <c r="AL498" i="69"/>
  <c r="AM498" i="69"/>
  <c r="AL499" i="69"/>
  <c r="AM499" i="69"/>
  <c r="AL500" i="69"/>
  <c r="AM500" i="69"/>
  <c r="AL501" i="69"/>
  <c r="AM501" i="69"/>
  <c r="AL502" i="69"/>
  <c r="AM502" i="69"/>
  <c r="AL503" i="69"/>
  <c r="AM503" i="69"/>
  <c r="AL504" i="69"/>
  <c r="AM504" i="69"/>
  <c r="AL505" i="69"/>
  <c r="AM505" i="69"/>
  <c r="AL506" i="69"/>
  <c r="AM506" i="69"/>
  <c r="AL507" i="69"/>
  <c r="AM507" i="69"/>
  <c r="AL508" i="69"/>
  <c r="AM508" i="69"/>
  <c r="AL509" i="69"/>
  <c r="AM509" i="69"/>
  <c r="AL510" i="69"/>
  <c r="AM510" i="69"/>
  <c r="AL511" i="69"/>
  <c r="AM511" i="69"/>
  <c r="AL512" i="69"/>
  <c r="AM512" i="69"/>
  <c r="AL513" i="69"/>
  <c r="AM513" i="69"/>
  <c r="AL514" i="69"/>
  <c r="AM514" i="69"/>
  <c r="AL515" i="69"/>
  <c r="AM515" i="69"/>
  <c r="AL516" i="69"/>
  <c r="AM516" i="69"/>
  <c r="AL517" i="69"/>
  <c r="AM517" i="69"/>
  <c r="AL518" i="69"/>
  <c r="AM518" i="69"/>
  <c r="AL519" i="69"/>
  <c r="AM519" i="69"/>
  <c r="AL520" i="69"/>
  <c r="AM520" i="69"/>
  <c r="AL521" i="69"/>
  <c r="AM521" i="69"/>
  <c r="AL522" i="69"/>
  <c r="AM522" i="69"/>
  <c r="AL523" i="69"/>
  <c r="AM523" i="69"/>
  <c r="AL524" i="69"/>
  <c r="AM524" i="69"/>
  <c r="AL525" i="69"/>
  <c r="AM525" i="69"/>
  <c r="AL526" i="69"/>
  <c r="AM526" i="69"/>
  <c r="AL527" i="69"/>
  <c r="AM527" i="69"/>
  <c r="AL528" i="69"/>
  <c r="AM528" i="69"/>
  <c r="AL529" i="69"/>
  <c r="AM529" i="69"/>
  <c r="AL530" i="69"/>
  <c r="AM530" i="69"/>
  <c r="AL531" i="69"/>
  <c r="AM531" i="69"/>
  <c r="AL532" i="69"/>
  <c r="AM532" i="69"/>
  <c r="AL533" i="69"/>
  <c r="AM533" i="69"/>
  <c r="AL534" i="69"/>
  <c r="AM534" i="69"/>
  <c r="AL535" i="69"/>
  <c r="AM535" i="69"/>
  <c r="AL536" i="69"/>
  <c r="AM536" i="69"/>
  <c r="AL537" i="69"/>
  <c r="AM537" i="69"/>
  <c r="AL538" i="69"/>
  <c r="AM538" i="69"/>
  <c r="AL539" i="69"/>
  <c r="AM539" i="69"/>
  <c r="AL540" i="69"/>
  <c r="AM540" i="69"/>
  <c r="AL541" i="69"/>
  <c r="AM541" i="69"/>
  <c r="AL542" i="69"/>
  <c r="AM542" i="69"/>
  <c r="AL543" i="69"/>
  <c r="AM543" i="69"/>
  <c r="AL544" i="69"/>
  <c r="AM544" i="69"/>
  <c r="AL545" i="69"/>
  <c r="AM545" i="69"/>
  <c r="AL546" i="69"/>
  <c r="AM546" i="69"/>
  <c r="AL547" i="69"/>
  <c r="AM547" i="69"/>
  <c r="AL548" i="69"/>
  <c r="AM548" i="69"/>
  <c r="AL549" i="69"/>
  <c r="AM549" i="69"/>
  <c r="AL550" i="69"/>
  <c r="AM550" i="69"/>
  <c r="AL551" i="69"/>
  <c r="AM551" i="69"/>
  <c r="AL552" i="69"/>
  <c r="AM552" i="69"/>
  <c r="AL553" i="69"/>
  <c r="AM553" i="69"/>
  <c r="AL554" i="69"/>
  <c r="AM554" i="69"/>
  <c r="AL555" i="69"/>
  <c r="AM555" i="69"/>
  <c r="AL556" i="69"/>
  <c r="AM556" i="69"/>
  <c r="AL557" i="69"/>
  <c r="AM557" i="69"/>
  <c r="AL558" i="69"/>
  <c r="AM558" i="69"/>
  <c r="AL559" i="69"/>
  <c r="AM559" i="69"/>
  <c r="AL560" i="69"/>
  <c r="AM560" i="69"/>
  <c r="AL561" i="69"/>
  <c r="AM561" i="69"/>
  <c r="AL562" i="69"/>
  <c r="AM562" i="69"/>
  <c r="AL563" i="69"/>
  <c r="AM563" i="69"/>
  <c r="AL564" i="69"/>
  <c r="AM564" i="69"/>
  <c r="AL565" i="69"/>
  <c r="AM565" i="69"/>
  <c r="AL566" i="69"/>
  <c r="AM566" i="69"/>
  <c r="AL567" i="69"/>
  <c r="AM567" i="69"/>
  <c r="AL568" i="69"/>
  <c r="AM568" i="69"/>
  <c r="AL569" i="69"/>
  <c r="AM569" i="69"/>
  <c r="AL570" i="69"/>
  <c r="AM570" i="69"/>
  <c r="AL571" i="69"/>
  <c r="AM571" i="69"/>
  <c r="AL572" i="69"/>
  <c r="AM572" i="69"/>
  <c r="AL573" i="69"/>
  <c r="AM573" i="69"/>
  <c r="AL574" i="69"/>
  <c r="AM574" i="69"/>
  <c r="AL575" i="69"/>
  <c r="AM575" i="69"/>
  <c r="AL576" i="69"/>
  <c r="AM576" i="69"/>
  <c r="AL577" i="69"/>
  <c r="AM577" i="69"/>
  <c r="AL578" i="69"/>
  <c r="AM578" i="69"/>
  <c r="AL579" i="69"/>
  <c r="AM579" i="69"/>
  <c r="AL580" i="69"/>
  <c r="AM580" i="69"/>
  <c r="AL581" i="69"/>
  <c r="AM581" i="69"/>
  <c r="AL582" i="69"/>
  <c r="AM582" i="69"/>
  <c r="AL583" i="69"/>
  <c r="AM583" i="69"/>
  <c r="AL584" i="69"/>
  <c r="AM584" i="69"/>
  <c r="AL585" i="69"/>
  <c r="AM585" i="69"/>
  <c r="AL586" i="69"/>
  <c r="AM586" i="69"/>
  <c r="AL587" i="69"/>
  <c r="AM587" i="69"/>
  <c r="AL588" i="69"/>
  <c r="AM588" i="69"/>
  <c r="AL589" i="69"/>
  <c r="AM589" i="69"/>
  <c r="AL590" i="69"/>
  <c r="AM590" i="69"/>
  <c r="AL591" i="69"/>
  <c r="AM591" i="69"/>
  <c r="AL592" i="69"/>
  <c r="AM592" i="69"/>
  <c r="AL593" i="69"/>
  <c r="AM593" i="69"/>
  <c r="AL594" i="69"/>
  <c r="AM594" i="69"/>
  <c r="AL595" i="69"/>
  <c r="AM595" i="69"/>
  <c r="AL596" i="69"/>
  <c r="AM596" i="69"/>
  <c r="AL597" i="69"/>
  <c r="AM597" i="69"/>
  <c r="AL598" i="69"/>
  <c r="AM598" i="69"/>
  <c r="AL599" i="69"/>
  <c r="AM599" i="69"/>
  <c r="AL600" i="69"/>
  <c r="AM600" i="69"/>
  <c r="AL601" i="69"/>
  <c r="AM601" i="69"/>
  <c r="AL602" i="69"/>
  <c r="AM602" i="69"/>
  <c r="AL603" i="69"/>
  <c r="AM603" i="69"/>
  <c r="AL604" i="69"/>
  <c r="AM604" i="69"/>
  <c r="AL605" i="69"/>
  <c r="AM605" i="69"/>
  <c r="AL606" i="69"/>
  <c r="AM606" i="69"/>
  <c r="AL607" i="69"/>
  <c r="AM607" i="69"/>
  <c r="AL608" i="69"/>
  <c r="AM608" i="69"/>
  <c r="AL609" i="69"/>
  <c r="AM609" i="69"/>
  <c r="AL610" i="69"/>
  <c r="AM610" i="69"/>
  <c r="AL611" i="69"/>
  <c r="AM611" i="69"/>
  <c r="AL612" i="69"/>
  <c r="AM612" i="69"/>
  <c r="AL613" i="69"/>
  <c r="AM613" i="69"/>
  <c r="AL614" i="69"/>
  <c r="AM614" i="69"/>
  <c r="AL615" i="69"/>
  <c r="AM615" i="69"/>
  <c r="AL616" i="69"/>
  <c r="AM616" i="69"/>
  <c r="AL617" i="69"/>
  <c r="AM617" i="69"/>
  <c r="AL618" i="69"/>
  <c r="AM618" i="69"/>
  <c r="AL619" i="69"/>
  <c r="AM619" i="69"/>
  <c r="AL620" i="69"/>
  <c r="AM620" i="69"/>
  <c r="AL621" i="69"/>
  <c r="AM621" i="69"/>
  <c r="AL622" i="69"/>
  <c r="AM622" i="69"/>
  <c r="AL623" i="69"/>
  <c r="AM623" i="69"/>
  <c r="AL624" i="69"/>
  <c r="AM624" i="69"/>
  <c r="AL625" i="69"/>
  <c r="AM625" i="69"/>
  <c r="AL626" i="69"/>
  <c r="AM626" i="69"/>
  <c r="AL627" i="69"/>
  <c r="AM627" i="69"/>
  <c r="AL628" i="69"/>
  <c r="AM628" i="69"/>
  <c r="AL629" i="69"/>
  <c r="AM629" i="69"/>
  <c r="AL630" i="69"/>
  <c r="AM630" i="69"/>
  <c r="AL631" i="69"/>
  <c r="AM631" i="69"/>
  <c r="AL632" i="69"/>
  <c r="AM632" i="69"/>
  <c r="AL633" i="69"/>
  <c r="AM633" i="69"/>
  <c r="AL634" i="69"/>
  <c r="AM634" i="69"/>
  <c r="AL635" i="69"/>
  <c r="AM635" i="69"/>
  <c r="AL636" i="69"/>
  <c r="AM636" i="69"/>
  <c r="AL637" i="69"/>
  <c r="AM637" i="69"/>
  <c r="AL638" i="69"/>
  <c r="AM638" i="69"/>
  <c r="AL639" i="69"/>
  <c r="AM639" i="69"/>
  <c r="AL640" i="69"/>
  <c r="AM640" i="69"/>
  <c r="AL641" i="69"/>
  <c r="AM641" i="69"/>
  <c r="AL642" i="69"/>
  <c r="AM642" i="69"/>
  <c r="AL643" i="69"/>
  <c r="AM643" i="69"/>
  <c r="AL644" i="69"/>
  <c r="AM644" i="69"/>
  <c r="AL645" i="69"/>
  <c r="AM645" i="69"/>
  <c r="AL646" i="69"/>
  <c r="AM646" i="69"/>
  <c r="AL647" i="69"/>
  <c r="AM647" i="69"/>
  <c r="AL648" i="69"/>
  <c r="AM648" i="69"/>
  <c r="AL649" i="69"/>
  <c r="AM649" i="69"/>
  <c r="AL650" i="69"/>
  <c r="AM650" i="69"/>
  <c r="AL651" i="69"/>
  <c r="AM651" i="69"/>
  <c r="AL652" i="69"/>
  <c r="AM652" i="69"/>
  <c r="AL653" i="69"/>
  <c r="AM653" i="69"/>
  <c r="AL654" i="69"/>
  <c r="AM654" i="69"/>
  <c r="AL655" i="69"/>
  <c r="AM655" i="69"/>
  <c r="AL656" i="69"/>
  <c r="AM656" i="69"/>
  <c r="AL657" i="69"/>
  <c r="AM657" i="69"/>
  <c r="AL658" i="69"/>
  <c r="AM658" i="69"/>
  <c r="AL659" i="69"/>
  <c r="AM659" i="69"/>
  <c r="AL660" i="69"/>
  <c r="AM660" i="69"/>
  <c r="AL661" i="69"/>
  <c r="AM661" i="69"/>
  <c r="AL662" i="69"/>
  <c r="AM662" i="69"/>
  <c r="AL663" i="69"/>
  <c r="AM663" i="69"/>
  <c r="AL664" i="69"/>
  <c r="AM664" i="69"/>
  <c r="AL665" i="69"/>
  <c r="AM665" i="69"/>
  <c r="AL666" i="69"/>
  <c r="AM666" i="69"/>
  <c r="AL667" i="69"/>
  <c r="AM667" i="69"/>
  <c r="AL668" i="69"/>
  <c r="AM668" i="69"/>
  <c r="AL669" i="69"/>
  <c r="AM669" i="69"/>
  <c r="AL670" i="69"/>
  <c r="AM670" i="69"/>
  <c r="AL671" i="69"/>
  <c r="AM671" i="69"/>
  <c r="AL672" i="69"/>
  <c r="AM672" i="69"/>
  <c r="AL673" i="69"/>
  <c r="AM673" i="69"/>
  <c r="AL674" i="69"/>
  <c r="AM674" i="69"/>
  <c r="AL675" i="69"/>
  <c r="AM675" i="69"/>
  <c r="AL676" i="69"/>
  <c r="AM676" i="69"/>
  <c r="AL677" i="69"/>
  <c r="AM677" i="69"/>
  <c r="AL678" i="69"/>
  <c r="AM678" i="69"/>
  <c r="AL679" i="69"/>
  <c r="AM679" i="69"/>
  <c r="AL680" i="69"/>
  <c r="AM680" i="69"/>
  <c r="AL681" i="69"/>
  <c r="AM681" i="69"/>
  <c r="AL682" i="69"/>
  <c r="AM682" i="69"/>
  <c r="AL683" i="69"/>
  <c r="AM683" i="69"/>
  <c r="AL684" i="69"/>
  <c r="AM684" i="69"/>
  <c r="AL685" i="69"/>
  <c r="AM685" i="69"/>
  <c r="AL686" i="69"/>
  <c r="AM686" i="69"/>
  <c r="AL687" i="69"/>
  <c r="AM687" i="69"/>
  <c r="AL688" i="69"/>
  <c r="AM688" i="69"/>
  <c r="AL689" i="69"/>
  <c r="AM689" i="69"/>
  <c r="AL690" i="69"/>
  <c r="AM690" i="69"/>
  <c r="AL691" i="69"/>
  <c r="AM691" i="69"/>
  <c r="AL692" i="69"/>
  <c r="AM692" i="69"/>
  <c r="AL693" i="69"/>
  <c r="AM693" i="69"/>
  <c r="AL694" i="69"/>
  <c r="AM694" i="69"/>
  <c r="AL695" i="69"/>
  <c r="AM695" i="69"/>
  <c r="AL696" i="69"/>
  <c r="AM696" i="69"/>
  <c r="AL697" i="69"/>
  <c r="AM697" i="69"/>
  <c r="AL698" i="69"/>
  <c r="AM698" i="69"/>
  <c r="AL699" i="69"/>
  <c r="AM699" i="69"/>
  <c r="AL700" i="69"/>
  <c r="AM700" i="69"/>
  <c r="AL701" i="69"/>
  <c r="AM701" i="69"/>
  <c r="AL702" i="69"/>
  <c r="AM702" i="69"/>
  <c r="AL703" i="69"/>
  <c r="AM703" i="69"/>
  <c r="AL704" i="69"/>
  <c r="AM704" i="69"/>
  <c r="AL705" i="69"/>
  <c r="AM705" i="69"/>
  <c r="AL706" i="69"/>
  <c r="AM706" i="69"/>
  <c r="AL707" i="69"/>
  <c r="AM707" i="69"/>
  <c r="AL708" i="69"/>
  <c r="AM708" i="69"/>
  <c r="AL709" i="69"/>
  <c r="AM709" i="69"/>
  <c r="AL710" i="69"/>
  <c r="AM710" i="69"/>
  <c r="AL711" i="69"/>
  <c r="AM711" i="69"/>
  <c r="AL712" i="69"/>
  <c r="AM712" i="69"/>
  <c r="AL713" i="69"/>
  <c r="AM713" i="69"/>
  <c r="AL714" i="69"/>
  <c r="AM714" i="69"/>
  <c r="AL715" i="69"/>
  <c r="AM715" i="69"/>
  <c r="AL716" i="69"/>
  <c r="AM716" i="69"/>
  <c r="AL717" i="69"/>
  <c r="AM717" i="69"/>
  <c r="AL718" i="69"/>
  <c r="AM718" i="69"/>
  <c r="AL719" i="69"/>
  <c r="AM719" i="69"/>
  <c r="AL720" i="69"/>
  <c r="AM720" i="69"/>
  <c r="AL721" i="69"/>
  <c r="AM721" i="69"/>
  <c r="AL722" i="69"/>
  <c r="AM722" i="69"/>
  <c r="AL723" i="69"/>
  <c r="AM723" i="69"/>
  <c r="AL724" i="69"/>
  <c r="AM724" i="69"/>
  <c r="AL725" i="69"/>
  <c r="AM725" i="69"/>
  <c r="AL726" i="69"/>
  <c r="AM726" i="69"/>
  <c r="AL727" i="69"/>
  <c r="AM727" i="69"/>
  <c r="AL728" i="69"/>
  <c r="AM728" i="69"/>
  <c r="AL729" i="69"/>
  <c r="AM729" i="69"/>
  <c r="AL730" i="69"/>
  <c r="AM730" i="69"/>
  <c r="AL731" i="69"/>
  <c r="AM731" i="69"/>
  <c r="AL732" i="69"/>
  <c r="AM732" i="69"/>
  <c r="AL733" i="69"/>
  <c r="AM733" i="69"/>
  <c r="AL734" i="69"/>
  <c r="AM734" i="69"/>
  <c r="AL735" i="69"/>
  <c r="AM735" i="69"/>
  <c r="AL736" i="69"/>
  <c r="AM736" i="69"/>
  <c r="AL737" i="69"/>
  <c r="AM737" i="69"/>
  <c r="AL738" i="69"/>
  <c r="AM738" i="69"/>
  <c r="AL739" i="69"/>
  <c r="AM739" i="69"/>
  <c r="AL740" i="69"/>
  <c r="AM740" i="69"/>
  <c r="AL741" i="69"/>
  <c r="AM741" i="69"/>
  <c r="AL742" i="69"/>
  <c r="AM742" i="69"/>
  <c r="AL743" i="69"/>
  <c r="AM743" i="69"/>
  <c r="AL744" i="69"/>
  <c r="AM744" i="69"/>
  <c r="AL745" i="69"/>
  <c r="AM745" i="69"/>
  <c r="AL746" i="69"/>
  <c r="AM746" i="69"/>
  <c r="AL747" i="69"/>
  <c r="AM747" i="69"/>
  <c r="AL748" i="69"/>
  <c r="AM748" i="69"/>
  <c r="AL749" i="69"/>
  <c r="AM749" i="69"/>
  <c r="AL750" i="69"/>
  <c r="AM750" i="69"/>
  <c r="AL751" i="69"/>
  <c r="AM751" i="69"/>
  <c r="AL752" i="69"/>
  <c r="AM752" i="69"/>
  <c r="AL753" i="69"/>
  <c r="AM753" i="69"/>
  <c r="AL754" i="69"/>
  <c r="AM754" i="69"/>
  <c r="AL755" i="69"/>
  <c r="AM755" i="69"/>
  <c r="AL756" i="69"/>
  <c r="AM756" i="69"/>
  <c r="AL757" i="69"/>
  <c r="AM757" i="69"/>
  <c r="AL758" i="69"/>
  <c r="AM758" i="69"/>
  <c r="AL759" i="69"/>
  <c r="AM759" i="69"/>
  <c r="AL760" i="69"/>
  <c r="AM760" i="69"/>
  <c r="AL761" i="69"/>
  <c r="AM761" i="69"/>
  <c r="AL762" i="69"/>
  <c r="AM762" i="69"/>
  <c r="AL763" i="69"/>
  <c r="AM763" i="69"/>
  <c r="AL764" i="69"/>
  <c r="AM764" i="69"/>
  <c r="AL765" i="69"/>
  <c r="AM765" i="69"/>
  <c r="AL766" i="69"/>
  <c r="AM766" i="69"/>
  <c r="AL767" i="69"/>
  <c r="AM767" i="69"/>
  <c r="AL768" i="69"/>
  <c r="AM768" i="69"/>
  <c r="AL769" i="69"/>
  <c r="AM769" i="69"/>
  <c r="AL770" i="69"/>
  <c r="AM770" i="69"/>
  <c r="AL771" i="69"/>
  <c r="AM771" i="69"/>
  <c r="AL772" i="69"/>
  <c r="AM772" i="69"/>
  <c r="AL773" i="69"/>
  <c r="AM773" i="69"/>
  <c r="AL774" i="69"/>
  <c r="AM774" i="69"/>
  <c r="AL775" i="69"/>
  <c r="AM775" i="69"/>
  <c r="AL776" i="69"/>
  <c r="AM776" i="69"/>
  <c r="AL777" i="69"/>
  <c r="AM777" i="69"/>
  <c r="AL778" i="69"/>
  <c r="AM778" i="69"/>
  <c r="AL779" i="69"/>
  <c r="AM779" i="69"/>
  <c r="AL780" i="69"/>
  <c r="AM780" i="69"/>
  <c r="AL781" i="69"/>
  <c r="AM781" i="69"/>
  <c r="AL782" i="69"/>
  <c r="AM782" i="69"/>
  <c r="AL783" i="69"/>
  <c r="AM783" i="69"/>
  <c r="AL784" i="69"/>
  <c r="AM784" i="69"/>
  <c r="AL785" i="69"/>
  <c r="AM785" i="69"/>
  <c r="AL786" i="69"/>
  <c r="AM786" i="69"/>
  <c r="AL787" i="69"/>
  <c r="AM787" i="69"/>
  <c r="AL788" i="69"/>
  <c r="AM788" i="69"/>
  <c r="AL789" i="69"/>
  <c r="AM789" i="69"/>
  <c r="AL790" i="69"/>
  <c r="AM790" i="69"/>
  <c r="AL791" i="69"/>
  <c r="AM791" i="69"/>
  <c r="AL792" i="69"/>
  <c r="AM792" i="69"/>
  <c r="AL793" i="69"/>
  <c r="AM793" i="69"/>
  <c r="AL794" i="69"/>
  <c r="AM794" i="69"/>
  <c r="AL795" i="69"/>
  <c r="AM795" i="69"/>
  <c r="AL796" i="69"/>
  <c r="AM796" i="69"/>
  <c r="AL797" i="69"/>
  <c r="AM797" i="69"/>
  <c r="AL798" i="69"/>
  <c r="AM798" i="69"/>
  <c r="AL799" i="69"/>
  <c r="AM799" i="69"/>
  <c r="AL800" i="69"/>
  <c r="AM800" i="69"/>
  <c r="AL801" i="69"/>
  <c r="AM801" i="69"/>
  <c r="AL802" i="69"/>
  <c r="AM802" i="69"/>
  <c r="AL803" i="69"/>
  <c r="AM803" i="69"/>
  <c r="AL804" i="69"/>
  <c r="AM804" i="69"/>
  <c r="AL805" i="69"/>
  <c r="AM805" i="69"/>
  <c r="AL806" i="69"/>
  <c r="AM806" i="69"/>
  <c r="AL807" i="69"/>
  <c r="AM807" i="69"/>
  <c r="AL808" i="69"/>
  <c r="AM808" i="69"/>
  <c r="AL809" i="69"/>
  <c r="AM809" i="69"/>
  <c r="AL810" i="69"/>
  <c r="AM810" i="69"/>
  <c r="AL811" i="69"/>
  <c r="AM811" i="69"/>
  <c r="AL812" i="69"/>
  <c r="AM812" i="69"/>
  <c r="AL813" i="69"/>
  <c r="AM813" i="69"/>
  <c r="AL814" i="69"/>
  <c r="AM814" i="69"/>
  <c r="AL815" i="69"/>
  <c r="AM815" i="69"/>
  <c r="AL816" i="69"/>
  <c r="AM816" i="69"/>
  <c r="AL817" i="69"/>
  <c r="AM817" i="69"/>
  <c r="AL818" i="69"/>
  <c r="AM818" i="69"/>
  <c r="AL819" i="69"/>
  <c r="AM819" i="69"/>
  <c r="AL820" i="69"/>
  <c r="AM820" i="69"/>
  <c r="AL821" i="69"/>
  <c r="AM821" i="69"/>
  <c r="AL822" i="69"/>
  <c r="AM822" i="69"/>
  <c r="AL823" i="69"/>
  <c r="AM823" i="69"/>
  <c r="AL824" i="69"/>
  <c r="AM824" i="69"/>
  <c r="AL825" i="69"/>
  <c r="AM825" i="69"/>
  <c r="AL826" i="69"/>
  <c r="AM826" i="69"/>
  <c r="AL827" i="69"/>
  <c r="AM827" i="69"/>
  <c r="AL828" i="69"/>
  <c r="AM828" i="69"/>
  <c r="AL829" i="69"/>
  <c r="AM829" i="69"/>
  <c r="AL830" i="69"/>
  <c r="AM830" i="69"/>
  <c r="AL831" i="69"/>
  <c r="AM831" i="69"/>
  <c r="AL832" i="69"/>
  <c r="AM832" i="69"/>
  <c r="AL833" i="69"/>
  <c r="AM833" i="69"/>
  <c r="AL834" i="69"/>
  <c r="AM834" i="69"/>
  <c r="AL835" i="69"/>
  <c r="AM835" i="69"/>
  <c r="AL836" i="69"/>
  <c r="AM836" i="69"/>
  <c r="AL837" i="69"/>
  <c r="AM837" i="69"/>
  <c r="AL838" i="69"/>
  <c r="AM838" i="69"/>
  <c r="AL839" i="69"/>
  <c r="AM839" i="69"/>
  <c r="AL840" i="69"/>
  <c r="AM840" i="69"/>
  <c r="AL841" i="69"/>
  <c r="AM841" i="69"/>
  <c r="AL842" i="69"/>
  <c r="AM842" i="69"/>
  <c r="AL843" i="69"/>
  <c r="AM843" i="69"/>
  <c r="AL844" i="69"/>
  <c r="AM844" i="69"/>
  <c r="AL845" i="69"/>
  <c r="AM845" i="69"/>
  <c r="AL846" i="69"/>
  <c r="AM846" i="69"/>
  <c r="AL847" i="69"/>
  <c r="AM847" i="69"/>
  <c r="AL848" i="69"/>
  <c r="AM848" i="69"/>
  <c r="AL849" i="69"/>
  <c r="AM849" i="69"/>
  <c r="AL850" i="69"/>
  <c r="AM850" i="69"/>
  <c r="AL851" i="69"/>
  <c r="AM851" i="69"/>
  <c r="AL852" i="69"/>
  <c r="AM852" i="69"/>
  <c r="AL853" i="69"/>
  <c r="AM853" i="69"/>
  <c r="AL854" i="69"/>
  <c r="AM854" i="69"/>
  <c r="AL855" i="69"/>
  <c r="AM855" i="69"/>
  <c r="AL856" i="69"/>
  <c r="AM856" i="69"/>
  <c r="AL857" i="69"/>
  <c r="AM857" i="69"/>
  <c r="AL858" i="69"/>
  <c r="AM858" i="69"/>
  <c r="AL859" i="69"/>
  <c r="AM859" i="69"/>
  <c r="AL860" i="69"/>
  <c r="AM860" i="69"/>
  <c r="AL861" i="69"/>
  <c r="AM861" i="69"/>
  <c r="AL862" i="69"/>
  <c r="AM862" i="69"/>
  <c r="AL863" i="69"/>
  <c r="AM863" i="69"/>
  <c r="AL864" i="69"/>
  <c r="AM864" i="69"/>
  <c r="AL865" i="69"/>
  <c r="AM865" i="69"/>
  <c r="AL866" i="69"/>
  <c r="AM866" i="69"/>
  <c r="AL867" i="69"/>
  <c r="AM867" i="69"/>
  <c r="AL868" i="69"/>
  <c r="AM868" i="69"/>
  <c r="AL869" i="69"/>
  <c r="AM869" i="69"/>
  <c r="AL870" i="69"/>
  <c r="AM870" i="69"/>
  <c r="AL871" i="69"/>
  <c r="AM871" i="69"/>
  <c r="AL872" i="69"/>
  <c r="AM872" i="69"/>
  <c r="AL873" i="69"/>
  <c r="AM873" i="69"/>
  <c r="AL874" i="69"/>
  <c r="AM874" i="69"/>
  <c r="AL875" i="69"/>
  <c r="AM875" i="69"/>
  <c r="AL876" i="69"/>
  <c r="AM876" i="69"/>
  <c r="AL877" i="69"/>
  <c r="AM877" i="69"/>
  <c r="AL878" i="69"/>
  <c r="AM878" i="69"/>
  <c r="AL879" i="69"/>
  <c r="AM879" i="69"/>
  <c r="AL880" i="69"/>
  <c r="AM880" i="69"/>
  <c r="AL881" i="69"/>
  <c r="AM881" i="69"/>
  <c r="AL882" i="69"/>
  <c r="AM882" i="69"/>
  <c r="AL883" i="69"/>
  <c r="AM883" i="69"/>
  <c r="AL884" i="69"/>
  <c r="AM884" i="69"/>
  <c r="AL885" i="69"/>
  <c r="AM885" i="69"/>
  <c r="AL886" i="69"/>
  <c r="AM886" i="69"/>
  <c r="AL887" i="69"/>
  <c r="AM887" i="69"/>
  <c r="AL888" i="69"/>
  <c r="AM888" i="69"/>
  <c r="AL889" i="69"/>
  <c r="AM889" i="69"/>
  <c r="AL890" i="69"/>
  <c r="AM890" i="69"/>
  <c r="AL891" i="69"/>
  <c r="AM891" i="69"/>
  <c r="AL892" i="69"/>
  <c r="AM892" i="69"/>
  <c r="AL893" i="69"/>
  <c r="AM893" i="69"/>
  <c r="AL894" i="69"/>
  <c r="AM894" i="69"/>
  <c r="AL895" i="69"/>
  <c r="AM895" i="69"/>
  <c r="AL896" i="69"/>
  <c r="AM896" i="69"/>
  <c r="AL897" i="69"/>
  <c r="AM897" i="69"/>
  <c r="AL898" i="69"/>
  <c r="AM898" i="69"/>
  <c r="AL899" i="69"/>
  <c r="AM899" i="69"/>
  <c r="AL900" i="69"/>
  <c r="AM900" i="69"/>
  <c r="AL901" i="69"/>
  <c r="AM901" i="69"/>
  <c r="AL902" i="69"/>
  <c r="AM902" i="69"/>
  <c r="AL903" i="69"/>
  <c r="AM903" i="69"/>
  <c r="AL904" i="69"/>
  <c r="AM904" i="69"/>
  <c r="AL905" i="69"/>
  <c r="AM905" i="69"/>
  <c r="AL906" i="69"/>
  <c r="AM906" i="69"/>
  <c r="AL907" i="69"/>
  <c r="AM907" i="69"/>
  <c r="AL908" i="69"/>
  <c r="AM908" i="69"/>
  <c r="AL909" i="69"/>
  <c r="AM909" i="69"/>
  <c r="AL910" i="69"/>
  <c r="AM910" i="69"/>
  <c r="AL911" i="69"/>
  <c r="AM911" i="69"/>
  <c r="AL912" i="69"/>
  <c r="AM912" i="69"/>
  <c r="AL913" i="69"/>
  <c r="AM913" i="69"/>
  <c r="AL914" i="69"/>
  <c r="AM914" i="69"/>
  <c r="AL915" i="69"/>
  <c r="AM915" i="69"/>
  <c r="AL916" i="69"/>
  <c r="AM916" i="69"/>
  <c r="AL917" i="69"/>
  <c r="AM917" i="69"/>
  <c r="AL918" i="69"/>
  <c r="AM918" i="69"/>
  <c r="AL919" i="69"/>
  <c r="AM919" i="69"/>
  <c r="AL920" i="69"/>
  <c r="AM920" i="69"/>
  <c r="AL921" i="69"/>
  <c r="AM921" i="69"/>
  <c r="AL922" i="69"/>
  <c r="AM922" i="69"/>
  <c r="AL923" i="69"/>
  <c r="AM923" i="69"/>
  <c r="AL924" i="69"/>
  <c r="AM924" i="69"/>
  <c r="AL925" i="69"/>
  <c r="AM925" i="69"/>
  <c r="AL926" i="69"/>
  <c r="AM926" i="69"/>
  <c r="AL927" i="69"/>
  <c r="AM927" i="69"/>
  <c r="AL928" i="69"/>
  <c r="AM928" i="69"/>
  <c r="AL929" i="69"/>
  <c r="AM929" i="69"/>
  <c r="AL930" i="69"/>
  <c r="AM930" i="69"/>
  <c r="AL931" i="69"/>
  <c r="AM931" i="69"/>
  <c r="AL932" i="69"/>
  <c r="AM932" i="69"/>
  <c r="AL933" i="69"/>
  <c r="AM933" i="69"/>
  <c r="AL934" i="69"/>
  <c r="AM934" i="69"/>
  <c r="AL935" i="69"/>
  <c r="AM935" i="69"/>
  <c r="AL936" i="69"/>
  <c r="AM936" i="69"/>
  <c r="AL937" i="69"/>
  <c r="AM937" i="69"/>
  <c r="AL938" i="69"/>
  <c r="AM938" i="69"/>
  <c r="AL939" i="69"/>
  <c r="AM939" i="69"/>
  <c r="AL940" i="69"/>
  <c r="AM940" i="69"/>
  <c r="AL941" i="69"/>
  <c r="AM941" i="69"/>
  <c r="AL942" i="69"/>
  <c r="AM942" i="69"/>
  <c r="AL943" i="69"/>
  <c r="AM943" i="69"/>
  <c r="AL944" i="69"/>
  <c r="AM944" i="69"/>
  <c r="AL945" i="69"/>
  <c r="AM945" i="69"/>
  <c r="AL946" i="69"/>
  <c r="AM946" i="69"/>
  <c r="AL947" i="69"/>
  <c r="AM947" i="69"/>
  <c r="AL948" i="69"/>
  <c r="AM948" i="69"/>
  <c r="AL949" i="69"/>
  <c r="AM949" i="69"/>
  <c r="AL950" i="69"/>
  <c r="AM950" i="69"/>
  <c r="AL951" i="69"/>
  <c r="AM951" i="69"/>
  <c r="AL952" i="69"/>
  <c r="AM952" i="69"/>
  <c r="AL953" i="69"/>
  <c r="AM953" i="69"/>
  <c r="AL954" i="69"/>
  <c r="AM954" i="69"/>
  <c r="AL955" i="69"/>
  <c r="AM955" i="69"/>
  <c r="AL956" i="69"/>
  <c r="AM956" i="69"/>
  <c r="AL957" i="69"/>
  <c r="AM957" i="69"/>
  <c r="AL958" i="69"/>
  <c r="AM958" i="69"/>
  <c r="AL959" i="69"/>
  <c r="AM959" i="69"/>
  <c r="AL960" i="69"/>
  <c r="AM960" i="69"/>
  <c r="AL961" i="69"/>
  <c r="AM961" i="69"/>
  <c r="AL962" i="69"/>
  <c r="AM962" i="69"/>
  <c r="AL963" i="69"/>
  <c r="AM963" i="69"/>
  <c r="AL964" i="69"/>
  <c r="AM964" i="69"/>
  <c r="AL965" i="69"/>
  <c r="AM965" i="69"/>
  <c r="AL966" i="69"/>
  <c r="AM966" i="69"/>
  <c r="AL967" i="69"/>
  <c r="AM967" i="69"/>
  <c r="AL968" i="69"/>
  <c r="AM968" i="69"/>
  <c r="AL969" i="69"/>
  <c r="AM969" i="69"/>
  <c r="AL970" i="69"/>
  <c r="AM970" i="69"/>
  <c r="AL971" i="69"/>
  <c r="AM971" i="69"/>
  <c r="AL972" i="69"/>
  <c r="AM972" i="69"/>
  <c r="AL973" i="69"/>
  <c r="AM973" i="69"/>
  <c r="AL974" i="69"/>
  <c r="AM974" i="69"/>
  <c r="AL975" i="69"/>
  <c r="AM975" i="69"/>
  <c r="AL976" i="69"/>
  <c r="AM976" i="69"/>
  <c r="AL977" i="69"/>
  <c r="AM977" i="69"/>
  <c r="AL978" i="69"/>
  <c r="AM978" i="69"/>
  <c r="AL979" i="69"/>
  <c r="AM979" i="69"/>
  <c r="AL980" i="69"/>
  <c r="AM980" i="69"/>
  <c r="AL981" i="69"/>
  <c r="AM981" i="69"/>
  <c r="AL982" i="69"/>
  <c r="AM982" i="69"/>
  <c r="AL983" i="69"/>
  <c r="AM983" i="69"/>
  <c r="AL984" i="69"/>
  <c r="AM984" i="69"/>
  <c r="AL985" i="69"/>
  <c r="AM985" i="69"/>
  <c r="AL986" i="69"/>
  <c r="AM986" i="69"/>
  <c r="AL987" i="69"/>
  <c r="AM987" i="69"/>
  <c r="AL988" i="69"/>
  <c r="AM988" i="69"/>
  <c r="AL989" i="69"/>
  <c r="AM989" i="69"/>
  <c r="AL990" i="69"/>
  <c r="AM990" i="69"/>
  <c r="AL991" i="69"/>
  <c r="AM991" i="69"/>
  <c r="AL992" i="69"/>
  <c r="AM992" i="69"/>
  <c r="AL993" i="69"/>
  <c r="AM993" i="69"/>
  <c r="AL994" i="69"/>
  <c r="AM994" i="69"/>
  <c r="AL995" i="69"/>
  <c r="AM995" i="69"/>
  <c r="AL996" i="69"/>
  <c r="AM996" i="69"/>
  <c r="AL997" i="69"/>
  <c r="AM997" i="69"/>
  <c r="AL998" i="69"/>
  <c r="AM998" i="69"/>
  <c r="AL999" i="69"/>
  <c r="AM999" i="69"/>
  <c r="AL1000" i="69"/>
  <c r="AM1000" i="69"/>
  <c r="AL1001" i="69"/>
  <c r="AM1001" i="69"/>
  <c r="AL1002" i="69"/>
  <c r="AM1002" i="69"/>
  <c r="AL1003" i="69"/>
  <c r="AM1003" i="69"/>
  <c r="AL1004" i="69"/>
  <c r="AM1004" i="69"/>
  <c r="AL1005" i="69"/>
  <c r="AM1005" i="69"/>
  <c r="AM6" i="69"/>
  <c r="AL6" i="69"/>
  <c r="N7" i="69"/>
  <c r="N8" i="69"/>
  <c r="N9" i="69"/>
  <c r="N10" i="69"/>
  <c r="N11" i="69"/>
  <c r="N12" i="69"/>
  <c r="N13" i="69"/>
  <c r="N14" i="69"/>
  <c r="N15" i="69"/>
  <c r="N16" i="69"/>
  <c r="N17" i="69"/>
  <c r="N18" i="69"/>
  <c r="N19" i="69"/>
  <c r="N20" i="69"/>
  <c r="N21" i="69"/>
  <c r="N22" i="69"/>
  <c r="N23" i="69"/>
  <c r="N24" i="69"/>
  <c r="N25" i="69"/>
  <c r="N26" i="69"/>
  <c r="N27" i="69"/>
  <c r="N28" i="69"/>
  <c r="N29" i="69"/>
  <c r="N30" i="69"/>
  <c r="N31" i="69"/>
  <c r="N32" i="69"/>
  <c r="N33" i="69"/>
  <c r="N34" i="69"/>
  <c r="N35" i="69"/>
  <c r="N36" i="69"/>
  <c r="N37" i="69"/>
  <c r="N38" i="69"/>
  <c r="N39" i="69"/>
  <c r="N40" i="69"/>
  <c r="N41" i="69"/>
  <c r="N42" i="69"/>
  <c r="N43" i="69"/>
  <c r="N44" i="69"/>
  <c r="N45" i="69"/>
  <c r="N46" i="69"/>
  <c r="N47" i="69"/>
  <c r="N48" i="69"/>
  <c r="N49" i="69"/>
  <c r="N50" i="69"/>
  <c r="N51" i="69"/>
  <c r="N52" i="69"/>
  <c r="N53" i="69"/>
  <c r="N54" i="69"/>
  <c r="N55" i="69"/>
  <c r="N56" i="69"/>
  <c r="N57" i="69"/>
  <c r="N58" i="69"/>
  <c r="N59" i="69"/>
  <c r="N60" i="69"/>
  <c r="N61" i="69"/>
  <c r="N62" i="69"/>
  <c r="N63" i="69"/>
  <c r="N64" i="69"/>
  <c r="N65" i="69"/>
  <c r="N66" i="69"/>
  <c r="N67" i="69"/>
  <c r="N68" i="69"/>
  <c r="N69" i="69"/>
  <c r="N70" i="69"/>
  <c r="N71" i="69"/>
  <c r="N72" i="69"/>
  <c r="N73" i="69"/>
  <c r="N74" i="69"/>
  <c r="N75" i="69"/>
  <c r="N76" i="69"/>
  <c r="N77" i="69"/>
  <c r="N78" i="69"/>
  <c r="N79" i="69"/>
  <c r="N80" i="69"/>
  <c r="N81" i="69"/>
  <c r="N82" i="69"/>
  <c r="N83" i="69"/>
  <c r="N84" i="69"/>
  <c r="N85" i="69"/>
  <c r="N86" i="69"/>
  <c r="N87" i="69"/>
  <c r="N88" i="69"/>
  <c r="N89" i="69"/>
  <c r="N90" i="69"/>
  <c r="N91" i="69"/>
  <c r="N92" i="69"/>
  <c r="N93" i="69"/>
  <c r="N94" i="69"/>
  <c r="N95" i="69"/>
  <c r="N96" i="69"/>
  <c r="N97" i="69"/>
  <c r="N98" i="69"/>
  <c r="N99" i="69"/>
  <c r="N100" i="69"/>
  <c r="N101" i="69"/>
  <c r="N102" i="69"/>
  <c r="N103" i="69"/>
  <c r="N104" i="69"/>
  <c r="N105" i="69"/>
  <c r="N106" i="69"/>
  <c r="N107" i="69"/>
  <c r="N108" i="69"/>
  <c r="N109" i="69"/>
  <c r="N110" i="69"/>
  <c r="N111" i="69"/>
  <c r="N112" i="69"/>
  <c r="N113" i="69"/>
  <c r="N114" i="69"/>
  <c r="N115" i="69"/>
  <c r="N116" i="69"/>
  <c r="N117" i="69"/>
  <c r="N118" i="69"/>
  <c r="N119" i="69"/>
  <c r="N120" i="69"/>
  <c r="N121" i="69"/>
  <c r="N122" i="69"/>
  <c r="N123" i="69"/>
  <c r="N124" i="69"/>
  <c r="N125" i="69"/>
  <c r="N126" i="69"/>
  <c r="N127" i="69"/>
  <c r="N128" i="69"/>
  <c r="N129" i="69"/>
  <c r="N130" i="69"/>
  <c r="N131" i="69"/>
  <c r="N132" i="69"/>
  <c r="N133" i="69"/>
  <c r="N134" i="69"/>
  <c r="N135" i="69"/>
  <c r="N136" i="69"/>
  <c r="N137" i="69"/>
  <c r="N138" i="69"/>
  <c r="N139" i="69"/>
  <c r="N140" i="69"/>
  <c r="N141" i="69"/>
  <c r="N142" i="69"/>
  <c r="N143" i="69"/>
  <c r="N144" i="69"/>
  <c r="N145" i="69"/>
  <c r="N146" i="69"/>
  <c r="N147" i="69"/>
  <c r="N148" i="69"/>
  <c r="N149" i="69"/>
  <c r="N150" i="69"/>
  <c r="N151" i="69"/>
  <c r="N152" i="69"/>
  <c r="N153" i="69"/>
  <c r="N154" i="69"/>
  <c r="N155" i="69"/>
  <c r="N156" i="69"/>
  <c r="N157" i="69"/>
  <c r="N158" i="69"/>
  <c r="N159" i="69"/>
  <c r="N160" i="69"/>
  <c r="N161" i="69"/>
  <c r="N162" i="69"/>
  <c r="N163" i="69"/>
  <c r="N164" i="69"/>
  <c r="N165" i="69"/>
  <c r="N166" i="69"/>
  <c r="N167" i="69"/>
  <c r="N168" i="69"/>
  <c r="N169" i="69"/>
  <c r="N170" i="69"/>
  <c r="N171" i="69"/>
  <c r="N172" i="69"/>
  <c r="N173" i="69"/>
  <c r="N174" i="69"/>
  <c r="N175" i="69"/>
  <c r="N176" i="69"/>
  <c r="N177" i="69"/>
  <c r="N178" i="69"/>
  <c r="N179" i="69"/>
  <c r="N180" i="69"/>
  <c r="N181" i="69"/>
  <c r="N182" i="69"/>
  <c r="N183" i="69"/>
  <c r="N184" i="69"/>
  <c r="N185" i="69"/>
  <c r="N186" i="69"/>
  <c r="N187" i="69"/>
  <c r="N188" i="69"/>
  <c r="N189" i="69"/>
  <c r="N190" i="69"/>
  <c r="N191" i="69"/>
  <c r="N192" i="69"/>
  <c r="N193" i="69"/>
  <c r="N194" i="69"/>
  <c r="N195" i="69"/>
  <c r="N196" i="69"/>
  <c r="N197" i="69"/>
  <c r="N198" i="69"/>
  <c r="N199" i="69"/>
  <c r="N200" i="69"/>
  <c r="N201" i="69"/>
  <c r="N202" i="69"/>
  <c r="N203" i="69"/>
  <c r="N204" i="69"/>
  <c r="N205" i="69"/>
  <c r="N206" i="69"/>
  <c r="N207" i="69"/>
  <c r="N208" i="69"/>
  <c r="N209" i="69"/>
  <c r="N210" i="69"/>
  <c r="N211" i="69"/>
  <c r="N212" i="69"/>
  <c r="N213" i="69"/>
  <c r="N214" i="69"/>
  <c r="N215" i="69"/>
  <c r="N216" i="69"/>
  <c r="N217" i="69"/>
  <c r="N218" i="69"/>
  <c r="N219" i="69"/>
  <c r="N220" i="69"/>
  <c r="N221" i="69"/>
  <c r="N222" i="69"/>
  <c r="N223" i="69"/>
  <c r="N224" i="69"/>
  <c r="N225" i="69"/>
  <c r="N226" i="69"/>
  <c r="N227" i="69"/>
  <c r="N228" i="69"/>
  <c r="N229" i="69"/>
  <c r="N230" i="69"/>
  <c r="N231" i="69"/>
  <c r="N232" i="69"/>
  <c r="N233" i="69"/>
  <c r="N234" i="69"/>
  <c r="N235" i="69"/>
  <c r="N236" i="69"/>
  <c r="N237" i="69"/>
  <c r="N238" i="69"/>
  <c r="N239" i="69"/>
  <c r="N240" i="69"/>
  <c r="N241" i="69"/>
  <c r="N242" i="69"/>
  <c r="N243" i="69"/>
  <c r="N244" i="69"/>
  <c r="N245" i="69"/>
  <c r="N246" i="69"/>
  <c r="N247" i="69"/>
  <c r="N248" i="69"/>
  <c r="N249" i="69"/>
  <c r="N250" i="69"/>
  <c r="N251" i="69"/>
  <c r="N252" i="69"/>
  <c r="N253" i="69"/>
  <c r="N254" i="69"/>
  <c r="N255" i="69"/>
  <c r="N256" i="69"/>
  <c r="N257" i="69"/>
  <c r="N258" i="69"/>
  <c r="N259" i="69"/>
  <c r="N260" i="69"/>
  <c r="N261" i="69"/>
  <c r="N262" i="69"/>
  <c r="N263" i="69"/>
  <c r="N264" i="69"/>
  <c r="N265" i="69"/>
  <c r="N266" i="69"/>
  <c r="N267" i="69"/>
  <c r="N268" i="69"/>
  <c r="N269" i="69"/>
  <c r="N270" i="69"/>
  <c r="N271" i="69"/>
  <c r="N272" i="69"/>
  <c r="N273" i="69"/>
  <c r="N274" i="69"/>
  <c r="N275" i="69"/>
  <c r="N276" i="69"/>
  <c r="N277" i="69"/>
  <c r="N278" i="69"/>
  <c r="N279" i="69"/>
  <c r="N280" i="69"/>
  <c r="N281" i="69"/>
  <c r="N282" i="69"/>
  <c r="N283" i="69"/>
  <c r="N284" i="69"/>
  <c r="N285" i="69"/>
  <c r="N286" i="69"/>
  <c r="N287" i="69"/>
  <c r="N288" i="69"/>
  <c r="N289" i="69"/>
  <c r="N290" i="69"/>
  <c r="N291" i="69"/>
  <c r="N292" i="69"/>
  <c r="N293" i="69"/>
  <c r="N294" i="69"/>
  <c r="N295" i="69"/>
  <c r="N296" i="69"/>
  <c r="N297" i="69"/>
  <c r="N298" i="69"/>
  <c r="N299" i="69"/>
  <c r="N300" i="69"/>
  <c r="N301" i="69"/>
  <c r="N302" i="69"/>
  <c r="N303" i="69"/>
  <c r="N304" i="69"/>
  <c r="N305" i="69"/>
  <c r="N306" i="69"/>
  <c r="N307" i="69"/>
  <c r="N308" i="69"/>
  <c r="N309" i="69"/>
  <c r="N310" i="69"/>
  <c r="N311" i="69"/>
  <c r="N312" i="69"/>
  <c r="N313" i="69"/>
  <c r="N314" i="69"/>
  <c r="N315" i="69"/>
  <c r="N316" i="69"/>
  <c r="N317" i="69"/>
  <c r="N318" i="69"/>
  <c r="N319" i="69"/>
  <c r="N320" i="69"/>
  <c r="N321" i="69"/>
  <c r="N322" i="69"/>
  <c r="N323" i="69"/>
  <c r="N324" i="69"/>
  <c r="N325" i="69"/>
  <c r="N326" i="69"/>
  <c r="N327" i="69"/>
  <c r="N328" i="69"/>
  <c r="N329" i="69"/>
  <c r="N330" i="69"/>
  <c r="N331" i="69"/>
  <c r="N332" i="69"/>
  <c r="N333" i="69"/>
  <c r="N334" i="69"/>
  <c r="N335" i="69"/>
  <c r="N336" i="69"/>
  <c r="N337" i="69"/>
  <c r="N338" i="69"/>
  <c r="N339" i="69"/>
  <c r="N340" i="69"/>
  <c r="N341" i="69"/>
  <c r="N342" i="69"/>
  <c r="N343" i="69"/>
  <c r="N344" i="69"/>
  <c r="N345" i="69"/>
  <c r="N346" i="69"/>
  <c r="N347" i="69"/>
  <c r="N348" i="69"/>
  <c r="N349" i="69"/>
  <c r="N350" i="69"/>
  <c r="N351" i="69"/>
  <c r="N352" i="69"/>
  <c r="N353" i="69"/>
  <c r="N354" i="69"/>
  <c r="N355" i="69"/>
  <c r="N356" i="69"/>
  <c r="N357" i="69"/>
  <c r="N358" i="69"/>
  <c r="N359" i="69"/>
  <c r="N360" i="69"/>
  <c r="N361" i="69"/>
  <c r="N362" i="69"/>
  <c r="N363" i="69"/>
  <c r="N364" i="69"/>
  <c r="N365" i="69"/>
  <c r="N366" i="69"/>
  <c r="N367" i="69"/>
  <c r="N368" i="69"/>
  <c r="N369" i="69"/>
  <c r="N370" i="69"/>
  <c r="N371" i="69"/>
  <c r="N372" i="69"/>
  <c r="N373" i="69"/>
  <c r="N374" i="69"/>
  <c r="N375" i="69"/>
  <c r="N376" i="69"/>
  <c r="N377" i="69"/>
  <c r="N378" i="69"/>
  <c r="N379" i="69"/>
  <c r="N380" i="69"/>
  <c r="N381" i="69"/>
  <c r="N382" i="69"/>
  <c r="N383" i="69"/>
  <c r="N384" i="69"/>
  <c r="N385" i="69"/>
  <c r="N386" i="69"/>
  <c r="N387" i="69"/>
  <c r="N388" i="69"/>
  <c r="N389" i="69"/>
  <c r="N390" i="69"/>
  <c r="N391" i="69"/>
  <c r="N392" i="69"/>
  <c r="N393" i="69"/>
  <c r="N394" i="69"/>
  <c r="N395" i="69"/>
  <c r="N396" i="69"/>
  <c r="N397" i="69"/>
  <c r="N398" i="69"/>
  <c r="N399" i="69"/>
  <c r="N400" i="69"/>
  <c r="N401" i="69"/>
  <c r="N402" i="69"/>
  <c r="N403" i="69"/>
  <c r="N404" i="69"/>
  <c r="N405" i="69"/>
  <c r="N406" i="69"/>
  <c r="N407" i="69"/>
  <c r="N408" i="69"/>
  <c r="N409" i="69"/>
  <c r="N410" i="69"/>
  <c r="N411" i="69"/>
  <c r="N412" i="69"/>
  <c r="N413" i="69"/>
  <c r="N414" i="69"/>
  <c r="N415" i="69"/>
  <c r="N416" i="69"/>
  <c r="N417" i="69"/>
  <c r="N418" i="69"/>
  <c r="N419" i="69"/>
  <c r="N420" i="69"/>
  <c r="N421" i="69"/>
  <c r="N422" i="69"/>
  <c r="N423" i="69"/>
  <c r="N424" i="69"/>
  <c r="N425" i="69"/>
  <c r="N426" i="69"/>
  <c r="N427" i="69"/>
  <c r="N428" i="69"/>
  <c r="N429" i="69"/>
  <c r="N430" i="69"/>
  <c r="N431" i="69"/>
  <c r="N432" i="69"/>
  <c r="N433" i="69"/>
  <c r="N434" i="69"/>
  <c r="N435" i="69"/>
  <c r="N436" i="69"/>
  <c r="N437" i="69"/>
  <c r="N438" i="69"/>
  <c r="N439" i="69"/>
  <c r="N440" i="69"/>
  <c r="N441" i="69"/>
  <c r="N442" i="69"/>
  <c r="N443" i="69"/>
  <c r="N444" i="69"/>
  <c r="N445" i="69"/>
  <c r="N446" i="69"/>
  <c r="N447" i="69"/>
  <c r="N448" i="69"/>
  <c r="N449" i="69"/>
  <c r="N450" i="69"/>
  <c r="N451" i="69"/>
  <c r="N452" i="69"/>
  <c r="N453" i="69"/>
  <c r="N454" i="69"/>
  <c r="N455" i="69"/>
  <c r="N456" i="69"/>
  <c r="N457" i="69"/>
  <c r="N458" i="69"/>
  <c r="N459" i="69"/>
  <c r="N460" i="69"/>
  <c r="N461" i="69"/>
  <c r="N462" i="69"/>
  <c r="N463" i="69"/>
  <c r="N464" i="69"/>
  <c r="N465" i="69"/>
  <c r="N466" i="69"/>
  <c r="N467" i="69"/>
  <c r="N468" i="69"/>
  <c r="N469" i="69"/>
  <c r="N470" i="69"/>
  <c r="N471" i="69"/>
  <c r="N472" i="69"/>
  <c r="N473" i="69"/>
  <c r="N474" i="69"/>
  <c r="N475" i="69"/>
  <c r="N476" i="69"/>
  <c r="N477" i="69"/>
  <c r="N478" i="69"/>
  <c r="N479" i="69"/>
  <c r="N480" i="69"/>
  <c r="N481" i="69"/>
  <c r="N482" i="69"/>
  <c r="N483" i="69"/>
  <c r="N484" i="69"/>
  <c r="N485" i="69"/>
  <c r="N486" i="69"/>
  <c r="N487" i="69"/>
  <c r="N488" i="69"/>
  <c r="N489" i="69"/>
  <c r="N490" i="69"/>
  <c r="N491" i="69"/>
  <c r="N492" i="69"/>
  <c r="N493" i="69"/>
  <c r="N494" i="69"/>
  <c r="N495" i="69"/>
  <c r="N496" i="69"/>
  <c r="N497" i="69"/>
  <c r="N498" i="69"/>
  <c r="N499" i="69"/>
  <c r="N500" i="69"/>
  <c r="N501" i="69"/>
  <c r="N502" i="69"/>
  <c r="N503" i="69"/>
  <c r="N504" i="69"/>
  <c r="N505" i="69"/>
  <c r="N506" i="69"/>
  <c r="N507" i="69"/>
  <c r="N508" i="69"/>
  <c r="N509" i="69"/>
  <c r="N510" i="69"/>
  <c r="N511" i="69"/>
  <c r="N512" i="69"/>
  <c r="N513" i="69"/>
  <c r="N514" i="69"/>
  <c r="N515" i="69"/>
  <c r="N516" i="69"/>
  <c r="N517" i="69"/>
  <c r="N518" i="69"/>
  <c r="N519" i="69"/>
  <c r="N520" i="69"/>
  <c r="N521" i="69"/>
  <c r="N522" i="69"/>
  <c r="N523" i="69"/>
  <c r="N524" i="69"/>
  <c r="N525" i="69"/>
  <c r="N526" i="69"/>
  <c r="N527" i="69"/>
  <c r="N528" i="69"/>
  <c r="N529" i="69"/>
  <c r="N530" i="69"/>
  <c r="N531" i="69"/>
  <c r="N532" i="69"/>
  <c r="N533" i="69"/>
  <c r="N534" i="69"/>
  <c r="N535" i="69"/>
  <c r="N536" i="69"/>
  <c r="N537" i="69"/>
  <c r="N538" i="69"/>
  <c r="N539" i="69"/>
  <c r="N540" i="69"/>
  <c r="N541" i="69"/>
  <c r="N542" i="69"/>
  <c r="N543" i="69"/>
  <c r="N544" i="69"/>
  <c r="N545" i="69"/>
  <c r="N546" i="69"/>
  <c r="N547" i="69"/>
  <c r="N548" i="69"/>
  <c r="N549" i="69"/>
  <c r="N550" i="69"/>
  <c r="N551" i="69"/>
  <c r="N552" i="69"/>
  <c r="N553" i="69"/>
  <c r="N554" i="69"/>
  <c r="N555" i="69"/>
  <c r="N556" i="69"/>
  <c r="N557" i="69"/>
  <c r="N558" i="69"/>
  <c r="N559" i="69"/>
  <c r="N560" i="69"/>
  <c r="N561" i="69"/>
  <c r="N562" i="69"/>
  <c r="N563" i="69"/>
  <c r="N564" i="69"/>
  <c r="N565" i="69"/>
  <c r="N566" i="69"/>
  <c r="N567" i="69"/>
  <c r="N568" i="69"/>
  <c r="N569" i="69"/>
  <c r="N570" i="69"/>
  <c r="N571" i="69"/>
  <c r="N572" i="69"/>
  <c r="N573" i="69"/>
  <c r="N574" i="69"/>
  <c r="N575" i="69"/>
  <c r="N576" i="69"/>
  <c r="N577" i="69"/>
  <c r="N578" i="69"/>
  <c r="N579" i="69"/>
  <c r="N580" i="69"/>
  <c r="N581" i="69"/>
  <c r="N582" i="69"/>
  <c r="N583" i="69"/>
  <c r="N584" i="69"/>
  <c r="N585" i="69"/>
  <c r="N586" i="69"/>
  <c r="N587" i="69"/>
  <c r="N588" i="69"/>
  <c r="N589" i="69"/>
  <c r="N590" i="69"/>
  <c r="N591" i="69"/>
  <c r="N592" i="69"/>
  <c r="N593" i="69"/>
  <c r="N594" i="69"/>
  <c r="N595" i="69"/>
  <c r="N596" i="69"/>
  <c r="N597" i="69"/>
  <c r="N598" i="69"/>
  <c r="N599" i="69"/>
  <c r="N600" i="69"/>
  <c r="N601" i="69"/>
  <c r="N602" i="69"/>
  <c r="N603" i="69"/>
  <c r="N604" i="69"/>
  <c r="N605" i="69"/>
  <c r="N606" i="69"/>
  <c r="N607" i="69"/>
  <c r="N608" i="69"/>
  <c r="N609" i="69"/>
  <c r="N610" i="69"/>
  <c r="N611" i="69"/>
  <c r="N612" i="69"/>
  <c r="N613" i="69"/>
  <c r="N614" i="69"/>
  <c r="N615" i="69"/>
  <c r="N616" i="69"/>
  <c r="N617" i="69"/>
  <c r="N618" i="69"/>
  <c r="N619" i="69"/>
  <c r="N620" i="69"/>
  <c r="N621" i="69"/>
  <c r="N622" i="69"/>
  <c r="N623" i="69"/>
  <c r="N624" i="69"/>
  <c r="N625" i="69"/>
  <c r="N626" i="69"/>
  <c r="N627" i="69"/>
  <c r="N628" i="69"/>
  <c r="N629" i="69"/>
  <c r="N630" i="69"/>
  <c r="N631" i="69"/>
  <c r="N632" i="69"/>
  <c r="N633" i="69"/>
  <c r="N634" i="69"/>
  <c r="N635" i="69"/>
  <c r="N636" i="69"/>
  <c r="N637" i="69"/>
  <c r="N638" i="69"/>
  <c r="N639" i="69"/>
  <c r="N640" i="69"/>
  <c r="N641" i="69"/>
  <c r="N642" i="69"/>
  <c r="N643" i="69"/>
  <c r="N644" i="69"/>
  <c r="N645" i="69"/>
  <c r="N646" i="69"/>
  <c r="N647" i="69"/>
  <c r="N648" i="69"/>
  <c r="N649" i="69"/>
  <c r="N650" i="69"/>
  <c r="N651" i="69"/>
  <c r="N652" i="69"/>
  <c r="N653" i="69"/>
  <c r="N654" i="69"/>
  <c r="N655" i="69"/>
  <c r="N656" i="69"/>
  <c r="N657" i="69"/>
  <c r="N658" i="69"/>
  <c r="N659" i="69"/>
  <c r="N660" i="69"/>
  <c r="N661" i="69"/>
  <c r="N662" i="69"/>
  <c r="N663" i="69"/>
  <c r="N664" i="69"/>
  <c r="N665" i="69"/>
  <c r="N666" i="69"/>
  <c r="N667" i="69"/>
  <c r="N668" i="69"/>
  <c r="N669" i="69"/>
  <c r="N670" i="69"/>
  <c r="N671" i="69"/>
  <c r="N672" i="69"/>
  <c r="N673" i="69"/>
  <c r="N674" i="69"/>
  <c r="N675" i="69"/>
  <c r="N676" i="69"/>
  <c r="N677" i="69"/>
  <c r="N678" i="69"/>
  <c r="N679" i="69"/>
  <c r="N680" i="69"/>
  <c r="N681" i="69"/>
  <c r="N682" i="69"/>
  <c r="N683" i="69"/>
  <c r="N684" i="69"/>
  <c r="N685" i="69"/>
  <c r="N686" i="69"/>
  <c r="N687" i="69"/>
  <c r="N688" i="69"/>
  <c r="N689" i="69"/>
  <c r="N690" i="69"/>
  <c r="N691" i="69"/>
  <c r="N692" i="69"/>
  <c r="N693" i="69"/>
  <c r="N694" i="69"/>
  <c r="N695" i="69"/>
  <c r="N696" i="69"/>
  <c r="N697" i="69"/>
  <c r="N698" i="69"/>
  <c r="N699" i="69"/>
  <c r="N700" i="69"/>
  <c r="N701" i="69"/>
  <c r="N702" i="69"/>
  <c r="N703" i="69"/>
  <c r="N704" i="69"/>
  <c r="N705" i="69"/>
  <c r="N706" i="69"/>
  <c r="N707" i="69"/>
  <c r="N708" i="69"/>
  <c r="N709" i="69"/>
  <c r="N710" i="69"/>
  <c r="N711" i="69"/>
  <c r="N712" i="69"/>
  <c r="N713" i="69"/>
  <c r="N714" i="69"/>
  <c r="N715" i="69"/>
  <c r="N716" i="69"/>
  <c r="N717" i="69"/>
  <c r="N718" i="69"/>
  <c r="N719" i="69"/>
  <c r="N720" i="69"/>
  <c r="N721" i="69"/>
  <c r="N722" i="69"/>
  <c r="N723" i="69"/>
  <c r="N724" i="69"/>
  <c r="N725" i="69"/>
  <c r="N726" i="69"/>
  <c r="N727" i="69"/>
  <c r="N728" i="69"/>
  <c r="N729" i="69"/>
  <c r="N730" i="69"/>
  <c r="N731" i="69"/>
  <c r="N732" i="69"/>
  <c r="N733" i="69"/>
  <c r="N734" i="69"/>
  <c r="N735" i="69"/>
  <c r="N736" i="69"/>
  <c r="N737" i="69"/>
  <c r="N738" i="69"/>
  <c r="N739" i="69"/>
  <c r="N740" i="69"/>
  <c r="N741" i="69"/>
  <c r="N742" i="69"/>
  <c r="N743" i="69"/>
  <c r="N744" i="69"/>
  <c r="N745" i="69"/>
  <c r="N746" i="69"/>
  <c r="N747" i="69"/>
  <c r="N748" i="69"/>
  <c r="N749" i="69"/>
  <c r="N750" i="69"/>
  <c r="N751" i="69"/>
  <c r="N752" i="69"/>
  <c r="N753" i="69"/>
  <c r="N754" i="69"/>
  <c r="N755" i="69"/>
  <c r="N756" i="69"/>
  <c r="N757" i="69"/>
  <c r="N758" i="69"/>
  <c r="N759" i="69"/>
  <c r="N760" i="69"/>
  <c r="N761" i="69"/>
  <c r="N762" i="69"/>
  <c r="N763" i="69"/>
  <c r="N764" i="69"/>
  <c r="N765" i="69"/>
  <c r="N766" i="69"/>
  <c r="N767" i="69"/>
  <c r="N768" i="69"/>
  <c r="N769" i="69"/>
  <c r="N770" i="69"/>
  <c r="N771" i="69"/>
  <c r="N772" i="69"/>
  <c r="N773" i="69"/>
  <c r="N774" i="69"/>
  <c r="N775" i="69"/>
  <c r="N776" i="69"/>
  <c r="N777" i="69"/>
  <c r="N778" i="69"/>
  <c r="N779" i="69"/>
  <c r="N780" i="69"/>
  <c r="N781" i="69"/>
  <c r="N782" i="69"/>
  <c r="N783" i="69"/>
  <c r="N784" i="69"/>
  <c r="N785" i="69"/>
  <c r="N786" i="69"/>
  <c r="N787" i="69"/>
  <c r="N788" i="69"/>
  <c r="N789" i="69"/>
  <c r="N790" i="69"/>
  <c r="N791" i="69"/>
  <c r="N792" i="69"/>
  <c r="N793" i="69"/>
  <c r="N794" i="69"/>
  <c r="N795" i="69"/>
  <c r="N796" i="69"/>
  <c r="N797" i="69"/>
  <c r="N798" i="69"/>
  <c r="N799" i="69"/>
  <c r="N800" i="69"/>
  <c r="N801" i="69"/>
  <c r="N802" i="69"/>
  <c r="N803" i="69"/>
  <c r="N804" i="69"/>
  <c r="N805" i="69"/>
  <c r="N806" i="69"/>
  <c r="N807" i="69"/>
  <c r="N808" i="69"/>
  <c r="N809" i="69"/>
  <c r="N810" i="69"/>
  <c r="N811" i="69"/>
  <c r="N812" i="69"/>
  <c r="N813" i="69"/>
  <c r="N814" i="69"/>
  <c r="N815" i="69"/>
  <c r="N816" i="69"/>
  <c r="N817" i="69"/>
  <c r="N818" i="69"/>
  <c r="N819" i="69"/>
  <c r="N820" i="69"/>
  <c r="N821" i="69"/>
  <c r="N822" i="69"/>
  <c r="N823" i="69"/>
  <c r="N824" i="69"/>
  <c r="N825" i="69"/>
  <c r="N826" i="69"/>
  <c r="N827" i="69"/>
  <c r="N828" i="69"/>
  <c r="N829" i="69"/>
  <c r="N830" i="69"/>
  <c r="N831" i="69"/>
  <c r="N832" i="69"/>
  <c r="N833" i="69"/>
  <c r="N834" i="69"/>
  <c r="N835" i="69"/>
  <c r="N836" i="69"/>
  <c r="N837" i="69"/>
  <c r="N838" i="69"/>
  <c r="N839" i="69"/>
  <c r="N840" i="69"/>
  <c r="N841" i="69"/>
  <c r="N842" i="69"/>
  <c r="N843" i="69"/>
  <c r="N844" i="69"/>
  <c r="N845" i="69"/>
  <c r="N846" i="69"/>
  <c r="N847" i="69"/>
  <c r="N848" i="69"/>
  <c r="N849" i="69"/>
  <c r="N850" i="69"/>
  <c r="N851" i="69"/>
  <c r="N852" i="69"/>
  <c r="N853" i="69"/>
  <c r="N854" i="69"/>
  <c r="N855" i="69"/>
  <c r="N856" i="69"/>
  <c r="N857" i="69"/>
  <c r="N858" i="69"/>
  <c r="N859" i="69"/>
  <c r="N860" i="69"/>
  <c r="N861" i="69"/>
  <c r="N862" i="69"/>
  <c r="N863" i="69"/>
  <c r="N864" i="69"/>
  <c r="N865" i="69"/>
  <c r="N866" i="69"/>
  <c r="N867" i="69"/>
  <c r="N868" i="69"/>
  <c r="N869" i="69"/>
  <c r="N870" i="69"/>
  <c r="N871" i="69"/>
  <c r="N872" i="69"/>
  <c r="N873" i="69"/>
  <c r="N874" i="69"/>
  <c r="N875" i="69"/>
  <c r="N876" i="69"/>
  <c r="N877" i="69"/>
  <c r="N878" i="69"/>
  <c r="N879" i="69"/>
  <c r="N880" i="69"/>
  <c r="N881" i="69"/>
  <c r="N882" i="69"/>
  <c r="N883" i="69"/>
  <c r="N884" i="69"/>
  <c r="N885" i="69"/>
  <c r="N886" i="69"/>
  <c r="N887" i="69"/>
  <c r="N888" i="69"/>
  <c r="N889" i="69"/>
  <c r="N890" i="69"/>
  <c r="N891" i="69"/>
  <c r="N892" i="69"/>
  <c r="N893" i="69"/>
  <c r="N894" i="69"/>
  <c r="N895" i="69"/>
  <c r="N896" i="69"/>
  <c r="N897" i="69"/>
  <c r="N898" i="69"/>
  <c r="N899" i="69"/>
  <c r="N900" i="69"/>
  <c r="N901" i="69"/>
  <c r="N902" i="69"/>
  <c r="N903" i="69"/>
  <c r="N904" i="69"/>
  <c r="N905" i="69"/>
  <c r="N906" i="69"/>
  <c r="N907" i="69"/>
  <c r="N908" i="69"/>
  <c r="N909" i="69"/>
  <c r="N910" i="69"/>
  <c r="N911" i="69"/>
  <c r="N912" i="69"/>
  <c r="N913" i="69"/>
  <c r="N914" i="69"/>
  <c r="N915" i="69"/>
  <c r="N916" i="69"/>
  <c r="N917" i="69"/>
  <c r="N918" i="69"/>
  <c r="N919" i="69"/>
  <c r="N920" i="69"/>
  <c r="N921" i="69"/>
  <c r="N922" i="69"/>
  <c r="N923" i="69"/>
  <c r="N924" i="69"/>
  <c r="N925" i="69"/>
  <c r="N926" i="69"/>
  <c r="N927" i="69"/>
  <c r="N928" i="69"/>
  <c r="N929" i="69"/>
  <c r="N930" i="69"/>
  <c r="N931" i="69"/>
  <c r="N932" i="69"/>
  <c r="N933" i="69"/>
  <c r="N934" i="69"/>
  <c r="N935" i="69"/>
  <c r="N936" i="69"/>
  <c r="N937" i="69"/>
  <c r="N938" i="69"/>
  <c r="N939" i="69"/>
  <c r="N940" i="69"/>
  <c r="N941" i="69"/>
  <c r="N942" i="69"/>
  <c r="N943" i="69"/>
  <c r="N944" i="69"/>
  <c r="N945" i="69"/>
  <c r="N946" i="69"/>
  <c r="N947" i="69"/>
  <c r="N948" i="69"/>
  <c r="N949" i="69"/>
  <c r="N950" i="69"/>
  <c r="N951" i="69"/>
  <c r="N952" i="69"/>
  <c r="N953" i="69"/>
  <c r="N954" i="69"/>
  <c r="N955" i="69"/>
  <c r="N956" i="69"/>
  <c r="N957" i="69"/>
  <c r="N958" i="69"/>
  <c r="N959" i="69"/>
  <c r="N960" i="69"/>
  <c r="N961" i="69"/>
  <c r="N962" i="69"/>
  <c r="N963" i="69"/>
  <c r="N964" i="69"/>
  <c r="N965" i="69"/>
  <c r="N966" i="69"/>
  <c r="N967" i="69"/>
  <c r="N968" i="69"/>
  <c r="N969" i="69"/>
  <c r="N970" i="69"/>
  <c r="N971" i="69"/>
  <c r="N972" i="69"/>
  <c r="N973" i="69"/>
  <c r="N974" i="69"/>
  <c r="N975" i="69"/>
  <c r="N976" i="69"/>
  <c r="N977" i="69"/>
  <c r="N978" i="69"/>
  <c r="N979" i="69"/>
  <c r="N980" i="69"/>
  <c r="N981" i="69"/>
  <c r="N982" i="69"/>
  <c r="N983" i="69"/>
  <c r="N984" i="69"/>
  <c r="N985" i="69"/>
  <c r="N986" i="69"/>
  <c r="N987" i="69"/>
  <c r="N988" i="69"/>
  <c r="N989" i="69"/>
  <c r="N990" i="69"/>
  <c r="N991" i="69"/>
  <c r="N992" i="69"/>
  <c r="N993" i="69"/>
  <c r="N994" i="69"/>
  <c r="N995" i="69"/>
  <c r="N996" i="69"/>
  <c r="N997" i="69"/>
  <c r="N998" i="69"/>
  <c r="N999" i="69"/>
  <c r="N1000" i="69"/>
  <c r="N1001" i="69"/>
  <c r="N1002" i="69"/>
  <c r="N1003" i="69"/>
  <c r="N1004" i="69"/>
  <c r="N1005" i="69"/>
  <c r="M7" i="69"/>
  <c r="M8" i="69"/>
  <c r="M9" i="69"/>
  <c r="M10" i="69"/>
  <c r="M11" i="69"/>
  <c r="M12" i="69"/>
  <c r="M13" i="69"/>
  <c r="M14" i="69"/>
  <c r="M15" i="69"/>
  <c r="M16" i="69"/>
  <c r="M17" i="69"/>
  <c r="M18" i="69"/>
  <c r="M19" i="69"/>
  <c r="M20" i="69"/>
  <c r="M21" i="69"/>
  <c r="M22" i="69"/>
  <c r="M23" i="69"/>
  <c r="M24" i="69"/>
  <c r="M25" i="69"/>
  <c r="M26" i="69"/>
  <c r="M27" i="69"/>
  <c r="M28" i="69"/>
  <c r="M29" i="69"/>
  <c r="M30" i="69"/>
  <c r="M31" i="69"/>
  <c r="M32" i="69"/>
  <c r="M33" i="69"/>
  <c r="M34" i="69"/>
  <c r="M35" i="69"/>
  <c r="M36" i="69"/>
  <c r="M37" i="69"/>
  <c r="M38" i="69"/>
  <c r="M39" i="69"/>
  <c r="M40" i="69"/>
  <c r="M41" i="69"/>
  <c r="M42" i="69"/>
  <c r="M43" i="69"/>
  <c r="M44" i="69"/>
  <c r="M45" i="69"/>
  <c r="M46" i="69"/>
  <c r="M47" i="69"/>
  <c r="M48" i="69"/>
  <c r="M49" i="69"/>
  <c r="M50" i="69"/>
  <c r="M51" i="69"/>
  <c r="M52" i="69"/>
  <c r="M53" i="69"/>
  <c r="M54" i="69"/>
  <c r="M55" i="69"/>
  <c r="M56" i="69"/>
  <c r="M57" i="69"/>
  <c r="M58" i="69"/>
  <c r="M59" i="69"/>
  <c r="M60" i="69"/>
  <c r="M61" i="69"/>
  <c r="M62" i="69"/>
  <c r="M63" i="69"/>
  <c r="M64" i="69"/>
  <c r="M65" i="69"/>
  <c r="M66" i="69"/>
  <c r="M67" i="69"/>
  <c r="M68" i="69"/>
  <c r="M69" i="69"/>
  <c r="M70" i="69"/>
  <c r="M71" i="69"/>
  <c r="M72" i="69"/>
  <c r="M73" i="69"/>
  <c r="M74" i="69"/>
  <c r="M75" i="69"/>
  <c r="M76" i="69"/>
  <c r="M77" i="69"/>
  <c r="M78" i="69"/>
  <c r="M79" i="69"/>
  <c r="M80" i="69"/>
  <c r="M81" i="69"/>
  <c r="M82" i="69"/>
  <c r="M83" i="69"/>
  <c r="M84" i="69"/>
  <c r="M85" i="69"/>
  <c r="M86" i="69"/>
  <c r="M87" i="69"/>
  <c r="M88" i="69"/>
  <c r="M89" i="69"/>
  <c r="M90" i="69"/>
  <c r="M91" i="69"/>
  <c r="M92" i="69"/>
  <c r="M93" i="69"/>
  <c r="M94" i="69"/>
  <c r="M95" i="69"/>
  <c r="M96" i="69"/>
  <c r="M97" i="69"/>
  <c r="M98" i="69"/>
  <c r="M99" i="69"/>
  <c r="M100" i="69"/>
  <c r="M101" i="69"/>
  <c r="M102" i="69"/>
  <c r="M103" i="69"/>
  <c r="M104" i="69"/>
  <c r="M105" i="69"/>
  <c r="M106" i="69"/>
  <c r="M107" i="69"/>
  <c r="M108" i="69"/>
  <c r="M109" i="69"/>
  <c r="M110" i="69"/>
  <c r="M111" i="69"/>
  <c r="M112" i="69"/>
  <c r="M113" i="69"/>
  <c r="M114" i="69"/>
  <c r="M115" i="69"/>
  <c r="M116" i="69"/>
  <c r="M117" i="69"/>
  <c r="M118" i="69"/>
  <c r="M119" i="69"/>
  <c r="M120" i="69"/>
  <c r="M121" i="69"/>
  <c r="M122" i="69"/>
  <c r="M123" i="69"/>
  <c r="M124" i="69"/>
  <c r="M125" i="69"/>
  <c r="M126" i="69"/>
  <c r="M127" i="69"/>
  <c r="M128" i="69"/>
  <c r="M129" i="69"/>
  <c r="M130" i="69"/>
  <c r="M131" i="69"/>
  <c r="M132" i="69"/>
  <c r="M133" i="69"/>
  <c r="M134" i="69"/>
  <c r="M135" i="69"/>
  <c r="M136" i="69"/>
  <c r="M137" i="69"/>
  <c r="M138" i="69"/>
  <c r="M139" i="69"/>
  <c r="M140" i="69"/>
  <c r="M141" i="69"/>
  <c r="M142" i="69"/>
  <c r="M143" i="69"/>
  <c r="M144" i="69"/>
  <c r="M145" i="69"/>
  <c r="M146" i="69"/>
  <c r="M147" i="69"/>
  <c r="M148" i="69"/>
  <c r="M149" i="69"/>
  <c r="M150" i="69"/>
  <c r="M151" i="69"/>
  <c r="M152" i="69"/>
  <c r="M153" i="69"/>
  <c r="M154" i="69"/>
  <c r="M155" i="69"/>
  <c r="M156" i="69"/>
  <c r="M157" i="69"/>
  <c r="M158" i="69"/>
  <c r="M159" i="69"/>
  <c r="M160" i="69"/>
  <c r="M161" i="69"/>
  <c r="M162" i="69"/>
  <c r="M163" i="69"/>
  <c r="M164" i="69"/>
  <c r="M165" i="69"/>
  <c r="M166" i="69"/>
  <c r="M167" i="69"/>
  <c r="M168" i="69"/>
  <c r="M169" i="69"/>
  <c r="M170" i="69"/>
  <c r="M171" i="69"/>
  <c r="M172" i="69"/>
  <c r="M173" i="69"/>
  <c r="M174" i="69"/>
  <c r="M175" i="69"/>
  <c r="M176" i="69"/>
  <c r="M177" i="69"/>
  <c r="M178" i="69"/>
  <c r="M179" i="69"/>
  <c r="M180" i="69"/>
  <c r="M181" i="69"/>
  <c r="M182" i="69"/>
  <c r="M183" i="69"/>
  <c r="M184" i="69"/>
  <c r="M185" i="69"/>
  <c r="M186" i="69"/>
  <c r="M187" i="69"/>
  <c r="M188" i="69"/>
  <c r="M189" i="69"/>
  <c r="M190" i="69"/>
  <c r="M191" i="69"/>
  <c r="M192" i="69"/>
  <c r="M193" i="69"/>
  <c r="M194" i="69"/>
  <c r="M195" i="69"/>
  <c r="M196" i="69"/>
  <c r="M197" i="69"/>
  <c r="M198" i="69"/>
  <c r="M199" i="69"/>
  <c r="M200" i="69"/>
  <c r="M201" i="69"/>
  <c r="M202" i="69"/>
  <c r="M203" i="69"/>
  <c r="M204" i="69"/>
  <c r="M205" i="69"/>
  <c r="M206" i="69"/>
  <c r="M207" i="69"/>
  <c r="M208" i="69"/>
  <c r="M209" i="69"/>
  <c r="M210" i="69"/>
  <c r="M211" i="69"/>
  <c r="M212" i="69"/>
  <c r="M213" i="69"/>
  <c r="M214" i="69"/>
  <c r="M215" i="69"/>
  <c r="M216" i="69"/>
  <c r="M217" i="69"/>
  <c r="M218" i="69"/>
  <c r="M219" i="69"/>
  <c r="M220" i="69"/>
  <c r="M221" i="69"/>
  <c r="M222" i="69"/>
  <c r="M223" i="69"/>
  <c r="M224" i="69"/>
  <c r="M225" i="69"/>
  <c r="M226" i="69"/>
  <c r="M227" i="69"/>
  <c r="M228" i="69"/>
  <c r="M229" i="69"/>
  <c r="M230" i="69"/>
  <c r="M231" i="69"/>
  <c r="M232" i="69"/>
  <c r="M233" i="69"/>
  <c r="M234" i="69"/>
  <c r="M235" i="69"/>
  <c r="M236" i="69"/>
  <c r="M237" i="69"/>
  <c r="M238" i="69"/>
  <c r="M239" i="69"/>
  <c r="M240" i="69"/>
  <c r="M241" i="69"/>
  <c r="M242" i="69"/>
  <c r="M243" i="69"/>
  <c r="M244" i="69"/>
  <c r="M245" i="69"/>
  <c r="M246" i="69"/>
  <c r="M247" i="69"/>
  <c r="M248" i="69"/>
  <c r="M249" i="69"/>
  <c r="M250" i="69"/>
  <c r="M251" i="69"/>
  <c r="M252" i="69"/>
  <c r="M253" i="69"/>
  <c r="M254" i="69"/>
  <c r="M255" i="69"/>
  <c r="M256" i="69"/>
  <c r="M257" i="69"/>
  <c r="M258" i="69"/>
  <c r="M259" i="69"/>
  <c r="M260" i="69"/>
  <c r="M261" i="69"/>
  <c r="M262" i="69"/>
  <c r="M263" i="69"/>
  <c r="M264" i="69"/>
  <c r="M265" i="69"/>
  <c r="M266" i="69"/>
  <c r="M267" i="69"/>
  <c r="M268" i="69"/>
  <c r="M269" i="69"/>
  <c r="M270" i="69"/>
  <c r="M271" i="69"/>
  <c r="M272" i="69"/>
  <c r="M273" i="69"/>
  <c r="M274" i="69"/>
  <c r="M275" i="69"/>
  <c r="M276" i="69"/>
  <c r="M277" i="69"/>
  <c r="M278" i="69"/>
  <c r="M279" i="69"/>
  <c r="M280" i="69"/>
  <c r="M281" i="69"/>
  <c r="M282" i="69"/>
  <c r="M283" i="69"/>
  <c r="M284" i="69"/>
  <c r="M285" i="69"/>
  <c r="M286" i="69"/>
  <c r="M287" i="69"/>
  <c r="M288" i="69"/>
  <c r="M289" i="69"/>
  <c r="M290" i="69"/>
  <c r="M291" i="69"/>
  <c r="M292" i="69"/>
  <c r="M293" i="69"/>
  <c r="M294" i="69"/>
  <c r="M295" i="69"/>
  <c r="M296" i="69"/>
  <c r="M297" i="69"/>
  <c r="M298" i="69"/>
  <c r="M299" i="69"/>
  <c r="M300" i="69"/>
  <c r="M301" i="69"/>
  <c r="M302" i="69"/>
  <c r="M303" i="69"/>
  <c r="M304" i="69"/>
  <c r="M305" i="69"/>
  <c r="M306" i="69"/>
  <c r="M307" i="69"/>
  <c r="M308" i="69"/>
  <c r="M309" i="69"/>
  <c r="M310" i="69"/>
  <c r="M311" i="69"/>
  <c r="M312" i="69"/>
  <c r="M313" i="69"/>
  <c r="M314" i="69"/>
  <c r="M315" i="69"/>
  <c r="M316" i="69"/>
  <c r="M317" i="69"/>
  <c r="M318" i="69"/>
  <c r="M319" i="69"/>
  <c r="M320" i="69"/>
  <c r="M321" i="69"/>
  <c r="M322" i="69"/>
  <c r="M323" i="69"/>
  <c r="M324" i="69"/>
  <c r="M325" i="69"/>
  <c r="M326" i="69"/>
  <c r="M327" i="69"/>
  <c r="M328" i="69"/>
  <c r="M329" i="69"/>
  <c r="M330" i="69"/>
  <c r="M331" i="69"/>
  <c r="M332" i="69"/>
  <c r="M333" i="69"/>
  <c r="M334" i="69"/>
  <c r="M335" i="69"/>
  <c r="M336" i="69"/>
  <c r="M337" i="69"/>
  <c r="M338" i="69"/>
  <c r="M339" i="69"/>
  <c r="M340" i="69"/>
  <c r="M341" i="69"/>
  <c r="M342" i="69"/>
  <c r="M343" i="69"/>
  <c r="M344" i="69"/>
  <c r="M345" i="69"/>
  <c r="M346" i="69"/>
  <c r="M347" i="69"/>
  <c r="M348" i="69"/>
  <c r="M349" i="69"/>
  <c r="M350" i="69"/>
  <c r="M351" i="69"/>
  <c r="M352" i="69"/>
  <c r="M353" i="69"/>
  <c r="M354" i="69"/>
  <c r="M355" i="69"/>
  <c r="M356" i="69"/>
  <c r="M357" i="69"/>
  <c r="M358" i="69"/>
  <c r="M359" i="69"/>
  <c r="M360" i="69"/>
  <c r="M361" i="69"/>
  <c r="M362" i="69"/>
  <c r="M363" i="69"/>
  <c r="M364" i="69"/>
  <c r="M365" i="69"/>
  <c r="M366" i="69"/>
  <c r="M367" i="69"/>
  <c r="M368" i="69"/>
  <c r="M369" i="69"/>
  <c r="M370" i="69"/>
  <c r="M371" i="69"/>
  <c r="M372" i="69"/>
  <c r="M373" i="69"/>
  <c r="M374" i="69"/>
  <c r="M375" i="69"/>
  <c r="M376" i="69"/>
  <c r="M377" i="69"/>
  <c r="M378" i="69"/>
  <c r="M379" i="69"/>
  <c r="M380" i="69"/>
  <c r="M381" i="69"/>
  <c r="M382" i="69"/>
  <c r="M383" i="69"/>
  <c r="M384" i="69"/>
  <c r="M385" i="69"/>
  <c r="M386" i="69"/>
  <c r="M387" i="69"/>
  <c r="M388" i="69"/>
  <c r="M389" i="69"/>
  <c r="M390" i="69"/>
  <c r="M391" i="69"/>
  <c r="M392" i="69"/>
  <c r="M393" i="69"/>
  <c r="M394" i="69"/>
  <c r="M395" i="69"/>
  <c r="M396" i="69"/>
  <c r="M397" i="69"/>
  <c r="M398" i="69"/>
  <c r="M399" i="69"/>
  <c r="M400" i="69"/>
  <c r="M401" i="69"/>
  <c r="M402" i="69"/>
  <c r="M403" i="69"/>
  <c r="M404" i="69"/>
  <c r="M405" i="69"/>
  <c r="M406" i="69"/>
  <c r="M407" i="69"/>
  <c r="M408" i="69"/>
  <c r="M409" i="69"/>
  <c r="M410" i="69"/>
  <c r="M411" i="69"/>
  <c r="M412" i="69"/>
  <c r="M413" i="69"/>
  <c r="M414" i="69"/>
  <c r="M415" i="69"/>
  <c r="M416" i="69"/>
  <c r="M417" i="69"/>
  <c r="M418" i="69"/>
  <c r="M419" i="69"/>
  <c r="M420" i="69"/>
  <c r="M421" i="69"/>
  <c r="M422" i="69"/>
  <c r="M423" i="69"/>
  <c r="M424" i="69"/>
  <c r="M425" i="69"/>
  <c r="M426" i="69"/>
  <c r="M427" i="69"/>
  <c r="M428" i="69"/>
  <c r="M429" i="69"/>
  <c r="M430" i="69"/>
  <c r="M431" i="69"/>
  <c r="M432" i="69"/>
  <c r="M433" i="69"/>
  <c r="M434" i="69"/>
  <c r="M435" i="69"/>
  <c r="M436" i="69"/>
  <c r="M437" i="69"/>
  <c r="M438" i="69"/>
  <c r="M439" i="69"/>
  <c r="M440" i="69"/>
  <c r="M441" i="69"/>
  <c r="M442" i="69"/>
  <c r="M443" i="69"/>
  <c r="M444" i="69"/>
  <c r="M445" i="69"/>
  <c r="M446" i="69"/>
  <c r="M447" i="69"/>
  <c r="M448" i="69"/>
  <c r="M449" i="69"/>
  <c r="M450" i="69"/>
  <c r="M451" i="69"/>
  <c r="M452" i="69"/>
  <c r="M453" i="69"/>
  <c r="M454" i="69"/>
  <c r="M455" i="69"/>
  <c r="M456" i="69"/>
  <c r="M457" i="69"/>
  <c r="M458" i="69"/>
  <c r="M459" i="69"/>
  <c r="M460" i="69"/>
  <c r="M461" i="69"/>
  <c r="M462" i="69"/>
  <c r="M463" i="69"/>
  <c r="M464" i="69"/>
  <c r="M465" i="69"/>
  <c r="M466" i="69"/>
  <c r="M467" i="69"/>
  <c r="M468" i="69"/>
  <c r="M469" i="69"/>
  <c r="M470" i="69"/>
  <c r="M471" i="69"/>
  <c r="M472" i="69"/>
  <c r="M473" i="69"/>
  <c r="M474" i="69"/>
  <c r="M475" i="69"/>
  <c r="M476" i="69"/>
  <c r="M477" i="69"/>
  <c r="M478" i="69"/>
  <c r="M479" i="69"/>
  <c r="M480" i="69"/>
  <c r="M481" i="69"/>
  <c r="M482" i="69"/>
  <c r="M483" i="69"/>
  <c r="M484" i="69"/>
  <c r="M485" i="69"/>
  <c r="M486" i="69"/>
  <c r="M487" i="69"/>
  <c r="M488" i="69"/>
  <c r="M489" i="69"/>
  <c r="M490" i="69"/>
  <c r="M491" i="69"/>
  <c r="M492" i="69"/>
  <c r="M493" i="69"/>
  <c r="M494" i="69"/>
  <c r="M495" i="69"/>
  <c r="M496" i="69"/>
  <c r="M497" i="69"/>
  <c r="M498" i="69"/>
  <c r="M499" i="69"/>
  <c r="M500" i="69"/>
  <c r="M501" i="69"/>
  <c r="M502" i="69"/>
  <c r="M503" i="69"/>
  <c r="M504" i="69"/>
  <c r="M505" i="69"/>
  <c r="M506" i="69"/>
  <c r="M507" i="69"/>
  <c r="M508" i="69"/>
  <c r="M509" i="69"/>
  <c r="M510" i="69"/>
  <c r="M511" i="69"/>
  <c r="M512" i="69"/>
  <c r="M513" i="69"/>
  <c r="M514" i="69"/>
  <c r="M515" i="69"/>
  <c r="M516" i="69"/>
  <c r="M517" i="69"/>
  <c r="M518" i="69"/>
  <c r="M519" i="69"/>
  <c r="M520" i="69"/>
  <c r="M521" i="69"/>
  <c r="M522" i="69"/>
  <c r="M523" i="69"/>
  <c r="M524" i="69"/>
  <c r="M525" i="69"/>
  <c r="M526" i="69"/>
  <c r="M527" i="69"/>
  <c r="M528" i="69"/>
  <c r="M529" i="69"/>
  <c r="M530" i="69"/>
  <c r="M531" i="69"/>
  <c r="M532" i="69"/>
  <c r="M533" i="69"/>
  <c r="M534" i="69"/>
  <c r="M535" i="69"/>
  <c r="M536" i="69"/>
  <c r="M537" i="69"/>
  <c r="M538" i="69"/>
  <c r="M539" i="69"/>
  <c r="M540" i="69"/>
  <c r="M541" i="69"/>
  <c r="M542" i="69"/>
  <c r="M543" i="69"/>
  <c r="M544" i="69"/>
  <c r="M545" i="69"/>
  <c r="M546" i="69"/>
  <c r="M547" i="69"/>
  <c r="M548" i="69"/>
  <c r="M549" i="69"/>
  <c r="M550" i="69"/>
  <c r="M551" i="69"/>
  <c r="M552" i="69"/>
  <c r="M553" i="69"/>
  <c r="M554" i="69"/>
  <c r="M555" i="69"/>
  <c r="M556" i="69"/>
  <c r="M557" i="69"/>
  <c r="M558" i="69"/>
  <c r="M559" i="69"/>
  <c r="M560" i="69"/>
  <c r="M561" i="69"/>
  <c r="M562" i="69"/>
  <c r="M563" i="69"/>
  <c r="M564" i="69"/>
  <c r="M565" i="69"/>
  <c r="M566" i="69"/>
  <c r="M567" i="69"/>
  <c r="M568" i="69"/>
  <c r="M569" i="69"/>
  <c r="M570" i="69"/>
  <c r="M571" i="69"/>
  <c r="M572" i="69"/>
  <c r="M573" i="69"/>
  <c r="M574" i="69"/>
  <c r="M575" i="69"/>
  <c r="M576" i="69"/>
  <c r="M577" i="69"/>
  <c r="M578" i="69"/>
  <c r="M579" i="69"/>
  <c r="M580" i="69"/>
  <c r="M581" i="69"/>
  <c r="M582" i="69"/>
  <c r="M583" i="69"/>
  <c r="M584" i="69"/>
  <c r="M585" i="69"/>
  <c r="M586" i="69"/>
  <c r="M587" i="69"/>
  <c r="M588" i="69"/>
  <c r="M589" i="69"/>
  <c r="M590" i="69"/>
  <c r="M591" i="69"/>
  <c r="M592" i="69"/>
  <c r="M593" i="69"/>
  <c r="M594" i="69"/>
  <c r="M595" i="69"/>
  <c r="M596" i="69"/>
  <c r="M597" i="69"/>
  <c r="M598" i="69"/>
  <c r="M599" i="69"/>
  <c r="M600" i="69"/>
  <c r="M601" i="69"/>
  <c r="M602" i="69"/>
  <c r="M603" i="69"/>
  <c r="M604" i="69"/>
  <c r="M605" i="69"/>
  <c r="M606" i="69"/>
  <c r="M607" i="69"/>
  <c r="M608" i="69"/>
  <c r="M609" i="69"/>
  <c r="M610" i="69"/>
  <c r="M611" i="69"/>
  <c r="M612" i="69"/>
  <c r="M613" i="69"/>
  <c r="M614" i="69"/>
  <c r="M615" i="69"/>
  <c r="M616" i="69"/>
  <c r="M617" i="69"/>
  <c r="M618" i="69"/>
  <c r="M619" i="69"/>
  <c r="M620" i="69"/>
  <c r="M621" i="69"/>
  <c r="M622" i="69"/>
  <c r="M623" i="69"/>
  <c r="M624" i="69"/>
  <c r="M625" i="69"/>
  <c r="M626" i="69"/>
  <c r="M627" i="69"/>
  <c r="M628" i="69"/>
  <c r="M629" i="69"/>
  <c r="M630" i="69"/>
  <c r="M631" i="69"/>
  <c r="M632" i="69"/>
  <c r="M633" i="69"/>
  <c r="M634" i="69"/>
  <c r="M635" i="69"/>
  <c r="M636" i="69"/>
  <c r="M637" i="69"/>
  <c r="M638" i="69"/>
  <c r="M639" i="69"/>
  <c r="M640" i="69"/>
  <c r="M641" i="69"/>
  <c r="M642" i="69"/>
  <c r="M643" i="69"/>
  <c r="M644" i="69"/>
  <c r="M645" i="69"/>
  <c r="M646" i="69"/>
  <c r="M647" i="69"/>
  <c r="M648" i="69"/>
  <c r="M649" i="69"/>
  <c r="M650" i="69"/>
  <c r="M651" i="69"/>
  <c r="M652" i="69"/>
  <c r="M653" i="69"/>
  <c r="M654" i="69"/>
  <c r="M655" i="69"/>
  <c r="M656" i="69"/>
  <c r="M657" i="69"/>
  <c r="M658" i="69"/>
  <c r="M659" i="69"/>
  <c r="M660" i="69"/>
  <c r="M661" i="69"/>
  <c r="M662" i="69"/>
  <c r="M663" i="69"/>
  <c r="M664" i="69"/>
  <c r="M665" i="69"/>
  <c r="M666" i="69"/>
  <c r="M667" i="69"/>
  <c r="M668" i="69"/>
  <c r="M669" i="69"/>
  <c r="M670" i="69"/>
  <c r="M671" i="69"/>
  <c r="M672" i="69"/>
  <c r="M673" i="69"/>
  <c r="M674" i="69"/>
  <c r="M675" i="69"/>
  <c r="M676" i="69"/>
  <c r="M677" i="69"/>
  <c r="M678" i="69"/>
  <c r="M679" i="69"/>
  <c r="M680" i="69"/>
  <c r="M681" i="69"/>
  <c r="M682" i="69"/>
  <c r="M683" i="69"/>
  <c r="M684" i="69"/>
  <c r="M685" i="69"/>
  <c r="M686" i="69"/>
  <c r="M687" i="69"/>
  <c r="M688" i="69"/>
  <c r="M689" i="69"/>
  <c r="M690" i="69"/>
  <c r="M691" i="69"/>
  <c r="M692" i="69"/>
  <c r="M693" i="69"/>
  <c r="M694" i="69"/>
  <c r="M695" i="69"/>
  <c r="M696" i="69"/>
  <c r="M697" i="69"/>
  <c r="M698" i="69"/>
  <c r="M699" i="69"/>
  <c r="M700" i="69"/>
  <c r="M701" i="69"/>
  <c r="M702" i="69"/>
  <c r="M703" i="69"/>
  <c r="M704" i="69"/>
  <c r="M705" i="69"/>
  <c r="M706" i="69"/>
  <c r="M707" i="69"/>
  <c r="M708" i="69"/>
  <c r="M709" i="69"/>
  <c r="M710" i="69"/>
  <c r="M711" i="69"/>
  <c r="M712" i="69"/>
  <c r="M713" i="69"/>
  <c r="M714" i="69"/>
  <c r="M715" i="69"/>
  <c r="M716" i="69"/>
  <c r="M717" i="69"/>
  <c r="M718" i="69"/>
  <c r="M719" i="69"/>
  <c r="M720" i="69"/>
  <c r="M721" i="69"/>
  <c r="M722" i="69"/>
  <c r="M723" i="69"/>
  <c r="M724" i="69"/>
  <c r="M725" i="69"/>
  <c r="M726" i="69"/>
  <c r="M727" i="69"/>
  <c r="M728" i="69"/>
  <c r="M729" i="69"/>
  <c r="M730" i="69"/>
  <c r="M731" i="69"/>
  <c r="M732" i="69"/>
  <c r="M733" i="69"/>
  <c r="M734" i="69"/>
  <c r="M735" i="69"/>
  <c r="M736" i="69"/>
  <c r="M737" i="69"/>
  <c r="M738" i="69"/>
  <c r="M739" i="69"/>
  <c r="M740" i="69"/>
  <c r="M741" i="69"/>
  <c r="M742" i="69"/>
  <c r="M743" i="69"/>
  <c r="M744" i="69"/>
  <c r="M745" i="69"/>
  <c r="M746" i="69"/>
  <c r="M747" i="69"/>
  <c r="M748" i="69"/>
  <c r="M749" i="69"/>
  <c r="M750" i="69"/>
  <c r="M751" i="69"/>
  <c r="M752" i="69"/>
  <c r="M753" i="69"/>
  <c r="M754" i="69"/>
  <c r="M755" i="69"/>
  <c r="M756" i="69"/>
  <c r="M757" i="69"/>
  <c r="M758" i="69"/>
  <c r="M759" i="69"/>
  <c r="M760" i="69"/>
  <c r="M761" i="69"/>
  <c r="M762" i="69"/>
  <c r="M763" i="69"/>
  <c r="M764" i="69"/>
  <c r="M765" i="69"/>
  <c r="M766" i="69"/>
  <c r="M767" i="69"/>
  <c r="M768" i="69"/>
  <c r="M769" i="69"/>
  <c r="M770" i="69"/>
  <c r="M771" i="69"/>
  <c r="M772" i="69"/>
  <c r="M773" i="69"/>
  <c r="M774" i="69"/>
  <c r="M775" i="69"/>
  <c r="M776" i="69"/>
  <c r="M777" i="69"/>
  <c r="M778" i="69"/>
  <c r="M779" i="69"/>
  <c r="M780" i="69"/>
  <c r="M781" i="69"/>
  <c r="M782" i="69"/>
  <c r="M783" i="69"/>
  <c r="M784" i="69"/>
  <c r="M785" i="69"/>
  <c r="M786" i="69"/>
  <c r="M787" i="69"/>
  <c r="M788" i="69"/>
  <c r="M789" i="69"/>
  <c r="M790" i="69"/>
  <c r="M791" i="69"/>
  <c r="M792" i="69"/>
  <c r="M793" i="69"/>
  <c r="M794" i="69"/>
  <c r="M795" i="69"/>
  <c r="M796" i="69"/>
  <c r="M797" i="69"/>
  <c r="M798" i="69"/>
  <c r="M799" i="69"/>
  <c r="M800" i="69"/>
  <c r="M801" i="69"/>
  <c r="M802" i="69"/>
  <c r="M803" i="69"/>
  <c r="M804" i="69"/>
  <c r="M805" i="69"/>
  <c r="M806" i="69"/>
  <c r="M807" i="69"/>
  <c r="M808" i="69"/>
  <c r="M809" i="69"/>
  <c r="M810" i="69"/>
  <c r="M811" i="69"/>
  <c r="M812" i="69"/>
  <c r="M813" i="69"/>
  <c r="M814" i="69"/>
  <c r="M815" i="69"/>
  <c r="M816" i="69"/>
  <c r="M817" i="69"/>
  <c r="M818" i="69"/>
  <c r="M819" i="69"/>
  <c r="M820" i="69"/>
  <c r="M821" i="69"/>
  <c r="M822" i="69"/>
  <c r="M823" i="69"/>
  <c r="M824" i="69"/>
  <c r="M825" i="69"/>
  <c r="M826" i="69"/>
  <c r="M827" i="69"/>
  <c r="M828" i="69"/>
  <c r="M829" i="69"/>
  <c r="M830" i="69"/>
  <c r="M831" i="69"/>
  <c r="M832" i="69"/>
  <c r="M833" i="69"/>
  <c r="M834" i="69"/>
  <c r="M835" i="69"/>
  <c r="M836" i="69"/>
  <c r="M837" i="69"/>
  <c r="M838" i="69"/>
  <c r="M839" i="69"/>
  <c r="M840" i="69"/>
  <c r="M841" i="69"/>
  <c r="M842" i="69"/>
  <c r="M843" i="69"/>
  <c r="M844" i="69"/>
  <c r="M845" i="69"/>
  <c r="M846" i="69"/>
  <c r="M847" i="69"/>
  <c r="M848" i="69"/>
  <c r="M849" i="69"/>
  <c r="M850" i="69"/>
  <c r="M851" i="69"/>
  <c r="M852" i="69"/>
  <c r="M853" i="69"/>
  <c r="M854" i="69"/>
  <c r="M855" i="69"/>
  <c r="M856" i="69"/>
  <c r="M857" i="69"/>
  <c r="M858" i="69"/>
  <c r="M859" i="69"/>
  <c r="M860" i="69"/>
  <c r="M861" i="69"/>
  <c r="M862" i="69"/>
  <c r="M863" i="69"/>
  <c r="M864" i="69"/>
  <c r="M865" i="69"/>
  <c r="M866" i="69"/>
  <c r="M867" i="69"/>
  <c r="M868" i="69"/>
  <c r="M869" i="69"/>
  <c r="M870" i="69"/>
  <c r="M871" i="69"/>
  <c r="M872" i="69"/>
  <c r="M873" i="69"/>
  <c r="M874" i="69"/>
  <c r="M875" i="69"/>
  <c r="M876" i="69"/>
  <c r="M877" i="69"/>
  <c r="M878" i="69"/>
  <c r="M879" i="69"/>
  <c r="M880" i="69"/>
  <c r="M881" i="69"/>
  <c r="M882" i="69"/>
  <c r="M883" i="69"/>
  <c r="M884" i="69"/>
  <c r="M885" i="69"/>
  <c r="M886" i="69"/>
  <c r="M887" i="69"/>
  <c r="M888" i="69"/>
  <c r="M889" i="69"/>
  <c r="M890" i="69"/>
  <c r="M891" i="69"/>
  <c r="M892" i="69"/>
  <c r="M893" i="69"/>
  <c r="M894" i="69"/>
  <c r="M895" i="69"/>
  <c r="M896" i="69"/>
  <c r="M897" i="69"/>
  <c r="M898" i="69"/>
  <c r="M899" i="69"/>
  <c r="M900" i="69"/>
  <c r="M901" i="69"/>
  <c r="M902" i="69"/>
  <c r="M903" i="69"/>
  <c r="M904" i="69"/>
  <c r="M905" i="69"/>
  <c r="M906" i="69"/>
  <c r="M907" i="69"/>
  <c r="M908" i="69"/>
  <c r="M909" i="69"/>
  <c r="M910" i="69"/>
  <c r="M911" i="69"/>
  <c r="M912" i="69"/>
  <c r="M913" i="69"/>
  <c r="M914" i="69"/>
  <c r="M915" i="69"/>
  <c r="M916" i="69"/>
  <c r="M917" i="69"/>
  <c r="M918" i="69"/>
  <c r="M919" i="69"/>
  <c r="M920" i="69"/>
  <c r="M921" i="69"/>
  <c r="M922" i="69"/>
  <c r="M923" i="69"/>
  <c r="M924" i="69"/>
  <c r="M925" i="69"/>
  <c r="M926" i="69"/>
  <c r="M927" i="69"/>
  <c r="M928" i="69"/>
  <c r="M929" i="69"/>
  <c r="M930" i="69"/>
  <c r="M931" i="69"/>
  <c r="M932" i="69"/>
  <c r="M933" i="69"/>
  <c r="M934" i="69"/>
  <c r="M935" i="69"/>
  <c r="M936" i="69"/>
  <c r="M937" i="69"/>
  <c r="M938" i="69"/>
  <c r="M939" i="69"/>
  <c r="M940" i="69"/>
  <c r="M941" i="69"/>
  <c r="M942" i="69"/>
  <c r="M943" i="69"/>
  <c r="M944" i="69"/>
  <c r="M945" i="69"/>
  <c r="M946" i="69"/>
  <c r="M947" i="69"/>
  <c r="M948" i="69"/>
  <c r="M949" i="69"/>
  <c r="M950" i="69"/>
  <c r="M951" i="69"/>
  <c r="M952" i="69"/>
  <c r="M953" i="69"/>
  <c r="M954" i="69"/>
  <c r="M955" i="69"/>
  <c r="M956" i="69"/>
  <c r="M957" i="69"/>
  <c r="M958" i="69"/>
  <c r="M959" i="69"/>
  <c r="M960" i="69"/>
  <c r="M961" i="69"/>
  <c r="M962" i="69"/>
  <c r="M963" i="69"/>
  <c r="M964" i="69"/>
  <c r="M965" i="69"/>
  <c r="M966" i="69"/>
  <c r="M967" i="69"/>
  <c r="M968" i="69"/>
  <c r="M969" i="69"/>
  <c r="M970" i="69"/>
  <c r="M971" i="69"/>
  <c r="M972" i="69"/>
  <c r="M973" i="69"/>
  <c r="M974" i="69"/>
  <c r="M975" i="69"/>
  <c r="M976" i="69"/>
  <c r="M977" i="69"/>
  <c r="M978" i="69"/>
  <c r="M979" i="69"/>
  <c r="M980" i="69"/>
  <c r="M981" i="69"/>
  <c r="M982" i="69"/>
  <c r="M983" i="69"/>
  <c r="M984" i="69"/>
  <c r="M985" i="69"/>
  <c r="M986" i="69"/>
  <c r="M987" i="69"/>
  <c r="M988" i="69"/>
  <c r="M989" i="69"/>
  <c r="M990" i="69"/>
  <c r="M991" i="69"/>
  <c r="M992" i="69"/>
  <c r="M993" i="69"/>
  <c r="M994" i="69"/>
  <c r="M995" i="69"/>
  <c r="M996" i="69"/>
  <c r="M997" i="69"/>
  <c r="M998" i="69"/>
  <c r="M999" i="69"/>
  <c r="M1000" i="69"/>
  <c r="M1001" i="69"/>
  <c r="M1002" i="69"/>
  <c r="M1003" i="69"/>
  <c r="M1004" i="69"/>
  <c r="M1005" i="69"/>
  <c r="M6" i="69"/>
  <c r="N6" i="69"/>
  <c r="L6" i="69"/>
  <c r="P49" i="27"/>
  <c r="O49" i="27"/>
  <c r="N49" i="27"/>
  <c r="M49" i="27"/>
  <c r="L49" i="27"/>
  <c r="G49" i="27"/>
  <c r="F49" i="27"/>
  <c r="E49" i="27"/>
  <c r="D49" i="27"/>
  <c r="C49" i="27"/>
  <c r="P12" i="27"/>
  <c r="O12" i="27"/>
  <c r="N12" i="27"/>
  <c r="M12" i="27"/>
  <c r="L12" i="27"/>
  <c r="C12" i="27"/>
  <c r="D12" i="27"/>
  <c r="E12" i="27"/>
  <c r="F12" i="27"/>
  <c r="G12" i="27"/>
  <c r="G13" i="27"/>
  <c r="C5" i="35" l="1"/>
  <c r="H12" i="27"/>
  <c r="Q49" i="27"/>
  <c r="H49" i="27"/>
  <c r="Q12" i="27"/>
  <c r="G33" i="38" l="1"/>
  <c r="G32" i="38"/>
  <c r="G30" i="38"/>
  <c r="G29" i="38"/>
  <c r="G20" i="38"/>
  <c r="G19" i="38"/>
  <c r="G18" i="38"/>
  <c r="G17" i="38"/>
  <c r="F33" i="38"/>
  <c r="F32" i="38"/>
  <c r="F30" i="38"/>
  <c r="F29" i="38"/>
  <c r="E33" i="38"/>
  <c r="E32" i="38"/>
  <c r="E30" i="38"/>
  <c r="E29" i="38"/>
  <c r="E20" i="38"/>
  <c r="E19" i="38"/>
  <c r="E18" i="38"/>
  <c r="E17" i="38"/>
  <c r="E31" i="38" l="1"/>
  <c r="G31" i="38"/>
  <c r="G26" i="38"/>
  <c r="F31" i="38"/>
  <c r="F25" i="38"/>
  <c r="G25" i="38"/>
  <c r="F26" i="38"/>
  <c r="D33" i="38" l="1"/>
  <c r="D32" i="38"/>
  <c r="D30" i="38"/>
  <c r="D29" i="38"/>
  <c r="D20" i="38"/>
  <c r="D19" i="38"/>
  <c r="D18" i="38"/>
  <c r="D17" i="38"/>
  <c r="E25" i="38"/>
  <c r="CQ1005" i="69"/>
  <c r="CQ1004" i="69"/>
  <c r="CQ1003" i="69"/>
  <c r="CQ1002" i="69"/>
  <c r="CQ1001" i="69"/>
  <c r="CQ1000" i="69"/>
  <c r="CQ999" i="69"/>
  <c r="CQ998" i="69"/>
  <c r="CQ997" i="69"/>
  <c r="CQ996" i="69"/>
  <c r="CQ995" i="69"/>
  <c r="CQ994" i="69"/>
  <c r="CQ993" i="69"/>
  <c r="CQ992" i="69"/>
  <c r="CQ991" i="69"/>
  <c r="CQ990" i="69"/>
  <c r="CQ989" i="69"/>
  <c r="CQ988" i="69"/>
  <c r="CQ987" i="69"/>
  <c r="CQ986" i="69"/>
  <c r="CQ985" i="69"/>
  <c r="CQ984" i="69"/>
  <c r="CQ983" i="69"/>
  <c r="CQ982" i="69"/>
  <c r="CQ981" i="69"/>
  <c r="CQ980" i="69"/>
  <c r="CQ979" i="69"/>
  <c r="CQ978" i="69"/>
  <c r="CQ977" i="69"/>
  <c r="CQ976" i="69"/>
  <c r="CQ975" i="69"/>
  <c r="CQ974" i="69"/>
  <c r="CQ973" i="69"/>
  <c r="CQ972" i="69"/>
  <c r="CQ971" i="69"/>
  <c r="CQ970" i="69"/>
  <c r="CQ969" i="69"/>
  <c r="CQ968" i="69"/>
  <c r="CQ967" i="69"/>
  <c r="CQ966" i="69"/>
  <c r="CQ965" i="69"/>
  <c r="CQ964" i="69"/>
  <c r="CQ963" i="69"/>
  <c r="CQ962" i="69"/>
  <c r="CQ961" i="69"/>
  <c r="CQ960" i="69"/>
  <c r="CQ959" i="69"/>
  <c r="CQ958" i="69"/>
  <c r="CQ957" i="69"/>
  <c r="CQ956" i="69"/>
  <c r="CQ955" i="69"/>
  <c r="CQ954" i="69"/>
  <c r="CQ953" i="69"/>
  <c r="CQ952" i="69"/>
  <c r="CQ951" i="69"/>
  <c r="CQ950" i="69"/>
  <c r="CQ949" i="69"/>
  <c r="CQ948" i="69"/>
  <c r="CQ947" i="69"/>
  <c r="CQ946" i="69"/>
  <c r="CQ945" i="69"/>
  <c r="CQ944" i="69"/>
  <c r="CQ943" i="69"/>
  <c r="CQ942" i="69"/>
  <c r="CQ941" i="69"/>
  <c r="CQ940" i="69"/>
  <c r="CQ939" i="69"/>
  <c r="CQ938" i="69"/>
  <c r="CQ937" i="69"/>
  <c r="CQ936" i="69"/>
  <c r="CQ935" i="69"/>
  <c r="CQ934" i="69"/>
  <c r="CQ933" i="69"/>
  <c r="CQ932" i="69"/>
  <c r="CQ931" i="69"/>
  <c r="CQ930" i="69"/>
  <c r="CQ929" i="69"/>
  <c r="CQ928" i="69"/>
  <c r="CQ927" i="69"/>
  <c r="CQ926" i="69"/>
  <c r="CQ925" i="69"/>
  <c r="CQ924" i="69"/>
  <c r="CQ923" i="69"/>
  <c r="CQ922" i="69"/>
  <c r="CQ921" i="69"/>
  <c r="CQ920" i="69"/>
  <c r="CQ919" i="69"/>
  <c r="CQ918" i="69"/>
  <c r="CQ917" i="69"/>
  <c r="CQ916" i="69"/>
  <c r="CQ915" i="69"/>
  <c r="CQ914" i="69"/>
  <c r="CQ913" i="69"/>
  <c r="CQ912" i="69"/>
  <c r="CQ911" i="69"/>
  <c r="CQ910" i="69"/>
  <c r="CQ909" i="69"/>
  <c r="CQ908" i="69"/>
  <c r="CQ907" i="69"/>
  <c r="CQ906" i="69"/>
  <c r="CQ905" i="69"/>
  <c r="CQ904" i="69"/>
  <c r="CQ903" i="69"/>
  <c r="CQ902" i="69"/>
  <c r="CQ901" i="69"/>
  <c r="CQ900" i="69"/>
  <c r="CQ899" i="69"/>
  <c r="CQ898" i="69"/>
  <c r="CQ897" i="69"/>
  <c r="CQ896" i="69"/>
  <c r="CQ895" i="69"/>
  <c r="CQ894" i="69"/>
  <c r="CQ893" i="69"/>
  <c r="CQ892" i="69"/>
  <c r="CQ891" i="69"/>
  <c r="CQ890" i="69"/>
  <c r="CQ889" i="69"/>
  <c r="CQ888" i="69"/>
  <c r="CQ887" i="69"/>
  <c r="CQ886" i="69"/>
  <c r="CQ885" i="69"/>
  <c r="CQ884" i="69"/>
  <c r="CQ883" i="69"/>
  <c r="CQ882" i="69"/>
  <c r="CQ881" i="69"/>
  <c r="CQ880" i="69"/>
  <c r="CQ879" i="69"/>
  <c r="CQ878" i="69"/>
  <c r="CQ877" i="69"/>
  <c r="CQ876" i="69"/>
  <c r="CQ875" i="69"/>
  <c r="CQ874" i="69"/>
  <c r="CQ873" i="69"/>
  <c r="CQ872" i="69"/>
  <c r="CQ871" i="69"/>
  <c r="CQ870" i="69"/>
  <c r="CQ869" i="69"/>
  <c r="CQ868" i="69"/>
  <c r="CQ867" i="69"/>
  <c r="CQ866" i="69"/>
  <c r="CQ865" i="69"/>
  <c r="CQ864" i="69"/>
  <c r="CQ863" i="69"/>
  <c r="CQ862" i="69"/>
  <c r="CQ861" i="69"/>
  <c r="CQ860" i="69"/>
  <c r="CQ859" i="69"/>
  <c r="CQ858" i="69"/>
  <c r="CQ857" i="69"/>
  <c r="CQ856" i="69"/>
  <c r="CQ855" i="69"/>
  <c r="CQ854" i="69"/>
  <c r="CQ853" i="69"/>
  <c r="CQ852" i="69"/>
  <c r="CQ851" i="69"/>
  <c r="CQ850" i="69"/>
  <c r="CQ849" i="69"/>
  <c r="CQ848" i="69"/>
  <c r="CQ847" i="69"/>
  <c r="CQ846" i="69"/>
  <c r="CQ845" i="69"/>
  <c r="CQ844" i="69"/>
  <c r="CQ843" i="69"/>
  <c r="CQ842" i="69"/>
  <c r="CQ841" i="69"/>
  <c r="CQ840" i="69"/>
  <c r="CQ839" i="69"/>
  <c r="CQ838" i="69"/>
  <c r="CQ837" i="69"/>
  <c r="CQ836" i="69"/>
  <c r="CQ835" i="69"/>
  <c r="CQ834" i="69"/>
  <c r="CQ833" i="69"/>
  <c r="CQ832" i="69"/>
  <c r="CQ831" i="69"/>
  <c r="CQ830" i="69"/>
  <c r="CQ829" i="69"/>
  <c r="CQ828" i="69"/>
  <c r="CQ827" i="69"/>
  <c r="CQ826" i="69"/>
  <c r="CQ825" i="69"/>
  <c r="CQ824" i="69"/>
  <c r="CQ823" i="69"/>
  <c r="CQ822" i="69"/>
  <c r="CQ821" i="69"/>
  <c r="CQ820" i="69"/>
  <c r="CQ819" i="69"/>
  <c r="CQ818" i="69"/>
  <c r="CQ817" i="69"/>
  <c r="CQ816" i="69"/>
  <c r="CQ815" i="69"/>
  <c r="CQ814" i="69"/>
  <c r="CQ813" i="69"/>
  <c r="CQ812" i="69"/>
  <c r="CQ811" i="69"/>
  <c r="CQ810" i="69"/>
  <c r="CQ809" i="69"/>
  <c r="CQ808" i="69"/>
  <c r="CQ807" i="69"/>
  <c r="CQ806" i="69"/>
  <c r="CQ805" i="69"/>
  <c r="CQ804" i="69"/>
  <c r="CQ803" i="69"/>
  <c r="CQ802" i="69"/>
  <c r="CQ801" i="69"/>
  <c r="CQ800" i="69"/>
  <c r="CQ799" i="69"/>
  <c r="CQ798" i="69"/>
  <c r="CQ797" i="69"/>
  <c r="CQ796" i="69"/>
  <c r="CQ795" i="69"/>
  <c r="CQ794" i="69"/>
  <c r="CQ793" i="69"/>
  <c r="CQ792" i="69"/>
  <c r="CQ791" i="69"/>
  <c r="CQ790" i="69"/>
  <c r="CQ789" i="69"/>
  <c r="CQ788" i="69"/>
  <c r="CQ787" i="69"/>
  <c r="CQ786" i="69"/>
  <c r="CQ785" i="69"/>
  <c r="CQ784" i="69"/>
  <c r="CQ783" i="69"/>
  <c r="CQ782" i="69"/>
  <c r="CQ781" i="69"/>
  <c r="CQ780" i="69"/>
  <c r="CQ779" i="69"/>
  <c r="CQ778" i="69"/>
  <c r="CQ777" i="69"/>
  <c r="CQ776" i="69"/>
  <c r="CQ775" i="69"/>
  <c r="CQ774" i="69"/>
  <c r="CQ773" i="69"/>
  <c r="CQ772" i="69"/>
  <c r="CQ771" i="69"/>
  <c r="CQ770" i="69"/>
  <c r="CQ769" i="69"/>
  <c r="CQ768" i="69"/>
  <c r="CQ767" i="69"/>
  <c r="CQ766" i="69"/>
  <c r="CQ765" i="69"/>
  <c r="CQ764" i="69"/>
  <c r="CQ763" i="69"/>
  <c r="CQ762" i="69"/>
  <c r="CQ761" i="69"/>
  <c r="CQ760" i="69"/>
  <c r="CQ759" i="69"/>
  <c r="CQ758" i="69"/>
  <c r="CQ757" i="69"/>
  <c r="CQ756" i="69"/>
  <c r="CQ755" i="69"/>
  <c r="CQ754" i="69"/>
  <c r="CQ753" i="69"/>
  <c r="CQ752" i="69"/>
  <c r="CQ751" i="69"/>
  <c r="CQ750" i="69"/>
  <c r="CQ749" i="69"/>
  <c r="CQ748" i="69"/>
  <c r="CQ747" i="69"/>
  <c r="CQ746" i="69"/>
  <c r="CQ745" i="69"/>
  <c r="CQ744" i="69"/>
  <c r="CQ743" i="69"/>
  <c r="CQ742" i="69"/>
  <c r="CQ741" i="69"/>
  <c r="CQ740" i="69"/>
  <c r="CQ739" i="69"/>
  <c r="CQ738" i="69"/>
  <c r="CQ737" i="69"/>
  <c r="CQ736" i="69"/>
  <c r="CQ735" i="69"/>
  <c r="CQ734" i="69"/>
  <c r="CQ733" i="69"/>
  <c r="CQ732" i="69"/>
  <c r="CQ731" i="69"/>
  <c r="CQ730" i="69"/>
  <c r="CQ729" i="69"/>
  <c r="CQ728" i="69"/>
  <c r="CQ727" i="69"/>
  <c r="CQ726" i="69"/>
  <c r="CQ725" i="69"/>
  <c r="CQ724" i="69"/>
  <c r="CQ723" i="69"/>
  <c r="CQ722" i="69"/>
  <c r="CQ721" i="69"/>
  <c r="CQ720" i="69"/>
  <c r="CQ719" i="69"/>
  <c r="CQ718" i="69"/>
  <c r="CQ717" i="69"/>
  <c r="CQ716" i="69"/>
  <c r="CQ715" i="69"/>
  <c r="CQ714" i="69"/>
  <c r="CQ713" i="69"/>
  <c r="CQ712" i="69"/>
  <c r="CQ711" i="69"/>
  <c r="CQ710" i="69"/>
  <c r="CQ709" i="69"/>
  <c r="CQ708" i="69"/>
  <c r="CQ707" i="69"/>
  <c r="CQ706" i="69"/>
  <c r="CQ705" i="69"/>
  <c r="CQ704" i="69"/>
  <c r="CQ703" i="69"/>
  <c r="CQ702" i="69"/>
  <c r="CQ701" i="69"/>
  <c r="CQ700" i="69"/>
  <c r="CQ699" i="69"/>
  <c r="CQ698" i="69"/>
  <c r="CQ697" i="69"/>
  <c r="CQ696" i="69"/>
  <c r="CQ695" i="69"/>
  <c r="CQ694" i="69"/>
  <c r="CQ693" i="69"/>
  <c r="CQ692" i="69"/>
  <c r="CQ691" i="69"/>
  <c r="CQ690" i="69"/>
  <c r="CQ689" i="69"/>
  <c r="CQ688" i="69"/>
  <c r="CQ687" i="69"/>
  <c r="CQ686" i="69"/>
  <c r="CQ685" i="69"/>
  <c r="CQ684" i="69"/>
  <c r="CQ683" i="69"/>
  <c r="CQ682" i="69"/>
  <c r="CQ681" i="69"/>
  <c r="CQ680" i="69"/>
  <c r="CQ679" i="69"/>
  <c r="CQ678" i="69"/>
  <c r="CQ677" i="69"/>
  <c r="CQ676" i="69"/>
  <c r="CQ675" i="69"/>
  <c r="CQ674" i="69"/>
  <c r="CQ673" i="69"/>
  <c r="CQ672" i="69"/>
  <c r="CQ671" i="69"/>
  <c r="CQ670" i="69"/>
  <c r="CQ669" i="69"/>
  <c r="CQ668" i="69"/>
  <c r="CQ667" i="69"/>
  <c r="CQ666" i="69"/>
  <c r="CQ665" i="69"/>
  <c r="CQ664" i="69"/>
  <c r="CQ663" i="69"/>
  <c r="CQ662" i="69"/>
  <c r="CQ661" i="69"/>
  <c r="CQ660" i="69"/>
  <c r="CQ659" i="69"/>
  <c r="CQ658" i="69"/>
  <c r="CQ657" i="69"/>
  <c r="CQ656" i="69"/>
  <c r="CQ655" i="69"/>
  <c r="CQ654" i="69"/>
  <c r="CQ653" i="69"/>
  <c r="CQ652" i="69"/>
  <c r="CQ651" i="69"/>
  <c r="CQ650" i="69"/>
  <c r="CQ649" i="69"/>
  <c r="CQ648" i="69"/>
  <c r="CQ647" i="69"/>
  <c r="CQ646" i="69"/>
  <c r="CQ645" i="69"/>
  <c r="CQ644" i="69"/>
  <c r="CQ643" i="69"/>
  <c r="CQ642" i="69"/>
  <c r="CQ641" i="69"/>
  <c r="CQ640" i="69"/>
  <c r="CQ639" i="69"/>
  <c r="CQ638" i="69"/>
  <c r="CQ637" i="69"/>
  <c r="CQ636" i="69"/>
  <c r="CQ635" i="69"/>
  <c r="CQ634" i="69"/>
  <c r="CQ633" i="69"/>
  <c r="CQ632" i="69"/>
  <c r="CQ631" i="69"/>
  <c r="CQ630" i="69"/>
  <c r="CQ629" i="69"/>
  <c r="CQ628" i="69"/>
  <c r="CQ627" i="69"/>
  <c r="CQ626" i="69"/>
  <c r="CQ625" i="69"/>
  <c r="CQ624" i="69"/>
  <c r="CQ623" i="69"/>
  <c r="CQ622" i="69"/>
  <c r="CQ621" i="69"/>
  <c r="CQ620" i="69"/>
  <c r="CQ619" i="69"/>
  <c r="CQ618" i="69"/>
  <c r="CQ617" i="69"/>
  <c r="CQ616" i="69"/>
  <c r="CQ615" i="69"/>
  <c r="CQ614" i="69"/>
  <c r="CQ613" i="69"/>
  <c r="CQ612" i="69"/>
  <c r="CQ611" i="69"/>
  <c r="CQ610" i="69"/>
  <c r="CQ609" i="69"/>
  <c r="CQ608" i="69"/>
  <c r="CQ607" i="69"/>
  <c r="CQ606" i="69"/>
  <c r="CQ605" i="69"/>
  <c r="CQ604" i="69"/>
  <c r="CQ603" i="69"/>
  <c r="CQ602" i="69"/>
  <c r="CQ601" i="69"/>
  <c r="CQ600" i="69"/>
  <c r="CQ599" i="69"/>
  <c r="CQ598" i="69"/>
  <c r="CQ597" i="69"/>
  <c r="CQ596" i="69"/>
  <c r="CQ595" i="69"/>
  <c r="CQ594" i="69"/>
  <c r="CQ593" i="69"/>
  <c r="CQ592" i="69"/>
  <c r="CQ591" i="69"/>
  <c r="CQ590" i="69"/>
  <c r="CQ589" i="69"/>
  <c r="CQ588" i="69"/>
  <c r="CQ587" i="69"/>
  <c r="CQ586" i="69"/>
  <c r="CQ585" i="69"/>
  <c r="CQ584" i="69"/>
  <c r="CQ583" i="69"/>
  <c r="CQ582" i="69"/>
  <c r="CQ581" i="69"/>
  <c r="CQ580" i="69"/>
  <c r="CQ579" i="69"/>
  <c r="CQ578" i="69"/>
  <c r="CQ577" i="69"/>
  <c r="CQ576" i="69"/>
  <c r="CQ575" i="69"/>
  <c r="CQ574" i="69"/>
  <c r="CQ573" i="69"/>
  <c r="CQ572" i="69"/>
  <c r="CQ571" i="69"/>
  <c r="CQ570" i="69"/>
  <c r="CQ569" i="69"/>
  <c r="CQ568" i="69"/>
  <c r="CQ567" i="69"/>
  <c r="CQ566" i="69"/>
  <c r="CQ565" i="69"/>
  <c r="CQ564" i="69"/>
  <c r="CQ563" i="69"/>
  <c r="CQ562" i="69"/>
  <c r="CQ561" i="69"/>
  <c r="CQ560" i="69"/>
  <c r="CQ559" i="69"/>
  <c r="CQ558" i="69"/>
  <c r="CQ557" i="69"/>
  <c r="CQ556" i="69"/>
  <c r="CQ555" i="69"/>
  <c r="CQ554" i="69"/>
  <c r="CQ553" i="69"/>
  <c r="CQ552" i="69"/>
  <c r="CQ551" i="69"/>
  <c r="CQ550" i="69"/>
  <c r="CQ549" i="69"/>
  <c r="CQ548" i="69"/>
  <c r="CQ547" i="69"/>
  <c r="CQ546" i="69"/>
  <c r="CQ545" i="69"/>
  <c r="CQ544" i="69"/>
  <c r="CQ543" i="69"/>
  <c r="CQ542" i="69"/>
  <c r="CQ541" i="69"/>
  <c r="CQ540" i="69"/>
  <c r="CQ539" i="69"/>
  <c r="CQ538" i="69"/>
  <c r="CQ537" i="69"/>
  <c r="CQ536" i="69"/>
  <c r="CQ535" i="69"/>
  <c r="CQ534" i="69"/>
  <c r="CQ533" i="69"/>
  <c r="CQ532" i="69"/>
  <c r="CQ531" i="69"/>
  <c r="CQ530" i="69"/>
  <c r="CQ529" i="69"/>
  <c r="CQ528" i="69"/>
  <c r="CQ527" i="69"/>
  <c r="CQ526" i="69"/>
  <c r="CQ525" i="69"/>
  <c r="CQ524" i="69"/>
  <c r="CQ523" i="69"/>
  <c r="CQ522" i="69"/>
  <c r="CQ521" i="69"/>
  <c r="CQ520" i="69"/>
  <c r="CQ519" i="69"/>
  <c r="CQ518" i="69"/>
  <c r="CQ517" i="69"/>
  <c r="CQ516" i="69"/>
  <c r="CQ515" i="69"/>
  <c r="CQ514" i="69"/>
  <c r="CQ513" i="69"/>
  <c r="CQ512" i="69"/>
  <c r="CQ511" i="69"/>
  <c r="CQ510" i="69"/>
  <c r="CQ509" i="69"/>
  <c r="CQ508" i="69"/>
  <c r="CQ507" i="69"/>
  <c r="CQ506" i="69"/>
  <c r="CQ505" i="69"/>
  <c r="CQ504" i="69"/>
  <c r="CQ503" i="69"/>
  <c r="CQ502" i="69"/>
  <c r="CQ501" i="69"/>
  <c r="CQ500" i="69"/>
  <c r="CQ499" i="69"/>
  <c r="CQ498" i="69"/>
  <c r="CQ497" i="69"/>
  <c r="CQ496" i="69"/>
  <c r="CQ495" i="69"/>
  <c r="CQ494" i="69"/>
  <c r="CQ493" i="69"/>
  <c r="CQ492" i="69"/>
  <c r="CQ491" i="69"/>
  <c r="CQ490" i="69"/>
  <c r="CQ489" i="69"/>
  <c r="CQ488" i="69"/>
  <c r="CQ487" i="69"/>
  <c r="CQ486" i="69"/>
  <c r="CQ485" i="69"/>
  <c r="CQ484" i="69"/>
  <c r="CQ483" i="69"/>
  <c r="CQ482" i="69"/>
  <c r="CQ481" i="69"/>
  <c r="CQ480" i="69"/>
  <c r="CQ479" i="69"/>
  <c r="CQ478" i="69"/>
  <c r="CQ477" i="69"/>
  <c r="CQ476" i="69"/>
  <c r="CQ475" i="69"/>
  <c r="CQ474" i="69"/>
  <c r="CQ473" i="69"/>
  <c r="CQ472" i="69"/>
  <c r="CQ471" i="69"/>
  <c r="CQ470" i="69"/>
  <c r="CQ469" i="69"/>
  <c r="CQ468" i="69"/>
  <c r="CQ467" i="69"/>
  <c r="CQ466" i="69"/>
  <c r="CQ465" i="69"/>
  <c r="CQ464" i="69"/>
  <c r="CQ463" i="69"/>
  <c r="CQ462" i="69"/>
  <c r="CQ461" i="69"/>
  <c r="CQ460" i="69"/>
  <c r="CQ459" i="69"/>
  <c r="CQ458" i="69"/>
  <c r="CQ457" i="69"/>
  <c r="CQ456" i="69"/>
  <c r="CQ455" i="69"/>
  <c r="CQ454" i="69"/>
  <c r="CQ453" i="69"/>
  <c r="CQ452" i="69"/>
  <c r="CQ451" i="69"/>
  <c r="CQ450" i="69"/>
  <c r="CQ449" i="69"/>
  <c r="CQ448" i="69"/>
  <c r="CQ447" i="69"/>
  <c r="CQ446" i="69"/>
  <c r="CQ445" i="69"/>
  <c r="CQ444" i="69"/>
  <c r="CQ443" i="69"/>
  <c r="CQ442" i="69"/>
  <c r="CQ441" i="69"/>
  <c r="CQ440" i="69"/>
  <c r="CQ439" i="69"/>
  <c r="CQ438" i="69"/>
  <c r="CQ437" i="69"/>
  <c r="CQ436" i="69"/>
  <c r="CQ435" i="69"/>
  <c r="CQ434" i="69"/>
  <c r="CQ433" i="69"/>
  <c r="CQ432" i="69"/>
  <c r="CQ431" i="69"/>
  <c r="CQ430" i="69"/>
  <c r="CQ429" i="69"/>
  <c r="CQ428" i="69"/>
  <c r="CQ427" i="69"/>
  <c r="CQ426" i="69"/>
  <c r="CQ425" i="69"/>
  <c r="CQ424" i="69"/>
  <c r="CQ423" i="69"/>
  <c r="CQ422" i="69"/>
  <c r="CQ421" i="69"/>
  <c r="CQ420" i="69"/>
  <c r="CQ419" i="69"/>
  <c r="CQ418" i="69"/>
  <c r="CQ417" i="69"/>
  <c r="CQ416" i="69"/>
  <c r="CQ415" i="69"/>
  <c r="CQ414" i="69"/>
  <c r="CQ413" i="69"/>
  <c r="CQ412" i="69"/>
  <c r="CQ411" i="69"/>
  <c r="CQ410" i="69"/>
  <c r="CQ409" i="69"/>
  <c r="CQ408" i="69"/>
  <c r="CQ407" i="69"/>
  <c r="CQ406" i="69"/>
  <c r="CQ405" i="69"/>
  <c r="CQ404" i="69"/>
  <c r="CQ403" i="69"/>
  <c r="CQ402" i="69"/>
  <c r="CQ401" i="69"/>
  <c r="CQ400" i="69"/>
  <c r="CQ399" i="69"/>
  <c r="CQ398" i="69"/>
  <c r="CQ397" i="69"/>
  <c r="CQ396" i="69"/>
  <c r="CQ395" i="69"/>
  <c r="CQ394" i="69"/>
  <c r="CQ393" i="69"/>
  <c r="CQ392" i="69"/>
  <c r="CQ391" i="69"/>
  <c r="CQ390" i="69"/>
  <c r="CQ389" i="69"/>
  <c r="CQ388" i="69"/>
  <c r="CQ387" i="69"/>
  <c r="CQ386" i="69"/>
  <c r="CQ385" i="69"/>
  <c r="CQ384" i="69"/>
  <c r="CQ383" i="69"/>
  <c r="CQ382" i="69"/>
  <c r="CQ381" i="69"/>
  <c r="CQ380" i="69"/>
  <c r="CQ379" i="69"/>
  <c r="CQ378" i="69"/>
  <c r="CQ377" i="69"/>
  <c r="CQ376" i="69"/>
  <c r="CQ375" i="69"/>
  <c r="CQ374" i="69"/>
  <c r="CQ373" i="69"/>
  <c r="CQ372" i="69"/>
  <c r="CQ371" i="69"/>
  <c r="CQ370" i="69"/>
  <c r="CQ369" i="69"/>
  <c r="CQ368" i="69"/>
  <c r="CQ367" i="69"/>
  <c r="CQ366" i="69"/>
  <c r="CQ365" i="69"/>
  <c r="CQ364" i="69"/>
  <c r="CQ363" i="69"/>
  <c r="CQ362" i="69"/>
  <c r="CQ361" i="69"/>
  <c r="CQ360" i="69"/>
  <c r="CQ359" i="69"/>
  <c r="CQ358" i="69"/>
  <c r="CQ357" i="69"/>
  <c r="CQ356" i="69"/>
  <c r="CQ355" i="69"/>
  <c r="CQ354" i="69"/>
  <c r="CQ353" i="69"/>
  <c r="CQ352" i="69"/>
  <c r="CQ351" i="69"/>
  <c r="CQ350" i="69"/>
  <c r="CQ349" i="69"/>
  <c r="CQ348" i="69"/>
  <c r="CQ347" i="69"/>
  <c r="CQ346" i="69"/>
  <c r="CQ345" i="69"/>
  <c r="CQ344" i="69"/>
  <c r="CQ343" i="69"/>
  <c r="CQ342" i="69"/>
  <c r="CQ341" i="69"/>
  <c r="CQ340" i="69"/>
  <c r="CQ339" i="69"/>
  <c r="CQ338" i="69"/>
  <c r="CQ337" i="69"/>
  <c r="CQ336" i="69"/>
  <c r="CQ335" i="69"/>
  <c r="CQ334" i="69"/>
  <c r="CQ333" i="69"/>
  <c r="CQ332" i="69"/>
  <c r="CQ331" i="69"/>
  <c r="CQ330" i="69"/>
  <c r="CQ329" i="69"/>
  <c r="CQ328" i="69"/>
  <c r="CQ327" i="69"/>
  <c r="CQ326" i="69"/>
  <c r="CQ325" i="69"/>
  <c r="CQ324" i="69"/>
  <c r="CQ323" i="69"/>
  <c r="CQ322" i="69"/>
  <c r="CQ321" i="69"/>
  <c r="CQ320" i="69"/>
  <c r="CQ319" i="69"/>
  <c r="CQ318" i="69"/>
  <c r="CQ317" i="69"/>
  <c r="CQ316" i="69"/>
  <c r="CQ315" i="69"/>
  <c r="CQ314" i="69"/>
  <c r="CQ313" i="69"/>
  <c r="CQ312" i="69"/>
  <c r="CQ311" i="69"/>
  <c r="CQ310" i="69"/>
  <c r="CQ309" i="69"/>
  <c r="CQ308" i="69"/>
  <c r="CQ307" i="69"/>
  <c r="CQ306" i="69"/>
  <c r="CQ305" i="69"/>
  <c r="CQ304" i="69"/>
  <c r="CQ303" i="69"/>
  <c r="CQ302" i="69"/>
  <c r="CQ301" i="69"/>
  <c r="CQ300" i="69"/>
  <c r="CQ299" i="69"/>
  <c r="CQ298" i="69"/>
  <c r="CQ297" i="69"/>
  <c r="CQ296" i="69"/>
  <c r="CQ295" i="69"/>
  <c r="CQ294" i="69"/>
  <c r="CQ293" i="69"/>
  <c r="CQ292" i="69"/>
  <c r="CQ291" i="69"/>
  <c r="CQ290" i="69"/>
  <c r="CQ289" i="69"/>
  <c r="CQ288" i="69"/>
  <c r="CQ287" i="69"/>
  <c r="CQ286" i="69"/>
  <c r="CQ285" i="69"/>
  <c r="CQ284" i="69"/>
  <c r="CQ283" i="69"/>
  <c r="CQ282" i="69"/>
  <c r="CQ281" i="69"/>
  <c r="CQ280" i="69"/>
  <c r="CQ279" i="69"/>
  <c r="CQ278" i="69"/>
  <c r="CQ277" i="69"/>
  <c r="CQ276" i="69"/>
  <c r="CQ275" i="69"/>
  <c r="CQ274" i="69"/>
  <c r="CQ273" i="69"/>
  <c r="CQ272" i="69"/>
  <c r="CQ271" i="69"/>
  <c r="CQ270" i="69"/>
  <c r="CQ269" i="69"/>
  <c r="CQ268" i="69"/>
  <c r="CQ267" i="69"/>
  <c r="CQ266" i="69"/>
  <c r="CQ265" i="69"/>
  <c r="CQ264" i="69"/>
  <c r="CQ263" i="69"/>
  <c r="CQ262" i="69"/>
  <c r="CQ261" i="69"/>
  <c r="CQ260" i="69"/>
  <c r="CQ259" i="69"/>
  <c r="CQ258" i="69"/>
  <c r="CQ257" i="69"/>
  <c r="CQ256" i="69"/>
  <c r="CQ255" i="69"/>
  <c r="CQ254" i="69"/>
  <c r="CQ253" i="69"/>
  <c r="CQ252" i="69"/>
  <c r="CQ251" i="69"/>
  <c r="CQ250" i="69"/>
  <c r="CQ249" i="69"/>
  <c r="CQ248" i="69"/>
  <c r="CQ247" i="69"/>
  <c r="CQ246" i="69"/>
  <c r="CQ245" i="69"/>
  <c r="CQ244" i="69"/>
  <c r="CQ243" i="69"/>
  <c r="CQ242" i="69"/>
  <c r="CQ241" i="69"/>
  <c r="CQ240" i="69"/>
  <c r="CQ239" i="69"/>
  <c r="CQ238" i="69"/>
  <c r="CQ237" i="69"/>
  <c r="CQ236" i="69"/>
  <c r="CQ235" i="69"/>
  <c r="CQ234" i="69"/>
  <c r="CQ233" i="69"/>
  <c r="CQ232" i="69"/>
  <c r="CQ231" i="69"/>
  <c r="CQ230" i="69"/>
  <c r="CQ229" i="69"/>
  <c r="CQ228" i="69"/>
  <c r="CQ227" i="69"/>
  <c r="CQ226" i="69"/>
  <c r="CQ225" i="69"/>
  <c r="CQ224" i="69"/>
  <c r="CQ223" i="69"/>
  <c r="CQ222" i="69"/>
  <c r="CQ221" i="69"/>
  <c r="CQ220" i="69"/>
  <c r="CQ219" i="69"/>
  <c r="CQ218" i="69"/>
  <c r="CQ217" i="69"/>
  <c r="CQ216" i="69"/>
  <c r="CQ215" i="69"/>
  <c r="CQ214" i="69"/>
  <c r="CQ213" i="69"/>
  <c r="CQ212" i="69"/>
  <c r="CQ211" i="69"/>
  <c r="CQ210" i="69"/>
  <c r="CQ209" i="69"/>
  <c r="CQ208" i="69"/>
  <c r="CQ207" i="69"/>
  <c r="CQ206" i="69"/>
  <c r="CQ205" i="69"/>
  <c r="CQ204" i="69"/>
  <c r="CQ203" i="69"/>
  <c r="CQ202" i="69"/>
  <c r="CQ201" i="69"/>
  <c r="CQ200" i="69"/>
  <c r="CQ199" i="69"/>
  <c r="CQ198" i="69"/>
  <c r="CQ197" i="69"/>
  <c r="CQ196" i="69"/>
  <c r="CQ195" i="69"/>
  <c r="CQ194" i="69"/>
  <c r="CQ193" i="69"/>
  <c r="CQ192" i="69"/>
  <c r="CQ191" i="69"/>
  <c r="CQ190" i="69"/>
  <c r="CQ189" i="69"/>
  <c r="CQ188" i="69"/>
  <c r="CQ187" i="69"/>
  <c r="CQ186" i="69"/>
  <c r="CQ185" i="69"/>
  <c r="CQ184" i="69"/>
  <c r="CQ183" i="69"/>
  <c r="CQ182" i="69"/>
  <c r="CQ181" i="69"/>
  <c r="CQ180" i="69"/>
  <c r="CQ179" i="69"/>
  <c r="CQ178" i="69"/>
  <c r="CQ177" i="69"/>
  <c r="CQ176" i="69"/>
  <c r="CQ175" i="69"/>
  <c r="CQ174" i="69"/>
  <c r="CQ173" i="69"/>
  <c r="CQ172" i="69"/>
  <c r="CQ171" i="69"/>
  <c r="CQ170" i="69"/>
  <c r="CQ169" i="69"/>
  <c r="CQ168" i="69"/>
  <c r="CQ167" i="69"/>
  <c r="CQ166" i="69"/>
  <c r="CQ165" i="69"/>
  <c r="CQ164" i="69"/>
  <c r="CQ163" i="69"/>
  <c r="CQ162" i="69"/>
  <c r="CQ161" i="69"/>
  <c r="CQ160" i="69"/>
  <c r="CQ159" i="69"/>
  <c r="CQ158" i="69"/>
  <c r="CQ157" i="69"/>
  <c r="CQ156" i="69"/>
  <c r="CQ155" i="69"/>
  <c r="CQ154" i="69"/>
  <c r="CQ153" i="69"/>
  <c r="CQ152" i="69"/>
  <c r="CQ151" i="69"/>
  <c r="CQ150" i="69"/>
  <c r="CQ149" i="69"/>
  <c r="CQ148" i="69"/>
  <c r="CQ147" i="69"/>
  <c r="CQ146" i="69"/>
  <c r="CQ145" i="69"/>
  <c r="CQ144" i="69"/>
  <c r="CQ143" i="69"/>
  <c r="CQ142" i="69"/>
  <c r="CQ141" i="69"/>
  <c r="CQ140" i="69"/>
  <c r="CQ139" i="69"/>
  <c r="CQ138" i="69"/>
  <c r="CQ137" i="69"/>
  <c r="CQ136" i="69"/>
  <c r="CQ135" i="69"/>
  <c r="CQ134" i="69"/>
  <c r="CQ133" i="69"/>
  <c r="CQ132" i="69"/>
  <c r="CQ131" i="69"/>
  <c r="CQ130" i="69"/>
  <c r="CQ129" i="69"/>
  <c r="CQ128" i="69"/>
  <c r="CQ127" i="69"/>
  <c r="CQ126" i="69"/>
  <c r="CQ125" i="69"/>
  <c r="CQ124" i="69"/>
  <c r="CQ123" i="69"/>
  <c r="CQ122" i="69"/>
  <c r="CQ121" i="69"/>
  <c r="CQ120" i="69"/>
  <c r="CQ119" i="69"/>
  <c r="CQ118" i="69"/>
  <c r="CQ117" i="69"/>
  <c r="CQ116" i="69"/>
  <c r="CQ115" i="69"/>
  <c r="CQ114" i="69"/>
  <c r="CQ113" i="69"/>
  <c r="CQ112" i="69"/>
  <c r="CQ111" i="69"/>
  <c r="CQ110" i="69"/>
  <c r="CQ109" i="69"/>
  <c r="CQ108" i="69"/>
  <c r="CQ107" i="69"/>
  <c r="CQ106" i="69"/>
  <c r="CQ105" i="69"/>
  <c r="CQ104" i="69"/>
  <c r="CQ103" i="69"/>
  <c r="CQ102" i="69"/>
  <c r="CQ101" i="69"/>
  <c r="CQ100" i="69"/>
  <c r="CQ99" i="69"/>
  <c r="CQ98" i="69"/>
  <c r="CQ97" i="69"/>
  <c r="CQ96" i="69"/>
  <c r="CQ95" i="69"/>
  <c r="CQ94" i="69"/>
  <c r="CQ93" i="69"/>
  <c r="CQ92" i="69"/>
  <c r="CQ91" i="69"/>
  <c r="CQ90" i="69"/>
  <c r="CQ89" i="69"/>
  <c r="CQ88" i="69"/>
  <c r="CQ87" i="69"/>
  <c r="CQ86" i="69"/>
  <c r="CQ85" i="69"/>
  <c r="CQ84" i="69"/>
  <c r="CQ83" i="69"/>
  <c r="CQ82" i="69"/>
  <c r="CQ81" i="69"/>
  <c r="CQ80" i="69"/>
  <c r="CQ79" i="69"/>
  <c r="CQ78" i="69"/>
  <c r="CQ77" i="69"/>
  <c r="CQ76" i="69"/>
  <c r="CQ75" i="69"/>
  <c r="CQ74" i="69"/>
  <c r="CQ73" i="69"/>
  <c r="CQ72" i="69"/>
  <c r="CQ71" i="69"/>
  <c r="CQ70" i="69"/>
  <c r="CQ69" i="69"/>
  <c r="CQ68" i="69"/>
  <c r="CQ67" i="69"/>
  <c r="CQ66" i="69"/>
  <c r="CQ65" i="69"/>
  <c r="CQ64" i="69"/>
  <c r="CQ63" i="69"/>
  <c r="CQ62" i="69"/>
  <c r="CQ61" i="69"/>
  <c r="CQ60" i="69"/>
  <c r="CQ59" i="69"/>
  <c r="CQ58" i="69"/>
  <c r="CQ57" i="69"/>
  <c r="CQ56" i="69"/>
  <c r="CQ55" i="69"/>
  <c r="CQ54" i="69"/>
  <c r="CQ53" i="69"/>
  <c r="CQ52" i="69"/>
  <c r="CQ51" i="69"/>
  <c r="CQ50" i="69"/>
  <c r="CQ49" i="69"/>
  <c r="CQ48" i="69"/>
  <c r="CQ47" i="69"/>
  <c r="CQ46" i="69"/>
  <c r="CQ45" i="69"/>
  <c r="CQ44" i="69"/>
  <c r="CQ43" i="69"/>
  <c r="CQ42" i="69"/>
  <c r="CQ41" i="69"/>
  <c r="CQ40" i="69"/>
  <c r="CQ39" i="69"/>
  <c r="CQ38" i="69"/>
  <c r="CQ37" i="69"/>
  <c r="CQ36" i="69"/>
  <c r="CQ35" i="69"/>
  <c r="CQ34" i="69"/>
  <c r="CQ33" i="69"/>
  <c r="CQ32" i="69"/>
  <c r="CQ31" i="69"/>
  <c r="CQ30" i="69"/>
  <c r="CQ29" i="69"/>
  <c r="CQ28" i="69"/>
  <c r="CQ27" i="69"/>
  <c r="CQ26" i="69"/>
  <c r="CQ25" i="69"/>
  <c r="CQ24" i="69"/>
  <c r="CQ23" i="69"/>
  <c r="CQ22" i="69"/>
  <c r="CQ21" i="69"/>
  <c r="CQ20" i="69"/>
  <c r="CQ19" i="69"/>
  <c r="CQ18" i="69"/>
  <c r="CQ17" i="69"/>
  <c r="CQ16" i="69"/>
  <c r="CQ15" i="69"/>
  <c r="CQ14" i="69"/>
  <c r="CQ13" i="69"/>
  <c r="CQ12" i="69"/>
  <c r="CQ11" i="69"/>
  <c r="CQ10" i="69"/>
  <c r="CQ9" i="69"/>
  <c r="CQ8" i="69"/>
  <c r="CQ7" i="69"/>
  <c r="CQ6" i="69"/>
  <c r="CN6" i="69"/>
  <c r="BS1005" i="69"/>
  <c r="BP1005" i="69"/>
  <c r="BS1004" i="69"/>
  <c r="BP1004" i="69"/>
  <c r="BS1003" i="69"/>
  <c r="BP1003" i="69"/>
  <c r="BS1002" i="69"/>
  <c r="BP1002" i="69"/>
  <c r="BS1001" i="69"/>
  <c r="BP1001" i="69"/>
  <c r="BS1000" i="69"/>
  <c r="BP1000" i="69"/>
  <c r="BS999" i="69"/>
  <c r="BP999" i="69"/>
  <c r="BS998" i="69"/>
  <c r="BP998" i="69"/>
  <c r="BS997" i="69"/>
  <c r="BP997" i="69"/>
  <c r="BS996" i="69"/>
  <c r="BP996" i="69"/>
  <c r="BS995" i="69"/>
  <c r="BP995" i="69"/>
  <c r="BS994" i="69"/>
  <c r="BP994" i="69"/>
  <c r="BS993" i="69"/>
  <c r="BP993" i="69"/>
  <c r="BS992" i="69"/>
  <c r="BP992" i="69"/>
  <c r="BS991" i="69"/>
  <c r="BP991" i="69"/>
  <c r="BS990" i="69"/>
  <c r="BP990" i="69"/>
  <c r="BS989" i="69"/>
  <c r="BP989" i="69"/>
  <c r="BS988" i="69"/>
  <c r="BP988" i="69"/>
  <c r="BS987" i="69"/>
  <c r="BP987" i="69"/>
  <c r="BS986" i="69"/>
  <c r="BP986" i="69"/>
  <c r="BS985" i="69"/>
  <c r="BP985" i="69"/>
  <c r="BS984" i="69"/>
  <c r="BP984" i="69"/>
  <c r="BS983" i="69"/>
  <c r="BP983" i="69"/>
  <c r="BS982" i="69"/>
  <c r="BP982" i="69"/>
  <c r="BS981" i="69"/>
  <c r="BP981" i="69"/>
  <c r="BS980" i="69"/>
  <c r="BP980" i="69"/>
  <c r="BS979" i="69"/>
  <c r="BP979" i="69"/>
  <c r="BS978" i="69"/>
  <c r="BP978" i="69"/>
  <c r="BS977" i="69"/>
  <c r="BP977" i="69"/>
  <c r="BS976" i="69"/>
  <c r="BP976" i="69"/>
  <c r="BS975" i="69"/>
  <c r="BP975" i="69"/>
  <c r="BS974" i="69"/>
  <c r="BP974" i="69"/>
  <c r="BS973" i="69"/>
  <c r="BP973" i="69"/>
  <c r="BS972" i="69"/>
  <c r="BP972" i="69"/>
  <c r="BS971" i="69"/>
  <c r="BP971" i="69"/>
  <c r="BS970" i="69"/>
  <c r="BP970" i="69"/>
  <c r="BS969" i="69"/>
  <c r="BP969" i="69"/>
  <c r="BS968" i="69"/>
  <c r="BP968" i="69"/>
  <c r="BS967" i="69"/>
  <c r="BP967" i="69"/>
  <c r="BS966" i="69"/>
  <c r="BP966" i="69"/>
  <c r="BS965" i="69"/>
  <c r="BP965" i="69"/>
  <c r="BS964" i="69"/>
  <c r="BP964" i="69"/>
  <c r="BS963" i="69"/>
  <c r="BP963" i="69"/>
  <c r="BS962" i="69"/>
  <c r="BP962" i="69"/>
  <c r="BS961" i="69"/>
  <c r="BP961" i="69"/>
  <c r="BS960" i="69"/>
  <c r="BP960" i="69"/>
  <c r="BS959" i="69"/>
  <c r="BP959" i="69"/>
  <c r="BS958" i="69"/>
  <c r="BP958" i="69"/>
  <c r="BS957" i="69"/>
  <c r="BP957" i="69"/>
  <c r="BS956" i="69"/>
  <c r="BP956" i="69"/>
  <c r="BS955" i="69"/>
  <c r="BP955" i="69"/>
  <c r="BS954" i="69"/>
  <c r="BP954" i="69"/>
  <c r="BS953" i="69"/>
  <c r="BP953" i="69"/>
  <c r="BS952" i="69"/>
  <c r="BP952" i="69"/>
  <c r="BS951" i="69"/>
  <c r="BP951" i="69"/>
  <c r="BS950" i="69"/>
  <c r="BP950" i="69"/>
  <c r="BS949" i="69"/>
  <c r="BP949" i="69"/>
  <c r="BS948" i="69"/>
  <c r="BP948" i="69"/>
  <c r="BS947" i="69"/>
  <c r="BP947" i="69"/>
  <c r="BS946" i="69"/>
  <c r="BP946" i="69"/>
  <c r="BS945" i="69"/>
  <c r="BP945" i="69"/>
  <c r="BS944" i="69"/>
  <c r="BP944" i="69"/>
  <c r="BS943" i="69"/>
  <c r="BP943" i="69"/>
  <c r="BS942" i="69"/>
  <c r="BP942" i="69"/>
  <c r="BS941" i="69"/>
  <c r="BP941" i="69"/>
  <c r="BS940" i="69"/>
  <c r="BP940" i="69"/>
  <c r="BS939" i="69"/>
  <c r="BP939" i="69"/>
  <c r="BS938" i="69"/>
  <c r="BP938" i="69"/>
  <c r="BS937" i="69"/>
  <c r="BP937" i="69"/>
  <c r="BS936" i="69"/>
  <c r="BP936" i="69"/>
  <c r="BS935" i="69"/>
  <c r="BP935" i="69"/>
  <c r="BS934" i="69"/>
  <c r="BP934" i="69"/>
  <c r="BS933" i="69"/>
  <c r="BP933" i="69"/>
  <c r="BS932" i="69"/>
  <c r="BP932" i="69"/>
  <c r="BS931" i="69"/>
  <c r="BP931" i="69"/>
  <c r="BS930" i="69"/>
  <c r="BP930" i="69"/>
  <c r="BS929" i="69"/>
  <c r="BP929" i="69"/>
  <c r="BS928" i="69"/>
  <c r="BP928" i="69"/>
  <c r="BS927" i="69"/>
  <c r="BP927" i="69"/>
  <c r="BS926" i="69"/>
  <c r="BP926" i="69"/>
  <c r="BS925" i="69"/>
  <c r="BP925" i="69"/>
  <c r="BS924" i="69"/>
  <c r="BP924" i="69"/>
  <c r="BS923" i="69"/>
  <c r="BP923" i="69"/>
  <c r="BS922" i="69"/>
  <c r="BP922" i="69"/>
  <c r="BS921" i="69"/>
  <c r="BP921" i="69"/>
  <c r="BS920" i="69"/>
  <c r="BP920" i="69"/>
  <c r="BS919" i="69"/>
  <c r="BP919" i="69"/>
  <c r="BS918" i="69"/>
  <c r="BP918" i="69"/>
  <c r="BS917" i="69"/>
  <c r="BP917" i="69"/>
  <c r="BS916" i="69"/>
  <c r="BP916" i="69"/>
  <c r="BS915" i="69"/>
  <c r="BP915" i="69"/>
  <c r="BS914" i="69"/>
  <c r="BP914" i="69"/>
  <c r="BS913" i="69"/>
  <c r="BP913" i="69"/>
  <c r="BS912" i="69"/>
  <c r="BP912" i="69"/>
  <c r="BS911" i="69"/>
  <c r="BP911" i="69"/>
  <c r="BS910" i="69"/>
  <c r="BP910" i="69"/>
  <c r="BS909" i="69"/>
  <c r="BP909" i="69"/>
  <c r="BS908" i="69"/>
  <c r="BP908" i="69"/>
  <c r="BS907" i="69"/>
  <c r="BP907" i="69"/>
  <c r="BS906" i="69"/>
  <c r="BP906" i="69"/>
  <c r="BS905" i="69"/>
  <c r="BP905" i="69"/>
  <c r="BS904" i="69"/>
  <c r="BP904" i="69"/>
  <c r="BS903" i="69"/>
  <c r="BP903" i="69"/>
  <c r="BS902" i="69"/>
  <c r="BP902" i="69"/>
  <c r="BS901" i="69"/>
  <c r="BP901" i="69"/>
  <c r="BS900" i="69"/>
  <c r="BP900" i="69"/>
  <c r="BS899" i="69"/>
  <c r="BP899" i="69"/>
  <c r="BS898" i="69"/>
  <c r="BP898" i="69"/>
  <c r="BS897" i="69"/>
  <c r="BP897" i="69"/>
  <c r="BS896" i="69"/>
  <c r="BP896" i="69"/>
  <c r="BS895" i="69"/>
  <c r="BP895" i="69"/>
  <c r="BS894" i="69"/>
  <c r="BP894" i="69"/>
  <c r="BS893" i="69"/>
  <c r="BP893" i="69"/>
  <c r="BS892" i="69"/>
  <c r="BP892" i="69"/>
  <c r="BS891" i="69"/>
  <c r="BP891" i="69"/>
  <c r="BS890" i="69"/>
  <c r="BP890" i="69"/>
  <c r="BS889" i="69"/>
  <c r="BP889" i="69"/>
  <c r="BS888" i="69"/>
  <c r="BP888" i="69"/>
  <c r="BS887" i="69"/>
  <c r="BP887" i="69"/>
  <c r="BS886" i="69"/>
  <c r="BP886" i="69"/>
  <c r="BS885" i="69"/>
  <c r="BP885" i="69"/>
  <c r="BS884" i="69"/>
  <c r="BP884" i="69"/>
  <c r="BS883" i="69"/>
  <c r="BP883" i="69"/>
  <c r="BS882" i="69"/>
  <c r="BP882" i="69"/>
  <c r="BS881" i="69"/>
  <c r="BP881" i="69"/>
  <c r="BS880" i="69"/>
  <c r="BP880" i="69"/>
  <c r="BS879" i="69"/>
  <c r="BP879" i="69"/>
  <c r="BS878" i="69"/>
  <c r="BP878" i="69"/>
  <c r="BS877" i="69"/>
  <c r="BP877" i="69"/>
  <c r="BS876" i="69"/>
  <c r="BP876" i="69"/>
  <c r="BS875" i="69"/>
  <c r="BP875" i="69"/>
  <c r="BS874" i="69"/>
  <c r="BP874" i="69"/>
  <c r="BS873" i="69"/>
  <c r="BP873" i="69"/>
  <c r="BS872" i="69"/>
  <c r="BP872" i="69"/>
  <c r="BS871" i="69"/>
  <c r="BP871" i="69"/>
  <c r="BS870" i="69"/>
  <c r="BP870" i="69"/>
  <c r="BS869" i="69"/>
  <c r="BP869" i="69"/>
  <c r="BS868" i="69"/>
  <c r="BP868" i="69"/>
  <c r="BS867" i="69"/>
  <c r="BP867" i="69"/>
  <c r="BS866" i="69"/>
  <c r="BP866" i="69"/>
  <c r="BS865" i="69"/>
  <c r="BP865" i="69"/>
  <c r="BS864" i="69"/>
  <c r="BP864" i="69"/>
  <c r="BS863" i="69"/>
  <c r="BP863" i="69"/>
  <c r="BS862" i="69"/>
  <c r="BP862" i="69"/>
  <c r="BS861" i="69"/>
  <c r="BP861" i="69"/>
  <c r="BS860" i="69"/>
  <c r="BP860" i="69"/>
  <c r="BS859" i="69"/>
  <c r="BP859" i="69"/>
  <c r="BS858" i="69"/>
  <c r="BP858" i="69"/>
  <c r="BS857" i="69"/>
  <c r="BP857" i="69"/>
  <c r="BS856" i="69"/>
  <c r="BP856" i="69"/>
  <c r="BS855" i="69"/>
  <c r="BP855" i="69"/>
  <c r="BS854" i="69"/>
  <c r="BP854" i="69"/>
  <c r="BS853" i="69"/>
  <c r="BP853" i="69"/>
  <c r="BS852" i="69"/>
  <c r="BP852" i="69"/>
  <c r="BS851" i="69"/>
  <c r="BP851" i="69"/>
  <c r="BS850" i="69"/>
  <c r="BP850" i="69"/>
  <c r="BS849" i="69"/>
  <c r="BP849" i="69"/>
  <c r="BS848" i="69"/>
  <c r="BP848" i="69"/>
  <c r="BS847" i="69"/>
  <c r="BP847" i="69"/>
  <c r="BS846" i="69"/>
  <c r="BP846" i="69"/>
  <c r="BS845" i="69"/>
  <c r="BP845" i="69"/>
  <c r="BS844" i="69"/>
  <c r="BP844" i="69"/>
  <c r="BS843" i="69"/>
  <c r="BP843" i="69"/>
  <c r="BS842" i="69"/>
  <c r="BP842" i="69"/>
  <c r="BS841" i="69"/>
  <c r="BP841" i="69"/>
  <c r="BS840" i="69"/>
  <c r="BP840" i="69"/>
  <c r="BS839" i="69"/>
  <c r="BP839" i="69"/>
  <c r="BS838" i="69"/>
  <c r="BP838" i="69"/>
  <c r="BS837" i="69"/>
  <c r="BP837" i="69"/>
  <c r="BS836" i="69"/>
  <c r="BP836" i="69"/>
  <c r="BS835" i="69"/>
  <c r="BP835" i="69"/>
  <c r="BS834" i="69"/>
  <c r="BP834" i="69"/>
  <c r="BS833" i="69"/>
  <c r="BP833" i="69"/>
  <c r="BS832" i="69"/>
  <c r="BP832" i="69"/>
  <c r="BS831" i="69"/>
  <c r="BP831" i="69"/>
  <c r="BS830" i="69"/>
  <c r="BP830" i="69"/>
  <c r="BS829" i="69"/>
  <c r="BP829" i="69"/>
  <c r="BS828" i="69"/>
  <c r="BP828" i="69"/>
  <c r="BS827" i="69"/>
  <c r="BP827" i="69"/>
  <c r="BS826" i="69"/>
  <c r="BP826" i="69"/>
  <c r="BS825" i="69"/>
  <c r="BP825" i="69"/>
  <c r="BS824" i="69"/>
  <c r="BP824" i="69"/>
  <c r="BS823" i="69"/>
  <c r="BP823" i="69"/>
  <c r="BS822" i="69"/>
  <c r="BP822" i="69"/>
  <c r="BS821" i="69"/>
  <c r="BP821" i="69"/>
  <c r="BS820" i="69"/>
  <c r="BP820" i="69"/>
  <c r="BS819" i="69"/>
  <c r="BP819" i="69"/>
  <c r="BS818" i="69"/>
  <c r="BP818" i="69"/>
  <c r="BS817" i="69"/>
  <c r="BP817" i="69"/>
  <c r="BS816" i="69"/>
  <c r="BP816" i="69"/>
  <c r="BS815" i="69"/>
  <c r="BP815" i="69"/>
  <c r="BS814" i="69"/>
  <c r="BP814" i="69"/>
  <c r="BS813" i="69"/>
  <c r="BP813" i="69"/>
  <c r="BS812" i="69"/>
  <c r="BP812" i="69"/>
  <c r="BS811" i="69"/>
  <c r="BP811" i="69"/>
  <c r="BS810" i="69"/>
  <c r="BP810" i="69"/>
  <c r="BS809" i="69"/>
  <c r="BP809" i="69"/>
  <c r="BS808" i="69"/>
  <c r="BP808" i="69"/>
  <c r="BS807" i="69"/>
  <c r="BP807" i="69"/>
  <c r="BS806" i="69"/>
  <c r="BP806" i="69"/>
  <c r="BS805" i="69"/>
  <c r="BP805" i="69"/>
  <c r="BS804" i="69"/>
  <c r="BP804" i="69"/>
  <c r="BS803" i="69"/>
  <c r="BP803" i="69"/>
  <c r="BS802" i="69"/>
  <c r="BP802" i="69"/>
  <c r="BS801" i="69"/>
  <c r="BP801" i="69"/>
  <c r="BS800" i="69"/>
  <c r="BP800" i="69"/>
  <c r="BS799" i="69"/>
  <c r="BP799" i="69"/>
  <c r="BS798" i="69"/>
  <c r="BP798" i="69"/>
  <c r="BS797" i="69"/>
  <c r="BP797" i="69"/>
  <c r="BS796" i="69"/>
  <c r="BP796" i="69"/>
  <c r="BS795" i="69"/>
  <c r="BP795" i="69"/>
  <c r="BS794" i="69"/>
  <c r="BP794" i="69"/>
  <c r="BS793" i="69"/>
  <c r="BP793" i="69"/>
  <c r="BS792" i="69"/>
  <c r="BP792" i="69"/>
  <c r="BS791" i="69"/>
  <c r="BP791" i="69"/>
  <c r="BS790" i="69"/>
  <c r="BP790" i="69"/>
  <c r="BS789" i="69"/>
  <c r="BP789" i="69"/>
  <c r="BS788" i="69"/>
  <c r="BP788" i="69"/>
  <c r="BS787" i="69"/>
  <c r="BP787" i="69"/>
  <c r="BS786" i="69"/>
  <c r="BP786" i="69"/>
  <c r="BS785" i="69"/>
  <c r="BP785" i="69"/>
  <c r="BS784" i="69"/>
  <c r="BP784" i="69"/>
  <c r="BS783" i="69"/>
  <c r="BP783" i="69"/>
  <c r="BS782" i="69"/>
  <c r="BP782" i="69"/>
  <c r="BS781" i="69"/>
  <c r="BP781" i="69"/>
  <c r="BS780" i="69"/>
  <c r="BP780" i="69"/>
  <c r="BS779" i="69"/>
  <c r="BP779" i="69"/>
  <c r="BS778" i="69"/>
  <c r="BP778" i="69"/>
  <c r="BS777" i="69"/>
  <c r="BP777" i="69"/>
  <c r="BS776" i="69"/>
  <c r="BP776" i="69"/>
  <c r="BS775" i="69"/>
  <c r="BP775" i="69"/>
  <c r="BS774" i="69"/>
  <c r="BP774" i="69"/>
  <c r="BS773" i="69"/>
  <c r="BP773" i="69"/>
  <c r="BS772" i="69"/>
  <c r="BP772" i="69"/>
  <c r="BS771" i="69"/>
  <c r="BP771" i="69"/>
  <c r="BS770" i="69"/>
  <c r="BP770" i="69"/>
  <c r="BS769" i="69"/>
  <c r="BP769" i="69"/>
  <c r="BS768" i="69"/>
  <c r="BP768" i="69"/>
  <c r="BS767" i="69"/>
  <c r="BP767" i="69"/>
  <c r="BS766" i="69"/>
  <c r="BP766" i="69"/>
  <c r="BS765" i="69"/>
  <c r="BP765" i="69"/>
  <c r="BS764" i="69"/>
  <c r="BP764" i="69"/>
  <c r="BS763" i="69"/>
  <c r="BP763" i="69"/>
  <c r="BS762" i="69"/>
  <c r="BP762" i="69"/>
  <c r="BS761" i="69"/>
  <c r="BP761" i="69"/>
  <c r="BS760" i="69"/>
  <c r="BP760" i="69"/>
  <c r="BS759" i="69"/>
  <c r="BP759" i="69"/>
  <c r="BS758" i="69"/>
  <c r="BP758" i="69"/>
  <c r="BS757" i="69"/>
  <c r="BP757" i="69"/>
  <c r="BS756" i="69"/>
  <c r="BP756" i="69"/>
  <c r="BS755" i="69"/>
  <c r="BP755" i="69"/>
  <c r="BS754" i="69"/>
  <c r="BP754" i="69"/>
  <c r="BS753" i="69"/>
  <c r="BP753" i="69"/>
  <c r="BS752" i="69"/>
  <c r="BP752" i="69"/>
  <c r="BS751" i="69"/>
  <c r="BP751" i="69"/>
  <c r="BS750" i="69"/>
  <c r="BP750" i="69"/>
  <c r="BS749" i="69"/>
  <c r="BP749" i="69"/>
  <c r="BS748" i="69"/>
  <c r="BP748" i="69"/>
  <c r="BS747" i="69"/>
  <c r="BP747" i="69"/>
  <c r="BS746" i="69"/>
  <c r="BP746" i="69"/>
  <c r="BS745" i="69"/>
  <c r="BP745" i="69"/>
  <c r="BS744" i="69"/>
  <c r="BP744" i="69"/>
  <c r="BS743" i="69"/>
  <c r="BP743" i="69"/>
  <c r="BS742" i="69"/>
  <c r="BP742" i="69"/>
  <c r="BS741" i="69"/>
  <c r="BP741" i="69"/>
  <c r="BS740" i="69"/>
  <c r="BP740" i="69"/>
  <c r="BS739" i="69"/>
  <c r="BP739" i="69"/>
  <c r="BS738" i="69"/>
  <c r="BP738" i="69"/>
  <c r="BS737" i="69"/>
  <c r="BP737" i="69"/>
  <c r="BS736" i="69"/>
  <c r="BP736" i="69"/>
  <c r="BS735" i="69"/>
  <c r="BP735" i="69"/>
  <c r="BS734" i="69"/>
  <c r="BP734" i="69"/>
  <c r="BS733" i="69"/>
  <c r="BP733" i="69"/>
  <c r="BS732" i="69"/>
  <c r="BP732" i="69"/>
  <c r="BS731" i="69"/>
  <c r="BP731" i="69"/>
  <c r="BS730" i="69"/>
  <c r="BP730" i="69"/>
  <c r="BS729" i="69"/>
  <c r="BP729" i="69"/>
  <c r="BS728" i="69"/>
  <c r="BP728" i="69"/>
  <c r="BS727" i="69"/>
  <c r="BP727" i="69"/>
  <c r="BS726" i="69"/>
  <c r="BP726" i="69"/>
  <c r="BS725" i="69"/>
  <c r="BP725" i="69"/>
  <c r="BS724" i="69"/>
  <c r="BP724" i="69"/>
  <c r="BS723" i="69"/>
  <c r="BP723" i="69"/>
  <c r="BS722" i="69"/>
  <c r="BP722" i="69"/>
  <c r="BS721" i="69"/>
  <c r="BP721" i="69"/>
  <c r="BS720" i="69"/>
  <c r="BP720" i="69"/>
  <c r="BS719" i="69"/>
  <c r="BP719" i="69"/>
  <c r="BS718" i="69"/>
  <c r="BP718" i="69"/>
  <c r="BS717" i="69"/>
  <c r="BP717" i="69"/>
  <c r="BS716" i="69"/>
  <c r="BP716" i="69"/>
  <c r="BS715" i="69"/>
  <c r="BP715" i="69"/>
  <c r="BS714" i="69"/>
  <c r="BP714" i="69"/>
  <c r="BS713" i="69"/>
  <c r="BP713" i="69"/>
  <c r="BS712" i="69"/>
  <c r="BP712" i="69"/>
  <c r="BS711" i="69"/>
  <c r="BP711" i="69"/>
  <c r="BS710" i="69"/>
  <c r="BP710" i="69"/>
  <c r="BS709" i="69"/>
  <c r="BP709" i="69"/>
  <c r="BS708" i="69"/>
  <c r="BP708" i="69"/>
  <c r="BS707" i="69"/>
  <c r="BP707" i="69"/>
  <c r="BS706" i="69"/>
  <c r="BP706" i="69"/>
  <c r="BS705" i="69"/>
  <c r="BP705" i="69"/>
  <c r="BS704" i="69"/>
  <c r="BP704" i="69"/>
  <c r="BS703" i="69"/>
  <c r="BP703" i="69"/>
  <c r="BS702" i="69"/>
  <c r="BP702" i="69"/>
  <c r="BS701" i="69"/>
  <c r="BP701" i="69"/>
  <c r="BS700" i="69"/>
  <c r="BP700" i="69"/>
  <c r="BS699" i="69"/>
  <c r="BP699" i="69"/>
  <c r="BS698" i="69"/>
  <c r="BP698" i="69"/>
  <c r="BS697" i="69"/>
  <c r="BP697" i="69"/>
  <c r="BS696" i="69"/>
  <c r="BP696" i="69"/>
  <c r="BS695" i="69"/>
  <c r="BP695" i="69"/>
  <c r="BS694" i="69"/>
  <c r="BP694" i="69"/>
  <c r="BS693" i="69"/>
  <c r="BP693" i="69"/>
  <c r="BS692" i="69"/>
  <c r="BP692" i="69"/>
  <c r="BS691" i="69"/>
  <c r="BP691" i="69"/>
  <c r="BS690" i="69"/>
  <c r="BP690" i="69"/>
  <c r="BS689" i="69"/>
  <c r="BP689" i="69"/>
  <c r="BS688" i="69"/>
  <c r="BP688" i="69"/>
  <c r="BS687" i="69"/>
  <c r="BP687" i="69"/>
  <c r="BS686" i="69"/>
  <c r="BP686" i="69"/>
  <c r="BS685" i="69"/>
  <c r="BP685" i="69"/>
  <c r="BS684" i="69"/>
  <c r="BP684" i="69"/>
  <c r="BS683" i="69"/>
  <c r="BP683" i="69"/>
  <c r="BS682" i="69"/>
  <c r="BP682" i="69"/>
  <c r="BS681" i="69"/>
  <c r="BP681" i="69"/>
  <c r="BS680" i="69"/>
  <c r="BP680" i="69"/>
  <c r="BS679" i="69"/>
  <c r="BP679" i="69"/>
  <c r="BS678" i="69"/>
  <c r="BP678" i="69"/>
  <c r="BS677" i="69"/>
  <c r="BP677" i="69"/>
  <c r="BS676" i="69"/>
  <c r="BP676" i="69"/>
  <c r="BS675" i="69"/>
  <c r="BP675" i="69"/>
  <c r="BS674" i="69"/>
  <c r="BP674" i="69"/>
  <c r="BS673" i="69"/>
  <c r="BP673" i="69"/>
  <c r="BS672" i="69"/>
  <c r="BP672" i="69"/>
  <c r="BS671" i="69"/>
  <c r="BP671" i="69"/>
  <c r="BS670" i="69"/>
  <c r="BP670" i="69"/>
  <c r="BS669" i="69"/>
  <c r="BP669" i="69"/>
  <c r="BS668" i="69"/>
  <c r="BP668" i="69"/>
  <c r="BS667" i="69"/>
  <c r="BP667" i="69"/>
  <c r="BS666" i="69"/>
  <c r="BP666" i="69"/>
  <c r="BS665" i="69"/>
  <c r="BP665" i="69"/>
  <c r="BS664" i="69"/>
  <c r="BP664" i="69"/>
  <c r="BS663" i="69"/>
  <c r="BP663" i="69"/>
  <c r="BS662" i="69"/>
  <c r="BP662" i="69"/>
  <c r="BS661" i="69"/>
  <c r="BP661" i="69"/>
  <c r="BS660" i="69"/>
  <c r="BP660" i="69"/>
  <c r="BS659" i="69"/>
  <c r="BP659" i="69"/>
  <c r="BS658" i="69"/>
  <c r="BP658" i="69"/>
  <c r="BS657" i="69"/>
  <c r="BP657" i="69"/>
  <c r="BS656" i="69"/>
  <c r="BP656" i="69"/>
  <c r="BS655" i="69"/>
  <c r="BP655" i="69"/>
  <c r="BS654" i="69"/>
  <c r="BP654" i="69"/>
  <c r="BS653" i="69"/>
  <c r="BP653" i="69"/>
  <c r="BS652" i="69"/>
  <c r="BP652" i="69"/>
  <c r="BS651" i="69"/>
  <c r="BP651" i="69"/>
  <c r="BS650" i="69"/>
  <c r="BP650" i="69"/>
  <c r="BS649" i="69"/>
  <c r="BP649" i="69"/>
  <c r="BS648" i="69"/>
  <c r="BP648" i="69"/>
  <c r="BS647" i="69"/>
  <c r="BP647" i="69"/>
  <c r="BS646" i="69"/>
  <c r="BP646" i="69"/>
  <c r="BS645" i="69"/>
  <c r="BP645" i="69"/>
  <c r="BS644" i="69"/>
  <c r="BP644" i="69"/>
  <c r="BS643" i="69"/>
  <c r="BP643" i="69"/>
  <c r="BS642" i="69"/>
  <c r="BP642" i="69"/>
  <c r="BS641" i="69"/>
  <c r="BP641" i="69"/>
  <c r="BS640" i="69"/>
  <c r="BP640" i="69"/>
  <c r="BS639" i="69"/>
  <c r="BP639" i="69"/>
  <c r="BS638" i="69"/>
  <c r="BP638" i="69"/>
  <c r="BS637" i="69"/>
  <c r="BP637" i="69"/>
  <c r="BS636" i="69"/>
  <c r="BP636" i="69"/>
  <c r="BS635" i="69"/>
  <c r="BP635" i="69"/>
  <c r="BS634" i="69"/>
  <c r="BP634" i="69"/>
  <c r="BS633" i="69"/>
  <c r="BP633" i="69"/>
  <c r="BS632" i="69"/>
  <c r="BP632" i="69"/>
  <c r="BS631" i="69"/>
  <c r="BP631" i="69"/>
  <c r="BS630" i="69"/>
  <c r="BP630" i="69"/>
  <c r="BS629" i="69"/>
  <c r="BP629" i="69"/>
  <c r="BS628" i="69"/>
  <c r="BP628" i="69"/>
  <c r="BS627" i="69"/>
  <c r="BP627" i="69"/>
  <c r="BS626" i="69"/>
  <c r="BP626" i="69"/>
  <c r="BS625" i="69"/>
  <c r="BP625" i="69"/>
  <c r="BS624" i="69"/>
  <c r="BP624" i="69"/>
  <c r="BS623" i="69"/>
  <c r="BP623" i="69"/>
  <c r="BS622" i="69"/>
  <c r="BP622" i="69"/>
  <c r="BS621" i="69"/>
  <c r="BP621" i="69"/>
  <c r="BS620" i="69"/>
  <c r="BP620" i="69"/>
  <c r="BS619" i="69"/>
  <c r="BP619" i="69"/>
  <c r="BS618" i="69"/>
  <c r="BP618" i="69"/>
  <c r="BS617" i="69"/>
  <c r="BP617" i="69"/>
  <c r="BS616" i="69"/>
  <c r="BP616" i="69"/>
  <c r="BS615" i="69"/>
  <c r="BP615" i="69"/>
  <c r="BS614" i="69"/>
  <c r="BP614" i="69"/>
  <c r="BS613" i="69"/>
  <c r="BP613" i="69"/>
  <c r="BS612" i="69"/>
  <c r="BP612" i="69"/>
  <c r="BS611" i="69"/>
  <c r="BP611" i="69"/>
  <c r="BS610" i="69"/>
  <c r="BP610" i="69"/>
  <c r="BS609" i="69"/>
  <c r="BP609" i="69"/>
  <c r="BS608" i="69"/>
  <c r="BP608" i="69"/>
  <c r="BS607" i="69"/>
  <c r="BP607" i="69"/>
  <c r="BS606" i="69"/>
  <c r="BP606" i="69"/>
  <c r="BS605" i="69"/>
  <c r="BP605" i="69"/>
  <c r="BS604" i="69"/>
  <c r="BP604" i="69"/>
  <c r="BS603" i="69"/>
  <c r="BP603" i="69"/>
  <c r="BS602" i="69"/>
  <c r="BP602" i="69"/>
  <c r="BS601" i="69"/>
  <c r="BP601" i="69"/>
  <c r="BS600" i="69"/>
  <c r="BP600" i="69"/>
  <c r="BS599" i="69"/>
  <c r="BP599" i="69"/>
  <c r="BS598" i="69"/>
  <c r="BP598" i="69"/>
  <c r="BS597" i="69"/>
  <c r="BP597" i="69"/>
  <c r="BS596" i="69"/>
  <c r="BP596" i="69"/>
  <c r="BS595" i="69"/>
  <c r="BP595" i="69"/>
  <c r="BS594" i="69"/>
  <c r="BP594" i="69"/>
  <c r="BS593" i="69"/>
  <c r="BP593" i="69"/>
  <c r="BS592" i="69"/>
  <c r="BP592" i="69"/>
  <c r="BS591" i="69"/>
  <c r="BP591" i="69"/>
  <c r="BS590" i="69"/>
  <c r="BP590" i="69"/>
  <c r="BS589" i="69"/>
  <c r="BP589" i="69"/>
  <c r="BS588" i="69"/>
  <c r="BP588" i="69"/>
  <c r="BS587" i="69"/>
  <c r="BP587" i="69"/>
  <c r="BS586" i="69"/>
  <c r="BP586" i="69"/>
  <c r="BS585" i="69"/>
  <c r="BP585" i="69"/>
  <c r="BS584" i="69"/>
  <c r="BP584" i="69"/>
  <c r="BS583" i="69"/>
  <c r="BP583" i="69"/>
  <c r="BS582" i="69"/>
  <c r="BP582" i="69"/>
  <c r="BS581" i="69"/>
  <c r="BP581" i="69"/>
  <c r="BS580" i="69"/>
  <c r="BP580" i="69"/>
  <c r="BS579" i="69"/>
  <c r="BP579" i="69"/>
  <c r="BS578" i="69"/>
  <c r="BP578" i="69"/>
  <c r="BS577" i="69"/>
  <c r="BP577" i="69"/>
  <c r="BS576" i="69"/>
  <c r="BP576" i="69"/>
  <c r="BS575" i="69"/>
  <c r="BP575" i="69"/>
  <c r="BS574" i="69"/>
  <c r="BP574" i="69"/>
  <c r="BS573" i="69"/>
  <c r="BP573" i="69"/>
  <c r="BS572" i="69"/>
  <c r="BP572" i="69"/>
  <c r="BS571" i="69"/>
  <c r="BP571" i="69"/>
  <c r="BS570" i="69"/>
  <c r="BP570" i="69"/>
  <c r="BS569" i="69"/>
  <c r="BP569" i="69"/>
  <c r="BS568" i="69"/>
  <c r="BP568" i="69"/>
  <c r="BS567" i="69"/>
  <c r="BP567" i="69"/>
  <c r="BS566" i="69"/>
  <c r="BP566" i="69"/>
  <c r="BS565" i="69"/>
  <c r="BP565" i="69"/>
  <c r="BS564" i="69"/>
  <c r="BP564" i="69"/>
  <c r="BS563" i="69"/>
  <c r="BP563" i="69"/>
  <c r="BS562" i="69"/>
  <c r="BP562" i="69"/>
  <c r="BS561" i="69"/>
  <c r="BP561" i="69"/>
  <c r="BS560" i="69"/>
  <c r="BP560" i="69"/>
  <c r="BS559" i="69"/>
  <c r="BP559" i="69"/>
  <c r="BS558" i="69"/>
  <c r="BP558" i="69"/>
  <c r="BS557" i="69"/>
  <c r="BP557" i="69"/>
  <c r="BS556" i="69"/>
  <c r="BP556" i="69"/>
  <c r="BS555" i="69"/>
  <c r="BP555" i="69"/>
  <c r="BS554" i="69"/>
  <c r="BP554" i="69"/>
  <c r="BS553" i="69"/>
  <c r="BP553" i="69"/>
  <c r="BS552" i="69"/>
  <c r="BP552" i="69"/>
  <c r="BS551" i="69"/>
  <c r="BP551" i="69"/>
  <c r="BS550" i="69"/>
  <c r="BP550" i="69"/>
  <c r="BS549" i="69"/>
  <c r="BP549" i="69"/>
  <c r="BS548" i="69"/>
  <c r="BP548" i="69"/>
  <c r="BS547" i="69"/>
  <c r="BP547" i="69"/>
  <c r="BS546" i="69"/>
  <c r="BP546" i="69"/>
  <c r="BS545" i="69"/>
  <c r="BP545" i="69"/>
  <c r="BS544" i="69"/>
  <c r="BP544" i="69"/>
  <c r="BS543" i="69"/>
  <c r="BP543" i="69"/>
  <c r="BS542" i="69"/>
  <c r="BP542" i="69"/>
  <c r="BS541" i="69"/>
  <c r="BP541" i="69"/>
  <c r="BS540" i="69"/>
  <c r="BP540" i="69"/>
  <c r="BS539" i="69"/>
  <c r="BP539" i="69"/>
  <c r="BS538" i="69"/>
  <c r="BP538" i="69"/>
  <c r="BS537" i="69"/>
  <c r="BP537" i="69"/>
  <c r="BS536" i="69"/>
  <c r="BP536" i="69"/>
  <c r="BS535" i="69"/>
  <c r="BP535" i="69"/>
  <c r="BS534" i="69"/>
  <c r="BP534" i="69"/>
  <c r="BS533" i="69"/>
  <c r="BP533" i="69"/>
  <c r="BS532" i="69"/>
  <c r="BP532" i="69"/>
  <c r="BS531" i="69"/>
  <c r="BP531" i="69"/>
  <c r="BS530" i="69"/>
  <c r="BP530" i="69"/>
  <c r="BS529" i="69"/>
  <c r="BP529" i="69"/>
  <c r="BS528" i="69"/>
  <c r="BP528" i="69"/>
  <c r="BS527" i="69"/>
  <c r="BP527" i="69"/>
  <c r="BS526" i="69"/>
  <c r="BP526" i="69"/>
  <c r="BS525" i="69"/>
  <c r="BP525" i="69"/>
  <c r="BS524" i="69"/>
  <c r="BP524" i="69"/>
  <c r="BS523" i="69"/>
  <c r="BP523" i="69"/>
  <c r="BS522" i="69"/>
  <c r="BP522" i="69"/>
  <c r="BS521" i="69"/>
  <c r="BP521" i="69"/>
  <c r="BS520" i="69"/>
  <c r="BP520" i="69"/>
  <c r="BS519" i="69"/>
  <c r="BP519" i="69"/>
  <c r="BS518" i="69"/>
  <c r="BP518" i="69"/>
  <c r="BS517" i="69"/>
  <c r="BP517" i="69"/>
  <c r="BS516" i="69"/>
  <c r="BP516" i="69"/>
  <c r="BS515" i="69"/>
  <c r="BP515" i="69"/>
  <c r="BS514" i="69"/>
  <c r="BP514" i="69"/>
  <c r="BS513" i="69"/>
  <c r="BP513" i="69"/>
  <c r="BS512" i="69"/>
  <c r="BP512" i="69"/>
  <c r="BS511" i="69"/>
  <c r="BP511" i="69"/>
  <c r="BS510" i="69"/>
  <c r="BP510" i="69"/>
  <c r="BS509" i="69"/>
  <c r="BP509" i="69"/>
  <c r="BS508" i="69"/>
  <c r="BP508" i="69"/>
  <c r="BS507" i="69"/>
  <c r="BP507" i="69"/>
  <c r="BS506" i="69"/>
  <c r="BP506" i="69"/>
  <c r="BS505" i="69"/>
  <c r="BP505" i="69"/>
  <c r="BS504" i="69"/>
  <c r="BP504" i="69"/>
  <c r="BS503" i="69"/>
  <c r="BP503" i="69"/>
  <c r="BS502" i="69"/>
  <c r="BP502" i="69"/>
  <c r="BS501" i="69"/>
  <c r="BP501" i="69"/>
  <c r="BS500" i="69"/>
  <c r="BP500" i="69"/>
  <c r="BS499" i="69"/>
  <c r="BP499" i="69"/>
  <c r="BS498" i="69"/>
  <c r="BP498" i="69"/>
  <c r="BS497" i="69"/>
  <c r="BP497" i="69"/>
  <c r="BS496" i="69"/>
  <c r="BP496" i="69"/>
  <c r="BS495" i="69"/>
  <c r="BP495" i="69"/>
  <c r="BS494" i="69"/>
  <c r="BP494" i="69"/>
  <c r="BS493" i="69"/>
  <c r="BP493" i="69"/>
  <c r="BS492" i="69"/>
  <c r="BP492" i="69"/>
  <c r="BS491" i="69"/>
  <c r="BP491" i="69"/>
  <c r="BS490" i="69"/>
  <c r="BP490" i="69"/>
  <c r="BS489" i="69"/>
  <c r="BP489" i="69"/>
  <c r="BS488" i="69"/>
  <c r="BP488" i="69"/>
  <c r="BS487" i="69"/>
  <c r="BP487" i="69"/>
  <c r="BS486" i="69"/>
  <c r="BP486" i="69"/>
  <c r="BS485" i="69"/>
  <c r="BP485" i="69"/>
  <c r="BS484" i="69"/>
  <c r="BP484" i="69"/>
  <c r="BS483" i="69"/>
  <c r="BP483" i="69"/>
  <c r="BS482" i="69"/>
  <c r="BP482" i="69"/>
  <c r="BS481" i="69"/>
  <c r="BP481" i="69"/>
  <c r="BS480" i="69"/>
  <c r="BP480" i="69"/>
  <c r="BS479" i="69"/>
  <c r="BP479" i="69"/>
  <c r="BS478" i="69"/>
  <c r="BP478" i="69"/>
  <c r="BS477" i="69"/>
  <c r="BP477" i="69"/>
  <c r="BS476" i="69"/>
  <c r="BP476" i="69"/>
  <c r="BS475" i="69"/>
  <c r="BP475" i="69"/>
  <c r="BS474" i="69"/>
  <c r="BP474" i="69"/>
  <c r="BS473" i="69"/>
  <c r="BP473" i="69"/>
  <c r="BS472" i="69"/>
  <c r="BP472" i="69"/>
  <c r="BS471" i="69"/>
  <c r="BP471" i="69"/>
  <c r="BS470" i="69"/>
  <c r="BP470" i="69"/>
  <c r="BS469" i="69"/>
  <c r="BP469" i="69"/>
  <c r="BS468" i="69"/>
  <c r="BP468" i="69"/>
  <c r="BS467" i="69"/>
  <c r="BP467" i="69"/>
  <c r="BS466" i="69"/>
  <c r="BP466" i="69"/>
  <c r="BS465" i="69"/>
  <c r="BP465" i="69"/>
  <c r="BS464" i="69"/>
  <c r="BP464" i="69"/>
  <c r="BS463" i="69"/>
  <c r="BP463" i="69"/>
  <c r="BS462" i="69"/>
  <c r="BP462" i="69"/>
  <c r="BS461" i="69"/>
  <c r="BP461" i="69"/>
  <c r="BS460" i="69"/>
  <c r="BP460" i="69"/>
  <c r="BS459" i="69"/>
  <c r="BP459" i="69"/>
  <c r="BS458" i="69"/>
  <c r="BP458" i="69"/>
  <c r="BS457" i="69"/>
  <c r="BP457" i="69"/>
  <c r="BS456" i="69"/>
  <c r="BP456" i="69"/>
  <c r="BS455" i="69"/>
  <c r="BP455" i="69"/>
  <c r="BS454" i="69"/>
  <c r="BP454" i="69"/>
  <c r="BS453" i="69"/>
  <c r="BP453" i="69"/>
  <c r="BS452" i="69"/>
  <c r="BP452" i="69"/>
  <c r="BS451" i="69"/>
  <c r="BP451" i="69"/>
  <c r="BS450" i="69"/>
  <c r="BP450" i="69"/>
  <c r="BS449" i="69"/>
  <c r="BP449" i="69"/>
  <c r="BS448" i="69"/>
  <c r="BP448" i="69"/>
  <c r="BS447" i="69"/>
  <c r="BP447" i="69"/>
  <c r="BS446" i="69"/>
  <c r="BP446" i="69"/>
  <c r="BS445" i="69"/>
  <c r="BP445" i="69"/>
  <c r="BS444" i="69"/>
  <c r="BP444" i="69"/>
  <c r="BS443" i="69"/>
  <c r="BP443" i="69"/>
  <c r="BS442" i="69"/>
  <c r="BP442" i="69"/>
  <c r="BS441" i="69"/>
  <c r="BP441" i="69"/>
  <c r="BS440" i="69"/>
  <c r="BP440" i="69"/>
  <c r="BS439" i="69"/>
  <c r="BP439" i="69"/>
  <c r="BS438" i="69"/>
  <c r="BP438" i="69"/>
  <c r="BS437" i="69"/>
  <c r="BP437" i="69"/>
  <c r="BS436" i="69"/>
  <c r="BP436" i="69"/>
  <c r="BS435" i="69"/>
  <c r="BP435" i="69"/>
  <c r="BS434" i="69"/>
  <c r="BP434" i="69"/>
  <c r="BS433" i="69"/>
  <c r="BP433" i="69"/>
  <c r="BS432" i="69"/>
  <c r="BP432" i="69"/>
  <c r="BS431" i="69"/>
  <c r="BP431" i="69"/>
  <c r="BS430" i="69"/>
  <c r="BP430" i="69"/>
  <c r="BS429" i="69"/>
  <c r="BP429" i="69"/>
  <c r="BS428" i="69"/>
  <c r="BP428" i="69"/>
  <c r="BS427" i="69"/>
  <c r="BP427" i="69"/>
  <c r="BS426" i="69"/>
  <c r="BP426" i="69"/>
  <c r="BS425" i="69"/>
  <c r="BP425" i="69"/>
  <c r="BS424" i="69"/>
  <c r="BP424" i="69"/>
  <c r="BS423" i="69"/>
  <c r="BP423" i="69"/>
  <c r="BS422" i="69"/>
  <c r="BP422" i="69"/>
  <c r="BS421" i="69"/>
  <c r="BP421" i="69"/>
  <c r="BS420" i="69"/>
  <c r="BP420" i="69"/>
  <c r="BS419" i="69"/>
  <c r="BP419" i="69"/>
  <c r="BS418" i="69"/>
  <c r="BP418" i="69"/>
  <c r="BS417" i="69"/>
  <c r="BP417" i="69"/>
  <c r="BS416" i="69"/>
  <c r="BP416" i="69"/>
  <c r="BS415" i="69"/>
  <c r="BP415" i="69"/>
  <c r="BS414" i="69"/>
  <c r="BP414" i="69"/>
  <c r="BS413" i="69"/>
  <c r="BP413" i="69"/>
  <c r="BS412" i="69"/>
  <c r="BP412" i="69"/>
  <c r="BS411" i="69"/>
  <c r="BP411" i="69"/>
  <c r="BS410" i="69"/>
  <c r="BP410" i="69"/>
  <c r="BS409" i="69"/>
  <c r="BP409" i="69"/>
  <c r="BS408" i="69"/>
  <c r="BP408" i="69"/>
  <c r="BS407" i="69"/>
  <c r="BP407" i="69"/>
  <c r="BS406" i="69"/>
  <c r="BP406" i="69"/>
  <c r="BS405" i="69"/>
  <c r="BP405" i="69"/>
  <c r="BS404" i="69"/>
  <c r="BP404" i="69"/>
  <c r="BS403" i="69"/>
  <c r="BP403" i="69"/>
  <c r="BS402" i="69"/>
  <c r="BP402" i="69"/>
  <c r="BS401" i="69"/>
  <c r="BP401" i="69"/>
  <c r="BS400" i="69"/>
  <c r="BP400" i="69"/>
  <c r="BS399" i="69"/>
  <c r="BP399" i="69"/>
  <c r="BS398" i="69"/>
  <c r="BP398" i="69"/>
  <c r="BS397" i="69"/>
  <c r="BP397" i="69"/>
  <c r="BS396" i="69"/>
  <c r="BP396" i="69"/>
  <c r="BS395" i="69"/>
  <c r="BP395" i="69"/>
  <c r="BS394" i="69"/>
  <c r="BP394" i="69"/>
  <c r="BS393" i="69"/>
  <c r="BP393" i="69"/>
  <c r="BS392" i="69"/>
  <c r="BP392" i="69"/>
  <c r="BS391" i="69"/>
  <c r="BP391" i="69"/>
  <c r="BS390" i="69"/>
  <c r="BP390" i="69"/>
  <c r="BS389" i="69"/>
  <c r="BP389" i="69"/>
  <c r="BS388" i="69"/>
  <c r="BP388" i="69"/>
  <c r="BS387" i="69"/>
  <c r="BP387" i="69"/>
  <c r="BS386" i="69"/>
  <c r="BP386" i="69"/>
  <c r="BS385" i="69"/>
  <c r="BP385" i="69"/>
  <c r="BS384" i="69"/>
  <c r="BP384" i="69"/>
  <c r="BS383" i="69"/>
  <c r="BP383" i="69"/>
  <c r="BS382" i="69"/>
  <c r="BP382" i="69"/>
  <c r="BS381" i="69"/>
  <c r="BP381" i="69"/>
  <c r="BS380" i="69"/>
  <c r="BP380" i="69"/>
  <c r="BS379" i="69"/>
  <c r="BP379" i="69"/>
  <c r="BS378" i="69"/>
  <c r="BP378" i="69"/>
  <c r="BS377" i="69"/>
  <c r="BP377" i="69"/>
  <c r="BS376" i="69"/>
  <c r="BP376" i="69"/>
  <c r="BS375" i="69"/>
  <c r="BP375" i="69"/>
  <c r="BS374" i="69"/>
  <c r="BP374" i="69"/>
  <c r="BS373" i="69"/>
  <c r="BP373" i="69"/>
  <c r="BS372" i="69"/>
  <c r="BP372" i="69"/>
  <c r="BS371" i="69"/>
  <c r="BP371" i="69"/>
  <c r="BS370" i="69"/>
  <c r="BP370" i="69"/>
  <c r="BS369" i="69"/>
  <c r="BP369" i="69"/>
  <c r="BS368" i="69"/>
  <c r="BP368" i="69"/>
  <c r="BS367" i="69"/>
  <c r="BP367" i="69"/>
  <c r="BS366" i="69"/>
  <c r="BP366" i="69"/>
  <c r="BS365" i="69"/>
  <c r="BP365" i="69"/>
  <c r="BS364" i="69"/>
  <c r="BP364" i="69"/>
  <c r="BS363" i="69"/>
  <c r="BP363" i="69"/>
  <c r="BS362" i="69"/>
  <c r="BP362" i="69"/>
  <c r="BS361" i="69"/>
  <c r="BP361" i="69"/>
  <c r="BS360" i="69"/>
  <c r="BP360" i="69"/>
  <c r="BS359" i="69"/>
  <c r="BP359" i="69"/>
  <c r="BS358" i="69"/>
  <c r="BP358" i="69"/>
  <c r="BS357" i="69"/>
  <c r="BP357" i="69"/>
  <c r="BS356" i="69"/>
  <c r="BP356" i="69"/>
  <c r="BS355" i="69"/>
  <c r="BP355" i="69"/>
  <c r="BS354" i="69"/>
  <c r="BP354" i="69"/>
  <c r="BS353" i="69"/>
  <c r="BP353" i="69"/>
  <c r="BS352" i="69"/>
  <c r="BP352" i="69"/>
  <c r="BS351" i="69"/>
  <c r="BP351" i="69"/>
  <c r="BS350" i="69"/>
  <c r="BP350" i="69"/>
  <c r="BS349" i="69"/>
  <c r="BP349" i="69"/>
  <c r="BS348" i="69"/>
  <c r="BP348" i="69"/>
  <c r="BS347" i="69"/>
  <c r="BP347" i="69"/>
  <c r="BS346" i="69"/>
  <c r="BP346" i="69"/>
  <c r="BS345" i="69"/>
  <c r="BP345" i="69"/>
  <c r="BS344" i="69"/>
  <c r="BP344" i="69"/>
  <c r="BS343" i="69"/>
  <c r="BP343" i="69"/>
  <c r="BS342" i="69"/>
  <c r="BP342" i="69"/>
  <c r="BS341" i="69"/>
  <c r="BP341" i="69"/>
  <c r="BS340" i="69"/>
  <c r="BP340" i="69"/>
  <c r="BS339" i="69"/>
  <c r="BP339" i="69"/>
  <c r="BS338" i="69"/>
  <c r="BP338" i="69"/>
  <c r="BS337" i="69"/>
  <c r="BP337" i="69"/>
  <c r="BS336" i="69"/>
  <c r="BP336" i="69"/>
  <c r="BS335" i="69"/>
  <c r="BP335" i="69"/>
  <c r="BS334" i="69"/>
  <c r="BP334" i="69"/>
  <c r="BS333" i="69"/>
  <c r="BP333" i="69"/>
  <c r="BS332" i="69"/>
  <c r="BP332" i="69"/>
  <c r="BS331" i="69"/>
  <c r="BP331" i="69"/>
  <c r="BS330" i="69"/>
  <c r="BP330" i="69"/>
  <c r="BS329" i="69"/>
  <c r="BP329" i="69"/>
  <c r="BS328" i="69"/>
  <c r="BP328" i="69"/>
  <c r="BS327" i="69"/>
  <c r="BP327" i="69"/>
  <c r="BS326" i="69"/>
  <c r="BP326" i="69"/>
  <c r="BS325" i="69"/>
  <c r="BP325" i="69"/>
  <c r="BS324" i="69"/>
  <c r="BP324" i="69"/>
  <c r="BS323" i="69"/>
  <c r="BP323" i="69"/>
  <c r="BS322" i="69"/>
  <c r="BP322" i="69"/>
  <c r="BS321" i="69"/>
  <c r="BP321" i="69"/>
  <c r="BS320" i="69"/>
  <c r="BP320" i="69"/>
  <c r="BS319" i="69"/>
  <c r="BP319" i="69"/>
  <c r="BS318" i="69"/>
  <c r="BP318" i="69"/>
  <c r="BS317" i="69"/>
  <c r="BP317" i="69"/>
  <c r="BS316" i="69"/>
  <c r="BP316" i="69"/>
  <c r="BS315" i="69"/>
  <c r="BP315" i="69"/>
  <c r="BS314" i="69"/>
  <c r="BP314" i="69"/>
  <c r="BS313" i="69"/>
  <c r="BP313" i="69"/>
  <c r="BS312" i="69"/>
  <c r="BP312" i="69"/>
  <c r="BS311" i="69"/>
  <c r="BP311" i="69"/>
  <c r="BS310" i="69"/>
  <c r="BP310" i="69"/>
  <c r="BS309" i="69"/>
  <c r="BP309" i="69"/>
  <c r="BS308" i="69"/>
  <c r="BP308" i="69"/>
  <c r="BS307" i="69"/>
  <c r="BP307" i="69"/>
  <c r="BS306" i="69"/>
  <c r="BP306" i="69"/>
  <c r="BS305" i="69"/>
  <c r="BP305" i="69"/>
  <c r="BS304" i="69"/>
  <c r="BP304" i="69"/>
  <c r="BS303" i="69"/>
  <c r="BP303" i="69"/>
  <c r="BS302" i="69"/>
  <c r="BP302" i="69"/>
  <c r="BS301" i="69"/>
  <c r="BP301" i="69"/>
  <c r="BS300" i="69"/>
  <c r="BP300" i="69"/>
  <c r="BS299" i="69"/>
  <c r="BP299" i="69"/>
  <c r="BS298" i="69"/>
  <c r="BP298" i="69"/>
  <c r="BS297" i="69"/>
  <c r="BP297" i="69"/>
  <c r="BS296" i="69"/>
  <c r="BP296" i="69"/>
  <c r="BS295" i="69"/>
  <c r="BP295" i="69"/>
  <c r="BS294" i="69"/>
  <c r="BP294" i="69"/>
  <c r="BS293" i="69"/>
  <c r="BP293" i="69"/>
  <c r="BS292" i="69"/>
  <c r="BP292" i="69"/>
  <c r="BS291" i="69"/>
  <c r="BP291" i="69"/>
  <c r="BS290" i="69"/>
  <c r="BP290" i="69"/>
  <c r="BS289" i="69"/>
  <c r="BP289" i="69"/>
  <c r="BS288" i="69"/>
  <c r="BP288" i="69"/>
  <c r="BS287" i="69"/>
  <c r="BP287" i="69"/>
  <c r="BS286" i="69"/>
  <c r="BP286" i="69"/>
  <c r="BS285" i="69"/>
  <c r="BP285" i="69"/>
  <c r="BS284" i="69"/>
  <c r="BP284" i="69"/>
  <c r="BS283" i="69"/>
  <c r="BP283" i="69"/>
  <c r="BS282" i="69"/>
  <c r="BP282" i="69"/>
  <c r="BS281" i="69"/>
  <c r="BP281" i="69"/>
  <c r="BS280" i="69"/>
  <c r="BP280" i="69"/>
  <c r="BS279" i="69"/>
  <c r="BP279" i="69"/>
  <c r="BS278" i="69"/>
  <c r="BP278" i="69"/>
  <c r="BS277" i="69"/>
  <c r="BP277" i="69"/>
  <c r="BS276" i="69"/>
  <c r="BP276" i="69"/>
  <c r="BS275" i="69"/>
  <c r="BP275" i="69"/>
  <c r="BS274" i="69"/>
  <c r="BP274" i="69"/>
  <c r="BS273" i="69"/>
  <c r="BP273" i="69"/>
  <c r="BS272" i="69"/>
  <c r="BP272" i="69"/>
  <c r="BS271" i="69"/>
  <c r="BP271" i="69"/>
  <c r="BS270" i="69"/>
  <c r="BP270" i="69"/>
  <c r="BS269" i="69"/>
  <c r="BP269" i="69"/>
  <c r="BS268" i="69"/>
  <c r="BP268" i="69"/>
  <c r="BS267" i="69"/>
  <c r="BP267" i="69"/>
  <c r="BS266" i="69"/>
  <c r="BP266" i="69"/>
  <c r="BS265" i="69"/>
  <c r="BP265" i="69"/>
  <c r="BS264" i="69"/>
  <c r="BP264" i="69"/>
  <c r="BS263" i="69"/>
  <c r="BP263" i="69"/>
  <c r="BS262" i="69"/>
  <c r="BP262" i="69"/>
  <c r="BS261" i="69"/>
  <c r="BP261" i="69"/>
  <c r="BS260" i="69"/>
  <c r="BP260" i="69"/>
  <c r="BS259" i="69"/>
  <c r="BP259" i="69"/>
  <c r="BS258" i="69"/>
  <c r="BP258" i="69"/>
  <c r="BS257" i="69"/>
  <c r="BP257" i="69"/>
  <c r="BS256" i="69"/>
  <c r="BP256" i="69"/>
  <c r="BS255" i="69"/>
  <c r="BP255" i="69"/>
  <c r="BS254" i="69"/>
  <c r="BP254" i="69"/>
  <c r="BS253" i="69"/>
  <c r="BP253" i="69"/>
  <c r="BS252" i="69"/>
  <c r="BP252" i="69"/>
  <c r="BS251" i="69"/>
  <c r="BP251" i="69"/>
  <c r="BS250" i="69"/>
  <c r="BP250" i="69"/>
  <c r="BS249" i="69"/>
  <c r="BP249" i="69"/>
  <c r="BS248" i="69"/>
  <c r="BP248" i="69"/>
  <c r="BS247" i="69"/>
  <c r="BP247" i="69"/>
  <c r="BS246" i="69"/>
  <c r="BP246" i="69"/>
  <c r="BS245" i="69"/>
  <c r="BP245" i="69"/>
  <c r="BS244" i="69"/>
  <c r="BP244" i="69"/>
  <c r="BS243" i="69"/>
  <c r="BP243" i="69"/>
  <c r="BS242" i="69"/>
  <c r="BP242" i="69"/>
  <c r="BS241" i="69"/>
  <c r="BP241" i="69"/>
  <c r="BS240" i="69"/>
  <c r="BP240" i="69"/>
  <c r="BS239" i="69"/>
  <c r="BP239" i="69"/>
  <c r="BS238" i="69"/>
  <c r="BP238" i="69"/>
  <c r="BS237" i="69"/>
  <c r="BP237" i="69"/>
  <c r="BS236" i="69"/>
  <c r="BP236" i="69"/>
  <c r="BS235" i="69"/>
  <c r="BP235" i="69"/>
  <c r="BS234" i="69"/>
  <c r="BP234" i="69"/>
  <c r="BS233" i="69"/>
  <c r="BP233" i="69"/>
  <c r="BS232" i="69"/>
  <c r="BP232" i="69"/>
  <c r="BS231" i="69"/>
  <c r="BP231" i="69"/>
  <c r="BS230" i="69"/>
  <c r="BP230" i="69"/>
  <c r="BS229" i="69"/>
  <c r="BP229" i="69"/>
  <c r="BS228" i="69"/>
  <c r="BP228" i="69"/>
  <c r="BS227" i="69"/>
  <c r="BP227" i="69"/>
  <c r="BS226" i="69"/>
  <c r="BP226" i="69"/>
  <c r="BS225" i="69"/>
  <c r="BP225" i="69"/>
  <c r="BS224" i="69"/>
  <c r="BP224" i="69"/>
  <c r="BS223" i="69"/>
  <c r="BP223" i="69"/>
  <c r="BS222" i="69"/>
  <c r="BP222" i="69"/>
  <c r="BS221" i="69"/>
  <c r="BP221" i="69"/>
  <c r="BS220" i="69"/>
  <c r="BP220" i="69"/>
  <c r="BS219" i="69"/>
  <c r="BP219" i="69"/>
  <c r="BS218" i="69"/>
  <c r="BP218" i="69"/>
  <c r="BS217" i="69"/>
  <c r="BP217" i="69"/>
  <c r="BS216" i="69"/>
  <c r="BP216" i="69"/>
  <c r="BS215" i="69"/>
  <c r="BP215" i="69"/>
  <c r="BS214" i="69"/>
  <c r="BP214" i="69"/>
  <c r="BS213" i="69"/>
  <c r="BP213" i="69"/>
  <c r="BS212" i="69"/>
  <c r="BP212" i="69"/>
  <c r="BS211" i="69"/>
  <c r="BP211" i="69"/>
  <c r="BS210" i="69"/>
  <c r="BP210" i="69"/>
  <c r="BS209" i="69"/>
  <c r="BP209" i="69"/>
  <c r="BS208" i="69"/>
  <c r="BP208" i="69"/>
  <c r="BS207" i="69"/>
  <c r="BP207" i="69"/>
  <c r="BS206" i="69"/>
  <c r="BP206" i="69"/>
  <c r="BS205" i="69"/>
  <c r="BP205" i="69"/>
  <c r="BS204" i="69"/>
  <c r="BP204" i="69"/>
  <c r="BS203" i="69"/>
  <c r="BP203" i="69"/>
  <c r="BS202" i="69"/>
  <c r="BP202" i="69"/>
  <c r="BS201" i="69"/>
  <c r="BP201" i="69"/>
  <c r="BS200" i="69"/>
  <c r="BP200" i="69"/>
  <c r="BS199" i="69"/>
  <c r="BP199" i="69"/>
  <c r="BS198" i="69"/>
  <c r="BP198" i="69"/>
  <c r="BS197" i="69"/>
  <c r="BP197" i="69"/>
  <c r="BS196" i="69"/>
  <c r="BP196" i="69"/>
  <c r="BS195" i="69"/>
  <c r="BP195" i="69"/>
  <c r="BS194" i="69"/>
  <c r="BP194" i="69"/>
  <c r="BS193" i="69"/>
  <c r="BP193" i="69"/>
  <c r="BS192" i="69"/>
  <c r="BP192" i="69"/>
  <c r="BS191" i="69"/>
  <c r="BP191" i="69"/>
  <c r="BS190" i="69"/>
  <c r="BP190" i="69"/>
  <c r="BS189" i="69"/>
  <c r="BP189" i="69"/>
  <c r="BS188" i="69"/>
  <c r="BP188" i="69"/>
  <c r="BS187" i="69"/>
  <c r="BP187" i="69"/>
  <c r="BS186" i="69"/>
  <c r="BP186" i="69"/>
  <c r="BS185" i="69"/>
  <c r="BP185" i="69"/>
  <c r="BS184" i="69"/>
  <c r="BP184" i="69"/>
  <c r="BS183" i="69"/>
  <c r="BP183" i="69"/>
  <c r="BS182" i="69"/>
  <c r="BP182" i="69"/>
  <c r="BS181" i="69"/>
  <c r="BP181" i="69"/>
  <c r="BS180" i="69"/>
  <c r="BP180" i="69"/>
  <c r="BS179" i="69"/>
  <c r="BP179" i="69"/>
  <c r="BS178" i="69"/>
  <c r="BP178" i="69"/>
  <c r="BS177" i="69"/>
  <c r="BP177" i="69"/>
  <c r="BS176" i="69"/>
  <c r="BP176" i="69"/>
  <c r="BS175" i="69"/>
  <c r="BP175" i="69"/>
  <c r="BS174" i="69"/>
  <c r="BP174" i="69"/>
  <c r="BS173" i="69"/>
  <c r="BP173" i="69"/>
  <c r="BS172" i="69"/>
  <c r="BP172" i="69"/>
  <c r="BS171" i="69"/>
  <c r="BP171" i="69"/>
  <c r="BS170" i="69"/>
  <c r="BP170" i="69"/>
  <c r="BS169" i="69"/>
  <c r="BP169" i="69"/>
  <c r="BS168" i="69"/>
  <c r="BP168" i="69"/>
  <c r="BS167" i="69"/>
  <c r="BP167" i="69"/>
  <c r="BS166" i="69"/>
  <c r="BP166" i="69"/>
  <c r="BS165" i="69"/>
  <c r="BP165" i="69"/>
  <c r="BS164" i="69"/>
  <c r="BP164" i="69"/>
  <c r="BS163" i="69"/>
  <c r="BP163" i="69"/>
  <c r="BS162" i="69"/>
  <c r="BP162" i="69"/>
  <c r="BS161" i="69"/>
  <c r="BP161" i="69"/>
  <c r="BS160" i="69"/>
  <c r="BP160" i="69"/>
  <c r="BS159" i="69"/>
  <c r="BP159" i="69"/>
  <c r="BS158" i="69"/>
  <c r="BP158" i="69"/>
  <c r="BS157" i="69"/>
  <c r="BP157" i="69"/>
  <c r="BS156" i="69"/>
  <c r="BP156" i="69"/>
  <c r="BS155" i="69"/>
  <c r="BP155" i="69"/>
  <c r="BS154" i="69"/>
  <c r="BP154" i="69"/>
  <c r="BS153" i="69"/>
  <c r="BP153" i="69"/>
  <c r="BS152" i="69"/>
  <c r="BP152" i="69"/>
  <c r="BS151" i="69"/>
  <c r="BP151" i="69"/>
  <c r="BS150" i="69"/>
  <c r="BP150" i="69"/>
  <c r="BS149" i="69"/>
  <c r="BP149" i="69"/>
  <c r="BS148" i="69"/>
  <c r="BP148" i="69"/>
  <c r="BS147" i="69"/>
  <c r="BP147" i="69"/>
  <c r="BS146" i="69"/>
  <c r="BP146" i="69"/>
  <c r="BS145" i="69"/>
  <c r="BP145" i="69"/>
  <c r="BS144" i="69"/>
  <c r="BP144" i="69"/>
  <c r="BS143" i="69"/>
  <c r="BP143" i="69"/>
  <c r="BS142" i="69"/>
  <c r="BP142" i="69"/>
  <c r="BS141" i="69"/>
  <c r="BP141" i="69"/>
  <c r="BS140" i="69"/>
  <c r="BP140" i="69"/>
  <c r="BS139" i="69"/>
  <c r="BP139" i="69"/>
  <c r="BS138" i="69"/>
  <c r="BP138" i="69"/>
  <c r="BS137" i="69"/>
  <c r="BP137" i="69"/>
  <c r="BS136" i="69"/>
  <c r="BP136" i="69"/>
  <c r="BS135" i="69"/>
  <c r="BP135" i="69"/>
  <c r="BS134" i="69"/>
  <c r="BP134" i="69"/>
  <c r="BS133" i="69"/>
  <c r="BP133" i="69"/>
  <c r="BS132" i="69"/>
  <c r="BP132" i="69"/>
  <c r="BS131" i="69"/>
  <c r="BP131" i="69"/>
  <c r="BS130" i="69"/>
  <c r="BP130" i="69"/>
  <c r="BS129" i="69"/>
  <c r="BP129" i="69"/>
  <c r="BS128" i="69"/>
  <c r="BP128" i="69"/>
  <c r="BS127" i="69"/>
  <c r="BP127" i="69"/>
  <c r="BS126" i="69"/>
  <c r="BP126" i="69"/>
  <c r="BS125" i="69"/>
  <c r="BP125" i="69"/>
  <c r="BS124" i="69"/>
  <c r="BP124" i="69"/>
  <c r="BS123" i="69"/>
  <c r="BP123" i="69"/>
  <c r="BS122" i="69"/>
  <c r="BP122" i="69"/>
  <c r="BS121" i="69"/>
  <c r="BP121" i="69"/>
  <c r="BS120" i="69"/>
  <c r="BP120" i="69"/>
  <c r="BS119" i="69"/>
  <c r="BP119" i="69"/>
  <c r="BS118" i="69"/>
  <c r="BP118" i="69"/>
  <c r="BS117" i="69"/>
  <c r="BP117" i="69"/>
  <c r="BS116" i="69"/>
  <c r="BP116" i="69"/>
  <c r="BS115" i="69"/>
  <c r="BP115" i="69"/>
  <c r="BS114" i="69"/>
  <c r="BP114" i="69"/>
  <c r="BS113" i="69"/>
  <c r="BP113" i="69"/>
  <c r="BS112" i="69"/>
  <c r="BP112" i="69"/>
  <c r="BS111" i="69"/>
  <c r="BP111" i="69"/>
  <c r="BS110" i="69"/>
  <c r="BP110" i="69"/>
  <c r="BS109" i="69"/>
  <c r="BP109" i="69"/>
  <c r="BS108" i="69"/>
  <c r="BP108" i="69"/>
  <c r="BS107" i="69"/>
  <c r="BP107" i="69"/>
  <c r="BS106" i="69"/>
  <c r="BP106" i="69"/>
  <c r="BS105" i="69"/>
  <c r="BP105" i="69"/>
  <c r="BS104" i="69"/>
  <c r="BP104" i="69"/>
  <c r="BS103" i="69"/>
  <c r="BP103" i="69"/>
  <c r="BS102" i="69"/>
  <c r="BP102" i="69"/>
  <c r="BS101" i="69"/>
  <c r="BP101" i="69"/>
  <c r="BS100" i="69"/>
  <c r="BP100" i="69"/>
  <c r="BS99" i="69"/>
  <c r="BP99" i="69"/>
  <c r="BS98" i="69"/>
  <c r="BP98" i="69"/>
  <c r="BS97" i="69"/>
  <c r="BP97" i="69"/>
  <c r="BS96" i="69"/>
  <c r="BP96" i="69"/>
  <c r="BS95" i="69"/>
  <c r="BP95" i="69"/>
  <c r="BS94" i="69"/>
  <c r="BP94" i="69"/>
  <c r="BS93" i="69"/>
  <c r="BP93" i="69"/>
  <c r="BS92" i="69"/>
  <c r="BP92" i="69"/>
  <c r="BS91" i="69"/>
  <c r="BP91" i="69"/>
  <c r="BS90" i="69"/>
  <c r="BP90" i="69"/>
  <c r="BS89" i="69"/>
  <c r="BP89" i="69"/>
  <c r="BS88" i="69"/>
  <c r="BP88" i="69"/>
  <c r="BS87" i="69"/>
  <c r="BP87" i="69"/>
  <c r="BS86" i="69"/>
  <c r="BP86" i="69"/>
  <c r="BS85" i="69"/>
  <c r="BP85" i="69"/>
  <c r="BS84" i="69"/>
  <c r="BP84" i="69"/>
  <c r="BS83" i="69"/>
  <c r="BP83" i="69"/>
  <c r="BS82" i="69"/>
  <c r="BP82" i="69"/>
  <c r="BS81" i="69"/>
  <c r="BP81" i="69"/>
  <c r="BS80" i="69"/>
  <c r="BP80" i="69"/>
  <c r="BS79" i="69"/>
  <c r="BP79" i="69"/>
  <c r="BS78" i="69"/>
  <c r="BP78" i="69"/>
  <c r="BS77" i="69"/>
  <c r="BP77" i="69"/>
  <c r="BS76" i="69"/>
  <c r="BP76" i="69"/>
  <c r="BS75" i="69"/>
  <c r="BP75" i="69"/>
  <c r="BS74" i="69"/>
  <c r="BP74" i="69"/>
  <c r="BS73" i="69"/>
  <c r="BP73" i="69"/>
  <c r="BS72" i="69"/>
  <c r="BP72" i="69"/>
  <c r="BS71" i="69"/>
  <c r="BP71" i="69"/>
  <c r="BS70" i="69"/>
  <c r="BP70" i="69"/>
  <c r="BS69" i="69"/>
  <c r="BP69" i="69"/>
  <c r="BS68" i="69"/>
  <c r="BP68" i="69"/>
  <c r="BS67" i="69"/>
  <c r="BP67" i="69"/>
  <c r="BS66" i="69"/>
  <c r="BP66" i="69"/>
  <c r="BS65" i="69"/>
  <c r="BP65" i="69"/>
  <c r="BS64" i="69"/>
  <c r="BP64" i="69"/>
  <c r="BS63" i="69"/>
  <c r="BP63" i="69"/>
  <c r="BS62" i="69"/>
  <c r="BP62" i="69"/>
  <c r="BS61" i="69"/>
  <c r="BP61" i="69"/>
  <c r="BS60" i="69"/>
  <c r="BP60" i="69"/>
  <c r="BS59" i="69"/>
  <c r="BP59" i="69"/>
  <c r="BS58" i="69"/>
  <c r="BP58" i="69"/>
  <c r="BS57" i="69"/>
  <c r="BP57" i="69"/>
  <c r="BS56" i="69"/>
  <c r="BP56" i="69"/>
  <c r="BS55" i="69"/>
  <c r="BP55" i="69"/>
  <c r="BS54" i="69"/>
  <c r="BP54" i="69"/>
  <c r="BS53" i="69"/>
  <c r="BP53" i="69"/>
  <c r="BS52" i="69"/>
  <c r="BP52" i="69"/>
  <c r="BS51" i="69"/>
  <c r="BP51" i="69"/>
  <c r="BS50" i="69"/>
  <c r="BP50" i="69"/>
  <c r="BS49" i="69"/>
  <c r="BP49" i="69"/>
  <c r="BS48" i="69"/>
  <c r="BP48" i="69"/>
  <c r="BS47" i="69"/>
  <c r="BP47" i="69"/>
  <c r="BS46" i="69"/>
  <c r="BP46" i="69"/>
  <c r="BS45" i="69"/>
  <c r="BP45" i="69"/>
  <c r="BS44" i="69"/>
  <c r="BP44" i="69"/>
  <c r="BS43" i="69"/>
  <c r="BP43" i="69"/>
  <c r="BS42" i="69"/>
  <c r="BP42" i="69"/>
  <c r="BS41" i="69"/>
  <c r="BP41" i="69"/>
  <c r="BS40" i="69"/>
  <c r="BP40" i="69"/>
  <c r="BS39" i="69"/>
  <c r="BP39" i="69"/>
  <c r="BS38" i="69"/>
  <c r="BP38" i="69"/>
  <c r="BS37" i="69"/>
  <c r="BP37" i="69"/>
  <c r="BS36" i="69"/>
  <c r="BP36" i="69"/>
  <c r="BS35" i="69"/>
  <c r="BP35" i="69"/>
  <c r="BS34" i="69"/>
  <c r="BP34" i="69"/>
  <c r="BS33" i="69"/>
  <c r="BP33" i="69"/>
  <c r="BS32" i="69"/>
  <c r="BP32" i="69"/>
  <c r="BS31" i="69"/>
  <c r="BP31" i="69"/>
  <c r="BS30" i="69"/>
  <c r="BP30" i="69"/>
  <c r="BS29" i="69"/>
  <c r="BP29" i="69"/>
  <c r="BS28" i="69"/>
  <c r="BP28" i="69"/>
  <c r="BS27" i="69"/>
  <c r="BP27" i="69"/>
  <c r="BS26" i="69"/>
  <c r="BP26" i="69"/>
  <c r="BS25" i="69"/>
  <c r="BP25" i="69"/>
  <c r="BS24" i="69"/>
  <c r="BP24" i="69"/>
  <c r="BS23" i="69"/>
  <c r="BP23" i="69"/>
  <c r="BS22" i="69"/>
  <c r="BP22" i="69"/>
  <c r="BS21" i="69"/>
  <c r="BP21" i="69"/>
  <c r="BS20" i="69"/>
  <c r="BP20" i="69"/>
  <c r="BS19" i="69"/>
  <c r="BP19" i="69"/>
  <c r="BS18" i="69"/>
  <c r="BP18" i="69"/>
  <c r="BS17" i="69"/>
  <c r="BP17" i="69"/>
  <c r="BS16" i="69"/>
  <c r="BP16" i="69"/>
  <c r="BS15" i="69"/>
  <c r="BP15" i="69"/>
  <c r="BS14" i="69"/>
  <c r="BP14" i="69"/>
  <c r="BS13" i="69"/>
  <c r="BP13" i="69"/>
  <c r="BS12" i="69"/>
  <c r="BP12" i="69"/>
  <c r="BS11" i="69"/>
  <c r="BP11" i="69"/>
  <c r="BS10" i="69"/>
  <c r="BP10" i="69"/>
  <c r="BS9" i="69"/>
  <c r="BP9" i="69"/>
  <c r="BS8" i="69"/>
  <c r="BP8" i="69"/>
  <c r="BS7" i="69"/>
  <c r="BP7" i="69"/>
  <c r="BS6" i="69"/>
  <c r="BP6" i="69"/>
  <c r="CL1008" i="69"/>
  <c r="CK1008" i="69"/>
  <c r="CJ1008" i="69"/>
  <c r="CI1008" i="69"/>
  <c r="CH1008" i="69"/>
  <c r="CG1008" i="69"/>
  <c r="CF1008" i="69"/>
  <c r="CE1008" i="69"/>
  <c r="CL1007" i="69"/>
  <c r="CK1007" i="69"/>
  <c r="CJ1007" i="69"/>
  <c r="CI1007" i="69"/>
  <c r="CH1007" i="69"/>
  <c r="CG1007" i="69"/>
  <c r="CF1007" i="69"/>
  <c r="CE1007" i="69"/>
  <c r="CL1006" i="69"/>
  <c r="CK1006" i="69"/>
  <c r="CJ1006" i="69"/>
  <c r="CI1006" i="69"/>
  <c r="CH1006" i="69"/>
  <c r="CG1006" i="69"/>
  <c r="CF1006" i="69"/>
  <c r="CE1006" i="69"/>
  <c r="BN1008" i="69"/>
  <c r="BM1008" i="69"/>
  <c r="BL1008" i="69"/>
  <c r="BK1008" i="69"/>
  <c r="BJ1008" i="69"/>
  <c r="BI1008" i="69"/>
  <c r="BH1008" i="69"/>
  <c r="BG1008" i="69"/>
  <c r="BN1007" i="69"/>
  <c r="BM1007" i="69"/>
  <c r="BL1007" i="69"/>
  <c r="BK1007" i="69"/>
  <c r="BJ1007" i="69"/>
  <c r="BI1007" i="69"/>
  <c r="BH1007" i="69"/>
  <c r="BG1007" i="69"/>
  <c r="BN1006" i="69"/>
  <c r="BM1006" i="69"/>
  <c r="BL1006" i="69"/>
  <c r="BK1006" i="69"/>
  <c r="BJ1006" i="69"/>
  <c r="BI1006" i="69"/>
  <c r="BH1006" i="69"/>
  <c r="BG1006" i="69"/>
  <c r="AI1008" i="69"/>
  <c r="AH1008" i="69"/>
  <c r="AG1008" i="69"/>
  <c r="AF1008" i="69"/>
  <c r="AE1008" i="69"/>
  <c r="AD1008" i="69"/>
  <c r="AC1008" i="69"/>
  <c r="AB1008" i="69"/>
  <c r="AI1007" i="69"/>
  <c r="AH1007" i="69"/>
  <c r="AG1007" i="69"/>
  <c r="AF1007" i="69"/>
  <c r="AE1007" i="69"/>
  <c r="AD1007" i="69"/>
  <c r="AC1007" i="69"/>
  <c r="AB1007" i="69"/>
  <c r="AI1006" i="69"/>
  <c r="AH1006" i="69"/>
  <c r="AG1006" i="69"/>
  <c r="AF1006" i="69"/>
  <c r="AE1006" i="69"/>
  <c r="AD1006" i="69"/>
  <c r="AC1006" i="69"/>
  <c r="AB1006" i="69"/>
  <c r="AN1005" i="69"/>
  <c r="AK1005" i="69"/>
  <c r="AN1004" i="69"/>
  <c r="AK1004" i="69"/>
  <c r="AN1003" i="69"/>
  <c r="AK1003" i="69"/>
  <c r="AN1002" i="69"/>
  <c r="AK1002" i="69"/>
  <c r="AN1001" i="69"/>
  <c r="AK1001" i="69"/>
  <c r="AN1000" i="69"/>
  <c r="AK1000" i="69"/>
  <c r="AN999" i="69"/>
  <c r="AK999" i="69"/>
  <c r="AN998" i="69"/>
  <c r="AK998" i="69"/>
  <c r="AN997" i="69"/>
  <c r="AK997" i="69"/>
  <c r="AN996" i="69"/>
  <c r="AK996" i="69"/>
  <c r="AN995" i="69"/>
  <c r="AK995" i="69"/>
  <c r="AN994" i="69"/>
  <c r="AK994" i="69"/>
  <c r="AN993" i="69"/>
  <c r="AK993" i="69"/>
  <c r="AN992" i="69"/>
  <c r="AK992" i="69"/>
  <c r="AN991" i="69"/>
  <c r="AK991" i="69"/>
  <c r="AN990" i="69"/>
  <c r="AK990" i="69"/>
  <c r="AN989" i="69"/>
  <c r="AK989" i="69"/>
  <c r="AN988" i="69"/>
  <c r="AK988" i="69"/>
  <c r="AN987" i="69"/>
  <c r="AK987" i="69"/>
  <c r="AN986" i="69"/>
  <c r="AK986" i="69"/>
  <c r="AN985" i="69"/>
  <c r="AK985" i="69"/>
  <c r="AN984" i="69"/>
  <c r="AK984" i="69"/>
  <c r="AN983" i="69"/>
  <c r="AK983" i="69"/>
  <c r="AN982" i="69"/>
  <c r="AK982" i="69"/>
  <c r="AN981" i="69"/>
  <c r="AK981" i="69"/>
  <c r="AN980" i="69"/>
  <c r="AK980" i="69"/>
  <c r="AN979" i="69"/>
  <c r="AK979" i="69"/>
  <c r="AN978" i="69"/>
  <c r="AK978" i="69"/>
  <c r="AN977" i="69"/>
  <c r="AK977" i="69"/>
  <c r="AN976" i="69"/>
  <c r="AK976" i="69"/>
  <c r="AN975" i="69"/>
  <c r="AK975" i="69"/>
  <c r="AN974" i="69"/>
  <c r="AK974" i="69"/>
  <c r="AN973" i="69"/>
  <c r="AK973" i="69"/>
  <c r="AN972" i="69"/>
  <c r="AK972" i="69"/>
  <c r="AN971" i="69"/>
  <c r="AK971" i="69"/>
  <c r="AN970" i="69"/>
  <c r="AK970" i="69"/>
  <c r="AN969" i="69"/>
  <c r="AK969" i="69"/>
  <c r="AN968" i="69"/>
  <c r="AK968" i="69"/>
  <c r="AN967" i="69"/>
  <c r="AK967" i="69"/>
  <c r="AN966" i="69"/>
  <c r="AK966" i="69"/>
  <c r="AN965" i="69"/>
  <c r="AK965" i="69"/>
  <c r="AN964" i="69"/>
  <c r="AK964" i="69"/>
  <c r="AN963" i="69"/>
  <c r="AK963" i="69"/>
  <c r="AN962" i="69"/>
  <c r="AK962" i="69"/>
  <c r="AN961" i="69"/>
  <c r="AK961" i="69"/>
  <c r="AN960" i="69"/>
  <c r="AK960" i="69"/>
  <c r="AN959" i="69"/>
  <c r="AK959" i="69"/>
  <c r="AN958" i="69"/>
  <c r="AK958" i="69"/>
  <c r="AN957" i="69"/>
  <c r="AK957" i="69"/>
  <c r="AN956" i="69"/>
  <c r="AK956" i="69"/>
  <c r="AN955" i="69"/>
  <c r="AK955" i="69"/>
  <c r="AN954" i="69"/>
  <c r="AK954" i="69"/>
  <c r="AN953" i="69"/>
  <c r="AK953" i="69"/>
  <c r="AN952" i="69"/>
  <c r="AK952" i="69"/>
  <c r="AN951" i="69"/>
  <c r="AK951" i="69"/>
  <c r="AN950" i="69"/>
  <c r="AK950" i="69"/>
  <c r="AN949" i="69"/>
  <c r="AK949" i="69"/>
  <c r="AN948" i="69"/>
  <c r="AK948" i="69"/>
  <c r="AN947" i="69"/>
  <c r="AK947" i="69"/>
  <c r="AN946" i="69"/>
  <c r="AK946" i="69"/>
  <c r="AN945" i="69"/>
  <c r="AK945" i="69"/>
  <c r="AN944" i="69"/>
  <c r="AK944" i="69"/>
  <c r="AN943" i="69"/>
  <c r="AK943" i="69"/>
  <c r="AN942" i="69"/>
  <c r="AK942" i="69"/>
  <c r="AN941" i="69"/>
  <c r="AK941" i="69"/>
  <c r="AN940" i="69"/>
  <c r="AK940" i="69"/>
  <c r="AN939" i="69"/>
  <c r="AK939" i="69"/>
  <c r="AN938" i="69"/>
  <c r="AK938" i="69"/>
  <c r="AN937" i="69"/>
  <c r="AK937" i="69"/>
  <c r="AN936" i="69"/>
  <c r="AK936" i="69"/>
  <c r="AN935" i="69"/>
  <c r="AK935" i="69"/>
  <c r="AN934" i="69"/>
  <c r="AK934" i="69"/>
  <c r="AN933" i="69"/>
  <c r="AK933" i="69"/>
  <c r="AN932" i="69"/>
  <c r="AK932" i="69"/>
  <c r="AN931" i="69"/>
  <c r="AK931" i="69"/>
  <c r="AN930" i="69"/>
  <c r="AK930" i="69"/>
  <c r="AN929" i="69"/>
  <c r="AK929" i="69"/>
  <c r="AN928" i="69"/>
  <c r="AK928" i="69"/>
  <c r="AN927" i="69"/>
  <c r="AK927" i="69"/>
  <c r="AN926" i="69"/>
  <c r="AK926" i="69"/>
  <c r="AN925" i="69"/>
  <c r="AK925" i="69"/>
  <c r="AN924" i="69"/>
  <c r="AK924" i="69"/>
  <c r="AN923" i="69"/>
  <c r="AK923" i="69"/>
  <c r="AN922" i="69"/>
  <c r="AK922" i="69"/>
  <c r="AN921" i="69"/>
  <c r="AK921" i="69"/>
  <c r="AN920" i="69"/>
  <c r="AK920" i="69"/>
  <c r="AN919" i="69"/>
  <c r="AK919" i="69"/>
  <c r="AN918" i="69"/>
  <c r="AK918" i="69"/>
  <c r="AN917" i="69"/>
  <c r="AK917" i="69"/>
  <c r="AN916" i="69"/>
  <c r="AK916" i="69"/>
  <c r="AN915" i="69"/>
  <c r="AK915" i="69"/>
  <c r="AN914" i="69"/>
  <c r="AK914" i="69"/>
  <c r="AN913" i="69"/>
  <c r="AK913" i="69"/>
  <c r="AN912" i="69"/>
  <c r="AK912" i="69"/>
  <c r="AN911" i="69"/>
  <c r="AK911" i="69"/>
  <c r="AN910" i="69"/>
  <c r="AK910" i="69"/>
  <c r="AN909" i="69"/>
  <c r="AK909" i="69"/>
  <c r="AN908" i="69"/>
  <c r="AK908" i="69"/>
  <c r="AN907" i="69"/>
  <c r="AK907" i="69"/>
  <c r="AN906" i="69"/>
  <c r="AK906" i="69"/>
  <c r="AN905" i="69"/>
  <c r="AK905" i="69"/>
  <c r="AN904" i="69"/>
  <c r="AK904" i="69"/>
  <c r="AN903" i="69"/>
  <c r="AK903" i="69"/>
  <c r="AN902" i="69"/>
  <c r="AK902" i="69"/>
  <c r="AN901" i="69"/>
  <c r="AK901" i="69"/>
  <c r="AN900" i="69"/>
  <c r="AK900" i="69"/>
  <c r="AN899" i="69"/>
  <c r="AK899" i="69"/>
  <c r="AN898" i="69"/>
  <c r="AK898" i="69"/>
  <c r="AN897" i="69"/>
  <c r="AK897" i="69"/>
  <c r="AN896" i="69"/>
  <c r="AK896" i="69"/>
  <c r="AN895" i="69"/>
  <c r="AK895" i="69"/>
  <c r="AN894" i="69"/>
  <c r="AK894" i="69"/>
  <c r="AN893" i="69"/>
  <c r="AK893" i="69"/>
  <c r="AN892" i="69"/>
  <c r="AK892" i="69"/>
  <c r="AN891" i="69"/>
  <c r="AK891" i="69"/>
  <c r="AN890" i="69"/>
  <c r="AK890" i="69"/>
  <c r="AN889" i="69"/>
  <c r="AK889" i="69"/>
  <c r="AN888" i="69"/>
  <c r="AK888" i="69"/>
  <c r="AN887" i="69"/>
  <c r="AK887" i="69"/>
  <c r="AN886" i="69"/>
  <c r="AK886" i="69"/>
  <c r="AN885" i="69"/>
  <c r="AK885" i="69"/>
  <c r="AN884" i="69"/>
  <c r="AK884" i="69"/>
  <c r="AN883" i="69"/>
  <c r="AK883" i="69"/>
  <c r="AN882" i="69"/>
  <c r="AK882" i="69"/>
  <c r="AN881" i="69"/>
  <c r="AK881" i="69"/>
  <c r="AN880" i="69"/>
  <c r="AK880" i="69"/>
  <c r="AN879" i="69"/>
  <c r="AK879" i="69"/>
  <c r="AN878" i="69"/>
  <c r="AK878" i="69"/>
  <c r="AN877" i="69"/>
  <c r="AK877" i="69"/>
  <c r="AN876" i="69"/>
  <c r="AK876" i="69"/>
  <c r="AN875" i="69"/>
  <c r="AK875" i="69"/>
  <c r="AN874" i="69"/>
  <c r="AK874" i="69"/>
  <c r="AN873" i="69"/>
  <c r="AK873" i="69"/>
  <c r="AN872" i="69"/>
  <c r="AK872" i="69"/>
  <c r="AN871" i="69"/>
  <c r="AK871" i="69"/>
  <c r="AN870" i="69"/>
  <c r="AK870" i="69"/>
  <c r="AN869" i="69"/>
  <c r="AK869" i="69"/>
  <c r="AN868" i="69"/>
  <c r="AK868" i="69"/>
  <c r="AN867" i="69"/>
  <c r="AK867" i="69"/>
  <c r="AN866" i="69"/>
  <c r="AK866" i="69"/>
  <c r="AN865" i="69"/>
  <c r="AK865" i="69"/>
  <c r="AN864" i="69"/>
  <c r="AK864" i="69"/>
  <c r="AN863" i="69"/>
  <c r="AK863" i="69"/>
  <c r="AN862" i="69"/>
  <c r="AK862" i="69"/>
  <c r="AN861" i="69"/>
  <c r="AK861" i="69"/>
  <c r="AN860" i="69"/>
  <c r="AK860" i="69"/>
  <c r="AN859" i="69"/>
  <c r="AK859" i="69"/>
  <c r="AN858" i="69"/>
  <c r="AK858" i="69"/>
  <c r="AN857" i="69"/>
  <c r="AK857" i="69"/>
  <c r="AN856" i="69"/>
  <c r="AK856" i="69"/>
  <c r="AN855" i="69"/>
  <c r="AK855" i="69"/>
  <c r="AN854" i="69"/>
  <c r="AK854" i="69"/>
  <c r="AN853" i="69"/>
  <c r="AK853" i="69"/>
  <c r="AN852" i="69"/>
  <c r="AK852" i="69"/>
  <c r="AN851" i="69"/>
  <c r="AK851" i="69"/>
  <c r="AN850" i="69"/>
  <c r="AK850" i="69"/>
  <c r="AN849" i="69"/>
  <c r="AK849" i="69"/>
  <c r="AN848" i="69"/>
  <c r="AK848" i="69"/>
  <c r="AN847" i="69"/>
  <c r="AK847" i="69"/>
  <c r="AN846" i="69"/>
  <c r="AK846" i="69"/>
  <c r="AN845" i="69"/>
  <c r="AK845" i="69"/>
  <c r="AN844" i="69"/>
  <c r="AK844" i="69"/>
  <c r="AN843" i="69"/>
  <c r="AK843" i="69"/>
  <c r="AN842" i="69"/>
  <c r="AK842" i="69"/>
  <c r="AN841" i="69"/>
  <c r="AK841" i="69"/>
  <c r="AN840" i="69"/>
  <c r="AK840" i="69"/>
  <c r="AN839" i="69"/>
  <c r="AK839" i="69"/>
  <c r="AN838" i="69"/>
  <c r="AK838" i="69"/>
  <c r="AN837" i="69"/>
  <c r="AK837" i="69"/>
  <c r="AN836" i="69"/>
  <c r="AK836" i="69"/>
  <c r="AN835" i="69"/>
  <c r="AK835" i="69"/>
  <c r="AN834" i="69"/>
  <c r="AK834" i="69"/>
  <c r="AN833" i="69"/>
  <c r="AK833" i="69"/>
  <c r="AN832" i="69"/>
  <c r="AK832" i="69"/>
  <c r="AN831" i="69"/>
  <c r="AK831" i="69"/>
  <c r="AN830" i="69"/>
  <c r="AK830" i="69"/>
  <c r="AN829" i="69"/>
  <c r="AK829" i="69"/>
  <c r="AN828" i="69"/>
  <c r="AK828" i="69"/>
  <c r="AN827" i="69"/>
  <c r="AK827" i="69"/>
  <c r="AN826" i="69"/>
  <c r="AK826" i="69"/>
  <c r="AN825" i="69"/>
  <c r="AK825" i="69"/>
  <c r="AN824" i="69"/>
  <c r="AK824" i="69"/>
  <c r="AN823" i="69"/>
  <c r="AK823" i="69"/>
  <c r="AN822" i="69"/>
  <c r="AK822" i="69"/>
  <c r="AN821" i="69"/>
  <c r="AK821" i="69"/>
  <c r="AN820" i="69"/>
  <c r="AK820" i="69"/>
  <c r="AN819" i="69"/>
  <c r="AK819" i="69"/>
  <c r="AN818" i="69"/>
  <c r="AK818" i="69"/>
  <c r="AN817" i="69"/>
  <c r="AK817" i="69"/>
  <c r="AN816" i="69"/>
  <c r="AK816" i="69"/>
  <c r="AN815" i="69"/>
  <c r="AK815" i="69"/>
  <c r="AN814" i="69"/>
  <c r="AK814" i="69"/>
  <c r="AN813" i="69"/>
  <c r="AK813" i="69"/>
  <c r="AN812" i="69"/>
  <c r="AK812" i="69"/>
  <c r="AN811" i="69"/>
  <c r="AK811" i="69"/>
  <c r="AN810" i="69"/>
  <c r="AK810" i="69"/>
  <c r="AN809" i="69"/>
  <c r="AK809" i="69"/>
  <c r="AN808" i="69"/>
  <c r="AK808" i="69"/>
  <c r="AN807" i="69"/>
  <c r="AK807" i="69"/>
  <c r="AN806" i="69"/>
  <c r="AK806" i="69"/>
  <c r="AN805" i="69"/>
  <c r="AK805" i="69"/>
  <c r="AN804" i="69"/>
  <c r="AK804" i="69"/>
  <c r="AN803" i="69"/>
  <c r="AK803" i="69"/>
  <c r="AN802" i="69"/>
  <c r="AK802" i="69"/>
  <c r="AN801" i="69"/>
  <c r="AK801" i="69"/>
  <c r="AN800" i="69"/>
  <c r="AK800" i="69"/>
  <c r="AN799" i="69"/>
  <c r="AK799" i="69"/>
  <c r="AN798" i="69"/>
  <c r="AK798" i="69"/>
  <c r="AN797" i="69"/>
  <c r="AK797" i="69"/>
  <c r="AN796" i="69"/>
  <c r="AK796" i="69"/>
  <c r="AN795" i="69"/>
  <c r="AK795" i="69"/>
  <c r="AN794" i="69"/>
  <c r="AK794" i="69"/>
  <c r="AN793" i="69"/>
  <c r="AK793" i="69"/>
  <c r="AN792" i="69"/>
  <c r="AK792" i="69"/>
  <c r="AN791" i="69"/>
  <c r="AK791" i="69"/>
  <c r="AN790" i="69"/>
  <c r="AK790" i="69"/>
  <c r="AN789" i="69"/>
  <c r="AK789" i="69"/>
  <c r="AN788" i="69"/>
  <c r="AK788" i="69"/>
  <c r="AN787" i="69"/>
  <c r="AK787" i="69"/>
  <c r="AN786" i="69"/>
  <c r="AK786" i="69"/>
  <c r="AN785" i="69"/>
  <c r="AK785" i="69"/>
  <c r="AN784" i="69"/>
  <c r="AK784" i="69"/>
  <c r="AN783" i="69"/>
  <c r="AK783" i="69"/>
  <c r="AN782" i="69"/>
  <c r="AK782" i="69"/>
  <c r="AN781" i="69"/>
  <c r="AK781" i="69"/>
  <c r="AN780" i="69"/>
  <c r="AK780" i="69"/>
  <c r="AN779" i="69"/>
  <c r="AK779" i="69"/>
  <c r="AN778" i="69"/>
  <c r="AK778" i="69"/>
  <c r="AN777" i="69"/>
  <c r="AK777" i="69"/>
  <c r="AN776" i="69"/>
  <c r="AK776" i="69"/>
  <c r="AN775" i="69"/>
  <c r="AK775" i="69"/>
  <c r="AN774" i="69"/>
  <c r="AK774" i="69"/>
  <c r="AN773" i="69"/>
  <c r="AK773" i="69"/>
  <c r="AN772" i="69"/>
  <c r="AK772" i="69"/>
  <c r="AN771" i="69"/>
  <c r="AK771" i="69"/>
  <c r="AN770" i="69"/>
  <c r="AK770" i="69"/>
  <c r="AN769" i="69"/>
  <c r="AK769" i="69"/>
  <c r="AN768" i="69"/>
  <c r="AK768" i="69"/>
  <c r="AN767" i="69"/>
  <c r="AK767" i="69"/>
  <c r="AN766" i="69"/>
  <c r="AK766" i="69"/>
  <c r="AN765" i="69"/>
  <c r="AK765" i="69"/>
  <c r="AN764" i="69"/>
  <c r="AK764" i="69"/>
  <c r="AN763" i="69"/>
  <c r="AK763" i="69"/>
  <c r="AN762" i="69"/>
  <c r="AK762" i="69"/>
  <c r="AN761" i="69"/>
  <c r="AK761" i="69"/>
  <c r="AN760" i="69"/>
  <c r="AK760" i="69"/>
  <c r="AN759" i="69"/>
  <c r="AK759" i="69"/>
  <c r="AN758" i="69"/>
  <c r="AK758" i="69"/>
  <c r="AN757" i="69"/>
  <c r="AK757" i="69"/>
  <c r="AN756" i="69"/>
  <c r="AK756" i="69"/>
  <c r="AN755" i="69"/>
  <c r="AK755" i="69"/>
  <c r="AN754" i="69"/>
  <c r="AK754" i="69"/>
  <c r="AN753" i="69"/>
  <c r="AK753" i="69"/>
  <c r="AN752" i="69"/>
  <c r="AK752" i="69"/>
  <c r="AN751" i="69"/>
  <c r="AK751" i="69"/>
  <c r="AN750" i="69"/>
  <c r="AK750" i="69"/>
  <c r="AN749" i="69"/>
  <c r="AK749" i="69"/>
  <c r="AN748" i="69"/>
  <c r="AK748" i="69"/>
  <c r="AN747" i="69"/>
  <c r="AK747" i="69"/>
  <c r="AN746" i="69"/>
  <c r="AK746" i="69"/>
  <c r="AN745" i="69"/>
  <c r="AK745" i="69"/>
  <c r="AN744" i="69"/>
  <c r="AK744" i="69"/>
  <c r="AN743" i="69"/>
  <c r="AK743" i="69"/>
  <c r="AN742" i="69"/>
  <c r="AK742" i="69"/>
  <c r="AN741" i="69"/>
  <c r="AK741" i="69"/>
  <c r="AN740" i="69"/>
  <c r="AK740" i="69"/>
  <c r="AN739" i="69"/>
  <c r="AK739" i="69"/>
  <c r="AN738" i="69"/>
  <c r="AK738" i="69"/>
  <c r="AN737" i="69"/>
  <c r="AK737" i="69"/>
  <c r="AN736" i="69"/>
  <c r="AK736" i="69"/>
  <c r="AN735" i="69"/>
  <c r="AK735" i="69"/>
  <c r="AN734" i="69"/>
  <c r="AK734" i="69"/>
  <c r="AN733" i="69"/>
  <c r="AK733" i="69"/>
  <c r="AN732" i="69"/>
  <c r="AK732" i="69"/>
  <c r="AN731" i="69"/>
  <c r="AK731" i="69"/>
  <c r="AN730" i="69"/>
  <c r="AK730" i="69"/>
  <c r="AN729" i="69"/>
  <c r="AK729" i="69"/>
  <c r="AN728" i="69"/>
  <c r="AK728" i="69"/>
  <c r="AN727" i="69"/>
  <c r="AK727" i="69"/>
  <c r="AN726" i="69"/>
  <c r="AK726" i="69"/>
  <c r="AN725" i="69"/>
  <c r="AK725" i="69"/>
  <c r="AN724" i="69"/>
  <c r="AK724" i="69"/>
  <c r="AN723" i="69"/>
  <c r="AK723" i="69"/>
  <c r="AN722" i="69"/>
  <c r="AK722" i="69"/>
  <c r="AN721" i="69"/>
  <c r="AK721" i="69"/>
  <c r="AN720" i="69"/>
  <c r="AK720" i="69"/>
  <c r="AN719" i="69"/>
  <c r="AK719" i="69"/>
  <c r="AN718" i="69"/>
  <c r="AK718" i="69"/>
  <c r="AN717" i="69"/>
  <c r="AK717" i="69"/>
  <c r="AN716" i="69"/>
  <c r="AK716" i="69"/>
  <c r="AN715" i="69"/>
  <c r="AK715" i="69"/>
  <c r="AN714" i="69"/>
  <c r="AK714" i="69"/>
  <c r="AN713" i="69"/>
  <c r="AK713" i="69"/>
  <c r="AN712" i="69"/>
  <c r="AK712" i="69"/>
  <c r="AN711" i="69"/>
  <c r="AK711" i="69"/>
  <c r="AN710" i="69"/>
  <c r="AK710" i="69"/>
  <c r="AN709" i="69"/>
  <c r="AK709" i="69"/>
  <c r="AN708" i="69"/>
  <c r="AK708" i="69"/>
  <c r="AN707" i="69"/>
  <c r="AK707" i="69"/>
  <c r="AN706" i="69"/>
  <c r="AK706" i="69"/>
  <c r="AN705" i="69"/>
  <c r="AK705" i="69"/>
  <c r="AN704" i="69"/>
  <c r="AK704" i="69"/>
  <c r="AN703" i="69"/>
  <c r="AK703" i="69"/>
  <c r="AN702" i="69"/>
  <c r="AK702" i="69"/>
  <c r="AN701" i="69"/>
  <c r="AK701" i="69"/>
  <c r="AN700" i="69"/>
  <c r="AK700" i="69"/>
  <c r="AN699" i="69"/>
  <c r="AK699" i="69"/>
  <c r="AN698" i="69"/>
  <c r="AK698" i="69"/>
  <c r="AN697" i="69"/>
  <c r="AK697" i="69"/>
  <c r="AN696" i="69"/>
  <c r="AK696" i="69"/>
  <c r="AN695" i="69"/>
  <c r="AK695" i="69"/>
  <c r="AN694" i="69"/>
  <c r="AK694" i="69"/>
  <c r="AN693" i="69"/>
  <c r="AK693" i="69"/>
  <c r="AN692" i="69"/>
  <c r="AK692" i="69"/>
  <c r="AN691" i="69"/>
  <c r="AK691" i="69"/>
  <c r="AN690" i="69"/>
  <c r="AK690" i="69"/>
  <c r="AN689" i="69"/>
  <c r="AK689" i="69"/>
  <c r="AN688" i="69"/>
  <c r="AK688" i="69"/>
  <c r="AN687" i="69"/>
  <c r="AK687" i="69"/>
  <c r="AN686" i="69"/>
  <c r="AK686" i="69"/>
  <c r="AN685" i="69"/>
  <c r="AK685" i="69"/>
  <c r="AN684" i="69"/>
  <c r="AK684" i="69"/>
  <c r="AN683" i="69"/>
  <c r="AK683" i="69"/>
  <c r="AN682" i="69"/>
  <c r="AK682" i="69"/>
  <c r="AN681" i="69"/>
  <c r="AK681" i="69"/>
  <c r="AN680" i="69"/>
  <c r="AK680" i="69"/>
  <c r="AN679" i="69"/>
  <c r="AK679" i="69"/>
  <c r="AN678" i="69"/>
  <c r="AK678" i="69"/>
  <c r="AN677" i="69"/>
  <c r="AK677" i="69"/>
  <c r="AN676" i="69"/>
  <c r="AK676" i="69"/>
  <c r="AN675" i="69"/>
  <c r="AK675" i="69"/>
  <c r="AN674" i="69"/>
  <c r="AK674" i="69"/>
  <c r="AN673" i="69"/>
  <c r="AK673" i="69"/>
  <c r="AN672" i="69"/>
  <c r="AK672" i="69"/>
  <c r="AN671" i="69"/>
  <c r="AK671" i="69"/>
  <c r="AN670" i="69"/>
  <c r="AK670" i="69"/>
  <c r="AN669" i="69"/>
  <c r="AK669" i="69"/>
  <c r="AN668" i="69"/>
  <c r="AK668" i="69"/>
  <c r="AN667" i="69"/>
  <c r="AK667" i="69"/>
  <c r="AN666" i="69"/>
  <c r="AK666" i="69"/>
  <c r="AN665" i="69"/>
  <c r="AK665" i="69"/>
  <c r="AN664" i="69"/>
  <c r="AK664" i="69"/>
  <c r="AN663" i="69"/>
  <c r="AK663" i="69"/>
  <c r="AN662" i="69"/>
  <c r="AK662" i="69"/>
  <c r="AN661" i="69"/>
  <c r="AK661" i="69"/>
  <c r="AN660" i="69"/>
  <c r="AK660" i="69"/>
  <c r="AN659" i="69"/>
  <c r="AK659" i="69"/>
  <c r="AN658" i="69"/>
  <c r="AK658" i="69"/>
  <c r="AN657" i="69"/>
  <c r="AK657" i="69"/>
  <c r="AN656" i="69"/>
  <c r="AK656" i="69"/>
  <c r="AN655" i="69"/>
  <c r="AK655" i="69"/>
  <c r="AN654" i="69"/>
  <c r="AK654" i="69"/>
  <c r="AN653" i="69"/>
  <c r="AK653" i="69"/>
  <c r="AN652" i="69"/>
  <c r="AK652" i="69"/>
  <c r="AN651" i="69"/>
  <c r="AK651" i="69"/>
  <c r="AN650" i="69"/>
  <c r="AK650" i="69"/>
  <c r="AN649" i="69"/>
  <c r="AK649" i="69"/>
  <c r="AN648" i="69"/>
  <c r="AK648" i="69"/>
  <c r="AN647" i="69"/>
  <c r="AK647" i="69"/>
  <c r="AN646" i="69"/>
  <c r="AK646" i="69"/>
  <c r="AN645" i="69"/>
  <c r="AK645" i="69"/>
  <c r="AN644" i="69"/>
  <c r="AK644" i="69"/>
  <c r="AN643" i="69"/>
  <c r="AK643" i="69"/>
  <c r="AN642" i="69"/>
  <c r="AK642" i="69"/>
  <c r="AN641" i="69"/>
  <c r="AK641" i="69"/>
  <c r="AN640" i="69"/>
  <c r="AK640" i="69"/>
  <c r="AN639" i="69"/>
  <c r="AK639" i="69"/>
  <c r="AN638" i="69"/>
  <c r="AK638" i="69"/>
  <c r="AN637" i="69"/>
  <c r="AK637" i="69"/>
  <c r="AN636" i="69"/>
  <c r="AK636" i="69"/>
  <c r="AN635" i="69"/>
  <c r="AK635" i="69"/>
  <c r="AN634" i="69"/>
  <c r="AK634" i="69"/>
  <c r="AN633" i="69"/>
  <c r="AK633" i="69"/>
  <c r="AN632" i="69"/>
  <c r="AK632" i="69"/>
  <c r="AN631" i="69"/>
  <c r="AK631" i="69"/>
  <c r="AN630" i="69"/>
  <c r="AK630" i="69"/>
  <c r="AN629" i="69"/>
  <c r="AK629" i="69"/>
  <c r="AN628" i="69"/>
  <c r="AK628" i="69"/>
  <c r="AN627" i="69"/>
  <c r="AK627" i="69"/>
  <c r="AN626" i="69"/>
  <c r="AK626" i="69"/>
  <c r="AN625" i="69"/>
  <c r="AK625" i="69"/>
  <c r="AN624" i="69"/>
  <c r="AK624" i="69"/>
  <c r="AN623" i="69"/>
  <c r="AK623" i="69"/>
  <c r="AN622" i="69"/>
  <c r="AK622" i="69"/>
  <c r="AN621" i="69"/>
  <c r="AK621" i="69"/>
  <c r="AN620" i="69"/>
  <c r="AK620" i="69"/>
  <c r="AN619" i="69"/>
  <c r="AK619" i="69"/>
  <c r="AN618" i="69"/>
  <c r="AK618" i="69"/>
  <c r="AN617" i="69"/>
  <c r="AK617" i="69"/>
  <c r="AN616" i="69"/>
  <c r="AK616" i="69"/>
  <c r="AN615" i="69"/>
  <c r="AK615" i="69"/>
  <c r="AN614" i="69"/>
  <c r="AK614" i="69"/>
  <c r="AN613" i="69"/>
  <c r="AK613" i="69"/>
  <c r="AN612" i="69"/>
  <c r="AK612" i="69"/>
  <c r="AN611" i="69"/>
  <c r="AK611" i="69"/>
  <c r="AN610" i="69"/>
  <c r="AK610" i="69"/>
  <c r="AN609" i="69"/>
  <c r="AK609" i="69"/>
  <c r="AN608" i="69"/>
  <c r="AK608" i="69"/>
  <c r="AN607" i="69"/>
  <c r="AK607" i="69"/>
  <c r="AN606" i="69"/>
  <c r="AK606" i="69"/>
  <c r="AN605" i="69"/>
  <c r="AK605" i="69"/>
  <c r="AN604" i="69"/>
  <c r="AK604" i="69"/>
  <c r="AN603" i="69"/>
  <c r="AK603" i="69"/>
  <c r="AN602" i="69"/>
  <c r="AK602" i="69"/>
  <c r="AN601" i="69"/>
  <c r="AK601" i="69"/>
  <c r="AN600" i="69"/>
  <c r="AK600" i="69"/>
  <c r="AN599" i="69"/>
  <c r="AK599" i="69"/>
  <c r="AN598" i="69"/>
  <c r="AK598" i="69"/>
  <c r="AN597" i="69"/>
  <c r="AK597" i="69"/>
  <c r="AN596" i="69"/>
  <c r="AK596" i="69"/>
  <c r="AN595" i="69"/>
  <c r="AK595" i="69"/>
  <c r="AN594" i="69"/>
  <c r="AK594" i="69"/>
  <c r="AN593" i="69"/>
  <c r="AK593" i="69"/>
  <c r="AN592" i="69"/>
  <c r="AK592" i="69"/>
  <c r="AN591" i="69"/>
  <c r="AK591" i="69"/>
  <c r="AN590" i="69"/>
  <c r="AK590" i="69"/>
  <c r="AN589" i="69"/>
  <c r="AK589" i="69"/>
  <c r="AN588" i="69"/>
  <c r="AK588" i="69"/>
  <c r="AN587" i="69"/>
  <c r="AK587" i="69"/>
  <c r="AN586" i="69"/>
  <c r="AK586" i="69"/>
  <c r="AN585" i="69"/>
  <c r="AK585" i="69"/>
  <c r="AN584" i="69"/>
  <c r="AK584" i="69"/>
  <c r="AN583" i="69"/>
  <c r="AK583" i="69"/>
  <c r="AN582" i="69"/>
  <c r="AK582" i="69"/>
  <c r="AN581" i="69"/>
  <c r="AK581" i="69"/>
  <c r="AN580" i="69"/>
  <c r="AK580" i="69"/>
  <c r="AN579" i="69"/>
  <c r="AK579" i="69"/>
  <c r="AN578" i="69"/>
  <c r="AK578" i="69"/>
  <c r="AN577" i="69"/>
  <c r="AK577" i="69"/>
  <c r="AN576" i="69"/>
  <c r="AK576" i="69"/>
  <c r="AN575" i="69"/>
  <c r="AK575" i="69"/>
  <c r="AN574" i="69"/>
  <c r="AK574" i="69"/>
  <c r="AN573" i="69"/>
  <c r="AK573" i="69"/>
  <c r="AN572" i="69"/>
  <c r="AK572" i="69"/>
  <c r="AN571" i="69"/>
  <c r="AK571" i="69"/>
  <c r="AN570" i="69"/>
  <c r="AK570" i="69"/>
  <c r="AN569" i="69"/>
  <c r="AK569" i="69"/>
  <c r="AN568" i="69"/>
  <c r="AK568" i="69"/>
  <c r="AN567" i="69"/>
  <c r="AK567" i="69"/>
  <c r="AN566" i="69"/>
  <c r="AK566" i="69"/>
  <c r="AN565" i="69"/>
  <c r="AK565" i="69"/>
  <c r="AN564" i="69"/>
  <c r="AK564" i="69"/>
  <c r="AN563" i="69"/>
  <c r="AK563" i="69"/>
  <c r="AN562" i="69"/>
  <c r="AK562" i="69"/>
  <c r="AN561" i="69"/>
  <c r="AK561" i="69"/>
  <c r="AN560" i="69"/>
  <c r="AK560" i="69"/>
  <c r="AN559" i="69"/>
  <c r="AK559" i="69"/>
  <c r="AN558" i="69"/>
  <c r="AK558" i="69"/>
  <c r="AN557" i="69"/>
  <c r="AK557" i="69"/>
  <c r="AN556" i="69"/>
  <c r="AK556" i="69"/>
  <c r="AN555" i="69"/>
  <c r="AK555" i="69"/>
  <c r="AN554" i="69"/>
  <c r="AK554" i="69"/>
  <c r="AN553" i="69"/>
  <c r="AK553" i="69"/>
  <c r="AN552" i="69"/>
  <c r="AK552" i="69"/>
  <c r="AN551" i="69"/>
  <c r="AK551" i="69"/>
  <c r="AN550" i="69"/>
  <c r="AK550" i="69"/>
  <c r="AN549" i="69"/>
  <c r="AK549" i="69"/>
  <c r="AN548" i="69"/>
  <c r="AK548" i="69"/>
  <c r="AN547" i="69"/>
  <c r="AK547" i="69"/>
  <c r="AN546" i="69"/>
  <c r="AK546" i="69"/>
  <c r="AN545" i="69"/>
  <c r="AK545" i="69"/>
  <c r="AN544" i="69"/>
  <c r="AK544" i="69"/>
  <c r="AN543" i="69"/>
  <c r="AK543" i="69"/>
  <c r="AN542" i="69"/>
  <c r="AK542" i="69"/>
  <c r="AN541" i="69"/>
  <c r="AK541" i="69"/>
  <c r="AN540" i="69"/>
  <c r="AK540" i="69"/>
  <c r="AN539" i="69"/>
  <c r="AK539" i="69"/>
  <c r="AN538" i="69"/>
  <c r="AK538" i="69"/>
  <c r="AN537" i="69"/>
  <c r="AK537" i="69"/>
  <c r="AN536" i="69"/>
  <c r="AK536" i="69"/>
  <c r="AN535" i="69"/>
  <c r="AK535" i="69"/>
  <c r="AN534" i="69"/>
  <c r="AK534" i="69"/>
  <c r="AN533" i="69"/>
  <c r="AK533" i="69"/>
  <c r="AN532" i="69"/>
  <c r="AK532" i="69"/>
  <c r="AN531" i="69"/>
  <c r="AK531" i="69"/>
  <c r="AN530" i="69"/>
  <c r="AK530" i="69"/>
  <c r="AN529" i="69"/>
  <c r="AK529" i="69"/>
  <c r="AN528" i="69"/>
  <c r="AK528" i="69"/>
  <c r="AN527" i="69"/>
  <c r="AK527" i="69"/>
  <c r="AN526" i="69"/>
  <c r="AK526" i="69"/>
  <c r="AN525" i="69"/>
  <c r="AK525" i="69"/>
  <c r="AN524" i="69"/>
  <c r="AK524" i="69"/>
  <c r="AN523" i="69"/>
  <c r="AK523" i="69"/>
  <c r="AN522" i="69"/>
  <c r="AK522" i="69"/>
  <c r="AN521" i="69"/>
  <c r="AK521" i="69"/>
  <c r="AN520" i="69"/>
  <c r="AK520" i="69"/>
  <c r="AN519" i="69"/>
  <c r="AK519" i="69"/>
  <c r="AN518" i="69"/>
  <c r="AK518" i="69"/>
  <c r="AN517" i="69"/>
  <c r="AK517" i="69"/>
  <c r="AN516" i="69"/>
  <c r="AK516" i="69"/>
  <c r="AN515" i="69"/>
  <c r="AK515" i="69"/>
  <c r="AN514" i="69"/>
  <c r="AK514" i="69"/>
  <c r="AN513" i="69"/>
  <c r="AK513" i="69"/>
  <c r="AN512" i="69"/>
  <c r="AK512" i="69"/>
  <c r="AN511" i="69"/>
  <c r="AK511" i="69"/>
  <c r="AN510" i="69"/>
  <c r="AK510" i="69"/>
  <c r="AN509" i="69"/>
  <c r="AK509" i="69"/>
  <c r="AN508" i="69"/>
  <c r="AK508" i="69"/>
  <c r="AN507" i="69"/>
  <c r="AK507" i="69"/>
  <c r="AN506" i="69"/>
  <c r="AK506" i="69"/>
  <c r="AN505" i="69"/>
  <c r="AK505" i="69"/>
  <c r="AN504" i="69"/>
  <c r="AK504" i="69"/>
  <c r="AN503" i="69"/>
  <c r="AK503" i="69"/>
  <c r="AN502" i="69"/>
  <c r="AK502" i="69"/>
  <c r="AN501" i="69"/>
  <c r="AK501" i="69"/>
  <c r="AN500" i="69"/>
  <c r="AK500" i="69"/>
  <c r="AN499" i="69"/>
  <c r="AK499" i="69"/>
  <c r="AN498" i="69"/>
  <c r="AK498" i="69"/>
  <c r="AN497" i="69"/>
  <c r="AK497" i="69"/>
  <c r="AN496" i="69"/>
  <c r="AK496" i="69"/>
  <c r="AN495" i="69"/>
  <c r="AK495" i="69"/>
  <c r="AN494" i="69"/>
  <c r="AK494" i="69"/>
  <c r="AN493" i="69"/>
  <c r="AK493" i="69"/>
  <c r="AN492" i="69"/>
  <c r="AK492" i="69"/>
  <c r="AN491" i="69"/>
  <c r="AK491" i="69"/>
  <c r="AN490" i="69"/>
  <c r="AK490" i="69"/>
  <c r="AN489" i="69"/>
  <c r="AK489" i="69"/>
  <c r="AN488" i="69"/>
  <c r="AK488" i="69"/>
  <c r="AN487" i="69"/>
  <c r="AK487" i="69"/>
  <c r="AN486" i="69"/>
  <c r="AK486" i="69"/>
  <c r="AN485" i="69"/>
  <c r="AK485" i="69"/>
  <c r="AN484" i="69"/>
  <c r="AK484" i="69"/>
  <c r="AN483" i="69"/>
  <c r="AK483" i="69"/>
  <c r="AN482" i="69"/>
  <c r="AK482" i="69"/>
  <c r="AN481" i="69"/>
  <c r="AK481" i="69"/>
  <c r="AN480" i="69"/>
  <c r="AK480" i="69"/>
  <c r="AN479" i="69"/>
  <c r="AK479" i="69"/>
  <c r="AN478" i="69"/>
  <c r="AK478" i="69"/>
  <c r="AN477" i="69"/>
  <c r="AK477" i="69"/>
  <c r="AN476" i="69"/>
  <c r="AK476" i="69"/>
  <c r="AN475" i="69"/>
  <c r="AK475" i="69"/>
  <c r="AN474" i="69"/>
  <c r="AK474" i="69"/>
  <c r="AN473" i="69"/>
  <c r="AK473" i="69"/>
  <c r="AN472" i="69"/>
  <c r="AK472" i="69"/>
  <c r="AN471" i="69"/>
  <c r="AK471" i="69"/>
  <c r="AN470" i="69"/>
  <c r="AK470" i="69"/>
  <c r="AN469" i="69"/>
  <c r="AK469" i="69"/>
  <c r="AN468" i="69"/>
  <c r="AK468" i="69"/>
  <c r="AN467" i="69"/>
  <c r="AK467" i="69"/>
  <c r="AN466" i="69"/>
  <c r="AK466" i="69"/>
  <c r="AN465" i="69"/>
  <c r="AK465" i="69"/>
  <c r="AN464" i="69"/>
  <c r="AK464" i="69"/>
  <c r="AN463" i="69"/>
  <c r="AK463" i="69"/>
  <c r="AN462" i="69"/>
  <c r="AK462" i="69"/>
  <c r="AN461" i="69"/>
  <c r="AK461" i="69"/>
  <c r="AN460" i="69"/>
  <c r="AK460" i="69"/>
  <c r="AN459" i="69"/>
  <c r="AK459" i="69"/>
  <c r="AN458" i="69"/>
  <c r="AK458" i="69"/>
  <c r="AN457" i="69"/>
  <c r="AK457" i="69"/>
  <c r="AN456" i="69"/>
  <c r="AK456" i="69"/>
  <c r="AN455" i="69"/>
  <c r="AK455" i="69"/>
  <c r="AN454" i="69"/>
  <c r="AK454" i="69"/>
  <c r="AN453" i="69"/>
  <c r="AK453" i="69"/>
  <c r="AN452" i="69"/>
  <c r="AK452" i="69"/>
  <c r="AN451" i="69"/>
  <c r="AK451" i="69"/>
  <c r="AN450" i="69"/>
  <c r="AK450" i="69"/>
  <c r="AN449" i="69"/>
  <c r="AK449" i="69"/>
  <c r="AN448" i="69"/>
  <c r="AK448" i="69"/>
  <c r="AN447" i="69"/>
  <c r="AK447" i="69"/>
  <c r="AN446" i="69"/>
  <c r="AK446" i="69"/>
  <c r="AN445" i="69"/>
  <c r="AK445" i="69"/>
  <c r="AN444" i="69"/>
  <c r="AK444" i="69"/>
  <c r="AN443" i="69"/>
  <c r="AK443" i="69"/>
  <c r="AN442" i="69"/>
  <c r="AK442" i="69"/>
  <c r="AN441" i="69"/>
  <c r="AK441" i="69"/>
  <c r="AN440" i="69"/>
  <c r="AK440" i="69"/>
  <c r="AN439" i="69"/>
  <c r="AK439" i="69"/>
  <c r="AN438" i="69"/>
  <c r="AK438" i="69"/>
  <c r="AN437" i="69"/>
  <c r="AK437" i="69"/>
  <c r="AN436" i="69"/>
  <c r="AK436" i="69"/>
  <c r="AN435" i="69"/>
  <c r="AK435" i="69"/>
  <c r="AN434" i="69"/>
  <c r="AK434" i="69"/>
  <c r="AN433" i="69"/>
  <c r="AK433" i="69"/>
  <c r="AN432" i="69"/>
  <c r="AK432" i="69"/>
  <c r="AN431" i="69"/>
  <c r="AK431" i="69"/>
  <c r="AN430" i="69"/>
  <c r="AK430" i="69"/>
  <c r="AN429" i="69"/>
  <c r="AK429" i="69"/>
  <c r="AN428" i="69"/>
  <c r="AK428" i="69"/>
  <c r="AN427" i="69"/>
  <c r="AK427" i="69"/>
  <c r="AN426" i="69"/>
  <c r="AK426" i="69"/>
  <c r="AN425" i="69"/>
  <c r="AK425" i="69"/>
  <c r="AN424" i="69"/>
  <c r="AK424" i="69"/>
  <c r="AN423" i="69"/>
  <c r="AK423" i="69"/>
  <c r="AN422" i="69"/>
  <c r="AK422" i="69"/>
  <c r="AN421" i="69"/>
  <c r="AK421" i="69"/>
  <c r="AN420" i="69"/>
  <c r="AK420" i="69"/>
  <c r="AN419" i="69"/>
  <c r="AK419" i="69"/>
  <c r="AN418" i="69"/>
  <c r="AK418" i="69"/>
  <c r="AN417" i="69"/>
  <c r="AK417" i="69"/>
  <c r="AN416" i="69"/>
  <c r="AK416" i="69"/>
  <c r="AN415" i="69"/>
  <c r="AK415" i="69"/>
  <c r="AN414" i="69"/>
  <c r="AK414" i="69"/>
  <c r="AN413" i="69"/>
  <c r="AK413" i="69"/>
  <c r="AN412" i="69"/>
  <c r="AK412" i="69"/>
  <c r="AN411" i="69"/>
  <c r="AK411" i="69"/>
  <c r="AN410" i="69"/>
  <c r="AK410" i="69"/>
  <c r="AN409" i="69"/>
  <c r="AK409" i="69"/>
  <c r="AN408" i="69"/>
  <c r="AK408" i="69"/>
  <c r="AN407" i="69"/>
  <c r="AK407" i="69"/>
  <c r="AN406" i="69"/>
  <c r="AK406" i="69"/>
  <c r="AN405" i="69"/>
  <c r="AK405" i="69"/>
  <c r="AN404" i="69"/>
  <c r="AK404" i="69"/>
  <c r="AN403" i="69"/>
  <c r="AK403" i="69"/>
  <c r="AN402" i="69"/>
  <c r="AK402" i="69"/>
  <c r="AN401" i="69"/>
  <c r="AK401" i="69"/>
  <c r="AN400" i="69"/>
  <c r="AK400" i="69"/>
  <c r="AN399" i="69"/>
  <c r="AK399" i="69"/>
  <c r="AN398" i="69"/>
  <c r="AK398" i="69"/>
  <c r="AN397" i="69"/>
  <c r="AK397" i="69"/>
  <c r="AN396" i="69"/>
  <c r="AK396" i="69"/>
  <c r="AN395" i="69"/>
  <c r="AK395" i="69"/>
  <c r="AN394" i="69"/>
  <c r="AK394" i="69"/>
  <c r="AN393" i="69"/>
  <c r="AK393" i="69"/>
  <c r="AN392" i="69"/>
  <c r="AK392" i="69"/>
  <c r="AN391" i="69"/>
  <c r="AK391" i="69"/>
  <c r="AN390" i="69"/>
  <c r="AK390" i="69"/>
  <c r="AN389" i="69"/>
  <c r="AK389" i="69"/>
  <c r="AN388" i="69"/>
  <c r="AK388" i="69"/>
  <c r="AN387" i="69"/>
  <c r="AK387" i="69"/>
  <c r="AN386" i="69"/>
  <c r="AK386" i="69"/>
  <c r="AN385" i="69"/>
  <c r="AK385" i="69"/>
  <c r="AN384" i="69"/>
  <c r="AK384" i="69"/>
  <c r="AN383" i="69"/>
  <c r="AK383" i="69"/>
  <c r="AN382" i="69"/>
  <c r="AK382" i="69"/>
  <c r="AN381" i="69"/>
  <c r="AK381" i="69"/>
  <c r="AN380" i="69"/>
  <c r="AK380" i="69"/>
  <c r="AN379" i="69"/>
  <c r="AK379" i="69"/>
  <c r="AN378" i="69"/>
  <c r="AK378" i="69"/>
  <c r="AN377" i="69"/>
  <c r="AK377" i="69"/>
  <c r="AN376" i="69"/>
  <c r="AK376" i="69"/>
  <c r="AN375" i="69"/>
  <c r="AK375" i="69"/>
  <c r="AN374" i="69"/>
  <c r="AK374" i="69"/>
  <c r="AN373" i="69"/>
  <c r="AK373" i="69"/>
  <c r="AN372" i="69"/>
  <c r="AK372" i="69"/>
  <c r="AN371" i="69"/>
  <c r="AK371" i="69"/>
  <c r="AN370" i="69"/>
  <c r="AK370" i="69"/>
  <c r="AN369" i="69"/>
  <c r="AK369" i="69"/>
  <c r="AN368" i="69"/>
  <c r="AK368" i="69"/>
  <c r="AN367" i="69"/>
  <c r="AK367" i="69"/>
  <c r="AN366" i="69"/>
  <c r="AK366" i="69"/>
  <c r="AN365" i="69"/>
  <c r="AK365" i="69"/>
  <c r="AN364" i="69"/>
  <c r="AK364" i="69"/>
  <c r="AN363" i="69"/>
  <c r="AK363" i="69"/>
  <c r="AN362" i="69"/>
  <c r="AK362" i="69"/>
  <c r="AN361" i="69"/>
  <c r="AK361" i="69"/>
  <c r="AN360" i="69"/>
  <c r="AK360" i="69"/>
  <c r="AN359" i="69"/>
  <c r="AK359" i="69"/>
  <c r="AN358" i="69"/>
  <c r="AK358" i="69"/>
  <c r="AN357" i="69"/>
  <c r="AK357" i="69"/>
  <c r="AN356" i="69"/>
  <c r="AK356" i="69"/>
  <c r="AN355" i="69"/>
  <c r="AK355" i="69"/>
  <c r="AN354" i="69"/>
  <c r="AK354" i="69"/>
  <c r="AN353" i="69"/>
  <c r="AK353" i="69"/>
  <c r="AN352" i="69"/>
  <c r="AK352" i="69"/>
  <c r="AN351" i="69"/>
  <c r="AK351" i="69"/>
  <c r="AN350" i="69"/>
  <c r="AK350" i="69"/>
  <c r="AN349" i="69"/>
  <c r="AK349" i="69"/>
  <c r="AN348" i="69"/>
  <c r="AK348" i="69"/>
  <c r="AN347" i="69"/>
  <c r="AK347" i="69"/>
  <c r="AN346" i="69"/>
  <c r="AK346" i="69"/>
  <c r="AN345" i="69"/>
  <c r="AK345" i="69"/>
  <c r="AN344" i="69"/>
  <c r="AK344" i="69"/>
  <c r="AN343" i="69"/>
  <c r="AK343" i="69"/>
  <c r="AN342" i="69"/>
  <c r="AK342" i="69"/>
  <c r="AN341" i="69"/>
  <c r="AK341" i="69"/>
  <c r="AN340" i="69"/>
  <c r="AK340" i="69"/>
  <c r="AN339" i="69"/>
  <c r="AK339" i="69"/>
  <c r="AN338" i="69"/>
  <c r="AK338" i="69"/>
  <c r="AN337" i="69"/>
  <c r="AK337" i="69"/>
  <c r="AN336" i="69"/>
  <c r="AK336" i="69"/>
  <c r="AN335" i="69"/>
  <c r="AK335" i="69"/>
  <c r="AN334" i="69"/>
  <c r="AK334" i="69"/>
  <c r="AN333" i="69"/>
  <c r="AK333" i="69"/>
  <c r="AN332" i="69"/>
  <c r="AK332" i="69"/>
  <c r="AN331" i="69"/>
  <c r="AK331" i="69"/>
  <c r="AN330" i="69"/>
  <c r="AK330" i="69"/>
  <c r="AN329" i="69"/>
  <c r="AK329" i="69"/>
  <c r="AN328" i="69"/>
  <c r="AK328" i="69"/>
  <c r="AN327" i="69"/>
  <c r="AK327" i="69"/>
  <c r="AN326" i="69"/>
  <c r="AK326" i="69"/>
  <c r="AN325" i="69"/>
  <c r="AK325" i="69"/>
  <c r="AN324" i="69"/>
  <c r="AK324" i="69"/>
  <c r="AN323" i="69"/>
  <c r="AK323" i="69"/>
  <c r="AN322" i="69"/>
  <c r="AK322" i="69"/>
  <c r="AN321" i="69"/>
  <c r="AK321" i="69"/>
  <c r="AN320" i="69"/>
  <c r="AK320" i="69"/>
  <c r="AN319" i="69"/>
  <c r="AK319" i="69"/>
  <c r="AN318" i="69"/>
  <c r="AK318" i="69"/>
  <c r="AN317" i="69"/>
  <c r="AK317" i="69"/>
  <c r="AN316" i="69"/>
  <c r="AK316" i="69"/>
  <c r="AN315" i="69"/>
  <c r="AK315" i="69"/>
  <c r="AN314" i="69"/>
  <c r="AK314" i="69"/>
  <c r="AN313" i="69"/>
  <c r="AK313" i="69"/>
  <c r="AN312" i="69"/>
  <c r="AK312" i="69"/>
  <c r="AN311" i="69"/>
  <c r="AK311" i="69"/>
  <c r="AN310" i="69"/>
  <c r="AK310" i="69"/>
  <c r="AN309" i="69"/>
  <c r="AK309" i="69"/>
  <c r="AN308" i="69"/>
  <c r="AK308" i="69"/>
  <c r="AN307" i="69"/>
  <c r="AK307" i="69"/>
  <c r="AN306" i="69"/>
  <c r="AK306" i="69"/>
  <c r="AN305" i="69"/>
  <c r="AK305" i="69"/>
  <c r="AN304" i="69"/>
  <c r="AK304" i="69"/>
  <c r="AN303" i="69"/>
  <c r="AK303" i="69"/>
  <c r="AN302" i="69"/>
  <c r="AK302" i="69"/>
  <c r="AN301" i="69"/>
  <c r="AK301" i="69"/>
  <c r="AN300" i="69"/>
  <c r="AK300" i="69"/>
  <c r="AN299" i="69"/>
  <c r="AK299" i="69"/>
  <c r="AN298" i="69"/>
  <c r="AK298" i="69"/>
  <c r="AN297" i="69"/>
  <c r="AK297" i="69"/>
  <c r="AN296" i="69"/>
  <c r="AK296" i="69"/>
  <c r="AN295" i="69"/>
  <c r="AK295" i="69"/>
  <c r="AN294" i="69"/>
  <c r="AK294" i="69"/>
  <c r="AN293" i="69"/>
  <c r="AK293" i="69"/>
  <c r="AN292" i="69"/>
  <c r="AK292" i="69"/>
  <c r="AN291" i="69"/>
  <c r="AK291" i="69"/>
  <c r="AN290" i="69"/>
  <c r="AK290" i="69"/>
  <c r="AN289" i="69"/>
  <c r="AK289" i="69"/>
  <c r="AN288" i="69"/>
  <c r="AK288" i="69"/>
  <c r="AN287" i="69"/>
  <c r="AK287" i="69"/>
  <c r="AN286" i="69"/>
  <c r="AK286" i="69"/>
  <c r="AN285" i="69"/>
  <c r="AK285" i="69"/>
  <c r="AN284" i="69"/>
  <c r="AK284" i="69"/>
  <c r="AN283" i="69"/>
  <c r="AK283" i="69"/>
  <c r="AN282" i="69"/>
  <c r="AK282" i="69"/>
  <c r="AN281" i="69"/>
  <c r="AK281" i="69"/>
  <c r="AN280" i="69"/>
  <c r="AK280" i="69"/>
  <c r="AN279" i="69"/>
  <c r="AK279" i="69"/>
  <c r="AN278" i="69"/>
  <c r="AK278" i="69"/>
  <c r="AN277" i="69"/>
  <c r="AK277" i="69"/>
  <c r="AN276" i="69"/>
  <c r="AK276" i="69"/>
  <c r="AN275" i="69"/>
  <c r="AK275" i="69"/>
  <c r="AN274" i="69"/>
  <c r="AK274" i="69"/>
  <c r="AN273" i="69"/>
  <c r="AK273" i="69"/>
  <c r="AN272" i="69"/>
  <c r="AK272" i="69"/>
  <c r="AN271" i="69"/>
  <c r="AK271" i="69"/>
  <c r="AN270" i="69"/>
  <c r="AK270" i="69"/>
  <c r="AN269" i="69"/>
  <c r="AK269" i="69"/>
  <c r="AN268" i="69"/>
  <c r="AK268" i="69"/>
  <c r="AN267" i="69"/>
  <c r="AK267" i="69"/>
  <c r="AN266" i="69"/>
  <c r="AK266" i="69"/>
  <c r="AN265" i="69"/>
  <c r="AK265" i="69"/>
  <c r="AN264" i="69"/>
  <c r="AK264" i="69"/>
  <c r="AN263" i="69"/>
  <c r="AK263" i="69"/>
  <c r="AN262" i="69"/>
  <c r="AK262" i="69"/>
  <c r="AN261" i="69"/>
  <c r="AK261" i="69"/>
  <c r="AN260" i="69"/>
  <c r="AK260" i="69"/>
  <c r="AN259" i="69"/>
  <c r="AK259" i="69"/>
  <c r="AN258" i="69"/>
  <c r="AK258" i="69"/>
  <c r="AN257" i="69"/>
  <c r="AK257" i="69"/>
  <c r="AN256" i="69"/>
  <c r="AK256" i="69"/>
  <c r="AN255" i="69"/>
  <c r="AK255" i="69"/>
  <c r="AN254" i="69"/>
  <c r="AK254" i="69"/>
  <c r="AN253" i="69"/>
  <c r="AK253" i="69"/>
  <c r="AN252" i="69"/>
  <c r="AK252" i="69"/>
  <c r="AN251" i="69"/>
  <c r="AK251" i="69"/>
  <c r="AN250" i="69"/>
  <c r="AK250" i="69"/>
  <c r="AN249" i="69"/>
  <c r="AK249" i="69"/>
  <c r="AN248" i="69"/>
  <c r="AK248" i="69"/>
  <c r="AN247" i="69"/>
  <c r="AK247" i="69"/>
  <c r="AN246" i="69"/>
  <c r="AK246" i="69"/>
  <c r="AN245" i="69"/>
  <c r="AK245" i="69"/>
  <c r="AN244" i="69"/>
  <c r="AK244" i="69"/>
  <c r="AN243" i="69"/>
  <c r="AK243" i="69"/>
  <c r="AN242" i="69"/>
  <c r="AK242" i="69"/>
  <c r="AN241" i="69"/>
  <c r="AK241" i="69"/>
  <c r="AN240" i="69"/>
  <c r="AK240" i="69"/>
  <c r="AN239" i="69"/>
  <c r="AK239" i="69"/>
  <c r="AN238" i="69"/>
  <c r="AK238" i="69"/>
  <c r="AN237" i="69"/>
  <c r="AK237" i="69"/>
  <c r="AN236" i="69"/>
  <c r="AK236" i="69"/>
  <c r="AN235" i="69"/>
  <c r="AK235" i="69"/>
  <c r="AN234" i="69"/>
  <c r="AK234" i="69"/>
  <c r="AN233" i="69"/>
  <c r="AK233" i="69"/>
  <c r="AN232" i="69"/>
  <c r="AK232" i="69"/>
  <c r="AN231" i="69"/>
  <c r="AK231" i="69"/>
  <c r="AN230" i="69"/>
  <c r="AK230" i="69"/>
  <c r="AN229" i="69"/>
  <c r="AK229" i="69"/>
  <c r="AN228" i="69"/>
  <c r="AK228" i="69"/>
  <c r="AN227" i="69"/>
  <c r="AK227" i="69"/>
  <c r="AN226" i="69"/>
  <c r="AK226" i="69"/>
  <c r="AN225" i="69"/>
  <c r="AK225" i="69"/>
  <c r="AN224" i="69"/>
  <c r="AK224" i="69"/>
  <c r="AN223" i="69"/>
  <c r="AK223" i="69"/>
  <c r="AN222" i="69"/>
  <c r="AK222" i="69"/>
  <c r="AN221" i="69"/>
  <c r="AK221" i="69"/>
  <c r="AN220" i="69"/>
  <c r="AK220" i="69"/>
  <c r="AN219" i="69"/>
  <c r="AK219" i="69"/>
  <c r="AN218" i="69"/>
  <c r="AK218" i="69"/>
  <c r="AN217" i="69"/>
  <c r="AK217" i="69"/>
  <c r="AN216" i="69"/>
  <c r="AK216" i="69"/>
  <c r="AN215" i="69"/>
  <c r="AK215" i="69"/>
  <c r="AN214" i="69"/>
  <c r="AK214" i="69"/>
  <c r="AN213" i="69"/>
  <c r="AK213" i="69"/>
  <c r="AN212" i="69"/>
  <c r="AK212" i="69"/>
  <c r="AN211" i="69"/>
  <c r="AK211" i="69"/>
  <c r="AN210" i="69"/>
  <c r="AK210" i="69"/>
  <c r="AN209" i="69"/>
  <c r="AK209" i="69"/>
  <c r="AN208" i="69"/>
  <c r="AK208" i="69"/>
  <c r="AN207" i="69"/>
  <c r="AK207" i="69"/>
  <c r="AN206" i="69"/>
  <c r="AK206" i="69"/>
  <c r="AN205" i="69"/>
  <c r="AK205" i="69"/>
  <c r="AN204" i="69"/>
  <c r="AK204" i="69"/>
  <c r="AN203" i="69"/>
  <c r="AK203" i="69"/>
  <c r="AN202" i="69"/>
  <c r="AK202" i="69"/>
  <c r="AN201" i="69"/>
  <c r="AK201" i="69"/>
  <c r="AN200" i="69"/>
  <c r="AK200" i="69"/>
  <c r="AN199" i="69"/>
  <c r="AK199" i="69"/>
  <c r="AN198" i="69"/>
  <c r="AK198" i="69"/>
  <c r="AN197" i="69"/>
  <c r="AK197" i="69"/>
  <c r="AN196" i="69"/>
  <c r="AK196" i="69"/>
  <c r="AN195" i="69"/>
  <c r="AK195" i="69"/>
  <c r="AN194" i="69"/>
  <c r="AK194" i="69"/>
  <c r="AN193" i="69"/>
  <c r="AK193" i="69"/>
  <c r="AN192" i="69"/>
  <c r="AK192" i="69"/>
  <c r="AN191" i="69"/>
  <c r="AK191" i="69"/>
  <c r="AN190" i="69"/>
  <c r="AK190" i="69"/>
  <c r="AN189" i="69"/>
  <c r="AK189" i="69"/>
  <c r="AN188" i="69"/>
  <c r="AK188" i="69"/>
  <c r="AN187" i="69"/>
  <c r="AK187" i="69"/>
  <c r="AN186" i="69"/>
  <c r="AK186" i="69"/>
  <c r="AN185" i="69"/>
  <c r="AK185" i="69"/>
  <c r="AN184" i="69"/>
  <c r="AK184" i="69"/>
  <c r="AN183" i="69"/>
  <c r="AK183" i="69"/>
  <c r="AN182" i="69"/>
  <c r="AK182" i="69"/>
  <c r="AN181" i="69"/>
  <c r="AK181" i="69"/>
  <c r="AN180" i="69"/>
  <c r="AK180" i="69"/>
  <c r="AN179" i="69"/>
  <c r="AK179" i="69"/>
  <c r="AN178" i="69"/>
  <c r="AK178" i="69"/>
  <c r="AN177" i="69"/>
  <c r="AK177" i="69"/>
  <c r="AN176" i="69"/>
  <c r="AK176" i="69"/>
  <c r="AN175" i="69"/>
  <c r="AK175" i="69"/>
  <c r="AN174" i="69"/>
  <c r="AK174" i="69"/>
  <c r="AN173" i="69"/>
  <c r="AK173" i="69"/>
  <c r="AN172" i="69"/>
  <c r="AK172" i="69"/>
  <c r="AN171" i="69"/>
  <c r="AK171" i="69"/>
  <c r="AN170" i="69"/>
  <c r="AK170" i="69"/>
  <c r="AN169" i="69"/>
  <c r="AK169" i="69"/>
  <c r="AN168" i="69"/>
  <c r="AK168" i="69"/>
  <c r="AN167" i="69"/>
  <c r="AK167" i="69"/>
  <c r="AN166" i="69"/>
  <c r="AK166" i="69"/>
  <c r="AN165" i="69"/>
  <c r="AK165" i="69"/>
  <c r="AN164" i="69"/>
  <c r="AK164" i="69"/>
  <c r="AN163" i="69"/>
  <c r="AK163" i="69"/>
  <c r="AN162" i="69"/>
  <c r="AK162" i="69"/>
  <c r="AN161" i="69"/>
  <c r="AK161" i="69"/>
  <c r="AN160" i="69"/>
  <c r="AK160" i="69"/>
  <c r="AN159" i="69"/>
  <c r="AK159" i="69"/>
  <c r="AN158" i="69"/>
  <c r="AK158" i="69"/>
  <c r="AN157" i="69"/>
  <c r="AK157" i="69"/>
  <c r="AN156" i="69"/>
  <c r="AK156" i="69"/>
  <c r="AN155" i="69"/>
  <c r="AK155" i="69"/>
  <c r="AN154" i="69"/>
  <c r="AK154" i="69"/>
  <c r="AN153" i="69"/>
  <c r="AK153" i="69"/>
  <c r="AN152" i="69"/>
  <c r="AK152" i="69"/>
  <c r="AN151" i="69"/>
  <c r="AK151" i="69"/>
  <c r="AN150" i="69"/>
  <c r="AK150" i="69"/>
  <c r="AN149" i="69"/>
  <c r="AK149" i="69"/>
  <c r="AN148" i="69"/>
  <c r="AK148" i="69"/>
  <c r="AN147" i="69"/>
  <c r="AK147" i="69"/>
  <c r="AN146" i="69"/>
  <c r="AK146" i="69"/>
  <c r="AN145" i="69"/>
  <c r="AK145" i="69"/>
  <c r="AN144" i="69"/>
  <c r="AK144" i="69"/>
  <c r="AN143" i="69"/>
  <c r="AK143" i="69"/>
  <c r="AN142" i="69"/>
  <c r="AK142" i="69"/>
  <c r="AN141" i="69"/>
  <c r="AK141" i="69"/>
  <c r="AN140" i="69"/>
  <c r="AK140" i="69"/>
  <c r="AN139" i="69"/>
  <c r="AK139" i="69"/>
  <c r="AN138" i="69"/>
  <c r="AK138" i="69"/>
  <c r="AN137" i="69"/>
  <c r="AK137" i="69"/>
  <c r="AN136" i="69"/>
  <c r="AK136" i="69"/>
  <c r="AN135" i="69"/>
  <c r="AK135" i="69"/>
  <c r="AN134" i="69"/>
  <c r="AK134" i="69"/>
  <c r="AN133" i="69"/>
  <c r="AK133" i="69"/>
  <c r="AN132" i="69"/>
  <c r="AK132" i="69"/>
  <c r="AN131" i="69"/>
  <c r="AK131" i="69"/>
  <c r="AN130" i="69"/>
  <c r="AK130" i="69"/>
  <c r="AN129" i="69"/>
  <c r="AK129" i="69"/>
  <c r="AN128" i="69"/>
  <c r="AK128" i="69"/>
  <c r="AN127" i="69"/>
  <c r="AK127" i="69"/>
  <c r="AN126" i="69"/>
  <c r="AK126" i="69"/>
  <c r="AN125" i="69"/>
  <c r="AK125" i="69"/>
  <c r="AN124" i="69"/>
  <c r="AK124" i="69"/>
  <c r="AN123" i="69"/>
  <c r="AK123" i="69"/>
  <c r="AN122" i="69"/>
  <c r="AK122" i="69"/>
  <c r="AN121" i="69"/>
  <c r="AK121" i="69"/>
  <c r="AN120" i="69"/>
  <c r="AK120" i="69"/>
  <c r="AN119" i="69"/>
  <c r="AK119" i="69"/>
  <c r="AN118" i="69"/>
  <c r="AK118" i="69"/>
  <c r="AN117" i="69"/>
  <c r="AK117" i="69"/>
  <c r="AN116" i="69"/>
  <c r="AK116" i="69"/>
  <c r="AN115" i="69"/>
  <c r="AK115" i="69"/>
  <c r="AN114" i="69"/>
  <c r="AK114" i="69"/>
  <c r="AN113" i="69"/>
  <c r="AK113" i="69"/>
  <c r="AN112" i="69"/>
  <c r="AK112" i="69"/>
  <c r="AN111" i="69"/>
  <c r="AK111" i="69"/>
  <c r="AN110" i="69"/>
  <c r="AK110" i="69"/>
  <c r="AN109" i="69"/>
  <c r="AK109" i="69"/>
  <c r="AN108" i="69"/>
  <c r="AK108" i="69"/>
  <c r="AN107" i="69"/>
  <c r="AK107" i="69"/>
  <c r="AN106" i="69"/>
  <c r="AK106" i="69"/>
  <c r="AN105" i="69"/>
  <c r="AK105" i="69"/>
  <c r="AN104" i="69"/>
  <c r="AK104" i="69"/>
  <c r="AN103" i="69"/>
  <c r="AK103" i="69"/>
  <c r="AN102" i="69"/>
  <c r="AK102" i="69"/>
  <c r="AN101" i="69"/>
  <c r="AK101" i="69"/>
  <c r="AN100" i="69"/>
  <c r="AK100" i="69"/>
  <c r="AN99" i="69"/>
  <c r="AK99" i="69"/>
  <c r="AN98" i="69"/>
  <c r="AK98" i="69"/>
  <c r="AN97" i="69"/>
  <c r="AK97" i="69"/>
  <c r="AN96" i="69"/>
  <c r="AK96" i="69"/>
  <c r="AN95" i="69"/>
  <c r="AK95" i="69"/>
  <c r="AN94" i="69"/>
  <c r="AK94" i="69"/>
  <c r="AN93" i="69"/>
  <c r="AK93" i="69"/>
  <c r="AN92" i="69"/>
  <c r="AK92" i="69"/>
  <c r="AN91" i="69"/>
  <c r="AK91" i="69"/>
  <c r="AN90" i="69"/>
  <c r="AK90" i="69"/>
  <c r="AN89" i="69"/>
  <c r="AK89" i="69"/>
  <c r="AN88" i="69"/>
  <c r="AK88" i="69"/>
  <c r="AN87" i="69"/>
  <c r="AK87" i="69"/>
  <c r="AN86" i="69"/>
  <c r="AK86" i="69"/>
  <c r="AN85" i="69"/>
  <c r="AK85" i="69"/>
  <c r="AN84" i="69"/>
  <c r="AK84" i="69"/>
  <c r="AN83" i="69"/>
  <c r="AK83" i="69"/>
  <c r="AN82" i="69"/>
  <c r="AK82" i="69"/>
  <c r="AN81" i="69"/>
  <c r="AK81" i="69"/>
  <c r="AN80" i="69"/>
  <c r="AK80" i="69"/>
  <c r="AN79" i="69"/>
  <c r="AK79" i="69"/>
  <c r="AN78" i="69"/>
  <c r="AK78" i="69"/>
  <c r="AN77" i="69"/>
  <c r="AK77" i="69"/>
  <c r="AN76" i="69"/>
  <c r="AK76" i="69"/>
  <c r="AN75" i="69"/>
  <c r="AK75" i="69"/>
  <c r="AN74" i="69"/>
  <c r="AK74" i="69"/>
  <c r="AN73" i="69"/>
  <c r="AK73" i="69"/>
  <c r="AN72" i="69"/>
  <c r="AK72" i="69"/>
  <c r="AN71" i="69"/>
  <c r="AK71" i="69"/>
  <c r="AN70" i="69"/>
  <c r="AK70" i="69"/>
  <c r="AN69" i="69"/>
  <c r="AK69" i="69"/>
  <c r="AN68" i="69"/>
  <c r="AK68" i="69"/>
  <c r="AN67" i="69"/>
  <c r="AK67" i="69"/>
  <c r="AN66" i="69"/>
  <c r="AK66" i="69"/>
  <c r="AN65" i="69"/>
  <c r="AK65" i="69"/>
  <c r="AN64" i="69"/>
  <c r="AK64" i="69"/>
  <c r="AN63" i="69"/>
  <c r="AK63" i="69"/>
  <c r="AN62" i="69"/>
  <c r="AK62" i="69"/>
  <c r="AN61" i="69"/>
  <c r="AK61" i="69"/>
  <c r="AN60" i="69"/>
  <c r="AK60" i="69"/>
  <c r="AN59" i="69"/>
  <c r="AK59" i="69"/>
  <c r="AN58" i="69"/>
  <c r="AK58" i="69"/>
  <c r="AN57" i="69"/>
  <c r="AK57" i="69"/>
  <c r="AN56" i="69"/>
  <c r="AK56" i="69"/>
  <c r="AN55" i="69"/>
  <c r="AK55" i="69"/>
  <c r="AN54" i="69"/>
  <c r="AK54" i="69"/>
  <c r="AN53" i="69"/>
  <c r="AK53" i="69"/>
  <c r="AN52" i="69"/>
  <c r="AK52" i="69"/>
  <c r="AN51" i="69"/>
  <c r="AK51" i="69"/>
  <c r="AN50" i="69"/>
  <c r="AK50" i="69"/>
  <c r="AN49" i="69"/>
  <c r="AK49" i="69"/>
  <c r="AN48" i="69"/>
  <c r="AK48" i="69"/>
  <c r="AN47" i="69"/>
  <c r="AK47" i="69"/>
  <c r="AN46" i="69"/>
  <c r="AK46" i="69"/>
  <c r="AN45" i="69"/>
  <c r="AK45" i="69"/>
  <c r="AN44" i="69"/>
  <c r="AK44" i="69"/>
  <c r="AN43" i="69"/>
  <c r="AK43" i="69"/>
  <c r="AN42" i="69"/>
  <c r="AK42" i="69"/>
  <c r="AN41" i="69"/>
  <c r="AK41" i="69"/>
  <c r="AN40" i="69"/>
  <c r="AK40" i="69"/>
  <c r="AN39" i="69"/>
  <c r="AK39" i="69"/>
  <c r="AN38" i="69"/>
  <c r="AK38" i="69"/>
  <c r="AN37" i="69"/>
  <c r="AK37" i="69"/>
  <c r="AN36" i="69"/>
  <c r="AK36" i="69"/>
  <c r="AN35" i="69"/>
  <c r="AK35" i="69"/>
  <c r="AN34" i="69"/>
  <c r="AK34" i="69"/>
  <c r="AN33" i="69"/>
  <c r="AK33" i="69"/>
  <c r="AN32" i="69"/>
  <c r="AK32" i="69"/>
  <c r="AN31" i="69"/>
  <c r="AK31" i="69"/>
  <c r="AN30" i="69"/>
  <c r="AK30" i="69"/>
  <c r="AN29" i="69"/>
  <c r="AK29" i="69"/>
  <c r="AN28" i="69"/>
  <c r="AK28" i="69"/>
  <c r="AN27" i="69"/>
  <c r="AK27" i="69"/>
  <c r="AN26" i="69"/>
  <c r="AK26" i="69"/>
  <c r="AN25" i="69"/>
  <c r="AK25" i="69"/>
  <c r="AN24" i="69"/>
  <c r="AK24" i="69"/>
  <c r="AN23" i="69"/>
  <c r="AK23" i="69"/>
  <c r="AN22" i="69"/>
  <c r="AK22" i="69"/>
  <c r="AN21" i="69"/>
  <c r="AK21" i="69"/>
  <c r="AN20" i="69"/>
  <c r="AK20" i="69"/>
  <c r="AN19" i="69"/>
  <c r="AK19" i="69"/>
  <c r="AN18" i="69"/>
  <c r="AK18" i="69"/>
  <c r="AN17" i="69"/>
  <c r="AK17" i="69"/>
  <c r="AN16" i="69"/>
  <c r="AK16" i="69"/>
  <c r="AN15" i="69"/>
  <c r="AK15" i="69"/>
  <c r="AN14" i="69"/>
  <c r="AK14" i="69"/>
  <c r="AN13" i="69"/>
  <c r="AK13" i="69"/>
  <c r="AN12" i="69"/>
  <c r="AK12" i="69"/>
  <c r="AN11" i="69"/>
  <c r="AK11" i="69"/>
  <c r="AN10" i="69"/>
  <c r="AK10" i="69"/>
  <c r="AN9" i="69"/>
  <c r="AK9" i="69"/>
  <c r="AN8" i="69"/>
  <c r="AK8" i="69"/>
  <c r="AN7" i="69"/>
  <c r="AK7" i="69"/>
  <c r="AN6" i="69"/>
  <c r="AK6" i="69"/>
  <c r="L7" i="69"/>
  <c r="O7" i="69"/>
  <c r="L8" i="69"/>
  <c r="O8" i="69"/>
  <c r="L9" i="69"/>
  <c r="O9" i="69"/>
  <c r="L10" i="69"/>
  <c r="O10" i="69"/>
  <c r="L11" i="69"/>
  <c r="O11" i="69"/>
  <c r="L12" i="69"/>
  <c r="O12" i="69"/>
  <c r="L13" i="69"/>
  <c r="O13" i="69"/>
  <c r="L14" i="69"/>
  <c r="O14" i="69"/>
  <c r="L15" i="69"/>
  <c r="O15" i="69"/>
  <c r="L16" i="69"/>
  <c r="O16" i="69"/>
  <c r="L17" i="69"/>
  <c r="O17" i="69"/>
  <c r="L18" i="69"/>
  <c r="O18" i="69"/>
  <c r="L19" i="69"/>
  <c r="O19" i="69"/>
  <c r="L20" i="69"/>
  <c r="O20" i="69"/>
  <c r="L21" i="69"/>
  <c r="O21" i="69"/>
  <c r="L22" i="69"/>
  <c r="O22" i="69"/>
  <c r="L23" i="69"/>
  <c r="O23" i="69"/>
  <c r="L24" i="69"/>
  <c r="O24" i="69"/>
  <c r="L25" i="69"/>
  <c r="O25" i="69"/>
  <c r="L26" i="69"/>
  <c r="O26" i="69"/>
  <c r="L27" i="69"/>
  <c r="O27" i="69"/>
  <c r="L28" i="69"/>
  <c r="O28" i="69"/>
  <c r="L29" i="69"/>
  <c r="O29" i="69"/>
  <c r="L30" i="69"/>
  <c r="O30" i="69"/>
  <c r="L31" i="69"/>
  <c r="O31" i="69"/>
  <c r="L32" i="69"/>
  <c r="O32" i="69"/>
  <c r="L33" i="69"/>
  <c r="O33" i="69"/>
  <c r="L34" i="69"/>
  <c r="O34" i="69"/>
  <c r="L35" i="69"/>
  <c r="O35" i="69"/>
  <c r="L36" i="69"/>
  <c r="O36" i="69"/>
  <c r="L37" i="69"/>
  <c r="O37" i="69"/>
  <c r="L38" i="69"/>
  <c r="O38" i="69"/>
  <c r="L39" i="69"/>
  <c r="O39" i="69"/>
  <c r="L40" i="69"/>
  <c r="O40" i="69"/>
  <c r="L41" i="69"/>
  <c r="O41" i="69"/>
  <c r="L42" i="69"/>
  <c r="O42" i="69"/>
  <c r="L43" i="69"/>
  <c r="O43" i="69"/>
  <c r="L44" i="69"/>
  <c r="O44" i="69"/>
  <c r="L45" i="69"/>
  <c r="O45" i="69"/>
  <c r="L46" i="69"/>
  <c r="O46" i="69"/>
  <c r="L47" i="69"/>
  <c r="O47" i="69"/>
  <c r="L48" i="69"/>
  <c r="O48" i="69"/>
  <c r="L49" i="69"/>
  <c r="O49" i="69"/>
  <c r="L50" i="69"/>
  <c r="O50" i="69"/>
  <c r="L51" i="69"/>
  <c r="O51" i="69"/>
  <c r="L52" i="69"/>
  <c r="O52" i="69"/>
  <c r="L53" i="69"/>
  <c r="O53" i="69"/>
  <c r="L54" i="69"/>
  <c r="O54" i="69"/>
  <c r="L55" i="69"/>
  <c r="O55" i="69"/>
  <c r="L56" i="69"/>
  <c r="O56" i="69"/>
  <c r="L57" i="69"/>
  <c r="O57" i="69"/>
  <c r="L58" i="69"/>
  <c r="O58" i="69"/>
  <c r="L59" i="69"/>
  <c r="O59" i="69"/>
  <c r="L60" i="69"/>
  <c r="O60" i="69"/>
  <c r="L61" i="69"/>
  <c r="O61" i="69"/>
  <c r="L62" i="69"/>
  <c r="O62" i="69"/>
  <c r="L63" i="69"/>
  <c r="O63" i="69"/>
  <c r="L64" i="69"/>
  <c r="O64" i="69"/>
  <c r="L65" i="69"/>
  <c r="O65" i="69"/>
  <c r="L66" i="69"/>
  <c r="O66" i="69"/>
  <c r="L67" i="69"/>
  <c r="O67" i="69"/>
  <c r="L68" i="69"/>
  <c r="O68" i="69"/>
  <c r="L69" i="69"/>
  <c r="O69" i="69"/>
  <c r="L70" i="69"/>
  <c r="O70" i="69"/>
  <c r="L71" i="69"/>
  <c r="O71" i="69"/>
  <c r="L72" i="69"/>
  <c r="O72" i="69"/>
  <c r="L73" i="69"/>
  <c r="O73" i="69"/>
  <c r="L74" i="69"/>
  <c r="O74" i="69"/>
  <c r="L75" i="69"/>
  <c r="O75" i="69"/>
  <c r="L76" i="69"/>
  <c r="O76" i="69"/>
  <c r="L77" i="69"/>
  <c r="O77" i="69"/>
  <c r="L78" i="69"/>
  <c r="O78" i="69"/>
  <c r="L79" i="69"/>
  <c r="O79" i="69"/>
  <c r="L80" i="69"/>
  <c r="O80" i="69"/>
  <c r="L81" i="69"/>
  <c r="O81" i="69"/>
  <c r="L82" i="69"/>
  <c r="O82" i="69"/>
  <c r="L83" i="69"/>
  <c r="O83" i="69"/>
  <c r="L84" i="69"/>
  <c r="O84" i="69"/>
  <c r="L85" i="69"/>
  <c r="O85" i="69"/>
  <c r="L86" i="69"/>
  <c r="O86" i="69"/>
  <c r="L87" i="69"/>
  <c r="O87" i="69"/>
  <c r="L88" i="69"/>
  <c r="O88" i="69"/>
  <c r="L89" i="69"/>
  <c r="O89" i="69"/>
  <c r="L90" i="69"/>
  <c r="O90" i="69"/>
  <c r="L91" i="69"/>
  <c r="O91" i="69"/>
  <c r="L92" i="69"/>
  <c r="O92" i="69"/>
  <c r="L93" i="69"/>
  <c r="O93" i="69"/>
  <c r="L94" i="69"/>
  <c r="O94" i="69"/>
  <c r="L95" i="69"/>
  <c r="O95" i="69"/>
  <c r="L96" i="69"/>
  <c r="O96" i="69"/>
  <c r="L97" i="69"/>
  <c r="O97" i="69"/>
  <c r="L98" i="69"/>
  <c r="O98" i="69"/>
  <c r="L99" i="69"/>
  <c r="O99" i="69"/>
  <c r="L100" i="69"/>
  <c r="O100" i="69"/>
  <c r="L101" i="69"/>
  <c r="O101" i="69"/>
  <c r="L102" i="69"/>
  <c r="O102" i="69"/>
  <c r="L103" i="69"/>
  <c r="O103" i="69"/>
  <c r="L104" i="69"/>
  <c r="O104" i="69"/>
  <c r="L105" i="69"/>
  <c r="O105" i="69"/>
  <c r="L106" i="69"/>
  <c r="O106" i="69"/>
  <c r="L107" i="69"/>
  <c r="O107" i="69"/>
  <c r="L108" i="69"/>
  <c r="O108" i="69"/>
  <c r="L109" i="69"/>
  <c r="O109" i="69"/>
  <c r="L110" i="69"/>
  <c r="O110" i="69"/>
  <c r="L111" i="69"/>
  <c r="O111" i="69"/>
  <c r="L112" i="69"/>
  <c r="O112" i="69"/>
  <c r="L113" i="69"/>
  <c r="O113" i="69"/>
  <c r="L114" i="69"/>
  <c r="O114" i="69"/>
  <c r="L115" i="69"/>
  <c r="O115" i="69"/>
  <c r="L116" i="69"/>
  <c r="O116" i="69"/>
  <c r="L117" i="69"/>
  <c r="O117" i="69"/>
  <c r="L118" i="69"/>
  <c r="O118" i="69"/>
  <c r="L119" i="69"/>
  <c r="O119" i="69"/>
  <c r="L120" i="69"/>
  <c r="O120" i="69"/>
  <c r="L121" i="69"/>
  <c r="O121" i="69"/>
  <c r="L122" i="69"/>
  <c r="O122" i="69"/>
  <c r="L123" i="69"/>
  <c r="O123" i="69"/>
  <c r="L124" i="69"/>
  <c r="O124" i="69"/>
  <c r="L125" i="69"/>
  <c r="O125" i="69"/>
  <c r="L126" i="69"/>
  <c r="O126" i="69"/>
  <c r="L127" i="69"/>
  <c r="O127" i="69"/>
  <c r="L128" i="69"/>
  <c r="O128" i="69"/>
  <c r="L129" i="69"/>
  <c r="O129" i="69"/>
  <c r="L130" i="69"/>
  <c r="O130" i="69"/>
  <c r="L131" i="69"/>
  <c r="O131" i="69"/>
  <c r="L132" i="69"/>
  <c r="O132" i="69"/>
  <c r="L133" i="69"/>
  <c r="O133" i="69"/>
  <c r="L134" i="69"/>
  <c r="O134" i="69"/>
  <c r="L135" i="69"/>
  <c r="O135" i="69"/>
  <c r="L136" i="69"/>
  <c r="O136" i="69"/>
  <c r="L137" i="69"/>
  <c r="O137" i="69"/>
  <c r="L138" i="69"/>
  <c r="O138" i="69"/>
  <c r="L139" i="69"/>
  <c r="O139" i="69"/>
  <c r="L140" i="69"/>
  <c r="O140" i="69"/>
  <c r="L141" i="69"/>
  <c r="O141" i="69"/>
  <c r="L142" i="69"/>
  <c r="O142" i="69"/>
  <c r="L143" i="69"/>
  <c r="O143" i="69"/>
  <c r="L144" i="69"/>
  <c r="O144" i="69"/>
  <c r="L145" i="69"/>
  <c r="O145" i="69"/>
  <c r="L146" i="69"/>
  <c r="O146" i="69"/>
  <c r="L147" i="69"/>
  <c r="O147" i="69"/>
  <c r="L148" i="69"/>
  <c r="O148" i="69"/>
  <c r="L149" i="69"/>
  <c r="O149" i="69"/>
  <c r="L150" i="69"/>
  <c r="O150" i="69"/>
  <c r="L151" i="69"/>
  <c r="O151" i="69"/>
  <c r="L152" i="69"/>
  <c r="O152" i="69"/>
  <c r="L153" i="69"/>
  <c r="O153" i="69"/>
  <c r="L154" i="69"/>
  <c r="O154" i="69"/>
  <c r="L155" i="69"/>
  <c r="O155" i="69"/>
  <c r="L156" i="69"/>
  <c r="O156" i="69"/>
  <c r="L157" i="69"/>
  <c r="O157" i="69"/>
  <c r="L158" i="69"/>
  <c r="O158" i="69"/>
  <c r="L159" i="69"/>
  <c r="O159" i="69"/>
  <c r="L160" i="69"/>
  <c r="O160" i="69"/>
  <c r="L161" i="69"/>
  <c r="O161" i="69"/>
  <c r="L162" i="69"/>
  <c r="O162" i="69"/>
  <c r="L163" i="69"/>
  <c r="O163" i="69"/>
  <c r="L164" i="69"/>
  <c r="O164" i="69"/>
  <c r="L165" i="69"/>
  <c r="O165" i="69"/>
  <c r="L166" i="69"/>
  <c r="O166" i="69"/>
  <c r="L167" i="69"/>
  <c r="O167" i="69"/>
  <c r="L168" i="69"/>
  <c r="O168" i="69"/>
  <c r="L169" i="69"/>
  <c r="O169" i="69"/>
  <c r="L170" i="69"/>
  <c r="O170" i="69"/>
  <c r="L171" i="69"/>
  <c r="O171" i="69"/>
  <c r="L172" i="69"/>
  <c r="O172" i="69"/>
  <c r="L173" i="69"/>
  <c r="O173" i="69"/>
  <c r="L174" i="69"/>
  <c r="O174" i="69"/>
  <c r="L175" i="69"/>
  <c r="O175" i="69"/>
  <c r="L176" i="69"/>
  <c r="O176" i="69"/>
  <c r="L177" i="69"/>
  <c r="O177" i="69"/>
  <c r="L178" i="69"/>
  <c r="O178" i="69"/>
  <c r="L179" i="69"/>
  <c r="O179" i="69"/>
  <c r="L180" i="69"/>
  <c r="O180" i="69"/>
  <c r="L181" i="69"/>
  <c r="O181" i="69"/>
  <c r="L182" i="69"/>
  <c r="O182" i="69"/>
  <c r="L183" i="69"/>
  <c r="O183" i="69"/>
  <c r="L184" i="69"/>
  <c r="O184" i="69"/>
  <c r="L185" i="69"/>
  <c r="O185" i="69"/>
  <c r="L186" i="69"/>
  <c r="O186" i="69"/>
  <c r="L187" i="69"/>
  <c r="O187" i="69"/>
  <c r="L188" i="69"/>
  <c r="O188" i="69"/>
  <c r="L189" i="69"/>
  <c r="O189" i="69"/>
  <c r="L190" i="69"/>
  <c r="O190" i="69"/>
  <c r="L191" i="69"/>
  <c r="O191" i="69"/>
  <c r="L192" i="69"/>
  <c r="O192" i="69"/>
  <c r="L193" i="69"/>
  <c r="O193" i="69"/>
  <c r="L194" i="69"/>
  <c r="O194" i="69"/>
  <c r="L195" i="69"/>
  <c r="O195" i="69"/>
  <c r="L196" i="69"/>
  <c r="O196" i="69"/>
  <c r="L197" i="69"/>
  <c r="O197" i="69"/>
  <c r="L198" i="69"/>
  <c r="O198" i="69"/>
  <c r="L199" i="69"/>
  <c r="O199" i="69"/>
  <c r="L200" i="69"/>
  <c r="O200" i="69"/>
  <c r="L201" i="69"/>
  <c r="O201" i="69"/>
  <c r="L202" i="69"/>
  <c r="O202" i="69"/>
  <c r="L203" i="69"/>
  <c r="O203" i="69"/>
  <c r="L204" i="69"/>
  <c r="O204" i="69"/>
  <c r="L205" i="69"/>
  <c r="O205" i="69"/>
  <c r="L206" i="69"/>
  <c r="O206" i="69"/>
  <c r="L207" i="69"/>
  <c r="O207" i="69"/>
  <c r="L208" i="69"/>
  <c r="O208" i="69"/>
  <c r="L209" i="69"/>
  <c r="O209" i="69"/>
  <c r="L210" i="69"/>
  <c r="O210" i="69"/>
  <c r="L211" i="69"/>
  <c r="O211" i="69"/>
  <c r="L212" i="69"/>
  <c r="O212" i="69"/>
  <c r="L213" i="69"/>
  <c r="O213" i="69"/>
  <c r="L214" i="69"/>
  <c r="O214" i="69"/>
  <c r="L215" i="69"/>
  <c r="O215" i="69"/>
  <c r="L216" i="69"/>
  <c r="O216" i="69"/>
  <c r="L217" i="69"/>
  <c r="O217" i="69"/>
  <c r="L218" i="69"/>
  <c r="O218" i="69"/>
  <c r="L219" i="69"/>
  <c r="O219" i="69"/>
  <c r="L220" i="69"/>
  <c r="O220" i="69"/>
  <c r="L221" i="69"/>
  <c r="O221" i="69"/>
  <c r="L222" i="69"/>
  <c r="O222" i="69"/>
  <c r="L223" i="69"/>
  <c r="O223" i="69"/>
  <c r="L224" i="69"/>
  <c r="O224" i="69"/>
  <c r="L225" i="69"/>
  <c r="O225" i="69"/>
  <c r="L226" i="69"/>
  <c r="O226" i="69"/>
  <c r="L227" i="69"/>
  <c r="O227" i="69"/>
  <c r="L228" i="69"/>
  <c r="O228" i="69"/>
  <c r="L229" i="69"/>
  <c r="O229" i="69"/>
  <c r="L230" i="69"/>
  <c r="O230" i="69"/>
  <c r="L231" i="69"/>
  <c r="O231" i="69"/>
  <c r="L232" i="69"/>
  <c r="O232" i="69"/>
  <c r="L233" i="69"/>
  <c r="O233" i="69"/>
  <c r="L234" i="69"/>
  <c r="O234" i="69"/>
  <c r="L235" i="69"/>
  <c r="O235" i="69"/>
  <c r="L236" i="69"/>
  <c r="O236" i="69"/>
  <c r="L237" i="69"/>
  <c r="O237" i="69"/>
  <c r="L238" i="69"/>
  <c r="O238" i="69"/>
  <c r="L239" i="69"/>
  <c r="O239" i="69"/>
  <c r="L240" i="69"/>
  <c r="O240" i="69"/>
  <c r="L241" i="69"/>
  <c r="O241" i="69"/>
  <c r="L242" i="69"/>
  <c r="O242" i="69"/>
  <c r="L243" i="69"/>
  <c r="O243" i="69"/>
  <c r="L244" i="69"/>
  <c r="O244" i="69"/>
  <c r="L245" i="69"/>
  <c r="O245" i="69"/>
  <c r="L246" i="69"/>
  <c r="O246" i="69"/>
  <c r="L247" i="69"/>
  <c r="O247" i="69"/>
  <c r="L248" i="69"/>
  <c r="O248" i="69"/>
  <c r="L249" i="69"/>
  <c r="O249" i="69"/>
  <c r="L250" i="69"/>
  <c r="O250" i="69"/>
  <c r="L251" i="69"/>
  <c r="O251" i="69"/>
  <c r="L252" i="69"/>
  <c r="O252" i="69"/>
  <c r="L253" i="69"/>
  <c r="O253" i="69"/>
  <c r="L254" i="69"/>
  <c r="O254" i="69"/>
  <c r="L255" i="69"/>
  <c r="O255" i="69"/>
  <c r="L256" i="69"/>
  <c r="O256" i="69"/>
  <c r="L257" i="69"/>
  <c r="O257" i="69"/>
  <c r="L258" i="69"/>
  <c r="O258" i="69"/>
  <c r="L259" i="69"/>
  <c r="O259" i="69"/>
  <c r="L260" i="69"/>
  <c r="O260" i="69"/>
  <c r="L261" i="69"/>
  <c r="O261" i="69"/>
  <c r="L262" i="69"/>
  <c r="O262" i="69"/>
  <c r="L263" i="69"/>
  <c r="O263" i="69"/>
  <c r="L264" i="69"/>
  <c r="O264" i="69"/>
  <c r="L265" i="69"/>
  <c r="O265" i="69"/>
  <c r="L266" i="69"/>
  <c r="O266" i="69"/>
  <c r="L267" i="69"/>
  <c r="O267" i="69"/>
  <c r="L268" i="69"/>
  <c r="O268" i="69"/>
  <c r="L269" i="69"/>
  <c r="O269" i="69"/>
  <c r="L270" i="69"/>
  <c r="O270" i="69"/>
  <c r="L271" i="69"/>
  <c r="O271" i="69"/>
  <c r="L272" i="69"/>
  <c r="O272" i="69"/>
  <c r="L273" i="69"/>
  <c r="O273" i="69"/>
  <c r="L274" i="69"/>
  <c r="O274" i="69"/>
  <c r="L275" i="69"/>
  <c r="O275" i="69"/>
  <c r="L276" i="69"/>
  <c r="O276" i="69"/>
  <c r="L277" i="69"/>
  <c r="O277" i="69"/>
  <c r="L278" i="69"/>
  <c r="O278" i="69"/>
  <c r="L279" i="69"/>
  <c r="O279" i="69"/>
  <c r="L280" i="69"/>
  <c r="O280" i="69"/>
  <c r="L281" i="69"/>
  <c r="O281" i="69"/>
  <c r="L282" i="69"/>
  <c r="O282" i="69"/>
  <c r="L283" i="69"/>
  <c r="O283" i="69"/>
  <c r="L284" i="69"/>
  <c r="O284" i="69"/>
  <c r="L285" i="69"/>
  <c r="O285" i="69"/>
  <c r="L286" i="69"/>
  <c r="O286" i="69"/>
  <c r="L287" i="69"/>
  <c r="O287" i="69"/>
  <c r="L288" i="69"/>
  <c r="O288" i="69"/>
  <c r="L289" i="69"/>
  <c r="O289" i="69"/>
  <c r="L290" i="69"/>
  <c r="O290" i="69"/>
  <c r="L291" i="69"/>
  <c r="O291" i="69"/>
  <c r="L292" i="69"/>
  <c r="O292" i="69"/>
  <c r="L293" i="69"/>
  <c r="O293" i="69"/>
  <c r="L294" i="69"/>
  <c r="O294" i="69"/>
  <c r="L295" i="69"/>
  <c r="O295" i="69"/>
  <c r="L296" i="69"/>
  <c r="O296" i="69"/>
  <c r="L297" i="69"/>
  <c r="O297" i="69"/>
  <c r="L298" i="69"/>
  <c r="O298" i="69"/>
  <c r="L299" i="69"/>
  <c r="O299" i="69"/>
  <c r="L300" i="69"/>
  <c r="O300" i="69"/>
  <c r="L301" i="69"/>
  <c r="O301" i="69"/>
  <c r="L302" i="69"/>
  <c r="O302" i="69"/>
  <c r="L303" i="69"/>
  <c r="O303" i="69"/>
  <c r="L304" i="69"/>
  <c r="O304" i="69"/>
  <c r="L305" i="69"/>
  <c r="O305" i="69"/>
  <c r="L306" i="69"/>
  <c r="O306" i="69"/>
  <c r="L307" i="69"/>
  <c r="O307" i="69"/>
  <c r="L308" i="69"/>
  <c r="O308" i="69"/>
  <c r="L309" i="69"/>
  <c r="O309" i="69"/>
  <c r="L310" i="69"/>
  <c r="O310" i="69"/>
  <c r="L311" i="69"/>
  <c r="O311" i="69"/>
  <c r="L312" i="69"/>
  <c r="O312" i="69"/>
  <c r="L313" i="69"/>
  <c r="O313" i="69"/>
  <c r="L314" i="69"/>
  <c r="O314" i="69"/>
  <c r="L315" i="69"/>
  <c r="O315" i="69"/>
  <c r="L316" i="69"/>
  <c r="O316" i="69"/>
  <c r="L317" i="69"/>
  <c r="O317" i="69"/>
  <c r="L318" i="69"/>
  <c r="O318" i="69"/>
  <c r="L319" i="69"/>
  <c r="O319" i="69"/>
  <c r="L320" i="69"/>
  <c r="O320" i="69"/>
  <c r="L321" i="69"/>
  <c r="O321" i="69"/>
  <c r="L322" i="69"/>
  <c r="O322" i="69"/>
  <c r="L323" i="69"/>
  <c r="O323" i="69"/>
  <c r="L324" i="69"/>
  <c r="O324" i="69"/>
  <c r="L325" i="69"/>
  <c r="O325" i="69"/>
  <c r="L326" i="69"/>
  <c r="O326" i="69"/>
  <c r="L327" i="69"/>
  <c r="O327" i="69"/>
  <c r="L328" i="69"/>
  <c r="O328" i="69"/>
  <c r="L329" i="69"/>
  <c r="O329" i="69"/>
  <c r="L330" i="69"/>
  <c r="O330" i="69"/>
  <c r="L331" i="69"/>
  <c r="O331" i="69"/>
  <c r="L332" i="69"/>
  <c r="O332" i="69"/>
  <c r="L333" i="69"/>
  <c r="O333" i="69"/>
  <c r="L334" i="69"/>
  <c r="O334" i="69"/>
  <c r="L335" i="69"/>
  <c r="O335" i="69"/>
  <c r="L336" i="69"/>
  <c r="O336" i="69"/>
  <c r="L337" i="69"/>
  <c r="O337" i="69"/>
  <c r="L338" i="69"/>
  <c r="O338" i="69"/>
  <c r="L339" i="69"/>
  <c r="O339" i="69"/>
  <c r="L340" i="69"/>
  <c r="O340" i="69"/>
  <c r="L341" i="69"/>
  <c r="O341" i="69"/>
  <c r="L342" i="69"/>
  <c r="O342" i="69"/>
  <c r="L343" i="69"/>
  <c r="O343" i="69"/>
  <c r="L344" i="69"/>
  <c r="O344" i="69"/>
  <c r="L345" i="69"/>
  <c r="O345" i="69"/>
  <c r="L346" i="69"/>
  <c r="O346" i="69"/>
  <c r="L347" i="69"/>
  <c r="O347" i="69"/>
  <c r="L348" i="69"/>
  <c r="O348" i="69"/>
  <c r="L349" i="69"/>
  <c r="O349" i="69"/>
  <c r="L350" i="69"/>
  <c r="O350" i="69"/>
  <c r="L351" i="69"/>
  <c r="O351" i="69"/>
  <c r="L352" i="69"/>
  <c r="O352" i="69"/>
  <c r="L353" i="69"/>
  <c r="O353" i="69"/>
  <c r="L354" i="69"/>
  <c r="O354" i="69"/>
  <c r="L355" i="69"/>
  <c r="O355" i="69"/>
  <c r="L356" i="69"/>
  <c r="O356" i="69"/>
  <c r="L357" i="69"/>
  <c r="O357" i="69"/>
  <c r="L358" i="69"/>
  <c r="O358" i="69"/>
  <c r="L359" i="69"/>
  <c r="O359" i="69"/>
  <c r="L360" i="69"/>
  <c r="O360" i="69"/>
  <c r="L361" i="69"/>
  <c r="O361" i="69"/>
  <c r="L362" i="69"/>
  <c r="O362" i="69"/>
  <c r="L363" i="69"/>
  <c r="O363" i="69"/>
  <c r="L364" i="69"/>
  <c r="O364" i="69"/>
  <c r="L365" i="69"/>
  <c r="O365" i="69"/>
  <c r="L366" i="69"/>
  <c r="O366" i="69"/>
  <c r="L367" i="69"/>
  <c r="O367" i="69"/>
  <c r="L368" i="69"/>
  <c r="O368" i="69"/>
  <c r="L369" i="69"/>
  <c r="O369" i="69"/>
  <c r="L370" i="69"/>
  <c r="O370" i="69"/>
  <c r="L371" i="69"/>
  <c r="O371" i="69"/>
  <c r="L372" i="69"/>
  <c r="O372" i="69"/>
  <c r="L373" i="69"/>
  <c r="O373" i="69"/>
  <c r="L374" i="69"/>
  <c r="O374" i="69"/>
  <c r="L375" i="69"/>
  <c r="O375" i="69"/>
  <c r="L376" i="69"/>
  <c r="O376" i="69"/>
  <c r="L377" i="69"/>
  <c r="O377" i="69"/>
  <c r="L378" i="69"/>
  <c r="O378" i="69"/>
  <c r="L379" i="69"/>
  <c r="O379" i="69"/>
  <c r="L380" i="69"/>
  <c r="O380" i="69"/>
  <c r="L381" i="69"/>
  <c r="O381" i="69"/>
  <c r="L382" i="69"/>
  <c r="O382" i="69"/>
  <c r="L383" i="69"/>
  <c r="O383" i="69"/>
  <c r="L384" i="69"/>
  <c r="O384" i="69"/>
  <c r="L385" i="69"/>
  <c r="O385" i="69"/>
  <c r="L386" i="69"/>
  <c r="O386" i="69"/>
  <c r="L387" i="69"/>
  <c r="O387" i="69"/>
  <c r="L388" i="69"/>
  <c r="O388" i="69"/>
  <c r="L389" i="69"/>
  <c r="O389" i="69"/>
  <c r="L390" i="69"/>
  <c r="O390" i="69"/>
  <c r="L391" i="69"/>
  <c r="O391" i="69"/>
  <c r="L392" i="69"/>
  <c r="O392" i="69"/>
  <c r="L393" i="69"/>
  <c r="O393" i="69"/>
  <c r="L394" i="69"/>
  <c r="O394" i="69"/>
  <c r="L395" i="69"/>
  <c r="O395" i="69"/>
  <c r="L396" i="69"/>
  <c r="O396" i="69"/>
  <c r="L397" i="69"/>
  <c r="O397" i="69"/>
  <c r="L398" i="69"/>
  <c r="O398" i="69"/>
  <c r="L399" i="69"/>
  <c r="O399" i="69"/>
  <c r="L400" i="69"/>
  <c r="O400" i="69"/>
  <c r="L401" i="69"/>
  <c r="O401" i="69"/>
  <c r="L402" i="69"/>
  <c r="O402" i="69"/>
  <c r="L403" i="69"/>
  <c r="O403" i="69"/>
  <c r="L404" i="69"/>
  <c r="O404" i="69"/>
  <c r="L405" i="69"/>
  <c r="O405" i="69"/>
  <c r="L406" i="69"/>
  <c r="O406" i="69"/>
  <c r="L407" i="69"/>
  <c r="O407" i="69"/>
  <c r="L408" i="69"/>
  <c r="O408" i="69"/>
  <c r="L409" i="69"/>
  <c r="O409" i="69"/>
  <c r="L410" i="69"/>
  <c r="O410" i="69"/>
  <c r="L411" i="69"/>
  <c r="O411" i="69"/>
  <c r="L412" i="69"/>
  <c r="O412" i="69"/>
  <c r="L413" i="69"/>
  <c r="O413" i="69"/>
  <c r="L414" i="69"/>
  <c r="O414" i="69"/>
  <c r="L415" i="69"/>
  <c r="O415" i="69"/>
  <c r="L416" i="69"/>
  <c r="O416" i="69"/>
  <c r="L417" i="69"/>
  <c r="O417" i="69"/>
  <c r="L418" i="69"/>
  <c r="O418" i="69"/>
  <c r="L419" i="69"/>
  <c r="O419" i="69"/>
  <c r="L420" i="69"/>
  <c r="O420" i="69"/>
  <c r="L421" i="69"/>
  <c r="O421" i="69"/>
  <c r="L422" i="69"/>
  <c r="O422" i="69"/>
  <c r="L423" i="69"/>
  <c r="O423" i="69"/>
  <c r="L424" i="69"/>
  <c r="O424" i="69"/>
  <c r="L425" i="69"/>
  <c r="O425" i="69"/>
  <c r="L426" i="69"/>
  <c r="O426" i="69"/>
  <c r="L427" i="69"/>
  <c r="O427" i="69"/>
  <c r="L428" i="69"/>
  <c r="O428" i="69"/>
  <c r="L429" i="69"/>
  <c r="O429" i="69"/>
  <c r="L430" i="69"/>
  <c r="O430" i="69"/>
  <c r="L431" i="69"/>
  <c r="O431" i="69"/>
  <c r="L432" i="69"/>
  <c r="O432" i="69"/>
  <c r="L433" i="69"/>
  <c r="O433" i="69"/>
  <c r="L434" i="69"/>
  <c r="O434" i="69"/>
  <c r="L435" i="69"/>
  <c r="O435" i="69"/>
  <c r="L436" i="69"/>
  <c r="O436" i="69"/>
  <c r="L437" i="69"/>
  <c r="O437" i="69"/>
  <c r="L438" i="69"/>
  <c r="O438" i="69"/>
  <c r="L439" i="69"/>
  <c r="O439" i="69"/>
  <c r="L440" i="69"/>
  <c r="O440" i="69"/>
  <c r="L441" i="69"/>
  <c r="O441" i="69"/>
  <c r="L442" i="69"/>
  <c r="O442" i="69"/>
  <c r="L443" i="69"/>
  <c r="O443" i="69"/>
  <c r="L444" i="69"/>
  <c r="O444" i="69"/>
  <c r="L445" i="69"/>
  <c r="O445" i="69"/>
  <c r="L446" i="69"/>
  <c r="O446" i="69"/>
  <c r="L447" i="69"/>
  <c r="O447" i="69"/>
  <c r="L448" i="69"/>
  <c r="O448" i="69"/>
  <c r="L449" i="69"/>
  <c r="O449" i="69"/>
  <c r="L450" i="69"/>
  <c r="O450" i="69"/>
  <c r="L451" i="69"/>
  <c r="O451" i="69"/>
  <c r="L452" i="69"/>
  <c r="O452" i="69"/>
  <c r="L453" i="69"/>
  <c r="O453" i="69"/>
  <c r="L454" i="69"/>
  <c r="O454" i="69"/>
  <c r="L455" i="69"/>
  <c r="O455" i="69"/>
  <c r="L456" i="69"/>
  <c r="O456" i="69"/>
  <c r="L457" i="69"/>
  <c r="O457" i="69"/>
  <c r="L458" i="69"/>
  <c r="O458" i="69"/>
  <c r="L459" i="69"/>
  <c r="O459" i="69"/>
  <c r="L460" i="69"/>
  <c r="O460" i="69"/>
  <c r="L461" i="69"/>
  <c r="O461" i="69"/>
  <c r="L462" i="69"/>
  <c r="O462" i="69"/>
  <c r="L463" i="69"/>
  <c r="O463" i="69"/>
  <c r="L464" i="69"/>
  <c r="O464" i="69"/>
  <c r="L465" i="69"/>
  <c r="O465" i="69"/>
  <c r="L466" i="69"/>
  <c r="O466" i="69"/>
  <c r="L467" i="69"/>
  <c r="O467" i="69"/>
  <c r="L468" i="69"/>
  <c r="O468" i="69"/>
  <c r="L469" i="69"/>
  <c r="O469" i="69"/>
  <c r="L470" i="69"/>
  <c r="O470" i="69"/>
  <c r="L471" i="69"/>
  <c r="O471" i="69"/>
  <c r="L472" i="69"/>
  <c r="O472" i="69"/>
  <c r="L473" i="69"/>
  <c r="O473" i="69"/>
  <c r="L474" i="69"/>
  <c r="O474" i="69"/>
  <c r="L475" i="69"/>
  <c r="O475" i="69"/>
  <c r="L476" i="69"/>
  <c r="O476" i="69"/>
  <c r="L477" i="69"/>
  <c r="O477" i="69"/>
  <c r="L478" i="69"/>
  <c r="O478" i="69"/>
  <c r="L479" i="69"/>
  <c r="O479" i="69"/>
  <c r="L480" i="69"/>
  <c r="O480" i="69"/>
  <c r="L481" i="69"/>
  <c r="O481" i="69"/>
  <c r="L482" i="69"/>
  <c r="O482" i="69"/>
  <c r="L483" i="69"/>
  <c r="O483" i="69"/>
  <c r="L484" i="69"/>
  <c r="O484" i="69"/>
  <c r="L485" i="69"/>
  <c r="O485" i="69"/>
  <c r="L486" i="69"/>
  <c r="O486" i="69"/>
  <c r="L487" i="69"/>
  <c r="O487" i="69"/>
  <c r="L488" i="69"/>
  <c r="O488" i="69"/>
  <c r="L489" i="69"/>
  <c r="O489" i="69"/>
  <c r="L490" i="69"/>
  <c r="O490" i="69"/>
  <c r="L491" i="69"/>
  <c r="O491" i="69"/>
  <c r="L492" i="69"/>
  <c r="O492" i="69"/>
  <c r="L493" i="69"/>
  <c r="O493" i="69"/>
  <c r="L494" i="69"/>
  <c r="O494" i="69"/>
  <c r="L495" i="69"/>
  <c r="O495" i="69"/>
  <c r="L496" i="69"/>
  <c r="O496" i="69"/>
  <c r="L497" i="69"/>
  <c r="O497" i="69"/>
  <c r="L498" i="69"/>
  <c r="O498" i="69"/>
  <c r="L499" i="69"/>
  <c r="O499" i="69"/>
  <c r="L500" i="69"/>
  <c r="O500" i="69"/>
  <c r="L501" i="69"/>
  <c r="O501" i="69"/>
  <c r="L502" i="69"/>
  <c r="O502" i="69"/>
  <c r="L503" i="69"/>
  <c r="O503" i="69"/>
  <c r="L504" i="69"/>
  <c r="O504" i="69"/>
  <c r="L505" i="69"/>
  <c r="O505" i="69"/>
  <c r="L506" i="69"/>
  <c r="O506" i="69"/>
  <c r="L507" i="69"/>
  <c r="O507" i="69"/>
  <c r="L508" i="69"/>
  <c r="O508" i="69"/>
  <c r="L509" i="69"/>
  <c r="O509" i="69"/>
  <c r="L510" i="69"/>
  <c r="O510" i="69"/>
  <c r="L511" i="69"/>
  <c r="O511" i="69"/>
  <c r="L512" i="69"/>
  <c r="O512" i="69"/>
  <c r="L513" i="69"/>
  <c r="O513" i="69"/>
  <c r="L514" i="69"/>
  <c r="O514" i="69"/>
  <c r="L515" i="69"/>
  <c r="O515" i="69"/>
  <c r="L516" i="69"/>
  <c r="O516" i="69"/>
  <c r="L517" i="69"/>
  <c r="O517" i="69"/>
  <c r="L518" i="69"/>
  <c r="O518" i="69"/>
  <c r="L519" i="69"/>
  <c r="O519" i="69"/>
  <c r="L520" i="69"/>
  <c r="O520" i="69"/>
  <c r="L521" i="69"/>
  <c r="O521" i="69"/>
  <c r="L522" i="69"/>
  <c r="O522" i="69"/>
  <c r="L523" i="69"/>
  <c r="O523" i="69"/>
  <c r="L524" i="69"/>
  <c r="O524" i="69"/>
  <c r="L525" i="69"/>
  <c r="O525" i="69"/>
  <c r="L526" i="69"/>
  <c r="O526" i="69"/>
  <c r="L527" i="69"/>
  <c r="O527" i="69"/>
  <c r="L528" i="69"/>
  <c r="O528" i="69"/>
  <c r="L529" i="69"/>
  <c r="O529" i="69"/>
  <c r="L530" i="69"/>
  <c r="O530" i="69"/>
  <c r="L531" i="69"/>
  <c r="O531" i="69"/>
  <c r="L532" i="69"/>
  <c r="O532" i="69"/>
  <c r="L533" i="69"/>
  <c r="O533" i="69"/>
  <c r="L534" i="69"/>
  <c r="O534" i="69"/>
  <c r="L535" i="69"/>
  <c r="O535" i="69"/>
  <c r="L536" i="69"/>
  <c r="O536" i="69"/>
  <c r="L537" i="69"/>
  <c r="O537" i="69"/>
  <c r="L538" i="69"/>
  <c r="O538" i="69"/>
  <c r="L539" i="69"/>
  <c r="O539" i="69"/>
  <c r="L540" i="69"/>
  <c r="O540" i="69"/>
  <c r="L541" i="69"/>
  <c r="O541" i="69"/>
  <c r="L542" i="69"/>
  <c r="O542" i="69"/>
  <c r="L543" i="69"/>
  <c r="O543" i="69"/>
  <c r="L544" i="69"/>
  <c r="O544" i="69"/>
  <c r="L545" i="69"/>
  <c r="O545" i="69"/>
  <c r="L546" i="69"/>
  <c r="O546" i="69"/>
  <c r="L547" i="69"/>
  <c r="O547" i="69"/>
  <c r="L548" i="69"/>
  <c r="O548" i="69"/>
  <c r="L549" i="69"/>
  <c r="O549" i="69"/>
  <c r="L550" i="69"/>
  <c r="O550" i="69"/>
  <c r="L551" i="69"/>
  <c r="O551" i="69"/>
  <c r="L552" i="69"/>
  <c r="O552" i="69"/>
  <c r="L553" i="69"/>
  <c r="O553" i="69"/>
  <c r="L554" i="69"/>
  <c r="O554" i="69"/>
  <c r="L555" i="69"/>
  <c r="O555" i="69"/>
  <c r="L556" i="69"/>
  <c r="O556" i="69"/>
  <c r="L557" i="69"/>
  <c r="O557" i="69"/>
  <c r="L558" i="69"/>
  <c r="O558" i="69"/>
  <c r="L559" i="69"/>
  <c r="O559" i="69"/>
  <c r="L560" i="69"/>
  <c r="O560" i="69"/>
  <c r="L561" i="69"/>
  <c r="O561" i="69"/>
  <c r="L562" i="69"/>
  <c r="O562" i="69"/>
  <c r="L563" i="69"/>
  <c r="O563" i="69"/>
  <c r="L564" i="69"/>
  <c r="O564" i="69"/>
  <c r="L565" i="69"/>
  <c r="O565" i="69"/>
  <c r="L566" i="69"/>
  <c r="O566" i="69"/>
  <c r="L567" i="69"/>
  <c r="O567" i="69"/>
  <c r="L568" i="69"/>
  <c r="O568" i="69"/>
  <c r="L569" i="69"/>
  <c r="O569" i="69"/>
  <c r="L570" i="69"/>
  <c r="O570" i="69"/>
  <c r="L571" i="69"/>
  <c r="O571" i="69"/>
  <c r="L572" i="69"/>
  <c r="O572" i="69"/>
  <c r="L573" i="69"/>
  <c r="O573" i="69"/>
  <c r="L574" i="69"/>
  <c r="O574" i="69"/>
  <c r="L575" i="69"/>
  <c r="O575" i="69"/>
  <c r="L576" i="69"/>
  <c r="O576" i="69"/>
  <c r="L577" i="69"/>
  <c r="O577" i="69"/>
  <c r="L578" i="69"/>
  <c r="O578" i="69"/>
  <c r="L579" i="69"/>
  <c r="O579" i="69"/>
  <c r="L580" i="69"/>
  <c r="O580" i="69"/>
  <c r="L581" i="69"/>
  <c r="O581" i="69"/>
  <c r="L582" i="69"/>
  <c r="O582" i="69"/>
  <c r="L583" i="69"/>
  <c r="O583" i="69"/>
  <c r="L584" i="69"/>
  <c r="O584" i="69"/>
  <c r="L585" i="69"/>
  <c r="O585" i="69"/>
  <c r="L586" i="69"/>
  <c r="O586" i="69"/>
  <c r="L587" i="69"/>
  <c r="O587" i="69"/>
  <c r="L588" i="69"/>
  <c r="O588" i="69"/>
  <c r="L589" i="69"/>
  <c r="O589" i="69"/>
  <c r="L590" i="69"/>
  <c r="O590" i="69"/>
  <c r="L591" i="69"/>
  <c r="O591" i="69"/>
  <c r="L592" i="69"/>
  <c r="O592" i="69"/>
  <c r="L593" i="69"/>
  <c r="O593" i="69"/>
  <c r="L594" i="69"/>
  <c r="O594" i="69"/>
  <c r="L595" i="69"/>
  <c r="O595" i="69"/>
  <c r="L596" i="69"/>
  <c r="O596" i="69"/>
  <c r="L597" i="69"/>
  <c r="O597" i="69"/>
  <c r="L598" i="69"/>
  <c r="O598" i="69"/>
  <c r="L599" i="69"/>
  <c r="O599" i="69"/>
  <c r="L600" i="69"/>
  <c r="O600" i="69"/>
  <c r="L601" i="69"/>
  <c r="O601" i="69"/>
  <c r="L602" i="69"/>
  <c r="O602" i="69"/>
  <c r="L603" i="69"/>
  <c r="O603" i="69"/>
  <c r="L604" i="69"/>
  <c r="O604" i="69"/>
  <c r="L605" i="69"/>
  <c r="O605" i="69"/>
  <c r="L606" i="69"/>
  <c r="O606" i="69"/>
  <c r="L607" i="69"/>
  <c r="O607" i="69"/>
  <c r="L608" i="69"/>
  <c r="O608" i="69"/>
  <c r="L609" i="69"/>
  <c r="O609" i="69"/>
  <c r="L610" i="69"/>
  <c r="O610" i="69"/>
  <c r="L611" i="69"/>
  <c r="O611" i="69"/>
  <c r="L612" i="69"/>
  <c r="O612" i="69"/>
  <c r="L613" i="69"/>
  <c r="O613" i="69"/>
  <c r="L614" i="69"/>
  <c r="O614" i="69"/>
  <c r="L615" i="69"/>
  <c r="O615" i="69"/>
  <c r="L616" i="69"/>
  <c r="O616" i="69"/>
  <c r="L617" i="69"/>
  <c r="O617" i="69"/>
  <c r="L618" i="69"/>
  <c r="O618" i="69"/>
  <c r="L619" i="69"/>
  <c r="O619" i="69"/>
  <c r="L620" i="69"/>
  <c r="O620" i="69"/>
  <c r="L621" i="69"/>
  <c r="O621" i="69"/>
  <c r="L622" i="69"/>
  <c r="O622" i="69"/>
  <c r="L623" i="69"/>
  <c r="O623" i="69"/>
  <c r="L624" i="69"/>
  <c r="O624" i="69"/>
  <c r="L625" i="69"/>
  <c r="O625" i="69"/>
  <c r="L626" i="69"/>
  <c r="O626" i="69"/>
  <c r="L627" i="69"/>
  <c r="O627" i="69"/>
  <c r="L628" i="69"/>
  <c r="O628" i="69"/>
  <c r="L629" i="69"/>
  <c r="O629" i="69"/>
  <c r="L630" i="69"/>
  <c r="O630" i="69"/>
  <c r="L631" i="69"/>
  <c r="O631" i="69"/>
  <c r="L632" i="69"/>
  <c r="O632" i="69"/>
  <c r="L633" i="69"/>
  <c r="O633" i="69"/>
  <c r="L634" i="69"/>
  <c r="O634" i="69"/>
  <c r="L635" i="69"/>
  <c r="O635" i="69"/>
  <c r="L636" i="69"/>
  <c r="O636" i="69"/>
  <c r="L637" i="69"/>
  <c r="O637" i="69"/>
  <c r="L638" i="69"/>
  <c r="O638" i="69"/>
  <c r="L639" i="69"/>
  <c r="O639" i="69"/>
  <c r="L640" i="69"/>
  <c r="O640" i="69"/>
  <c r="L641" i="69"/>
  <c r="O641" i="69"/>
  <c r="L642" i="69"/>
  <c r="O642" i="69"/>
  <c r="L643" i="69"/>
  <c r="O643" i="69"/>
  <c r="L644" i="69"/>
  <c r="O644" i="69"/>
  <c r="L645" i="69"/>
  <c r="O645" i="69"/>
  <c r="L646" i="69"/>
  <c r="O646" i="69"/>
  <c r="L647" i="69"/>
  <c r="O647" i="69"/>
  <c r="L648" i="69"/>
  <c r="O648" i="69"/>
  <c r="L649" i="69"/>
  <c r="O649" i="69"/>
  <c r="L650" i="69"/>
  <c r="O650" i="69"/>
  <c r="L651" i="69"/>
  <c r="O651" i="69"/>
  <c r="L652" i="69"/>
  <c r="O652" i="69"/>
  <c r="L653" i="69"/>
  <c r="O653" i="69"/>
  <c r="L654" i="69"/>
  <c r="O654" i="69"/>
  <c r="L655" i="69"/>
  <c r="O655" i="69"/>
  <c r="L656" i="69"/>
  <c r="O656" i="69"/>
  <c r="L657" i="69"/>
  <c r="O657" i="69"/>
  <c r="L658" i="69"/>
  <c r="O658" i="69"/>
  <c r="L659" i="69"/>
  <c r="O659" i="69"/>
  <c r="L660" i="69"/>
  <c r="O660" i="69"/>
  <c r="L661" i="69"/>
  <c r="O661" i="69"/>
  <c r="L662" i="69"/>
  <c r="O662" i="69"/>
  <c r="L663" i="69"/>
  <c r="O663" i="69"/>
  <c r="L664" i="69"/>
  <c r="O664" i="69"/>
  <c r="L665" i="69"/>
  <c r="O665" i="69"/>
  <c r="L666" i="69"/>
  <c r="O666" i="69"/>
  <c r="L667" i="69"/>
  <c r="O667" i="69"/>
  <c r="L668" i="69"/>
  <c r="O668" i="69"/>
  <c r="L669" i="69"/>
  <c r="O669" i="69"/>
  <c r="L670" i="69"/>
  <c r="O670" i="69"/>
  <c r="L671" i="69"/>
  <c r="O671" i="69"/>
  <c r="L672" i="69"/>
  <c r="O672" i="69"/>
  <c r="L673" i="69"/>
  <c r="O673" i="69"/>
  <c r="L674" i="69"/>
  <c r="O674" i="69"/>
  <c r="L675" i="69"/>
  <c r="O675" i="69"/>
  <c r="L676" i="69"/>
  <c r="O676" i="69"/>
  <c r="L677" i="69"/>
  <c r="O677" i="69"/>
  <c r="L678" i="69"/>
  <c r="O678" i="69"/>
  <c r="L679" i="69"/>
  <c r="O679" i="69"/>
  <c r="L680" i="69"/>
  <c r="O680" i="69"/>
  <c r="L681" i="69"/>
  <c r="O681" i="69"/>
  <c r="L682" i="69"/>
  <c r="O682" i="69"/>
  <c r="L683" i="69"/>
  <c r="O683" i="69"/>
  <c r="L684" i="69"/>
  <c r="O684" i="69"/>
  <c r="L685" i="69"/>
  <c r="O685" i="69"/>
  <c r="L686" i="69"/>
  <c r="O686" i="69"/>
  <c r="L687" i="69"/>
  <c r="O687" i="69"/>
  <c r="L688" i="69"/>
  <c r="O688" i="69"/>
  <c r="L689" i="69"/>
  <c r="O689" i="69"/>
  <c r="L690" i="69"/>
  <c r="O690" i="69"/>
  <c r="L691" i="69"/>
  <c r="O691" i="69"/>
  <c r="L692" i="69"/>
  <c r="O692" i="69"/>
  <c r="L693" i="69"/>
  <c r="O693" i="69"/>
  <c r="L694" i="69"/>
  <c r="O694" i="69"/>
  <c r="L695" i="69"/>
  <c r="O695" i="69"/>
  <c r="L696" i="69"/>
  <c r="O696" i="69"/>
  <c r="L697" i="69"/>
  <c r="O697" i="69"/>
  <c r="L698" i="69"/>
  <c r="O698" i="69"/>
  <c r="L699" i="69"/>
  <c r="O699" i="69"/>
  <c r="L700" i="69"/>
  <c r="O700" i="69"/>
  <c r="L701" i="69"/>
  <c r="O701" i="69"/>
  <c r="L702" i="69"/>
  <c r="O702" i="69"/>
  <c r="L703" i="69"/>
  <c r="O703" i="69"/>
  <c r="L704" i="69"/>
  <c r="O704" i="69"/>
  <c r="L705" i="69"/>
  <c r="O705" i="69"/>
  <c r="L706" i="69"/>
  <c r="O706" i="69"/>
  <c r="L707" i="69"/>
  <c r="O707" i="69"/>
  <c r="L708" i="69"/>
  <c r="O708" i="69"/>
  <c r="L709" i="69"/>
  <c r="O709" i="69"/>
  <c r="L710" i="69"/>
  <c r="O710" i="69"/>
  <c r="L711" i="69"/>
  <c r="O711" i="69"/>
  <c r="L712" i="69"/>
  <c r="O712" i="69"/>
  <c r="L713" i="69"/>
  <c r="O713" i="69"/>
  <c r="L714" i="69"/>
  <c r="O714" i="69"/>
  <c r="L715" i="69"/>
  <c r="O715" i="69"/>
  <c r="L716" i="69"/>
  <c r="O716" i="69"/>
  <c r="L717" i="69"/>
  <c r="O717" i="69"/>
  <c r="L718" i="69"/>
  <c r="O718" i="69"/>
  <c r="L719" i="69"/>
  <c r="O719" i="69"/>
  <c r="L720" i="69"/>
  <c r="O720" i="69"/>
  <c r="L721" i="69"/>
  <c r="O721" i="69"/>
  <c r="L722" i="69"/>
  <c r="O722" i="69"/>
  <c r="L723" i="69"/>
  <c r="O723" i="69"/>
  <c r="L724" i="69"/>
  <c r="O724" i="69"/>
  <c r="L725" i="69"/>
  <c r="O725" i="69"/>
  <c r="L726" i="69"/>
  <c r="O726" i="69"/>
  <c r="L727" i="69"/>
  <c r="O727" i="69"/>
  <c r="L728" i="69"/>
  <c r="O728" i="69"/>
  <c r="L729" i="69"/>
  <c r="O729" i="69"/>
  <c r="L730" i="69"/>
  <c r="O730" i="69"/>
  <c r="L731" i="69"/>
  <c r="O731" i="69"/>
  <c r="L732" i="69"/>
  <c r="O732" i="69"/>
  <c r="L733" i="69"/>
  <c r="O733" i="69"/>
  <c r="L734" i="69"/>
  <c r="O734" i="69"/>
  <c r="L735" i="69"/>
  <c r="O735" i="69"/>
  <c r="L736" i="69"/>
  <c r="O736" i="69"/>
  <c r="L737" i="69"/>
  <c r="O737" i="69"/>
  <c r="L738" i="69"/>
  <c r="O738" i="69"/>
  <c r="L739" i="69"/>
  <c r="O739" i="69"/>
  <c r="L740" i="69"/>
  <c r="O740" i="69"/>
  <c r="L741" i="69"/>
  <c r="O741" i="69"/>
  <c r="L742" i="69"/>
  <c r="O742" i="69"/>
  <c r="L743" i="69"/>
  <c r="O743" i="69"/>
  <c r="L744" i="69"/>
  <c r="O744" i="69"/>
  <c r="L745" i="69"/>
  <c r="O745" i="69"/>
  <c r="L746" i="69"/>
  <c r="O746" i="69"/>
  <c r="L747" i="69"/>
  <c r="O747" i="69"/>
  <c r="L748" i="69"/>
  <c r="O748" i="69"/>
  <c r="L749" i="69"/>
  <c r="O749" i="69"/>
  <c r="L750" i="69"/>
  <c r="O750" i="69"/>
  <c r="L751" i="69"/>
  <c r="O751" i="69"/>
  <c r="L752" i="69"/>
  <c r="O752" i="69"/>
  <c r="L753" i="69"/>
  <c r="O753" i="69"/>
  <c r="L754" i="69"/>
  <c r="O754" i="69"/>
  <c r="L755" i="69"/>
  <c r="O755" i="69"/>
  <c r="L756" i="69"/>
  <c r="O756" i="69"/>
  <c r="L757" i="69"/>
  <c r="O757" i="69"/>
  <c r="L758" i="69"/>
  <c r="O758" i="69"/>
  <c r="L759" i="69"/>
  <c r="O759" i="69"/>
  <c r="L760" i="69"/>
  <c r="O760" i="69"/>
  <c r="L761" i="69"/>
  <c r="O761" i="69"/>
  <c r="L762" i="69"/>
  <c r="O762" i="69"/>
  <c r="L763" i="69"/>
  <c r="O763" i="69"/>
  <c r="L764" i="69"/>
  <c r="O764" i="69"/>
  <c r="L765" i="69"/>
  <c r="O765" i="69"/>
  <c r="L766" i="69"/>
  <c r="O766" i="69"/>
  <c r="L767" i="69"/>
  <c r="O767" i="69"/>
  <c r="L768" i="69"/>
  <c r="O768" i="69"/>
  <c r="L769" i="69"/>
  <c r="O769" i="69"/>
  <c r="L770" i="69"/>
  <c r="O770" i="69"/>
  <c r="L771" i="69"/>
  <c r="O771" i="69"/>
  <c r="L772" i="69"/>
  <c r="O772" i="69"/>
  <c r="L773" i="69"/>
  <c r="O773" i="69"/>
  <c r="L774" i="69"/>
  <c r="O774" i="69"/>
  <c r="L775" i="69"/>
  <c r="O775" i="69"/>
  <c r="L776" i="69"/>
  <c r="O776" i="69"/>
  <c r="L777" i="69"/>
  <c r="O777" i="69"/>
  <c r="L778" i="69"/>
  <c r="O778" i="69"/>
  <c r="L779" i="69"/>
  <c r="O779" i="69"/>
  <c r="L780" i="69"/>
  <c r="O780" i="69"/>
  <c r="L781" i="69"/>
  <c r="O781" i="69"/>
  <c r="L782" i="69"/>
  <c r="O782" i="69"/>
  <c r="L783" i="69"/>
  <c r="O783" i="69"/>
  <c r="L784" i="69"/>
  <c r="O784" i="69"/>
  <c r="L785" i="69"/>
  <c r="O785" i="69"/>
  <c r="L786" i="69"/>
  <c r="O786" i="69"/>
  <c r="L787" i="69"/>
  <c r="O787" i="69"/>
  <c r="L788" i="69"/>
  <c r="O788" i="69"/>
  <c r="L789" i="69"/>
  <c r="O789" i="69"/>
  <c r="L790" i="69"/>
  <c r="O790" i="69"/>
  <c r="L791" i="69"/>
  <c r="O791" i="69"/>
  <c r="L792" i="69"/>
  <c r="O792" i="69"/>
  <c r="L793" i="69"/>
  <c r="O793" i="69"/>
  <c r="L794" i="69"/>
  <c r="O794" i="69"/>
  <c r="L795" i="69"/>
  <c r="O795" i="69"/>
  <c r="L796" i="69"/>
  <c r="O796" i="69"/>
  <c r="L797" i="69"/>
  <c r="O797" i="69"/>
  <c r="L798" i="69"/>
  <c r="O798" i="69"/>
  <c r="L799" i="69"/>
  <c r="O799" i="69"/>
  <c r="L800" i="69"/>
  <c r="O800" i="69"/>
  <c r="L801" i="69"/>
  <c r="O801" i="69"/>
  <c r="L802" i="69"/>
  <c r="O802" i="69"/>
  <c r="L803" i="69"/>
  <c r="O803" i="69"/>
  <c r="L804" i="69"/>
  <c r="O804" i="69"/>
  <c r="L805" i="69"/>
  <c r="O805" i="69"/>
  <c r="L806" i="69"/>
  <c r="O806" i="69"/>
  <c r="L807" i="69"/>
  <c r="O807" i="69"/>
  <c r="L808" i="69"/>
  <c r="O808" i="69"/>
  <c r="L809" i="69"/>
  <c r="O809" i="69"/>
  <c r="L810" i="69"/>
  <c r="O810" i="69"/>
  <c r="L811" i="69"/>
  <c r="O811" i="69"/>
  <c r="L812" i="69"/>
  <c r="O812" i="69"/>
  <c r="L813" i="69"/>
  <c r="O813" i="69"/>
  <c r="L814" i="69"/>
  <c r="O814" i="69"/>
  <c r="L815" i="69"/>
  <c r="O815" i="69"/>
  <c r="L816" i="69"/>
  <c r="O816" i="69"/>
  <c r="L817" i="69"/>
  <c r="O817" i="69"/>
  <c r="L818" i="69"/>
  <c r="O818" i="69"/>
  <c r="L819" i="69"/>
  <c r="O819" i="69"/>
  <c r="L820" i="69"/>
  <c r="O820" i="69"/>
  <c r="L821" i="69"/>
  <c r="O821" i="69"/>
  <c r="L822" i="69"/>
  <c r="O822" i="69"/>
  <c r="L823" i="69"/>
  <c r="O823" i="69"/>
  <c r="L824" i="69"/>
  <c r="O824" i="69"/>
  <c r="L825" i="69"/>
  <c r="O825" i="69"/>
  <c r="L826" i="69"/>
  <c r="O826" i="69"/>
  <c r="L827" i="69"/>
  <c r="O827" i="69"/>
  <c r="L828" i="69"/>
  <c r="O828" i="69"/>
  <c r="L829" i="69"/>
  <c r="O829" i="69"/>
  <c r="L830" i="69"/>
  <c r="O830" i="69"/>
  <c r="L831" i="69"/>
  <c r="O831" i="69"/>
  <c r="L832" i="69"/>
  <c r="O832" i="69"/>
  <c r="L833" i="69"/>
  <c r="O833" i="69"/>
  <c r="L834" i="69"/>
  <c r="O834" i="69"/>
  <c r="L835" i="69"/>
  <c r="O835" i="69"/>
  <c r="L836" i="69"/>
  <c r="O836" i="69"/>
  <c r="L837" i="69"/>
  <c r="O837" i="69"/>
  <c r="L838" i="69"/>
  <c r="O838" i="69"/>
  <c r="L839" i="69"/>
  <c r="O839" i="69"/>
  <c r="L840" i="69"/>
  <c r="O840" i="69"/>
  <c r="L841" i="69"/>
  <c r="O841" i="69"/>
  <c r="L842" i="69"/>
  <c r="O842" i="69"/>
  <c r="L843" i="69"/>
  <c r="O843" i="69"/>
  <c r="L844" i="69"/>
  <c r="O844" i="69"/>
  <c r="L845" i="69"/>
  <c r="O845" i="69"/>
  <c r="L846" i="69"/>
  <c r="O846" i="69"/>
  <c r="L847" i="69"/>
  <c r="O847" i="69"/>
  <c r="L848" i="69"/>
  <c r="O848" i="69"/>
  <c r="L849" i="69"/>
  <c r="O849" i="69"/>
  <c r="L850" i="69"/>
  <c r="O850" i="69"/>
  <c r="L851" i="69"/>
  <c r="O851" i="69"/>
  <c r="L852" i="69"/>
  <c r="O852" i="69"/>
  <c r="L853" i="69"/>
  <c r="O853" i="69"/>
  <c r="L854" i="69"/>
  <c r="O854" i="69"/>
  <c r="L855" i="69"/>
  <c r="O855" i="69"/>
  <c r="L856" i="69"/>
  <c r="O856" i="69"/>
  <c r="L857" i="69"/>
  <c r="O857" i="69"/>
  <c r="L858" i="69"/>
  <c r="O858" i="69"/>
  <c r="L859" i="69"/>
  <c r="O859" i="69"/>
  <c r="L860" i="69"/>
  <c r="O860" i="69"/>
  <c r="L861" i="69"/>
  <c r="O861" i="69"/>
  <c r="L862" i="69"/>
  <c r="O862" i="69"/>
  <c r="L863" i="69"/>
  <c r="O863" i="69"/>
  <c r="L864" i="69"/>
  <c r="O864" i="69"/>
  <c r="L865" i="69"/>
  <c r="O865" i="69"/>
  <c r="L866" i="69"/>
  <c r="O866" i="69"/>
  <c r="L867" i="69"/>
  <c r="O867" i="69"/>
  <c r="L868" i="69"/>
  <c r="O868" i="69"/>
  <c r="L869" i="69"/>
  <c r="O869" i="69"/>
  <c r="L870" i="69"/>
  <c r="O870" i="69"/>
  <c r="L871" i="69"/>
  <c r="O871" i="69"/>
  <c r="L872" i="69"/>
  <c r="O872" i="69"/>
  <c r="L873" i="69"/>
  <c r="O873" i="69"/>
  <c r="L874" i="69"/>
  <c r="O874" i="69"/>
  <c r="L875" i="69"/>
  <c r="O875" i="69"/>
  <c r="L876" i="69"/>
  <c r="O876" i="69"/>
  <c r="L877" i="69"/>
  <c r="O877" i="69"/>
  <c r="L878" i="69"/>
  <c r="O878" i="69"/>
  <c r="L879" i="69"/>
  <c r="O879" i="69"/>
  <c r="L880" i="69"/>
  <c r="O880" i="69"/>
  <c r="L881" i="69"/>
  <c r="O881" i="69"/>
  <c r="L882" i="69"/>
  <c r="O882" i="69"/>
  <c r="L883" i="69"/>
  <c r="O883" i="69"/>
  <c r="L884" i="69"/>
  <c r="O884" i="69"/>
  <c r="L885" i="69"/>
  <c r="O885" i="69"/>
  <c r="L886" i="69"/>
  <c r="O886" i="69"/>
  <c r="L887" i="69"/>
  <c r="O887" i="69"/>
  <c r="L888" i="69"/>
  <c r="O888" i="69"/>
  <c r="L889" i="69"/>
  <c r="O889" i="69"/>
  <c r="L890" i="69"/>
  <c r="O890" i="69"/>
  <c r="L891" i="69"/>
  <c r="O891" i="69"/>
  <c r="L892" i="69"/>
  <c r="O892" i="69"/>
  <c r="L893" i="69"/>
  <c r="O893" i="69"/>
  <c r="L894" i="69"/>
  <c r="O894" i="69"/>
  <c r="L895" i="69"/>
  <c r="O895" i="69"/>
  <c r="L896" i="69"/>
  <c r="O896" i="69"/>
  <c r="L897" i="69"/>
  <c r="O897" i="69"/>
  <c r="L898" i="69"/>
  <c r="O898" i="69"/>
  <c r="L899" i="69"/>
  <c r="O899" i="69"/>
  <c r="L900" i="69"/>
  <c r="O900" i="69"/>
  <c r="L901" i="69"/>
  <c r="O901" i="69"/>
  <c r="L902" i="69"/>
  <c r="O902" i="69"/>
  <c r="L903" i="69"/>
  <c r="O903" i="69"/>
  <c r="L904" i="69"/>
  <c r="O904" i="69"/>
  <c r="L905" i="69"/>
  <c r="O905" i="69"/>
  <c r="L906" i="69"/>
  <c r="O906" i="69"/>
  <c r="L907" i="69"/>
  <c r="O907" i="69"/>
  <c r="L908" i="69"/>
  <c r="O908" i="69"/>
  <c r="L909" i="69"/>
  <c r="O909" i="69"/>
  <c r="L910" i="69"/>
  <c r="O910" i="69"/>
  <c r="L911" i="69"/>
  <c r="O911" i="69"/>
  <c r="L912" i="69"/>
  <c r="O912" i="69"/>
  <c r="L913" i="69"/>
  <c r="O913" i="69"/>
  <c r="L914" i="69"/>
  <c r="O914" i="69"/>
  <c r="L915" i="69"/>
  <c r="O915" i="69"/>
  <c r="L916" i="69"/>
  <c r="O916" i="69"/>
  <c r="L917" i="69"/>
  <c r="O917" i="69"/>
  <c r="L918" i="69"/>
  <c r="O918" i="69"/>
  <c r="L919" i="69"/>
  <c r="O919" i="69"/>
  <c r="L920" i="69"/>
  <c r="O920" i="69"/>
  <c r="L921" i="69"/>
  <c r="O921" i="69"/>
  <c r="L922" i="69"/>
  <c r="O922" i="69"/>
  <c r="L923" i="69"/>
  <c r="O923" i="69"/>
  <c r="L924" i="69"/>
  <c r="O924" i="69"/>
  <c r="L925" i="69"/>
  <c r="O925" i="69"/>
  <c r="L926" i="69"/>
  <c r="O926" i="69"/>
  <c r="L927" i="69"/>
  <c r="O927" i="69"/>
  <c r="L928" i="69"/>
  <c r="O928" i="69"/>
  <c r="L929" i="69"/>
  <c r="O929" i="69"/>
  <c r="L930" i="69"/>
  <c r="O930" i="69"/>
  <c r="L931" i="69"/>
  <c r="O931" i="69"/>
  <c r="L932" i="69"/>
  <c r="O932" i="69"/>
  <c r="L933" i="69"/>
  <c r="O933" i="69"/>
  <c r="L934" i="69"/>
  <c r="O934" i="69"/>
  <c r="L935" i="69"/>
  <c r="O935" i="69"/>
  <c r="L936" i="69"/>
  <c r="O936" i="69"/>
  <c r="L937" i="69"/>
  <c r="O937" i="69"/>
  <c r="L938" i="69"/>
  <c r="O938" i="69"/>
  <c r="L939" i="69"/>
  <c r="O939" i="69"/>
  <c r="L940" i="69"/>
  <c r="O940" i="69"/>
  <c r="L941" i="69"/>
  <c r="O941" i="69"/>
  <c r="L942" i="69"/>
  <c r="O942" i="69"/>
  <c r="L943" i="69"/>
  <c r="O943" i="69"/>
  <c r="L944" i="69"/>
  <c r="O944" i="69"/>
  <c r="L945" i="69"/>
  <c r="O945" i="69"/>
  <c r="L946" i="69"/>
  <c r="O946" i="69"/>
  <c r="L947" i="69"/>
  <c r="O947" i="69"/>
  <c r="L948" i="69"/>
  <c r="O948" i="69"/>
  <c r="L949" i="69"/>
  <c r="O949" i="69"/>
  <c r="L950" i="69"/>
  <c r="O950" i="69"/>
  <c r="L951" i="69"/>
  <c r="O951" i="69"/>
  <c r="L952" i="69"/>
  <c r="O952" i="69"/>
  <c r="L953" i="69"/>
  <c r="O953" i="69"/>
  <c r="L954" i="69"/>
  <c r="O954" i="69"/>
  <c r="L955" i="69"/>
  <c r="O955" i="69"/>
  <c r="L956" i="69"/>
  <c r="O956" i="69"/>
  <c r="L957" i="69"/>
  <c r="O957" i="69"/>
  <c r="L958" i="69"/>
  <c r="O958" i="69"/>
  <c r="L959" i="69"/>
  <c r="O959" i="69"/>
  <c r="L960" i="69"/>
  <c r="O960" i="69"/>
  <c r="L961" i="69"/>
  <c r="O961" i="69"/>
  <c r="L962" i="69"/>
  <c r="O962" i="69"/>
  <c r="L963" i="69"/>
  <c r="O963" i="69"/>
  <c r="L964" i="69"/>
  <c r="O964" i="69"/>
  <c r="L965" i="69"/>
  <c r="O965" i="69"/>
  <c r="L966" i="69"/>
  <c r="O966" i="69"/>
  <c r="L967" i="69"/>
  <c r="O967" i="69"/>
  <c r="L968" i="69"/>
  <c r="O968" i="69"/>
  <c r="L969" i="69"/>
  <c r="O969" i="69"/>
  <c r="L970" i="69"/>
  <c r="O970" i="69"/>
  <c r="L971" i="69"/>
  <c r="O971" i="69"/>
  <c r="L972" i="69"/>
  <c r="O972" i="69"/>
  <c r="L973" i="69"/>
  <c r="O973" i="69"/>
  <c r="L974" i="69"/>
  <c r="O974" i="69"/>
  <c r="L975" i="69"/>
  <c r="O975" i="69"/>
  <c r="L976" i="69"/>
  <c r="O976" i="69"/>
  <c r="L977" i="69"/>
  <c r="O977" i="69"/>
  <c r="L978" i="69"/>
  <c r="O978" i="69"/>
  <c r="L979" i="69"/>
  <c r="O979" i="69"/>
  <c r="L980" i="69"/>
  <c r="O980" i="69"/>
  <c r="L981" i="69"/>
  <c r="O981" i="69"/>
  <c r="L982" i="69"/>
  <c r="O982" i="69"/>
  <c r="L983" i="69"/>
  <c r="O983" i="69"/>
  <c r="L984" i="69"/>
  <c r="O984" i="69"/>
  <c r="L985" i="69"/>
  <c r="O985" i="69"/>
  <c r="L986" i="69"/>
  <c r="O986" i="69"/>
  <c r="L987" i="69"/>
  <c r="O987" i="69"/>
  <c r="L988" i="69"/>
  <c r="O988" i="69"/>
  <c r="L989" i="69"/>
  <c r="O989" i="69"/>
  <c r="L990" i="69"/>
  <c r="O990" i="69"/>
  <c r="L991" i="69"/>
  <c r="O991" i="69"/>
  <c r="L992" i="69"/>
  <c r="O992" i="69"/>
  <c r="L993" i="69"/>
  <c r="O993" i="69"/>
  <c r="L994" i="69"/>
  <c r="O994" i="69"/>
  <c r="L995" i="69"/>
  <c r="O995" i="69"/>
  <c r="L996" i="69"/>
  <c r="O996" i="69"/>
  <c r="L997" i="69"/>
  <c r="O997" i="69"/>
  <c r="L998" i="69"/>
  <c r="O998" i="69"/>
  <c r="L999" i="69"/>
  <c r="O999" i="69"/>
  <c r="L1000" i="69"/>
  <c r="O1000" i="69"/>
  <c r="L1001" i="69"/>
  <c r="O1001" i="69"/>
  <c r="L1002" i="69"/>
  <c r="O1002" i="69"/>
  <c r="L1003" i="69"/>
  <c r="O1003" i="69"/>
  <c r="L1004" i="69"/>
  <c r="O1004" i="69"/>
  <c r="L1005" i="69"/>
  <c r="O1005" i="69"/>
  <c r="O6" i="69"/>
  <c r="D1008" i="69"/>
  <c r="E1008" i="69"/>
  <c r="F1008" i="69"/>
  <c r="G1008" i="69"/>
  <c r="H1008" i="69"/>
  <c r="I1008" i="69"/>
  <c r="J1008" i="69"/>
  <c r="C1008" i="69"/>
  <c r="D1007" i="69"/>
  <c r="E1007" i="69"/>
  <c r="F1007" i="69"/>
  <c r="G1007" i="69"/>
  <c r="H1007" i="69"/>
  <c r="I1007" i="69"/>
  <c r="J1007" i="69"/>
  <c r="C1007" i="69"/>
  <c r="D1006" i="69"/>
  <c r="E1006" i="69"/>
  <c r="F1006" i="69"/>
  <c r="G1006" i="69"/>
  <c r="H1006" i="69"/>
  <c r="I1006" i="69"/>
  <c r="J1006" i="69"/>
  <c r="C1006" i="69"/>
  <c r="D31" i="38" l="1"/>
  <c r="D25" i="38"/>
  <c r="D26" i="38"/>
  <c r="E26" i="38"/>
  <c r="H7" i="6"/>
  <c r="U12" i="39"/>
  <c r="V7" i="39" s="1"/>
  <c r="M7" i="39"/>
  <c r="N7" i="39"/>
  <c r="M8" i="39" s="1"/>
  <c r="N8" i="39"/>
  <c r="M9" i="39" s="1"/>
  <c r="N9" i="39"/>
  <c r="M10" i="39" s="1"/>
  <c r="H5" i="6" s="1"/>
  <c r="N10" i="39"/>
  <c r="M11" i="39" s="1"/>
  <c r="N11" i="39"/>
  <c r="M12" i="39" s="1"/>
  <c r="N12" i="39"/>
  <c r="D13" i="39"/>
  <c r="D29" i="39"/>
  <c r="E8" i="39"/>
  <c r="D9" i="39" s="1"/>
  <c r="E9" i="39"/>
  <c r="D10" i="39" s="1"/>
  <c r="E10" i="39"/>
  <c r="D11" i="39" s="1"/>
  <c r="E12" i="39"/>
  <c r="E24" i="39"/>
  <c r="D25" i="39" s="1"/>
  <c r="E25" i="39"/>
  <c r="D26" i="39" s="1"/>
  <c r="E26" i="39"/>
  <c r="D27" i="39" s="1"/>
  <c r="E28" i="39"/>
  <c r="E40" i="39"/>
  <c r="D41" i="39" s="1"/>
  <c r="E41" i="39"/>
  <c r="D42" i="39" s="1"/>
  <c r="E42" i="39"/>
  <c r="D43" i="39" s="1"/>
  <c r="E56" i="39"/>
  <c r="E6" i="39"/>
  <c r="D7" i="39" s="1"/>
  <c r="C7" i="39"/>
  <c r="E7" i="39" s="1"/>
  <c r="D8" i="39" s="1"/>
  <c r="C8" i="39"/>
  <c r="C9" i="39"/>
  <c r="C10" i="39"/>
  <c r="C11" i="39"/>
  <c r="E11" i="39" s="1"/>
  <c r="D12" i="39" s="1"/>
  <c r="C12" i="39"/>
  <c r="C13" i="39"/>
  <c r="E13" i="39" s="1"/>
  <c r="D14" i="39" s="1"/>
  <c r="C14" i="39"/>
  <c r="E14" i="39" s="1"/>
  <c r="D15" i="39" s="1"/>
  <c r="C15" i="39"/>
  <c r="E15" i="39" s="1"/>
  <c r="D16" i="39" s="1"/>
  <c r="C16" i="39"/>
  <c r="E16" i="39" s="1"/>
  <c r="D17" i="39" s="1"/>
  <c r="C17" i="39"/>
  <c r="E17" i="39" s="1"/>
  <c r="D18" i="39" s="1"/>
  <c r="C18" i="39"/>
  <c r="E18" i="39" s="1"/>
  <c r="D19" i="39" s="1"/>
  <c r="C19" i="39"/>
  <c r="E19" i="39" s="1"/>
  <c r="D20" i="39" s="1"/>
  <c r="C20" i="39"/>
  <c r="E20" i="39" s="1"/>
  <c r="D21" i="39" s="1"/>
  <c r="C21" i="39"/>
  <c r="E21" i="39" s="1"/>
  <c r="D22" i="39" s="1"/>
  <c r="C22" i="39"/>
  <c r="E22" i="39" s="1"/>
  <c r="D23" i="39" s="1"/>
  <c r="C23" i="39"/>
  <c r="E23" i="39" s="1"/>
  <c r="D24" i="39" s="1"/>
  <c r="C24" i="39"/>
  <c r="C25" i="39"/>
  <c r="C26" i="39"/>
  <c r="C27" i="39"/>
  <c r="E27" i="39" s="1"/>
  <c r="D28" i="39" s="1"/>
  <c r="C28" i="39"/>
  <c r="C29" i="39"/>
  <c r="E29" i="39" s="1"/>
  <c r="D30" i="39" s="1"/>
  <c r="H4" i="6" s="1"/>
  <c r="C30" i="39"/>
  <c r="E30" i="39" s="1"/>
  <c r="D31" i="39" s="1"/>
  <c r="C31" i="39"/>
  <c r="E31" i="39" s="1"/>
  <c r="D32" i="39" s="1"/>
  <c r="C32" i="39"/>
  <c r="E32" i="39" s="1"/>
  <c r="D33" i="39" s="1"/>
  <c r="C33" i="39"/>
  <c r="E33" i="39" s="1"/>
  <c r="D34" i="39" s="1"/>
  <c r="C34" i="39"/>
  <c r="E34" i="39" s="1"/>
  <c r="D35" i="39" s="1"/>
  <c r="C35" i="39"/>
  <c r="E35" i="39" s="1"/>
  <c r="D36" i="39" s="1"/>
  <c r="C36" i="39"/>
  <c r="E36" i="39" s="1"/>
  <c r="D37" i="39" s="1"/>
  <c r="C37" i="39"/>
  <c r="E37" i="39" s="1"/>
  <c r="D38" i="39" s="1"/>
  <c r="C38" i="39"/>
  <c r="E38" i="39" s="1"/>
  <c r="D39" i="39" s="1"/>
  <c r="C39" i="39"/>
  <c r="E39" i="39" s="1"/>
  <c r="D40" i="39" s="1"/>
  <c r="C40" i="39"/>
  <c r="C41" i="39"/>
  <c r="C42" i="39"/>
  <c r="C43" i="39"/>
  <c r="E43" i="39" s="1"/>
  <c r="D44" i="39" s="1"/>
  <c r="C44" i="39"/>
  <c r="E44" i="39" s="1"/>
  <c r="D45" i="39" s="1"/>
  <c r="C45" i="39"/>
  <c r="E45" i="39" s="1"/>
  <c r="D46" i="39" s="1"/>
  <c r="C46" i="39"/>
  <c r="E46" i="39" s="1"/>
  <c r="D47" i="39" s="1"/>
  <c r="C47" i="39"/>
  <c r="E47" i="39" s="1"/>
  <c r="D48" i="39" s="1"/>
  <c r="C48" i="39"/>
  <c r="E48" i="39" s="1"/>
  <c r="D49" i="39" s="1"/>
  <c r="C49" i="39"/>
  <c r="E49" i="39" s="1"/>
  <c r="D50" i="39" s="1"/>
  <c r="C50" i="39"/>
  <c r="E50" i="39" s="1"/>
  <c r="D51" i="39" s="1"/>
  <c r="C51" i="39"/>
  <c r="E51" i="39" s="1"/>
  <c r="D52" i="39" s="1"/>
  <c r="C52" i="39"/>
  <c r="E52" i="39" s="1"/>
  <c r="D53" i="39" s="1"/>
  <c r="C53" i="39"/>
  <c r="E53" i="39" s="1"/>
  <c r="D54" i="39" s="1"/>
  <c r="C54" i="39"/>
  <c r="E54" i="39" s="1"/>
  <c r="D55" i="39" s="1"/>
  <c r="C55" i="39"/>
  <c r="E55" i="39" s="1"/>
  <c r="D56" i="39" s="1"/>
  <c r="C56" i="39"/>
  <c r="C6" i="39"/>
  <c r="B58" i="39"/>
  <c r="BJ5" i="69" l="1"/>
  <c r="CH5" i="69"/>
  <c r="BH5" i="69"/>
  <c r="CF5" i="69"/>
  <c r="BG5" i="69"/>
  <c r="CE5" i="69"/>
  <c r="F5" i="69"/>
  <c r="AE5" i="69"/>
  <c r="D5" i="69"/>
  <c r="AC5" i="69"/>
  <c r="C5" i="69"/>
  <c r="AB5" i="69"/>
  <c r="V6" i="39"/>
  <c r="V11" i="39"/>
  <c r="V10" i="39"/>
  <c r="V9" i="39"/>
  <c r="V8" i="39"/>
  <c r="C11" i="35"/>
  <c r="W6" i="39" l="1"/>
  <c r="V12" i="39"/>
  <c r="C10" i="35"/>
  <c r="Y6" i="39" l="1"/>
  <c r="X7" i="39" s="1"/>
  <c r="W7" i="39"/>
  <c r="W8" i="39" l="1"/>
  <c r="Y7" i="39"/>
  <c r="X8" i="39" s="1"/>
  <c r="H6" i="6" s="1"/>
  <c r="C4" i="6" s="1"/>
  <c r="BI5" i="69" l="1"/>
  <c r="CG5" i="69"/>
  <c r="E5" i="69"/>
  <c r="AD5" i="69"/>
  <c r="W9" i="39"/>
  <c r="Y8" i="39"/>
  <c r="X9" i="39" s="1"/>
  <c r="CI5" i="69" l="1"/>
  <c r="C6" i="6"/>
  <c r="AF5" i="69"/>
  <c r="BK5" i="69"/>
  <c r="G5" i="69"/>
  <c r="W10" i="39"/>
  <c r="Y9" i="39"/>
  <c r="X10" i="39" s="1"/>
  <c r="C11" i="6"/>
  <c r="C5" i="6"/>
  <c r="BM5" i="69" l="1"/>
  <c r="CK5" i="69"/>
  <c r="BL5" i="69"/>
  <c r="CJ5" i="69"/>
  <c r="I5" i="69"/>
  <c r="AH5" i="69"/>
  <c r="H5" i="69"/>
  <c r="AG5" i="69"/>
  <c r="W11" i="39"/>
  <c r="Y11" i="39" s="1"/>
  <c r="Y10" i="39"/>
  <c r="X11" i="39" s="1"/>
  <c r="C10" i="6"/>
  <c r="BN5" i="69" l="1"/>
  <c r="CL5" i="69"/>
  <c r="J5" i="69"/>
  <c r="AI5" i="69"/>
</calcChain>
</file>

<file path=xl/sharedStrings.xml><?xml version="1.0" encoding="utf-8"?>
<sst xmlns="http://schemas.openxmlformats.org/spreadsheetml/2006/main" count="566" uniqueCount="185">
  <si>
    <t>CALCULATED VALUES &amp; OUTPUT</t>
  </si>
  <si>
    <t>INPUTS</t>
  </si>
  <si>
    <t>Stochastic inputs</t>
  </si>
  <si>
    <t>Decision variables</t>
  </si>
  <si>
    <t xml:space="preserve"> </t>
  </si>
  <si>
    <t>Fixed inputs</t>
  </si>
  <si>
    <t>RISK PROFILING</t>
  </si>
  <si>
    <t>Desription and assumption</t>
  </si>
  <si>
    <t>CALCULATED VALUES</t>
  </si>
  <si>
    <t>OUTPUT</t>
  </si>
  <si>
    <t>values</t>
  </si>
  <si>
    <t xml:space="preserve">Total Daily Profit </t>
  </si>
  <si>
    <t>Sold Out: Yes/ No</t>
  </si>
  <si>
    <t>Late Cancellation</t>
  </si>
  <si>
    <t>Number of Walkins</t>
  </si>
  <si>
    <t xml:space="preserve">Daily Miscellaneous expenses </t>
  </si>
  <si>
    <t xml:space="preserve">Room Rate </t>
  </si>
  <si>
    <t xml:space="preserve">Number of Rooms </t>
  </si>
  <si>
    <t>Housing keeping Cost per day</t>
  </si>
  <si>
    <t xml:space="preserve">Number of Occupied rooms </t>
  </si>
  <si>
    <t xml:space="preserve">Total Sales Revenue </t>
  </si>
  <si>
    <t xml:space="preserve">Total Operation Cost </t>
  </si>
  <si>
    <t xml:space="preserve">Late Cancellation Fees </t>
  </si>
  <si>
    <t>Daily  Online Reservation</t>
  </si>
  <si>
    <t>Poisson Distribution</t>
  </si>
  <si>
    <t>Empirical Distribution</t>
  </si>
  <si>
    <t xml:space="preserve">Uniform Distribution </t>
  </si>
  <si>
    <t>1. Online Reservation (Poisson Distribution )</t>
  </si>
  <si>
    <t>Reservation</t>
  </si>
  <si>
    <t>mean =</t>
  </si>
  <si>
    <t>Cancellation  (K)</t>
  </si>
  <si>
    <t>Cumulative probability</t>
  </si>
  <si>
    <t>lower Limit</t>
  </si>
  <si>
    <t xml:space="preserve">Upper Limit </t>
  </si>
  <si>
    <t>3.Number of Walkins (Empirical Distribution)</t>
  </si>
  <si>
    <t>walks in</t>
  </si>
  <si>
    <t>Frequency(days )</t>
  </si>
  <si>
    <t>probability</t>
  </si>
  <si>
    <t>Cummulative probability</t>
  </si>
  <si>
    <t>Lower Limit</t>
  </si>
  <si>
    <t>Upper Limit</t>
  </si>
  <si>
    <t xml:space="preserve">Lower Limit </t>
  </si>
  <si>
    <t>4.Miscellaneous Expenses (Uniform Distribution)</t>
  </si>
  <si>
    <t>Type of Distribution</t>
  </si>
  <si>
    <t>Best Case</t>
  </si>
  <si>
    <t xml:space="preserve">Base Case </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</si>
  <si>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</si>
  <si>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</si>
  <si>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</si>
  <si>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</si>
  <si>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</si>
  <si>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</si>
  <si>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</si>
  <si>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</si>
  <si>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Fixed Staff Salary</t>
  </si>
  <si>
    <t>TRACKING CONVERGENCE OF OUTPUT MEANS</t>
  </si>
  <si>
    <t>Simulation trial</t>
  </si>
  <si>
    <t>MIN</t>
  </si>
  <si>
    <t>MAX</t>
  </si>
  <si>
    <t>AVER</t>
  </si>
  <si>
    <t>Total Mean Reservation</t>
  </si>
  <si>
    <t>Fixed Staff Salary Per day</t>
  </si>
  <si>
    <t>DESCRIPTIVE STATISTICS   (based on SIMULATED OUTPUT -constant values)</t>
  </si>
  <si>
    <t>Mean</t>
  </si>
  <si>
    <t>Standard Deviation</t>
  </si>
  <si>
    <t>Minimum</t>
  </si>
  <si>
    <t>Maximum</t>
  </si>
  <si>
    <t>Probability of loss</t>
  </si>
  <si>
    <t>95% Confidence limits for the mean</t>
  </si>
  <si>
    <t>UCL</t>
  </si>
  <si>
    <t>LCL</t>
  </si>
  <si>
    <t>Lower Quartile</t>
  </si>
  <si>
    <t>Upper Quartile</t>
  </si>
  <si>
    <t>IQR</t>
  </si>
  <si>
    <t xml:space="preserve">90th Percentile </t>
  </si>
  <si>
    <t xml:space="preserve">10th Percentile </t>
  </si>
  <si>
    <t>Bin</t>
  </si>
  <si>
    <t>Frequency</t>
  </si>
  <si>
    <t>More</t>
  </si>
  <si>
    <t>$240 and $40</t>
  </si>
  <si>
    <t>$240 and $80</t>
  </si>
  <si>
    <t>`</t>
  </si>
  <si>
    <t>$280 and $40</t>
  </si>
  <si>
    <t>$280 and $80</t>
  </si>
  <si>
    <t>% Frequency</t>
  </si>
  <si>
    <t>Standard Error</t>
  </si>
  <si>
    <t>Median</t>
  </si>
  <si>
    <t>Mode</t>
  </si>
  <si>
    <t>Sample Variance</t>
  </si>
  <si>
    <t>Kurtosis</t>
  </si>
  <si>
    <t>Skewness</t>
  </si>
  <si>
    <t>Range</t>
  </si>
  <si>
    <t>Sum</t>
  </si>
  <si>
    <t>Count</t>
  </si>
  <si>
    <t>Total</t>
  </si>
  <si>
    <t>Room Rate $280 and $80</t>
  </si>
  <si>
    <t>Room Rate $240 and $80</t>
  </si>
  <si>
    <t>Room Rate $280 and $40</t>
  </si>
  <si>
    <t>Probability</t>
  </si>
  <si>
    <t>$2000 to $4000</t>
  </si>
  <si>
    <t>-2500 to $0</t>
  </si>
  <si>
    <t>$0 to $2000</t>
  </si>
  <si>
    <t>$4000 to $6000</t>
  </si>
  <si>
    <t>Over $6000</t>
  </si>
  <si>
    <t xml:space="preserve"> Profit intervals when Room Rate  is $240 and $40</t>
  </si>
  <si>
    <t xml:space="preserve"> Profit intervals when Room Rate  is $240 and $80</t>
  </si>
  <si>
    <t xml:space="preserve"> Profit intervals when Room Rate  is $280 and $40</t>
  </si>
  <si>
    <t xml:space="preserve"> Profit intervals when Room Rate  is $280 and $80</t>
  </si>
  <si>
    <t xml:space="preserve">Total mean of Sales Revenue </t>
  </si>
  <si>
    <t>Total mean of Operation Cost</t>
  </si>
  <si>
    <t>SIMULATION OF 1,000 TRIALS AT ROOM RATE $280 AND LATE CANCELLATION FEES $80</t>
  </si>
  <si>
    <t>SIMULATION OF 1,000 TRIALS AT ROOM RATE $280 AND LATE CANCELLATION FEES $40</t>
  </si>
  <si>
    <t>SIMULATION OF 1,000 TRIALS AT ROOM RATE $240 AND LATE CANCELLATION FEES $80</t>
  </si>
  <si>
    <t>SIMULATION OF 1,000 TRIALS AT ROOM RATE  $240 And LATE CANCELLATION $40</t>
  </si>
  <si>
    <t>Total Mean of Occupied Room</t>
  </si>
  <si>
    <t>Mean Of Daily Profit</t>
  </si>
  <si>
    <t xml:space="preserve">Mean Total Daily Profit </t>
  </si>
  <si>
    <t xml:space="preserve">Mean of Total Daily Profit </t>
  </si>
  <si>
    <t xml:space="preserve">Over Booking rate </t>
  </si>
  <si>
    <t>Front Desk and Administration Overhead per day</t>
  </si>
  <si>
    <t xml:space="preserve">Poisson Distribution </t>
  </si>
  <si>
    <t>2.Late Cancellation (poisson  Distribution)</t>
  </si>
  <si>
    <t xml:space="preserve">Total  Count </t>
  </si>
  <si>
    <t>For Room Rate $240 and $40</t>
  </si>
  <si>
    <t>Daily__Online_Reservation</t>
  </si>
  <si>
    <t>Total_Daily_Profit</t>
  </si>
  <si>
    <t>1. Scenario Analysis For Daily  Online Reservation ($240 and $40)</t>
  </si>
  <si>
    <t>2. Scenario Analysis For Late Cancellation ($240 and $40)</t>
  </si>
  <si>
    <t>Late_Cancellation</t>
  </si>
  <si>
    <t>Number_of_Walkins</t>
  </si>
  <si>
    <t>3. Scenario Analysis For Number of walkins  ($240 and $40)</t>
  </si>
  <si>
    <t>4. Scenario Analysis For Daily Miscellaneous expenses ($240 and $40)</t>
  </si>
  <si>
    <t>Daily_Miscellaneous_expenses</t>
  </si>
  <si>
    <t>1. Scenario Analysis For Daily  Online Reservation ($240 and $80)</t>
  </si>
  <si>
    <t>2. Scenario Analysis For Late Cancellation  ($240 and $80)</t>
  </si>
  <si>
    <t>3. Scenario Analysis For Number of Walkins   ($240 and $80)</t>
  </si>
  <si>
    <t>4. Scenario Analysis For Daily Miscellaneous expenses   ($240 and $80)</t>
  </si>
  <si>
    <t>1. Scenario Analysis For Daily  Online Reservation ($280 and $40)</t>
  </si>
  <si>
    <t>2. Scenario Analysis For Late Cancellation  ($280 and $40)</t>
  </si>
  <si>
    <t>3. Scenario Analysis For Number of Walkins   ($280 and $40)</t>
  </si>
  <si>
    <t>4. Scenario Analysis For Daily Miscellaneous expenses  ($280 and $40)</t>
  </si>
  <si>
    <t>1. Scenario Analysis For Daily  Online Reservation ($280 and $80)</t>
  </si>
  <si>
    <t>2. Scenario Analysis For Late Cancellation  ($280 and $80)</t>
  </si>
  <si>
    <t>3. Scenario Analysis For Number of Walkins ($280 and $80)</t>
  </si>
  <si>
    <t>4. Scenario Analysis For Daily Miscellaneous expenses  ($280 and $80)</t>
  </si>
  <si>
    <r>
      <rPr>
        <b/>
        <sz val="13"/>
        <color theme="1"/>
        <rFont val="Calibri"/>
        <family val="2"/>
        <scheme val="minor"/>
      </rPr>
      <t>Description:</t>
    </r>
    <r>
      <rPr>
        <sz val="13"/>
        <color theme="1"/>
        <rFont val="Calibri"/>
        <family val="2"/>
        <scheme val="minor"/>
      </rPr>
      <t xml:space="preserve"> This is the fee we charge if someone cancels late, helping us cover the lost booking.
</t>
    </r>
    <r>
      <rPr>
        <b/>
        <sz val="13"/>
        <color theme="1"/>
        <rFont val="Calibri"/>
        <family val="2"/>
        <scheme val="minor"/>
      </rPr>
      <t>Assumption:</t>
    </r>
    <r>
      <rPr>
        <sz val="13"/>
        <color theme="1"/>
        <rFont val="Calibri"/>
        <family val="2"/>
        <scheme val="minor"/>
      </rPr>
      <t xml:space="preserve"> We have two fees, $40 and $80, and we bump it up to $80 during peak season since rooms are in high demand and we can enforce stricter penalties.</t>
    </r>
  </si>
  <si>
    <r>
      <rPr>
        <b/>
        <sz val="13"/>
        <color theme="1"/>
        <rFont val="Calibri"/>
        <family val="2"/>
        <scheme val="minor"/>
      </rPr>
      <t>Description</t>
    </r>
    <r>
      <rPr>
        <sz val="13"/>
        <color theme="1"/>
        <rFont val="Calibri"/>
        <family val="2"/>
        <scheme val="minor"/>
      </rPr>
      <t xml:space="preserve">: This is the total number of rooms we have at Coastal Nest Motel, so we know how many guests we can take in.
</t>
    </r>
    <r>
      <rPr>
        <b/>
        <sz val="13"/>
        <color theme="1"/>
        <rFont val="Calibri"/>
        <family val="2"/>
        <scheme val="minor"/>
      </rPr>
      <t>Assumption:</t>
    </r>
    <r>
      <rPr>
        <sz val="13"/>
        <color theme="1"/>
        <rFont val="Calibri"/>
        <family val="2"/>
        <scheme val="minor"/>
      </rPr>
      <t xml:space="preserve"> We’re working with 50 rooms, which feels right for a cozy boutique motel like ours.</t>
    </r>
  </si>
  <si>
    <r>
      <rPr>
        <b/>
        <sz val="13"/>
        <color theme="1"/>
        <rFont val="Calibri"/>
        <family val="2"/>
        <scheme val="minor"/>
      </rPr>
      <t>Description</t>
    </r>
    <r>
      <rPr>
        <sz val="13"/>
        <color theme="1"/>
        <rFont val="Calibri"/>
        <family val="2"/>
        <scheme val="minor"/>
      </rPr>
      <t xml:space="preserve">: This is what we pay to clean each room every day once it’s been used, keeping things nice and tidy for guests.
</t>
    </r>
    <r>
      <rPr>
        <b/>
        <sz val="13"/>
        <color theme="1"/>
        <rFont val="Calibri"/>
        <family val="2"/>
        <scheme val="minor"/>
      </rPr>
      <t>Assumption:</t>
    </r>
    <r>
      <rPr>
        <sz val="13"/>
        <color theme="1"/>
        <rFont val="Calibri"/>
        <family val="2"/>
        <scheme val="minor"/>
      </rPr>
      <t xml:space="preserve"> We set it at $30 per room, which is pretty standard for the industry, and we’re not counting extra cleaning costs for now.</t>
    </r>
  </si>
  <si>
    <r>
      <rPr>
        <b/>
        <sz val="13"/>
        <color theme="1"/>
        <rFont val="Calibri"/>
        <family val="2"/>
        <scheme val="minor"/>
      </rPr>
      <t>Description:</t>
    </r>
    <r>
      <rPr>
        <sz val="13"/>
        <color theme="1"/>
        <rFont val="Calibri"/>
        <family val="2"/>
        <scheme val="minor"/>
      </rPr>
      <t xml:space="preserve"> This is the daily pay for our permanent staff, like a fixed cost we know we’ll have no matter what.
</t>
    </r>
    <r>
      <rPr>
        <b/>
        <sz val="13"/>
        <color theme="1"/>
        <rFont val="Calibri"/>
        <family val="2"/>
        <scheme val="minor"/>
      </rPr>
      <t>Assumption:</t>
    </r>
    <r>
      <rPr>
        <sz val="13"/>
        <color theme="1"/>
        <rFont val="Calibri"/>
        <family val="2"/>
        <scheme val="minor"/>
      </rPr>
      <t xml:space="preserve"> It’s $3,800 a day, and we’re not including any extra staff costs for now.</t>
    </r>
  </si>
  <si>
    <r>
      <rPr>
        <b/>
        <sz val="13"/>
        <color theme="1"/>
        <rFont val="Calibri"/>
        <family val="2"/>
        <scheme val="minor"/>
      </rPr>
      <t>Description:</t>
    </r>
    <r>
      <rPr>
        <sz val="13"/>
        <color theme="1"/>
        <rFont val="Calibri"/>
        <family val="2"/>
        <scheme val="minor"/>
      </rPr>
      <t xml:space="preserve"> This covers the daily costs of running our front desk and admin tasks, like telephone Bill, Internet Bill.
</t>
    </r>
    <r>
      <rPr>
        <b/>
        <sz val="13"/>
        <color theme="1"/>
        <rFont val="Calibri"/>
        <family val="2"/>
        <scheme val="minor"/>
      </rPr>
      <t>Assumption:</t>
    </r>
    <r>
      <rPr>
        <sz val="13"/>
        <color theme="1"/>
        <rFont val="Calibri"/>
        <family val="2"/>
        <scheme val="minor"/>
      </rPr>
      <t xml:space="preserve"> We budgeted $200 a day for this, leaving out other overhead costs to keep it simple.</t>
    </r>
  </si>
  <si>
    <r>
      <rPr>
        <b/>
        <sz val="13"/>
        <color theme="1"/>
        <rFont val="Calibri"/>
        <family val="2"/>
        <scheme val="minor"/>
      </rPr>
      <t>Description</t>
    </r>
    <r>
      <rPr>
        <sz val="13"/>
        <color theme="1"/>
        <rFont val="Calibri"/>
        <family val="2"/>
        <scheme val="minor"/>
      </rPr>
      <t>:</t>
    </r>
    <r>
      <rPr>
        <b/>
        <sz val="13"/>
        <color theme="1"/>
        <rFont val="Calibri"/>
        <family val="2"/>
        <scheme val="minor"/>
      </rPr>
      <t xml:space="preserve"> </t>
    </r>
    <r>
      <rPr>
        <sz val="13"/>
        <color theme="1"/>
        <rFont val="Calibri"/>
        <family val="2"/>
        <scheme val="minor"/>
      </rPr>
      <t xml:space="preserve">This tells us how many rooms are actually being used each day, based on bookings, cancellations, and walk-ins.
</t>
    </r>
    <r>
      <rPr>
        <b/>
        <sz val="13"/>
        <color theme="1"/>
        <rFont val="Calibri"/>
        <family val="2"/>
        <scheme val="minor"/>
      </rPr>
      <t>Assumption</t>
    </r>
    <r>
      <rPr>
        <sz val="13"/>
        <color theme="1"/>
        <rFont val="Calibri"/>
        <family val="2"/>
        <scheme val="minor"/>
      </rPr>
      <t>: We figure this out by taking reservations, subtracting cancellations, adding walk-ins, and making sure we don’t go over our room limit or overbooking cap.</t>
    </r>
  </si>
  <si>
    <r>
      <rPr>
        <b/>
        <sz val="13"/>
        <color theme="1"/>
        <rFont val="Calibri"/>
        <family val="2"/>
        <scheme val="minor"/>
      </rPr>
      <t>Description:</t>
    </r>
    <r>
      <rPr>
        <sz val="13"/>
        <color theme="1"/>
        <rFont val="Calibri"/>
        <family val="2"/>
        <scheme val="minor"/>
      </rPr>
      <t xml:space="preserve"> This is all the money we make from rooms and cancellation fees each day.
</t>
    </r>
    <r>
      <rPr>
        <b/>
        <sz val="13"/>
        <color theme="1"/>
        <rFont val="Calibri"/>
        <family val="2"/>
        <scheme val="minor"/>
      </rPr>
      <t xml:space="preserve">Assumption: </t>
    </r>
    <r>
      <rPr>
        <sz val="13"/>
        <color theme="1"/>
        <rFont val="Calibri"/>
        <family val="2"/>
        <scheme val="minor"/>
      </rPr>
      <t>We calculate it by multiplying occupied rooms by the room rate, then adding the cancellation fees from late cancellations.</t>
    </r>
  </si>
  <si>
    <r>
      <rPr>
        <b/>
        <sz val="13"/>
        <color theme="1"/>
        <rFont val="Calibri"/>
        <family val="2"/>
        <scheme val="minor"/>
      </rPr>
      <t>Description:</t>
    </r>
    <r>
      <rPr>
        <sz val="13"/>
        <color theme="1"/>
        <rFont val="Calibri"/>
        <family val="2"/>
        <scheme val="minor"/>
      </rPr>
      <t xml:space="preserve"> This is what we spend daily to keep the motel running, both fixed and variable costs.
</t>
    </r>
    <r>
      <rPr>
        <b/>
        <sz val="13"/>
        <color theme="1"/>
        <rFont val="Calibri"/>
        <family val="2"/>
        <scheme val="minor"/>
      </rPr>
      <t>Assumption:</t>
    </r>
    <r>
      <rPr>
        <sz val="13"/>
        <color theme="1"/>
        <rFont val="Calibri"/>
        <family val="2"/>
        <scheme val="minor"/>
      </rPr>
      <t xml:space="preserve"> We add up housekeeping ($30 per occupied room), miscellaneous expenses, staff salary ($3,800), and admin overhead ($200)</t>
    </r>
  </si>
  <si>
    <r>
      <rPr>
        <b/>
        <sz val="13"/>
        <rFont val="Calibri"/>
        <family val="2"/>
        <scheme val="minor"/>
      </rPr>
      <t>Description:</t>
    </r>
    <r>
      <rPr>
        <sz val="13"/>
        <rFont val="Calibri"/>
        <family val="2"/>
        <scheme val="minor"/>
      </rPr>
      <t xml:space="preserve"> This is what we’re left with after paying all our costs, showing how much we actually make each day.
</t>
    </r>
    <r>
      <rPr>
        <b/>
        <sz val="13"/>
        <rFont val="Calibri"/>
        <family val="2"/>
        <scheme val="minor"/>
      </rPr>
      <t>Assumption:</t>
    </r>
    <r>
      <rPr>
        <sz val="13"/>
        <rFont val="Calibri"/>
        <family val="2"/>
        <scheme val="minor"/>
      </rPr>
      <t xml:space="preserve"> We get this by subtracting our total operation cost from our sales revenue, assuming demand stays steady during peak season.</t>
    </r>
  </si>
  <si>
    <r>
      <rPr>
        <b/>
        <sz val="13"/>
        <rFont val="Calibri"/>
        <family val="2"/>
        <scheme val="minor"/>
      </rPr>
      <t>Description:</t>
    </r>
    <r>
      <rPr>
        <sz val="13"/>
        <rFont val="Calibri"/>
        <family val="2"/>
        <scheme val="minor"/>
      </rPr>
      <t xml:space="preserve"> This tells us if we’ve filled all 50 rooms or not, so we know if we’re at capacity.
</t>
    </r>
    <r>
      <rPr>
        <b/>
        <sz val="13"/>
        <rFont val="Calibri"/>
        <family val="2"/>
        <scheme val="minor"/>
      </rPr>
      <t>Assumption:</t>
    </r>
    <r>
      <rPr>
        <sz val="13"/>
        <rFont val="Calibri"/>
        <family val="2"/>
        <scheme val="minor"/>
      </rPr>
      <t xml:space="preserve"> We mark it as “Yes” if we hit or go over 50 rooms, considering our overbooking allowance.</t>
    </r>
  </si>
  <si>
    <r>
      <t>Rational For the Choice :</t>
    </r>
    <r>
      <rPr>
        <sz val="11"/>
        <color theme="1"/>
        <rFont val="Calibri"/>
        <family val="2"/>
        <scheme val="minor"/>
      </rPr>
      <t xml:space="preserve"> it’s a Discrete count of independent arrivals per day: online bookings arrive one by one and are naturally modelled as counts over a fixed interval (one day)</t>
    </r>
  </si>
  <si>
    <r>
      <rPr>
        <b/>
        <sz val="11"/>
        <color theme="1"/>
        <rFont val="Calibri"/>
        <family val="2"/>
        <scheme val="minor"/>
      </rPr>
      <t>Rational For the Choice : it’s</t>
    </r>
    <r>
      <rPr>
        <sz val="11"/>
        <color theme="1"/>
        <rFont val="Calibri"/>
        <family val="2"/>
        <scheme val="minor"/>
      </rPr>
      <t xml:space="preserve"> Discrete count of independent cancellation events: each late cancellation is a separate event, and multiple guests can cancel independently throughout the day.</t>
    </r>
  </si>
  <si>
    <r>
      <rPr>
        <b/>
        <sz val="11"/>
        <color theme="1"/>
        <rFont val="Calibri"/>
        <family val="2"/>
        <scheme val="minor"/>
      </rPr>
      <t xml:space="preserve">Rational For the Choice </t>
    </r>
    <r>
      <rPr>
        <sz val="11"/>
        <color theme="1"/>
        <rFont val="Calibri"/>
        <family val="2"/>
        <scheme val="minor"/>
      </rPr>
      <t>: The Walk-in arrivals showed no obvious theoretical fit,
Rather than forcing a poor theoretical match, we use the relative frequency distribution from past walk-in counts to generate random draws</t>
    </r>
  </si>
  <si>
    <r>
      <rPr>
        <b/>
        <sz val="11"/>
        <color theme="1"/>
        <rFont val="Calibri"/>
        <family val="2"/>
        <scheme val="minor"/>
      </rPr>
      <t xml:space="preserve">Rational For the Choice </t>
    </r>
    <r>
      <rPr>
        <sz val="11"/>
        <color theme="1"/>
        <rFont val="Calibri"/>
        <family val="2"/>
        <scheme val="minor"/>
      </rPr>
      <t>: We have no information beyond historical minimum and maximum expense values.</t>
    </r>
  </si>
  <si>
    <r>
      <rPr>
        <sz val="13"/>
        <color theme="1"/>
        <rFont val="Calibri"/>
        <family val="2"/>
        <scheme val="minor"/>
      </rPr>
      <t xml:space="preserve">Description: This tracks how many bookings we get online each day, which really drives our occupancy.
</t>
    </r>
    <r>
      <rPr>
        <b/>
        <sz val="13"/>
        <color theme="1"/>
        <rFont val="Calibri"/>
        <family val="2"/>
        <scheme val="minor"/>
      </rPr>
      <t>Assumption:</t>
    </r>
    <r>
      <rPr>
        <sz val="13"/>
        <color theme="1"/>
        <rFont val="Calibri"/>
        <family val="2"/>
        <scheme val="minor"/>
      </rPr>
      <t xml:space="preserve"> We used a Poisson distribution with an average of 25 bookings, since they come in one by one and there’s no limit during peak season.
</t>
    </r>
    <r>
      <rPr>
        <b/>
        <sz val="13"/>
        <color theme="1"/>
        <rFont val="Calibri"/>
        <family val="2"/>
        <scheme val="minor"/>
      </rPr>
      <t xml:space="preserve">
</t>
    </r>
  </si>
  <si>
    <r>
      <rPr>
        <b/>
        <sz val="13"/>
        <color theme="1"/>
        <rFont val="Calibri"/>
        <family val="2"/>
        <scheme val="minor"/>
      </rPr>
      <t>Description:</t>
    </r>
    <r>
      <rPr>
        <sz val="13"/>
        <color theme="1"/>
        <rFont val="Calibri"/>
        <family val="2"/>
        <scheme val="minor"/>
      </rPr>
      <t xml:space="preserve"> This is the number of bookings that get canceled last minute, affecting how many rooms we have free.
</t>
    </r>
    <r>
      <rPr>
        <b/>
        <sz val="13"/>
        <color theme="1"/>
        <rFont val="Calibri"/>
        <family val="2"/>
        <scheme val="minor"/>
      </rPr>
      <t>Assumption:</t>
    </r>
    <r>
      <rPr>
        <sz val="13"/>
        <color theme="1"/>
        <rFont val="Calibri"/>
        <family val="2"/>
        <scheme val="minor"/>
      </rPr>
      <t xml:space="preserve"> We used a Poisson distribution with an average of about 3 cancellations, since they’re random. Also, we charge higher fees ($40 or $80) in peak season to discourage cancellations when we’re super busy.</t>
    </r>
  </si>
  <si>
    <r>
      <rPr>
        <b/>
        <sz val="13"/>
        <color theme="1"/>
        <rFont val="Calibri"/>
        <family val="2"/>
        <scheme val="minor"/>
      </rPr>
      <t>Description:</t>
    </r>
    <r>
      <rPr>
        <sz val="13"/>
        <color theme="1"/>
        <rFont val="Calibri"/>
        <family val="2"/>
        <scheme val="minor"/>
      </rPr>
      <t xml:space="preserve"> These are the guests who show up without booking ahead, which can really help fill rooms.
</t>
    </r>
    <r>
      <rPr>
        <b/>
        <sz val="13"/>
        <color theme="1"/>
        <rFont val="Calibri"/>
        <family val="2"/>
        <scheme val="minor"/>
      </rPr>
      <t>Assumption</t>
    </r>
    <r>
      <rPr>
        <sz val="13"/>
        <color theme="1"/>
        <rFont val="Calibri"/>
        <family val="2"/>
        <scheme val="minor"/>
      </rPr>
      <t>: We based this on past data, using an Empirical distribution for 0 to 5 walk-ins, and we’ll take them as long as we’re within our overbooking limit.</t>
    </r>
  </si>
  <si>
    <r>
      <rPr>
        <b/>
        <sz val="13"/>
        <color theme="1"/>
        <rFont val="Calibri"/>
        <family val="2"/>
        <scheme val="minor"/>
      </rPr>
      <t>Description:</t>
    </r>
    <r>
      <rPr>
        <sz val="13"/>
        <color theme="1"/>
        <rFont val="Calibri"/>
        <family val="2"/>
        <scheme val="minor"/>
      </rPr>
      <t xml:space="preserve"> These are the random daily costs we can’t predict exactly, like extra supplies or utilities.
</t>
    </r>
    <r>
      <rPr>
        <b/>
        <sz val="13"/>
        <color theme="1"/>
        <rFont val="Calibri"/>
        <family val="2"/>
        <scheme val="minor"/>
      </rPr>
      <t>Assumption:</t>
    </r>
    <r>
      <rPr>
        <sz val="13"/>
        <color theme="1"/>
        <rFont val="Calibri"/>
        <family val="2"/>
        <scheme val="minor"/>
      </rPr>
      <t xml:space="preserve"> We went with a Uniform distribution between $0 and $600, since these costs can vary a lot but are equally likely within that range.</t>
    </r>
  </si>
  <si>
    <r>
      <rPr>
        <b/>
        <sz val="12"/>
        <color theme="1"/>
        <rFont val="Calibri"/>
        <family val="2"/>
        <scheme val="minor"/>
      </rPr>
      <t xml:space="preserve">Summary of Findings: </t>
    </r>
    <r>
      <rPr>
        <sz val="12"/>
        <color theme="1"/>
        <rFont val="Calibri"/>
        <family val="2"/>
        <scheme val="minor"/>
      </rPr>
      <t xml:space="preserve">Under the best‐case scenario of 50 online bookings, daily profit increases from the current $5,304 to $8,054. In a base‐case environment of 25 reservations, profit declines to $2,554. If no reservations are received, the motel incurs a loss of $3,636. These results underscore that reservation volume is the primary driver of financial performance: each additional booking contributes directly to revenue, while empty rooms rapidly erode both fixed and variable cost coverage.
</t>
    </r>
  </si>
  <si>
    <r>
      <rPr>
        <b/>
        <sz val="12"/>
        <color theme="1"/>
        <rFont val="Calibri"/>
        <family val="2"/>
        <scheme val="minor"/>
      </rPr>
      <t>Summary of Findings:</t>
    </r>
    <r>
      <rPr>
        <sz val="12"/>
        <color theme="1"/>
        <rFont val="Calibri"/>
        <family val="2"/>
        <scheme val="minor"/>
      </rPr>
      <t>In the best case—with five unanticipated walk-in guests filling any remaining capacity—the motel achieves its current profit level of $5,304. Should walk-in traffic decline to three guests, profit falls to $4,804, and with zero walk-ins, profit further decreases to $4,054. These findings highlight the value of capturing spontaneous demand: each additional walk-in contributes roughly $500 in net profit. Targeted local marketing or enhanced on-site signage can therefore be effective levers for improving occupancy and profitability.</t>
    </r>
  </si>
  <si>
    <r>
      <rPr>
        <b/>
        <sz val="12"/>
        <color theme="1"/>
        <rFont val="Calibri"/>
        <family val="2"/>
        <scheme val="minor"/>
      </rPr>
      <t>Summary of Findings:</t>
    </r>
    <r>
      <rPr>
        <sz val="12"/>
        <color theme="1"/>
        <rFont val="Calibri"/>
        <family val="2"/>
        <scheme val="minor"/>
      </rPr>
      <t>Reducing daily miscellaneous expenses to zero drives profit up to $5,830. At a mid-range cost of $300, profit measures $5,010, and even under the worst-case expense level of $600, the motel maintains a positive profit of $4,704. Although these expense variances produce smaller swings than changes in occupancy, every dollar saved in variable costs flows immediately to the bottom line. Focused cost-control initiatives—such as negotiated supplier rates and rigorous expense oversight—will therefore support more consistent and resilient profitability.</t>
    </r>
  </si>
  <si>
    <r>
      <rPr>
        <b/>
        <sz val="12"/>
        <color theme="1"/>
        <rFont val="Calibri"/>
        <family val="2"/>
        <scheme val="minor"/>
      </rPr>
      <t xml:space="preserve">Summary of Findings: </t>
    </r>
    <r>
      <rPr>
        <sz val="12"/>
        <color theme="1"/>
        <rFont val="Calibri"/>
        <family val="2"/>
        <scheme val="minor"/>
      </rPr>
      <t xml:space="preserve">Under the $240/$80 pricing policy, filling all 50 rooms with online bookings (Best case) lifts daily profit from the current $3,824 to $6,134. At the Base case of 25 reservations, profit falls sharply to $1,514, while in the Worst case of zero bookings the motel faces a –$3,736 loss. These results reaffirm that online demand drives profitability: every additional booking directly contributes room-rate revenue (net of cleaning costs), whereas empty rooms leave fixed and variable expenses uncovered.
</t>
    </r>
  </si>
  <si>
    <r>
      <rPr>
        <b/>
        <sz val="12"/>
        <color theme="1"/>
        <rFont val="Calibri"/>
        <family val="2"/>
        <scheme val="minor"/>
      </rPr>
      <t>Summary of Findings:</t>
    </r>
    <r>
      <rPr>
        <sz val="12"/>
        <color theme="1"/>
        <rFont val="Calibri"/>
        <family val="2"/>
        <scheme val="minor"/>
      </rPr>
      <t xml:space="preserve"> When five spontaneous walk-in guests occupy remaining rooms (Best case), profit remains at the current level of $3,824, reflecting full capacity. If walk-ins drop to three (Base case), profit decreases to $3,404, and with no walk-ins (Worst case) profit falls further to $2,774. This highlights that each additional walk-in guest contributes approximately $420 in net profit, making last-minute promotions or visible vacancy signage an effective strategy to capture incremental demand.
</t>
    </r>
  </si>
  <si>
    <r>
      <rPr>
        <b/>
        <sz val="12"/>
        <color theme="1"/>
        <rFont val="Calibri"/>
        <family val="2"/>
        <scheme val="minor"/>
      </rPr>
      <t xml:space="preserve">Summary of Findings:  </t>
    </r>
    <r>
      <rPr>
        <sz val="12"/>
        <color theme="1"/>
        <rFont val="Calibri"/>
        <family val="2"/>
        <scheme val="minor"/>
      </rPr>
      <t>Reducing daily miscellaneous expenses to zero (Best case) boosts profit to $4,350. At a mid-range expense of $300 (Base case), profit is $4,050, and even under the Worst case of $600 in expenses, the motel still earns $3,750. While cost-control swings are less dramatic than occupancy effects, every dollar saved flows directly to the bottom line—underscoring the value of disciplined procurement and expense oversight in supporting overall profitability.</t>
    </r>
  </si>
  <si>
    <r>
      <rPr>
        <b/>
        <sz val="12"/>
        <color theme="1"/>
        <rFont val="Calibri"/>
        <family val="2"/>
        <scheme val="minor"/>
      </rPr>
      <t xml:space="preserve">Summary of FIndings : </t>
    </r>
    <r>
      <rPr>
        <sz val="12"/>
        <color theme="1"/>
        <rFont val="Calibri"/>
        <family val="2"/>
        <scheme val="minor"/>
      </rPr>
      <t>Reducing miscellaneous expenses to zero (Best case) boosts profit from $3,744 to $4,270. At a mid-range cost of $300 (Base case), profit is $3,740, and even under the Worst case of $600 in expenses, profit remains positive at $3,670. Although these cost variances have a smaller effect than occupancy changes, every dollar saved on day-to-day expenses flows straight to the bottom line—so disciplined vendor negotiations and expense oversight will support steadier margins.</t>
    </r>
  </si>
  <si>
    <r>
      <rPr>
        <b/>
        <sz val="12"/>
        <color theme="1"/>
        <rFont val="Calibri"/>
        <family val="2"/>
        <scheme val="minor"/>
      </rPr>
      <t>Summary of FIndings:</t>
    </r>
    <r>
      <rPr>
        <sz val="12"/>
        <color theme="1"/>
        <rFont val="Calibri"/>
        <family val="2"/>
        <scheme val="minor"/>
      </rPr>
      <t xml:space="preserve"> When five spontaneous walk-in guests fill any open rooms (Best case), profit remains at the current level of $3,744, reflecting full capacity utilization. With three walk-ins (Base case), profit declines to $3,324, and in the absence of any walk-ins (Worst case), profit drops to $2,634. These results highlight that each additional walk-in contributes approximately $420 in net daily profit, making targeted local marketing or clear “Vacancy” signage a high-impact strategy.</t>
    </r>
  </si>
  <si>
    <r>
      <rPr>
        <b/>
        <sz val="12"/>
        <color theme="1"/>
        <rFont val="Calibri"/>
        <family val="2"/>
        <scheme val="minor"/>
      </rPr>
      <t xml:space="preserve">Summary of FIndings: </t>
    </r>
    <r>
      <rPr>
        <sz val="12"/>
        <color theme="1"/>
        <rFont val="Calibri"/>
        <family val="2"/>
        <scheme val="minor"/>
      </rPr>
      <t>Eliminating late cancellations entirely (Best case) increases profit from $3,744 to $4,084. At the Base case of three cancellations, profit stands at $3,574, and if cancellations climb to six (Worst case), profit falls to $3,064. Every prevented cancellation preserves roughly $170 in daily revenue—underscoring that modest investments in reminder communications or a stricter cancellation policy can produce a meaningful uplift in profitability.</t>
    </r>
  </si>
  <si>
    <r>
      <rPr>
        <b/>
        <sz val="12"/>
        <color theme="1"/>
        <rFont val="Calibri"/>
        <family val="2"/>
        <scheme val="minor"/>
      </rPr>
      <t>Summary of Findings:</t>
    </r>
    <r>
      <rPr>
        <sz val="12"/>
        <color theme="1"/>
        <rFont val="Calibri"/>
        <family val="2"/>
        <scheme val="minor"/>
      </rPr>
      <t xml:space="preserve"> When variable costs drop to zero (Best case), profit climbs to $5,910. At a mid-range $300 of expenses (Base case), profit is $5,610. If daily expenses swell to $600 (Worst case), profit still holds a positive $5,310. While expense swings are less dramatic than booking volume, every dollar saved goes straight to the bottom line—so negotiating better supplier rates or tightening petty cash controls steadily boosts margins.</t>
    </r>
  </si>
  <si>
    <r>
      <rPr>
        <b/>
        <sz val="12"/>
        <color theme="1"/>
        <rFont val="Calibri"/>
        <family val="2"/>
        <scheme val="minor"/>
      </rPr>
      <t>Summary of Findings:</t>
    </r>
    <r>
      <rPr>
        <sz val="12"/>
        <color theme="1"/>
        <rFont val="Calibri"/>
        <family val="2"/>
        <scheme val="minor"/>
      </rPr>
      <t xml:space="preserve"> On days when five walk-ins fill any unsold rooms (Best case), profit matches the current $5,384, since capacity is maxed out. If only three walk-ins arrive (Base case), profit dips to $4,884. And with zero walk-ins (Worst case), profit slides further to $4,134. Capturing even a handful of spontaneous guests adds around $500 of net profit each—making local marketing and clear signage a simple, high-impact lever.</t>
    </r>
  </si>
  <si>
    <r>
      <rPr>
        <b/>
        <sz val="12"/>
        <color theme="1"/>
        <rFont val="Calibri"/>
        <family val="2"/>
        <scheme val="minor"/>
      </rPr>
      <t>Summary of Findings:</t>
    </r>
    <r>
      <rPr>
        <sz val="12"/>
        <color theme="1"/>
        <rFont val="Calibri"/>
        <family val="2"/>
        <scheme val="minor"/>
      </rPr>
      <t xml:space="preserve"> Eliminating late cancellations entirely (Best case) boosts profit to $5,724—about $340 more than today’s $5,384. At three cancellations per day (Base case), profit settles at $5,214. If cancellations climb to six (Worst case), profit falls to $4,704. In other words, each guest who doesn’t cancel late protects roughly $170 of daily revenue—so tightening cancellation policies or offering small incentives to keep bookings makes a noticeable difference.</t>
    </r>
  </si>
  <si>
    <t>MODEL SIMULATION</t>
  </si>
  <si>
    <t>MODEL BEST GUESS</t>
  </si>
  <si>
    <t>Max Room Occupied</t>
  </si>
  <si>
    <t xml:space="preserve">Daily  Profit ("$') when Room Rate and Late Cancellation is </t>
  </si>
  <si>
    <r>
      <rPr>
        <b/>
        <sz val="12"/>
        <color theme="1"/>
        <rFont val="Calibri"/>
        <family val="2"/>
        <scheme val="minor"/>
      </rPr>
      <t>Summary of Findings</t>
    </r>
    <r>
      <rPr>
        <sz val="12"/>
        <color theme="1"/>
        <rFont val="Calibri"/>
        <family val="2"/>
        <scheme val="minor"/>
      </rPr>
      <t>:Eliminating late cancellations altogether (Best case) increases profit from $3,824 to $4,084. Under the Base case of three cancellations, profit sits at $3,634, and if cancellations rise to six (Worst case), profit declines to $3,304. Each avoided cancellation thus preserves roughly $160 of daily revenue, demonstrating that simple measures—such as tighter policy terms or targeted reminders—can meaningfully bolster the bottom line.</t>
    </r>
  </si>
  <si>
    <r>
      <t>Summary of Findings:</t>
    </r>
    <r>
      <rPr>
        <sz val="12"/>
        <color theme="1"/>
        <rFont val="Calibri"/>
        <family val="2"/>
        <scheme val="minor"/>
      </rPr>
      <t xml:space="preserve"> When demand peaks at 50 online bookings (Best case), the motel’s daily profit increase to $8,134. Under a more typical day of 25 reservations (Base case), profit pulls back to $2,634. If, worst-case, no one books online, the motel actually loses $3,616—fixed costs bite hard when rooms sit empty. This tells us that filling rooms is absolutely critical: every extra booking drives significant revenue, while empty rooms quickly turn profitable days into losses.</t>
    </r>
  </si>
  <si>
    <r>
      <rPr>
        <b/>
        <sz val="13"/>
        <color theme="1"/>
        <rFont val="Calibri"/>
        <family val="2"/>
        <scheme val="minor"/>
      </rPr>
      <t>Description</t>
    </r>
    <r>
      <rPr>
        <sz val="13"/>
        <color theme="1"/>
        <rFont val="Calibri"/>
        <family val="2"/>
        <scheme val="minor"/>
      </rPr>
      <t xml:space="preserve">: This is what we charge per room each night, which affects how much we earn and how many people book.                                                                                                                                                                                                                                                                                                              These are the 4 assumption we consider for the room rate and  late cancellation as the management want consider these price points for the Motel Roomrate  and late cancellation. :                                                                                                                                                                                                                                                                                                                              </t>
    </r>
    <r>
      <rPr>
        <b/>
        <sz val="13"/>
        <color theme="1"/>
        <rFont val="Calibri"/>
        <family val="2"/>
        <scheme val="minor"/>
      </rPr>
      <t>Assumption 1 :</t>
    </r>
    <r>
      <rPr>
        <sz val="13"/>
        <color theme="1"/>
        <rFont val="Calibri"/>
        <family val="2"/>
        <scheme val="minor"/>
      </rPr>
      <t xml:space="preserve"> Room rate $ 240 and late cancel fee $40                                                                                                                                                                                                                                                                                                                                                                                                                             Rationale:Keeps our price point attractive to stimulate demand when guest traffic is light. A small $40 fee nudges guests to honor reservations without pushing them away.                                                                                                                                                                                                                                                   </t>
    </r>
    <r>
      <rPr>
        <b/>
        <sz val="13"/>
        <color theme="1"/>
        <rFont val="Calibri"/>
        <family val="2"/>
        <scheme val="minor"/>
      </rPr>
      <t>Assumption 2</t>
    </r>
    <r>
      <rPr>
        <sz val="13"/>
        <color theme="1"/>
        <rFont val="Calibri"/>
        <family val="2"/>
        <scheme val="minor"/>
      </rPr>
      <t xml:space="preserve">  Option 2: Room rate $ 240 and late cancel fee $80                                                                                                                                                                                                                                                                                                                                                                                     </t>
    </r>
    <r>
      <rPr>
        <b/>
        <sz val="13"/>
        <color theme="1"/>
        <rFont val="Calibri"/>
        <family val="2"/>
        <scheme val="minor"/>
      </rPr>
      <t xml:space="preserve">Rationale </t>
    </r>
    <r>
      <rPr>
        <sz val="13"/>
        <color theme="1"/>
        <rFont val="Calibri"/>
        <family val="2"/>
        <scheme val="minor"/>
      </rPr>
      <t xml:space="preserve">:Maintains an accessible $240 rate to capture mid-season travellers. The $80 penalty helps offset revenue lost to last-minute cancellations when demand isn’t urgent.                                                                                                                                                                                                             </t>
    </r>
    <r>
      <rPr>
        <b/>
        <sz val="13"/>
        <color theme="1"/>
        <rFont val="Calibri"/>
        <family val="2"/>
        <scheme val="minor"/>
      </rPr>
      <t>Assumption 3 :</t>
    </r>
    <r>
      <rPr>
        <sz val="13"/>
        <color theme="1"/>
        <rFont val="Calibri"/>
        <family val="2"/>
        <scheme val="minor"/>
      </rPr>
      <t xml:space="preserve"> when Room rate $ 280 and late cancel fee $40                                                                                                                                                                                                                                                                                                                                                                                                          </t>
    </r>
    <r>
      <rPr>
        <b/>
        <sz val="13"/>
        <color theme="1"/>
        <rFont val="Calibri"/>
        <family val="2"/>
        <scheme val="minor"/>
      </rPr>
      <t>Rationale</t>
    </r>
    <r>
      <rPr>
        <sz val="13"/>
        <color theme="1"/>
        <rFont val="Calibri"/>
        <family val="2"/>
        <scheme val="minor"/>
      </rPr>
      <t xml:space="preserve">: Signals a boutique upgrade at $280 to raise average spend while the lighter $40 fee preserves goodwill for guests who might rethink during a still-flexible period.                                                                                                                                                                                                                  </t>
    </r>
    <r>
      <rPr>
        <b/>
        <sz val="13"/>
        <color theme="1"/>
        <rFont val="Calibri"/>
        <family val="2"/>
        <scheme val="minor"/>
      </rPr>
      <t xml:space="preserve">Assumption 4 </t>
    </r>
    <r>
      <rPr>
        <sz val="13"/>
        <color theme="1"/>
        <rFont val="Calibri"/>
        <family val="2"/>
        <scheme val="minor"/>
      </rPr>
      <t>: Room rate $ 280 and late cancel fee $80                                                                                                                                                                                                                                                                                                                                                                                                                     R</t>
    </r>
    <r>
      <rPr>
        <b/>
        <sz val="13"/>
        <color theme="1"/>
        <rFont val="Calibri"/>
        <family val="2"/>
        <scheme val="minor"/>
      </rPr>
      <t xml:space="preserve">ationale </t>
    </r>
    <r>
      <rPr>
        <sz val="13"/>
        <color theme="1"/>
        <rFont val="Calibri"/>
        <family val="2"/>
        <scheme val="minor"/>
      </rPr>
      <t xml:space="preserve">: Maximizes per-night revenue at $280 and strongly deters no-shows with an $80 fee—critical for protecting income when every room is at a premium.                                                                                                                                                                                                                             </t>
    </r>
    <r>
      <rPr>
        <b/>
        <sz val="13"/>
        <color theme="1"/>
        <rFont val="Calibri"/>
        <family val="2"/>
        <scheme val="minor"/>
      </rPr>
      <t xml:space="preserve">Management will choose one of these rates as the daily price strategy to Optimize the profit and Room Occupency.    </t>
    </r>
    <r>
      <rPr>
        <sz val="13"/>
        <color theme="1"/>
        <rFont val="Calibri"/>
        <family val="2"/>
        <scheme val="minor"/>
      </rPr>
      <t xml:space="preserve">                                                                   </t>
    </r>
  </si>
  <si>
    <r>
      <rPr>
        <b/>
        <sz val="13"/>
        <color theme="1"/>
        <rFont val="Calibri"/>
        <family val="2"/>
        <scheme val="minor"/>
      </rPr>
      <t>Description:</t>
    </r>
    <r>
      <rPr>
        <sz val="13"/>
        <color theme="1"/>
        <rFont val="Calibri"/>
        <family val="2"/>
        <scheme val="minor"/>
      </rPr>
      <t xml:space="preserve"> This is how much we’re okay with overbooking to cover for no-shows, so we don’t lose out.
</t>
    </r>
    <r>
      <rPr>
        <b/>
        <sz val="13"/>
        <color theme="1"/>
        <rFont val="Calibri"/>
        <family val="2"/>
        <scheme val="minor"/>
      </rPr>
      <t>Assumption:</t>
    </r>
    <r>
      <rPr>
        <sz val="13"/>
        <color theme="1"/>
        <rFont val="Calibri"/>
        <family val="2"/>
        <scheme val="minor"/>
      </rPr>
      <t xml:space="preserve"> We’re capping it at 5%, which means 2.5 extra rooms, and if we overbook, we’ll cover with the late cancellation. If no late cancellation we direct refund. the overbooking is not added to revenue unless there are allocated.</t>
    </r>
  </si>
  <si>
    <r>
      <t>Summary of Findings</t>
    </r>
    <r>
      <rPr>
        <sz val="12"/>
        <color theme="1"/>
        <rFont val="Calibri"/>
        <family val="2"/>
        <scheme val="minor"/>
      </rPr>
      <t>: When late cancellations are eliminated entirely, profit rises to $5,724—an improvement of $420 over Current $5,304. Under the base‐case of three cancellations, profit settles at $5,094, and even in a worst‐case scenario of six cancellations, the motel still generates $4,464. Every prevented cancellation preserves approximately $170 in daily revenue, indicating that modest investments in cancellation‐reduction measures (such as reminder communications or nominal retention incentives) can yield appreciable bottom-line benefits.</t>
    </r>
  </si>
  <si>
    <r>
      <rPr>
        <b/>
        <sz val="12"/>
        <color theme="1"/>
        <rFont val="Calibri"/>
        <family val="2"/>
        <scheme val="minor"/>
      </rPr>
      <t>Summary of FIndings:</t>
    </r>
    <r>
      <rPr>
        <sz val="12"/>
        <color theme="1"/>
        <rFont val="Calibri"/>
        <family val="2"/>
        <scheme val="minor"/>
      </rPr>
      <t>Under the $240/$40 policy, a full house of 50 online bookings (Best case) lifts daily profit from Current $3,744 to $6,054. In the Base case of 25 reservations, profit contracts to $1,434, and if no one books online (Worst case), the motel incurs a –$3,816 loss. These figures clearly demonstrate that online demand is the single most important lever: each additional reservation adds directly to revenue, while empty rooms leave fixed and variable costs uncovered.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</si>
</sst>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quot;$&quot;#,##0;[Red]\-&quot;$&quot;#,##0"/>
    <numFmt numFmtId="165" formatCode="_-&quot;$&quot;* #,##0.00_-;\-&quot;$&quot;* #,##0.00_-;_-&quot;$&quot;* &quot;-&quot;??_-;_-@_-"/>
    <numFmt numFmtId="166" formatCode="_-* #,##0.00_-;\-* #,##0.00_-;_-* &quot;-&quot;??_-;_-@_-"/>
    <numFmt numFmtId="167" formatCode="&quot;$&quot;#,##0"/>
    <numFmt numFmtId="168" formatCode="&quot;$&quot;#,##0.00"/>
    <numFmt numFmtId="169" formatCode="0.000"/>
    <numFmt numFmtId="170" formatCode="_-&quot;$&quot;* #,##0_-;\-&quot;$&quot;* #,##0_-;_-&quot;$&quot;* &quot;-&quot;??_-;_-@_-"/>
    <numFmt numFmtId="171" formatCode="&quot;$&quot;#,##0.0"/>
    <numFmt numFmtId="172" formatCode="0.0%"/>
    <numFmt numFmtId="173" formatCode="0.0"/>
    <numFmt numFmtId="174" formatCode="_-* #,##0_-;\-* #,##0_-;_-* &quot;-&quot;??_-;_-@_-"/>
    <numFmt numFmtId="175" formatCode="0.000000"/>
  </numFmts>
  <fonts count="31" x14ac:knownFonts="1">
    <font>
      <sz val="11"/>
      <color theme="1"/>
      <name val="Calibri"/>
      <family val="2"/>
      <scheme val="minor"/>
    </font>
    <font>
      <sz val="12"/>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Times New Roman"/>
      <family val="1"/>
    </font>
    <font>
      <sz val="12"/>
      <color theme="1"/>
      <name val="Calibri"/>
      <family val="2"/>
      <scheme val="minor"/>
    </font>
    <font>
      <b/>
      <sz val="11"/>
      <color theme="1"/>
      <name val="Calibri"/>
      <family val="2"/>
      <scheme val="minor"/>
    </font>
    <font>
      <sz val="8"/>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0"/>
      <name val="Arial"/>
      <family val="2"/>
    </font>
    <font>
      <b/>
      <sz val="12"/>
      <color theme="1"/>
      <name val="Calibri"/>
      <family val="2"/>
      <scheme val="minor"/>
    </font>
    <font>
      <b/>
      <sz val="11"/>
      <name val="Calibri"/>
      <family val="2"/>
      <scheme val="minor"/>
    </font>
    <font>
      <b/>
      <sz val="11"/>
      <color theme="0"/>
      <name val="Calibri"/>
      <family val="2"/>
      <scheme val="minor"/>
    </font>
    <font>
      <sz val="11"/>
      <color rgb="FFC00000"/>
      <name val="Calibri"/>
      <family val="2"/>
      <scheme val="minor"/>
    </font>
    <font>
      <b/>
      <sz val="16"/>
      <color rgb="FF0000FF"/>
      <name val="Calibri"/>
      <family val="2"/>
      <scheme val="minor"/>
    </font>
    <font>
      <sz val="11"/>
      <color rgb="FF0000FF"/>
      <name val="Calibri"/>
      <family val="2"/>
      <scheme val="minor"/>
    </font>
    <font>
      <b/>
      <sz val="12"/>
      <color rgb="FFFF0000"/>
      <name val="Calibri"/>
      <family val="2"/>
      <scheme val="minor"/>
    </font>
    <font>
      <i/>
      <sz val="11"/>
      <color theme="1"/>
      <name val="Calibri"/>
      <family val="2"/>
      <scheme val="minor"/>
    </font>
    <font>
      <b/>
      <u/>
      <sz val="14"/>
      <color theme="1"/>
      <name val="Calibri"/>
      <family val="2"/>
      <scheme val="minor"/>
    </font>
    <font>
      <b/>
      <sz val="12"/>
      <name val="Calibri"/>
      <family val="2"/>
      <scheme val="minor"/>
    </font>
    <font>
      <sz val="13"/>
      <color theme="1"/>
      <name val="Calibri"/>
      <family val="2"/>
      <scheme val="minor"/>
    </font>
    <font>
      <b/>
      <sz val="13"/>
      <color theme="1"/>
      <name val="Calibri"/>
      <family val="2"/>
      <scheme val="minor"/>
    </font>
    <font>
      <b/>
      <sz val="13"/>
      <name val="Calibri"/>
      <family val="2"/>
      <scheme val="minor"/>
    </font>
    <font>
      <sz val="13"/>
      <color rgb="FF000000"/>
      <name val="Calibri"/>
      <family val="2"/>
      <scheme val="minor"/>
    </font>
    <font>
      <sz val="13"/>
      <name val="Calibri"/>
      <family val="2"/>
      <scheme val="minor"/>
    </font>
    <font>
      <b/>
      <sz val="12"/>
      <color rgb="FFFF0000"/>
      <name val="Times New Roman"/>
      <family val="1"/>
    </font>
  </fonts>
  <fills count="2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99CCFF"/>
        <bgColor indexed="64"/>
      </patternFill>
    </fill>
    <fill>
      <patternFill patternType="solid">
        <fgColor theme="9" tint="0.59999389629810485"/>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
      <patternFill patternType="solid">
        <fgColor theme="4" tint="-0.49998474074526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6" tint="0.399975585192419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
    <xf numFmtId="0" fontId="0" fillId="0" borderId="0"/>
    <xf numFmtId="166"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14" fillId="0" borderId="0"/>
  </cellStyleXfs>
  <cellXfs count="309">
    <xf numFmtId="0" fontId="0" fillId="0" borderId="0" xfId="0"/>
    <xf numFmtId="0" fontId="3" fillId="0" borderId="0" xfId="0" applyFont="1"/>
    <xf numFmtId="0" fontId="4" fillId="0" borderId="0" xfId="0" applyFont="1"/>
    <xf numFmtId="0" fontId="4" fillId="2" borderId="0" xfId="0" applyFont="1" applyFill="1"/>
    <xf numFmtId="0" fontId="3" fillId="0" borderId="0" xfId="0" applyFont="1" applyAlignment="1">
      <alignment horizontal="left"/>
    </xf>
    <xf numFmtId="0" fontId="5" fillId="0" borderId="0" xfId="0" applyFont="1"/>
    <xf numFmtId="0" fontId="5" fillId="2" borderId="0" xfId="0" applyFont="1" applyFill="1"/>
    <xf numFmtId="0" fontId="0" fillId="0" borderId="0" xfId="0" applyAlignment="1">
      <alignment horizontal="center"/>
    </xf>
    <xf numFmtId="0" fontId="6" fillId="0" borderId="0" xfId="0" applyFont="1"/>
    <xf numFmtId="0" fontId="7" fillId="0" borderId="0" xfId="0" applyFont="1"/>
    <xf numFmtId="0" fontId="0" fillId="0" borderId="5" xfId="0" applyBorder="1"/>
    <xf numFmtId="0" fontId="9" fillId="5" borderId="2" xfId="0" applyFont="1" applyFill="1" applyBorder="1" applyAlignment="1">
      <alignment horizontal="left"/>
    </xf>
    <xf numFmtId="0" fontId="9" fillId="5" borderId="6" xfId="0" applyFont="1" applyFill="1" applyBorder="1" applyAlignment="1">
      <alignment horizontal="left"/>
    </xf>
    <xf numFmtId="0" fontId="11" fillId="6" borderId="5" xfId="0" applyFont="1" applyFill="1" applyBorder="1" applyAlignment="1">
      <alignment horizontal="left"/>
    </xf>
    <xf numFmtId="0" fontId="10" fillId="6" borderId="7" xfId="0" applyFont="1" applyFill="1" applyBorder="1" applyAlignment="1">
      <alignment horizontal="left"/>
    </xf>
    <xf numFmtId="0" fontId="12" fillId="5" borderId="6" xfId="0" applyFont="1" applyFill="1" applyBorder="1" applyAlignment="1">
      <alignment horizontal="right"/>
    </xf>
    <xf numFmtId="0" fontId="12" fillId="5" borderId="2" xfId="0" applyFont="1" applyFill="1" applyBorder="1" applyAlignment="1">
      <alignment horizontal="right"/>
    </xf>
    <xf numFmtId="167" fontId="0" fillId="0" borderId="0" xfId="0" applyNumberFormat="1"/>
    <xf numFmtId="168" fontId="0" fillId="0" borderId="0" xfId="0" applyNumberFormat="1"/>
    <xf numFmtId="167" fontId="0" fillId="0" borderId="0" xfId="3" applyNumberFormat="1" applyFont="1" applyFill="1" applyBorder="1"/>
    <xf numFmtId="167" fontId="0" fillId="0" borderId="0" xfId="1" applyNumberFormat="1" applyFont="1" applyFill="1" applyBorder="1"/>
    <xf numFmtId="2" fontId="0" fillId="0" borderId="0" xfId="0" applyNumberFormat="1"/>
    <xf numFmtId="0" fontId="15" fillId="0" borderId="0" xfId="0" applyFont="1"/>
    <xf numFmtId="0" fontId="5" fillId="0" borderId="0" xfId="0" quotePrefix="1" applyFont="1"/>
    <xf numFmtId="0" fontId="0" fillId="0" borderId="0" xfId="2" applyNumberFormat="1" applyFont="1" applyFill="1" applyBorder="1"/>
    <xf numFmtId="0" fontId="0" fillId="0" borderId="0" xfId="3" applyNumberFormat="1" applyFont="1" applyFill="1" applyBorder="1"/>
    <xf numFmtId="0" fontId="10" fillId="6" borderId="0" xfId="0" applyFont="1" applyFill="1" applyAlignment="1">
      <alignment horizontal="left"/>
    </xf>
    <xf numFmtId="0" fontId="0" fillId="7" borderId="0" xfId="0" applyFill="1"/>
    <xf numFmtId="0" fontId="13" fillId="0" borderId="0" xfId="0" applyFont="1" applyAlignment="1">
      <alignment vertical="top" wrapText="1"/>
    </xf>
    <xf numFmtId="10" fontId="0" fillId="0" borderId="0" xfId="2" applyNumberFormat="1" applyFont="1" applyFill="1" applyBorder="1"/>
    <xf numFmtId="9" fontId="0" fillId="0" borderId="0" xfId="0" applyNumberFormat="1"/>
    <xf numFmtId="2" fontId="0" fillId="0" borderId="0" xfId="0" quotePrefix="1" applyNumberFormat="1"/>
    <xf numFmtId="0" fontId="5" fillId="8" borderId="0" xfId="0" applyFont="1" applyFill="1"/>
    <xf numFmtId="0" fontId="6" fillId="8" borderId="0" xfId="0" applyFont="1" applyFill="1"/>
    <xf numFmtId="0" fontId="0" fillId="8" borderId="0" xfId="0" applyFill="1"/>
    <xf numFmtId="0" fontId="6" fillId="0" borderId="1" xfId="0" applyFont="1" applyBorder="1"/>
    <xf numFmtId="0" fontId="6" fillId="8" borderId="1" xfId="0" applyFont="1" applyFill="1" applyBorder="1"/>
    <xf numFmtId="0" fontId="0" fillId="8" borderId="1" xfId="0" applyFill="1" applyBorder="1"/>
    <xf numFmtId="0" fontId="0" fillId="4" borderId="1" xfId="0" applyFill="1" applyBorder="1" applyAlignment="1">
      <alignment horizontal="left" wrapText="1"/>
    </xf>
    <xf numFmtId="0" fontId="16" fillId="4" borderId="3" xfId="0" applyFont="1" applyFill="1" applyBorder="1"/>
    <xf numFmtId="0" fontId="16" fillId="9" borderId="3" xfId="0" applyFont="1" applyFill="1" applyBorder="1"/>
    <xf numFmtId="0" fontId="0" fillId="9" borderId="1" xfId="0" applyFill="1" applyBorder="1" applyAlignment="1">
      <alignment horizontal="left" wrapText="1"/>
    </xf>
    <xf numFmtId="0" fontId="16" fillId="11" borderId="1" xfId="0" applyFont="1" applyFill="1" applyBorder="1"/>
    <xf numFmtId="0" fontId="16" fillId="4" borderId="3" xfId="0" applyFont="1" applyFill="1" applyBorder="1" applyAlignment="1">
      <alignment vertical="top"/>
    </xf>
    <xf numFmtId="0" fontId="0" fillId="11" borderId="1" xfId="3" applyNumberFormat="1" applyFont="1" applyFill="1" applyBorder="1"/>
    <xf numFmtId="167" fontId="0" fillId="11" borderId="1" xfId="3" applyNumberFormat="1" applyFont="1" applyFill="1" applyBorder="1"/>
    <xf numFmtId="0" fontId="5" fillId="3" borderId="1" xfId="0" applyFont="1" applyFill="1" applyBorder="1"/>
    <xf numFmtId="0" fontId="5" fillId="10" borderId="1" xfId="0" applyFont="1" applyFill="1" applyBorder="1"/>
    <xf numFmtId="167" fontId="5" fillId="3" borderId="1" xfId="0" applyNumberFormat="1" applyFont="1" applyFill="1" applyBorder="1"/>
    <xf numFmtId="167" fontId="5" fillId="10" borderId="1" xfId="0" applyNumberFormat="1" applyFont="1" applyFill="1" applyBorder="1"/>
    <xf numFmtId="0" fontId="0" fillId="3" borderId="0" xfId="0" applyFill="1"/>
    <xf numFmtId="169" fontId="0" fillId="0" borderId="0" xfId="0" applyNumberFormat="1"/>
    <xf numFmtId="0" fontId="0" fillId="3" borderId="8" xfId="0" applyFill="1" applyBorder="1" applyAlignment="1">
      <alignment horizontal="right"/>
    </xf>
    <xf numFmtId="1" fontId="0" fillId="3" borderId="9" xfId="0" applyNumberFormat="1" applyFill="1" applyBorder="1" applyAlignment="1">
      <alignment horizontal="left"/>
    </xf>
    <xf numFmtId="0" fontId="0" fillId="0" borderId="1" xfId="0" applyBorder="1"/>
    <xf numFmtId="1" fontId="0" fillId="0" borderId="1" xfId="0" applyNumberFormat="1" applyBorder="1"/>
    <xf numFmtId="169" fontId="0" fillId="0" borderId="1" xfId="0" applyNumberFormat="1" applyBorder="1"/>
    <xf numFmtId="0" fontId="7" fillId="0" borderId="1" xfId="0" applyFont="1" applyBorder="1"/>
    <xf numFmtId="0" fontId="7" fillId="3" borderId="0" xfId="0" applyFont="1" applyFill="1"/>
    <xf numFmtId="1" fontId="0" fillId="0" borderId="0" xfId="0" applyNumberFormat="1"/>
    <xf numFmtId="0" fontId="5" fillId="0" borderId="10" xfId="0" applyFont="1" applyBorder="1"/>
    <xf numFmtId="0" fontId="5" fillId="0" borderId="6" xfId="0" applyFont="1" applyBorder="1"/>
    <xf numFmtId="0" fontId="5" fillId="0" borderId="11" xfId="0" applyFont="1" applyBorder="1"/>
    <xf numFmtId="0" fontId="5" fillId="0" borderId="12" xfId="0" applyFont="1" applyBorder="1"/>
    <xf numFmtId="0" fontId="5" fillId="0" borderId="13" xfId="0" applyFont="1" applyBorder="1"/>
    <xf numFmtId="0" fontId="5" fillId="0" borderId="13" xfId="0" applyFont="1" applyBorder="1" applyAlignment="1">
      <alignment horizontal="center"/>
    </xf>
    <xf numFmtId="0" fontId="7" fillId="12" borderId="13" xfId="0" applyFont="1" applyFill="1" applyBorder="1" applyAlignment="1">
      <alignment horizontal="center"/>
    </xf>
    <xf numFmtId="0" fontId="0" fillId="0" borderId="13" xfId="0" applyBorder="1"/>
    <xf numFmtId="0" fontId="0" fillId="0" borderId="12" xfId="0" applyBorder="1"/>
    <xf numFmtId="0" fontId="5" fillId="0" borderId="7" xfId="0" applyFont="1" applyBorder="1"/>
    <xf numFmtId="0" fontId="5" fillId="2" borderId="7" xfId="0" applyFont="1" applyFill="1" applyBorder="1"/>
    <xf numFmtId="0" fontId="0" fillId="0" borderId="15" xfId="2" applyNumberFormat="1" applyFont="1" applyFill="1" applyBorder="1"/>
    <xf numFmtId="0" fontId="3" fillId="0" borderId="10" xfId="0" applyFont="1" applyBorder="1"/>
    <xf numFmtId="0" fontId="4" fillId="0" borderId="6" xfId="0" applyFont="1" applyBorder="1"/>
    <xf numFmtId="0" fontId="4" fillId="2" borderId="6" xfId="0" applyFont="1" applyFill="1" applyBorder="1"/>
    <xf numFmtId="0" fontId="3" fillId="0" borderId="6" xfId="0" applyFont="1" applyBorder="1" applyAlignment="1">
      <alignment horizontal="left"/>
    </xf>
    <xf numFmtId="0" fontId="15" fillId="0" borderId="12" xfId="0" applyFont="1" applyBorder="1"/>
    <xf numFmtId="0" fontId="16" fillId="3" borderId="16" xfId="0" applyFont="1" applyFill="1" applyBorder="1"/>
    <xf numFmtId="0" fontId="7" fillId="0" borderId="12" xfId="0" applyFont="1" applyBorder="1"/>
    <xf numFmtId="0" fontId="16" fillId="10" borderId="17" xfId="0" applyFont="1" applyFill="1" applyBorder="1"/>
    <xf numFmtId="0" fontId="7" fillId="0" borderId="0" xfId="0" applyFont="1" applyAlignment="1">
      <alignment wrapText="1"/>
    </xf>
    <xf numFmtId="0" fontId="0" fillId="0" borderId="14" xfId="0" applyBorder="1"/>
    <xf numFmtId="0" fontId="5" fillId="13" borderId="13" xfId="0" applyFont="1" applyFill="1" applyBorder="1"/>
    <xf numFmtId="167" fontId="0" fillId="11" borderId="1" xfId="1" applyNumberFormat="1" applyFont="1" applyFill="1" applyBorder="1"/>
    <xf numFmtId="0" fontId="7" fillId="11" borderId="1" xfId="2" applyNumberFormat="1" applyFont="1" applyFill="1" applyBorder="1"/>
    <xf numFmtId="0" fontId="0" fillId="14" borderId="0" xfId="0" applyFill="1"/>
    <xf numFmtId="0" fontId="7" fillId="0" borderId="1" xfId="0" applyFont="1" applyBorder="1" applyAlignment="1">
      <alignment horizontal="right" wrapText="1"/>
    </xf>
    <xf numFmtId="0" fontId="17" fillId="16" borderId="1" xfId="0" applyFont="1" applyFill="1" applyBorder="1" applyAlignment="1">
      <alignment horizontal="right" wrapText="1"/>
    </xf>
    <xf numFmtId="167" fontId="0" fillId="0" borderId="1" xfId="0" applyNumberFormat="1" applyBorder="1" applyAlignment="1">
      <alignment horizontal="center"/>
    </xf>
    <xf numFmtId="168" fontId="0" fillId="0" borderId="1" xfId="0" applyNumberFormat="1" applyBorder="1" applyAlignment="1">
      <alignment horizontal="center"/>
    </xf>
    <xf numFmtId="1" fontId="0" fillId="0" borderId="1" xfId="0" applyNumberFormat="1" applyBorder="1" applyAlignment="1">
      <alignment horizontal="center"/>
    </xf>
    <xf numFmtId="168" fontId="0" fillId="0" borderId="1" xfId="0" applyNumberFormat="1" applyBorder="1" applyAlignment="1">
      <alignment horizontal="right"/>
    </xf>
    <xf numFmtId="168" fontId="0" fillId="0" borderId="0" xfId="0" applyNumberFormat="1" applyAlignment="1">
      <alignment horizontal="right"/>
    </xf>
    <xf numFmtId="0" fontId="7" fillId="3" borderId="1" xfId="0" applyFont="1" applyFill="1" applyBorder="1" applyAlignment="1">
      <alignment horizontal="center" wrapText="1"/>
    </xf>
    <xf numFmtId="1" fontId="17" fillId="15" borderId="1" xfId="0" applyNumberFormat="1" applyFont="1" applyFill="1" applyBorder="1" applyAlignment="1">
      <alignment horizontal="center" wrapText="1"/>
    </xf>
    <xf numFmtId="167" fontId="0" fillId="4" borderId="1" xfId="2" applyNumberFormat="1" applyFont="1" applyFill="1" applyBorder="1" applyAlignment="1">
      <alignment horizontal="left" wrapText="1"/>
    </xf>
    <xf numFmtId="170" fontId="17" fillId="15" borderId="1" xfId="2" applyNumberFormat="1" applyFont="1" applyFill="1" applyBorder="1" applyAlignment="1">
      <alignment horizontal="center" wrapText="1"/>
    </xf>
    <xf numFmtId="170" fontId="0" fillId="0" borderId="1" xfId="2" applyNumberFormat="1" applyFont="1" applyBorder="1" applyAlignment="1">
      <alignment horizontal="center"/>
    </xf>
    <xf numFmtId="168" fontId="0" fillId="17" borderId="1" xfId="0" applyNumberFormat="1" applyFill="1" applyBorder="1" applyAlignment="1">
      <alignment horizontal="right"/>
    </xf>
    <xf numFmtId="0" fontId="18" fillId="17" borderId="1" xfId="0" applyFont="1" applyFill="1" applyBorder="1"/>
    <xf numFmtId="1" fontId="18" fillId="17" borderId="1" xfId="0" applyNumberFormat="1" applyFont="1" applyFill="1" applyBorder="1" applyAlignment="1">
      <alignment horizontal="center"/>
    </xf>
    <xf numFmtId="168" fontId="18" fillId="17" borderId="1" xfId="0" applyNumberFormat="1" applyFont="1" applyFill="1" applyBorder="1" applyAlignment="1">
      <alignment horizontal="center"/>
    </xf>
    <xf numFmtId="167" fontId="18" fillId="17" borderId="1" xfId="0" applyNumberFormat="1" applyFont="1" applyFill="1" applyBorder="1" applyAlignment="1">
      <alignment horizontal="center"/>
    </xf>
    <xf numFmtId="2" fontId="7" fillId="3" borderId="1" xfId="0" applyNumberFormat="1" applyFont="1" applyFill="1" applyBorder="1" applyAlignment="1">
      <alignment horizontal="center" wrapText="1"/>
    </xf>
    <xf numFmtId="2" fontId="18" fillId="17" borderId="1" xfId="0" applyNumberFormat="1" applyFont="1" applyFill="1" applyBorder="1" applyAlignment="1">
      <alignment horizontal="center"/>
    </xf>
    <xf numFmtId="2" fontId="0" fillId="0" borderId="1" xfId="0" applyNumberFormat="1" applyBorder="1" applyAlignment="1">
      <alignment horizontal="center"/>
    </xf>
    <xf numFmtId="168" fontId="18" fillId="17" borderId="1" xfId="2" applyNumberFormat="1" applyFont="1" applyFill="1" applyBorder="1" applyAlignment="1">
      <alignment horizontal="center"/>
    </xf>
    <xf numFmtId="168" fontId="17" fillId="15" borderId="1" xfId="2" applyNumberFormat="1" applyFont="1" applyFill="1" applyBorder="1" applyAlignment="1">
      <alignment horizontal="center" wrapText="1"/>
    </xf>
    <xf numFmtId="168" fontId="0" fillId="0" borderId="1" xfId="2" applyNumberFormat="1" applyFont="1" applyBorder="1" applyAlignment="1">
      <alignment horizontal="center"/>
    </xf>
    <xf numFmtId="168" fontId="0" fillId="0" borderId="0" xfId="2" applyNumberFormat="1" applyFont="1" applyAlignment="1">
      <alignment horizontal="center"/>
    </xf>
    <xf numFmtId="168" fontId="0" fillId="0" borderId="0" xfId="0" applyNumberFormat="1" applyAlignment="1">
      <alignment horizontal="center"/>
    </xf>
    <xf numFmtId="167" fontId="0" fillId="0" borderId="0" xfId="0" applyNumberFormat="1" applyAlignment="1">
      <alignment horizontal="center"/>
    </xf>
    <xf numFmtId="167" fontId="17" fillId="15" borderId="1" xfId="2" applyNumberFormat="1" applyFont="1" applyFill="1" applyBorder="1" applyAlignment="1">
      <alignment horizontal="center" wrapText="1"/>
    </xf>
    <xf numFmtId="167" fontId="18" fillId="17" borderId="1" xfId="2" applyNumberFormat="1" applyFont="1" applyFill="1" applyBorder="1" applyAlignment="1">
      <alignment horizontal="center"/>
    </xf>
    <xf numFmtId="167" fontId="0" fillId="0" borderId="1" xfId="2" applyNumberFormat="1" applyFont="1" applyBorder="1" applyAlignment="1">
      <alignment horizontal="center"/>
    </xf>
    <xf numFmtId="0" fontId="6" fillId="0" borderId="18" xfId="0" applyFont="1" applyBorder="1"/>
    <xf numFmtId="0" fontId="6" fillId="0" borderId="19" xfId="0" applyFont="1" applyBorder="1"/>
    <xf numFmtId="0" fontId="6" fillId="0" borderId="2" xfId="0" applyFont="1" applyBorder="1"/>
    <xf numFmtId="0" fontId="6" fillId="0" borderId="20" xfId="0" applyFont="1" applyBorder="1"/>
    <xf numFmtId="0" fontId="19" fillId="0" borderId="0" xfId="0" applyFont="1" applyAlignment="1">
      <alignment vertical="center"/>
    </xf>
    <xf numFmtId="0" fontId="20" fillId="0" borderId="0" xfId="0" applyFont="1"/>
    <xf numFmtId="0" fontId="21" fillId="0" borderId="0" xfId="0" applyFont="1"/>
    <xf numFmtId="171" fontId="6" fillId="0" borderId="1" xfId="0" applyNumberFormat="1" applyFont="1" applyBorder="1"/>
    <xf numFmtId="171" fontId="0" fillId="0" borderId="1" xfId="0" applyNumberFormat="1" applyBorder="1"/>
    <xf numFmtId="167" fontId="0" fillId="0" borderId="1" xfId="2" applyNumberFormat="1" applyFont="1" applyBorder="1" applyAlignment="1">
      <alignment vertical="top"/>
    </xf>
    <xf numFmtId="164" fontId="15" fillId="0" borderId="24" xfId="0" applyNumberFormat="1" applyFont="1" applyBorder="1" applyAlignment="1">
      <alignment horizontal="center"/>
    </xf>
    <xf numFmtId="164" fontId="15" fillId="0" borderId="21" xfId="0" applyNumberFormat="1" applyFont="1" applyBorder="1" applyAlignment="1">
      <alignment horizontal="center"/>
    </xf>
    <xf numFmtId="0" fontId="15" fillId="0" borderId="0" xfId="0" applyFont="1" applyAlignment="1">
      <alignment horizontal="right"/>
    </xf>
    <xf numFmtId="0" fontId="0" fillId="0" borderId="7" xfId="0" applyBorder="1"/>
    <xf numFmtId="173" fontId="0" fillId="0" borderId="0" xfId="0" applyNumberFormat="1"/>
    <xf numFmtId="172" fontId="3" fillId="0" borderId="1" xfId="3" applyNumberFormat="1" applyFont="1" applyBorder="1" applyAlignment="1">
      <alignment horizontal="center"/>
    </xf>
    <xf numFmtId="172" fontId="15" fillId="0" borderId="0" xfId="0" applyNumberFormat="1" applyFont="1"/>
    <xf numFmtId="174" fontId="3" fillId="0" borderId="1" xfId="1" applyNumberFormat="1" applyFont="1" applyBorder="1" applyAlignment="1">
      <alignment horizontal="center" vertical="center"/>
    </xf>
    <xf numFmtId="0" fontId="24" fillId="0" borderId="0" xfId="0" applyFont="1" applyAlignment="1">
      <alignment horizontal="right" wrapText="1"/>
    </xf>
    <xf numFmtId="174" fontId="21" fillId="0" borderId="0" xfId="1" applyNumberFormat="1" applyFont="1" applyBorder="1" applyAlignment="1">
      <alignment vertical="top"/>
    </xf>
    <xf numFmtId="174" fontId="6" fillId="0" borderId="0" xfId="0" applyNumberFormat="1" applyFont="1"/>
    <xf numFmtId="0" fontId="15" fillId="18" borderId="22" xfId="0" quotePrefix="1" applyFont="1" applyFill="1" applyBorder="1" applyAlignment="1">
      <alignment horizontal="center"/>
    </xf>
    <xf numFmtId="0" fontId="15" fillId="18" borderId="22" xfId="0" applyFont="1" applyFill="1" applyBorder="1" applyAlignment="1">
      <alignment horizontal="center"/>
    </xf>
    <xf numFmtId="0" fontId="22" fillId="3" borderId="23" xfId="0" applyFont="1" applyFill="1" applyBorder="1" applyAlignment="1">
      <alignment horizontal="centerContinuous"/>
    </xf>
    <xf numFmtId="0" fontId="7" fillId="11" borderId="1" xfId="3" applyNumberFormat="1" applyFont="1" applyFill="1" applyBorder="1"/>
    <xf numFmtId="9" fontId="6" fillId="11" borderId="1" xfId="0" applyNumberFormat="1" applyFont="1" applyFill="1" applyBorder="1"/>
    <xf numFmtId="167" fontId="6" fillId="11" borderId="1" xfId="0" applyNumberFormat="1" applyFont="1" applyFill="1" applyBorder="1"/>
    <xf numFmtId="167" fontId="2" fillId="11" borderId="1" xfId="3" applyNumberFormat="1" applyFont="1" applyFill="1" applyBorder="1"/>
    <xf numFmtId="167" fontId="2" fillId="11" borderId="1" xfId="1" applyNumberFormat="1" applyFont="1" applyFill="1" applyBorder="1"/>
    <xf numFmtId="2" fontId="0" fillId="0" borderId="1" xfId="0" applyNumberFormat="1" applyBorder="1"/>
    <xf numFmtId="173" fontId="0" fillId="0" borderId="1" xfId="0" applyNumberFormat="1" applyBorder="1"/>
    <xf numFmtId="0" fontId="22" fillId="3" borderId="1" xfId="0" applyFont="1" applyFill="1" applyBorder="1" applyAlignment="1">
      <alignment horizontal="center"/>
    </xf>
    <xf numFmtId="0" fontId="0" fillId="3" borderId="1" xfId="0" applyFill="1" applyBorder="1"/>
    <xf numFmtId="9" fontId="0" fillId="0" borderId="1" xfId="3" applyFont="1" applyBorder="1"/>
    <xf numFmtId="0" fontId="0" fillId="0" borderId="24" xfId="0" applyBorder="1"/>
    <xf numFmtId="0" fontId="0" fillId="3" borderId="8" xfId="0" applyFill="1" applyBorder="1"/>
    <xf numFmtId="0" fontId="0" fillId="3" borderId="25" xfId="0" applyFill="1" applyBorder="1"/>
    <xf numFmtId="9" fontId="0" fillId="3" borderId="1" xfId="0" applyNumberFormat="1" applyFill="1" applyBorder="1"/>
    <xf numFmtId="0" fontId="22" fillId="0" borderId="0" xfId="0" applyFont="1" applyAlignment="1">
      <alignment horizontal="center"/>
    </xf>
    <xf numFmtId="9" fontId="0" fillId="0" borderId="3" xfId="3" applyFont="1" applyBorder="1"/>
    <xf numFmtId="9" fontId="0" fillId="0" borderId="4" xfId="3" applyFont="1" applyBorder="1"/>
    <xf numFmtId="9" fontId="0" fillId="3" borderId="25" xfId="3" applyFont="1" applyFill="1" applyBorder="1"/>
    <xf numFmtId="0" fontId="6" fillId="0" borderId="0" xfId="0" applyFont="1" applyAlignment="1">
      <alignment horizontal="left" vertical="top" wrapText="1"/>
    </xf>
    <xf numFmtId="0" fontId="6" fillId="8" borderId="26" xfId="0" applyFont="1" applyFill="1" applyBorder="1"/>
    <xf numFmtId="0" fontId="6" fillId="0" borderId="0" xfId="0" applyFont="1" applyAlignment="1">
      <alignment vertical="top" wrapText="1"/>
    </xf>
    <xf numFmtId="0" fontId="6" fillId="0" borderId="26" xfId="0" applyFont="1" applyBorder="1"/>
    <xf numFmtId="0" fontId="6" fillId="8" borderId="5" xfId="0" applyFont="1" applyFill="1" applyBorder="1"/>
    <xf numFmtId="0" fontId="6" fillId="0" borderId="22" xfId="0" applyFont="1" applyBorder="1"/>
    <xf numFmtId="0" fontId="6" fillId="8" borderId="3" xfId="0" applyFont="1" applyFill="1" applyBorder="1"/>
    <xf numFmtId="0" fontId="0" fillId="8" borderId="3" xfId="0" applyFill="1" applyBorder="1"/>
    <xf numFmtId="0" fontId="6" fillId="0" borderId="11" xfId="0" applyFont="1" applyBorder="1"/>
    <xf numFmtId="0" fontId="3" fillId="0" borderId="12" xfId="0" applyFont="1" applyBorder="1"/>
    <xf numFmtId="0" fontId="6" fillId="0" borderId="13" xfId="0" applyFont="1" applyBorder="1"/>
    <xf numFmtId="0" fontId="15" fillId="0" borderId="13" xfId="0" applyFont="1" applyBorder="1" applyAlignment="1">
      <alignment horizontal="right"/>
    </xf>
    <xf numFmtId="0" fontId="15" fillId="0" borderId="12" xfId="0" applyFont="1" applyBorder="1" applyAlignment="1">
      <alignment horizontal="center"/>
    </xf>
    <xf numFmtId="172" fontId="15" fillId="0" borderId="13" xfId="0" applyNumberFormat="1" applyFont="1" applyBorder="1"/>
    <xf numFmtId="0" fontId="24" fillId="0" borderId="14" xfId="0" applyFont="1" applyBorder="1" applyAlignment="1">
      <alignment horizontal="center" wrapText="1"/>
    </xf>
    <xf numFmtId="174" fontId="3" fillId="0" borderId="21" xfId="1" applyNumberFormat="1" applyFont="1" applyBorder="1" applyAlignment="1">
      <alignment horizontal="center" vertical="center"/>
    </xf>
    <xf numFmtId="174" fontId="6" fillId="0" borderId="15" xfId="0" applyNumberFormat="1" applyFont="1" applyBorder="1"/>
    <xf numFmtId="172" fontId="3" fillId="0" borderId="27" xfId="3" applyNumberFormat="1" applyFont="1" applyBorder="1" applyAlignment="1">
      <alignment horizontal="center"/>
    </xf>
    <xf numFmtId="0" fontId="3" fillId="0" borderId="1" xfId="0" applyFont="1" applyBorder="1"/>
    <xf numFmtId="0" fontId="15" fillId="18" borderId="1" xfId="0" quotePrefix="1" applyFont="1" applyFill="1" applyBorder="1" applyAlignment="1">
      <alignment horizontal="center"/>
    </xf>
    <xf numFmtId="0" fontId="15" fillId="18" borderId="1" xfId="0" applyFont="1" applyFill="1" applyBorder="1" applyAlignment="1">
      <alignment horizontal="center"/>
    </xf>
    <xf numFmtId="0" fontId="15" fillId="0" borderId="1" xfId="0" applyFont="1" applyBorder="1" applyAlignment="1">
      <alignment horizontal="right"/>
    </xf>
    <xf numFmtId="172" fontId="15" fillId="0" borderId="1" xfId="0" applyNumberFormat="1" applyFont="1" applyBorder="1"/>
    <xf numFmtId="174" fontId="6" fillId="0" borderId="1" xfId="0" applyNumberFormat="1" applyFont="1" applyBorder="1"/>
    <xf numFmtId="0" fontId="6" fillId="0" borderId="31" xfId="0" applyFont="1" applyBorder="1"/>
    <xf numFmtId="0" fontId="3" fillId="0" borderId="27" xfId="0" applyFont="1" applyBorder="1"/>
    <xf numFmtId="0" fontId="6" fillId="0" borderId="32" xfId="0" applyFont="1" applyBorder="1"/>
    <xf numFmtId="0" fontId="15" fillId="18" borderId="27" xfId="0" quotePrefix="1" applyFont="1" applyFill="1" applyBorder="1" applyAlignment="1">
      <alignment horizontal="center"/>
    </xf>
    <xf numFmtId="0" fontId="15" fillId="0" borderId="32" xfId="0" applyFont="1" applyBorder="1" applyAlignment="1">
      <alignment horizontal="right"/>
    </xf>
    <xf numFmtId="172" fontId="15" fillId="0" borderId="32" xfId="0" applyNumberFormat="1" applyFont="1" applyBorder="1"/>
    <xf numFmtId="174" fontId="6" fillId="0" borderId="33" xfId="0" applyNumberFormat="1" applyFont="1" applyBorder="1"/>
    <xf numFmtId="0" fontId="0" fillId="8" borderId="5" xfId="0" applyFill="1" applyBorder="1"/>
    <xf numFmtId="0" fontId="6" fillId="0" borderId="24" xfId="0" applyFont="1" applyBorder="1"/>
    <xf numFmtId="0" fontId="3" fillId="18" borderId="1" xfId="0" applyFont="1" applyFill="1" applyBorder="1"/>
    <xf numFmtId="0" fontId="23" fillId="18" borderId="1" xfId="0" applyFont="1" applyFill="1" applyBorder="1" applyAlignment="1">
      <alignment horizontal="center" vertical="center" wrapText="1"/>
    </xf>
    <xf numFmtId="0" fontId="15" fillId="0" borderId="1" xfId="0" applyFont="1" applyBorder="1" applyAlignment="1">
      <alignment horizontal="center"/>
    </xf>
    <xf numFmtId="174" fontId="3" fillId="12" borderId="21" xfId="1" applyNumberFormat="1" applyFont="1" applyFill="1" applyBorder="1" applyAlignment="1">
      <alignment horizontal="center" vertical="center"/>
    </xf>
    <xf numFmtId="174" fontId="3" fillId="15" borderId="28" xfId="1" applyNumberFormat="1" applyFont="1" applyFill="1" applyBorder="1" applyAlignment="1">
      <alignment horizontal="center" vertical="center"/>
    </xf>
    <xf numFmtId="174" fontId="3" fillId="15" borderId="1" xfId="1" applyNumberFormat="1" applyFont="1" applyFill="1" applyBorder="1" applyAlignment="1">
      <alignment horizontal="center" vertical="center"/>
    </xf>
    <xf numFmtId="174" fontId="3" fillId="15" borderId="21" xfId="1" applyNumberFormat="1" applyFont="1" applyFill="1" applyBorder="1" applyAlignment="1">
      <alignment horizontal="center" vertical="center"/>
    </xf>
    <xf numFmtId="174" fontId="3" fillId="19" borderId="21" xfId="1" applyNumberFormat="1" applyFont="1" applyFill="1" applyBorder="1" applyAlignment="1">
      <alignment horizontal="center" vertical="center"/>
    </xf>
    <xf numFmtId="174" fontId="3" fillId="19" borderId="1" xfId="1" applyNumberFormat="1" applyFont="1" applyFill="1" applyBorder="1" applyAlignment="1">
      <alignment horizontal="center" vertical="center"/>
    </xf>
    <xf numFmtId="174" fontId="3" fillId="0" borderId="1" xfId="1" applyNumberFormat="1" applyFont="1" applyFill="1" applyBorder="1" applyAlignment="1">
      <alignment horizontal="center" vertical="center"/>
    </xf>
    <xf numFmtId="0" fontId="0" fillId="3" borderId="22" xfId="0" applyFill="1" applyBorder="1"/>
    <xf numFmtId="9" fontId="0" fillId="3" borderId="22" xfId="0" applyNumberFormat="1" applyFill="1" applyBorder="1"/>
    <xf numFmtId="167" fontId="0" fillId="0" borderId="7" xfId="0" applyNumberFormat="1" applyBorder="1"/>
    <xf numFmtId="0" fontId="9" fillId="0" borderId="0" xfId="0" applyFont="1" applyAlignment="1">
      <alignment horizontal="left"/>
    </xf>
    <xf numFmtId="0" fontId="10" fillId="0" borderId="0" xfId="0" applyFont="1" applyAlignment="1">
      <alignment horizontal="left"/>
    </xf>
    <xf numFmtId="167" fontId="0" fillId="7" borderId="0" xfId="0" applyNumberFormat="1" applyFill="1"/>
    <xf numFmtId="0" fontId="12" fillId="0" borderId="0" xfId="0" applyFont="1" applyAlignment="1">
      <alignment horizontal="right"/>
    </xf>
    <xf numFmtId="0" fontId="11" fillId="0" borderId="0" xfId="0" applyFont="1" applyAlignment="1">
      <alignment horizontal="left"/>
    </xf>
    <xf numFmtId="172" fontId="6" fillId="20" borderId="1" xfId="3" applyNumberFormat="1" applyFont="1" applyFill="1" applyBorder="1"/>
    <xf numFmtId="164" fontId="15" fillId="0" borderId="33" xfId="0" applyNumberFormat="1" applyFont="1" applyBorder="1" applyAlignment="1">
      <alignment horizontal="center"/>
    </xf>
    <xf numFmtId="0" fontId="6" fillId="0" borderId="12" xfId="0" applyFont="1" applyBorder="1"/>
    <xf numFmtId="171" fontId="6" fillId="0" borderId="32" xfId="0" applyNumberFormat="1" applyFont="1" applyBorder="1"/>
    <xf numFmtId="0" fontId="6" fillId="20" borderId="12" xfId="0" applyFont="1" applyFill="1" applyBorder="1"/>
    <xf numFmtId="172" fontId="6" fillId="20" borderId="32" xfId="3" applyNumberFormat="1" applyFont="1" applyFill="1" applyBorder="1"/>
    <xf numFmtId="171" fontId="0" fillId="0" borderId="32" xfId="0" applyNumberFormat="1" applyBorder="1"/>
    <xf numFmtId="1" fontId="0" fillId="0" borderId="12" xfId="0" applyNumberFormat="1" applyBorder="1"/>
    <xf numFmtId="1" fontId="0" fillId="0" borderId="13" xfId="0" applyNumberFormat="1" applyBorder="1"/>
    <xf numFmtId="167" fontId="0" fillId="0" borderId="32" xfId="2" applyNumberFormat="1" applyFont="1" applyBorder="1" applyAlignment="1">
      <alignment vertical="top"/>
    </xf>
    <xf numFmtId="1" fontId="0" fillId="0" borderId="14" xfId="0" applyNumberFormat="1" applyBorder="1"/>
    <xf numFmtId="167" fontId="0" fillId="0" borderId="21" xfId="2" applyNumberFormat="1" applyFont="1" applyBorder="1" applyAlignment="1">
      <alignment vertical="top"/>
    </xf>
    <xf numFmtId="167" fontId="0" fillId="0" borderId="33" xfId="2" applyNumberFormat="1" applyFont="1" applyBorder="1" applyAlignment="1">
      <alignment vertical="top"/>
    </xf>
    <xf numFmtId="0" fontId="0" fillId="0" borderId="36" xfId="0" applyBorder="1"/>
    <xf numFmtId="0" fontId="0" fillId="0" borderId="37" xfId="0" applyBorder="1"/>
    <xf numFmtId="0" fontId="0" fillId="0" borderId="0" xfId="0" applyAlignment="1">
      <alignment vertical="center"/>
    </xf>
    <xf numFmtId="0" fontId="7" fillId="0" borderId="0" xfId="2" applyNumberFormat="1" applyFont="1" applyFill="1" applyBorder="1"/>
    <xf numFmtId="0" fontId="7" fillId="0" borderId="0" xfId="3" applyNumberFormat="1" applyFont="1" applyFill="1" applyBorder="1"/>
    <xf numFmtId="0" fontId="26" fillId="0" borderId="0" xfId="0" applyFont="1" applyAlignment="1">
      <alignment vertical="center"/>
    </xf>
    <xf numFmtId="0" fontId="27" fillId="4" borderId="3" xfId="0" applyFont="1" applyFill="1" applyBorder="1" applyAlignment="1">
      <alignment vertical="center"/>
    </xf>
    <xf numFmtId="0" fontId="27" fillId="0" borderId="0" xfId="0" applyFont="1" applyAlignment="1">
      <alignment vertical="center"/>
    </xf>
    <xf numFmtId="0" fontId="25" fillId="0" borderId="0" xfId="0" applyFont="1"/>
    <xf numFmtId="0" fontId="27" fillId="9" borderId="3" xfId="0" applyFont="1" applyFill="1" applyBorder="1" applyAlignment="1">
      <alignment vertical="center"/>
    </xf>
    <xf numFmtId="0" fontId="28" fillId="0" borderId="0" xfId="0" applyFont="1"/>
    <xf numFmtId="0" fontId="27" fillId="11" borderId="3" xfId="0" applyFont="1" applyFill="1" applyBorder="1" applyAlignment="1">
      <alignment vertical="center"/>
    </xf>
    <xf numFmtId="0" fontId="27" fillId="3" borderId="4" xfId="0" applyFont="1" applyFill="1" applyBorder="1" applyAlignment="1">
      <alignment vertical="center"/>
    </xf>
    <xf numFmtId="0" fontId="25" fillId="0" borderId="0" xfId="0" applyFont="1" applyAlignment="1">
      <alignment vertical="center"/>
    </xf>
    <xf numFmtId="0" fontId="25" fillId="0" borderId="0" xfId="0" applyFont="1" applyAlignment="1">
      <alignment wrapText="1"/>
    </xf>
    <xf numFmtId="0" fontId="27" fillId="10" borderId="3" xfId="0" applyFont="1" applyFill="1" applyBorder="1" applyAlignment="1">
      <alignment vertical="center"/>
    </xf>
    <xf numFmtId="0" fontId="0" fillId="0" borderId="0" xfId="0" applyAlignment="1">
      <alignment horizontal="left"/>
    </xf>
    <xf numFmtId="0" fontId="0" fillId="21" borderId="0" xfId="0" applyFill="1"/>
    <xf numFmtId="167" fontId="0" fillId="19" borderId="7" xfId="0" applyNumberFormat="1" applyFill="1" applyBorder="1"/>
    <xf numFmtId="167" fontId="0" fillId="15" borderId="7" xfId="0" applyNumberFormat="1" applyFill="1" applyBorder="1"/>
    <xf numFmtId="0" fontId="6" fillId="0" borderId="3" xfId="0" applyFont="1" applyBorder="1"/>
    <xf numFmtId="0" fontId="6" fillId="0" borderId="4" xfId="0" applyFont="1" applyBorder="1"/>
    <xf numFmtId="175" fontId="0" fillId="0" borderId="0" xfId="0" applyNumberFormat="1" applyAlignment="1">
      <alignment horizontal="left" indent="3"/>
    </xf>
    <xf numFmtId="173" fontId="0" fillId="3" borderId="0" xfId="0" applyNumberFormat="1" applyFill="1"/>
    <xf numFmtId="0" fontId="30" fillId="0" borderId="0" xfId="0" applyFont="1"/>
    <xf numFmtId="0" fontId="30" fillId="0" borderId="6" xfId="0" applyFont="1" applyBorder="1"/>
    <xf numFmtId="171" fontId="6" fillId="20" borderId="1" xfId="0" applyNumberFormat="1" applyFont="1" applyFill="1" applyBorder="1"/>
    <xf numFmtId="171" fontId="6" fillId="20" borderId="22" xfId="0" applyNumberFormat="1" applyFont="1" applyFill="1" applyBorder="1"/>
    <xf numFmtId="171" fontId="6" fillId="20" borderId="34" xfId="0" applyNumberFormat="1" applyFont="1" applyFill="1" applyBorder="1"/>
    <xf numFmtId="167" fontId="7" fillId="3" borderId="1" xfId="0" applyNumberFormat="1" applyFont="1" applyFill="1" applyBorder="1" applyAlignment="1">
      <alignment horizontal="center" wrapText="1"/>
    </xf>
    <xf numFmtId="167" fontId="0" fillId="17" borderId="1" xfId="0" applyNumberFormat="1" applyFill="1" applyBorder="1" applyAlignment="1">
      <alignment horizontal="right"/>
    </xf>
    <xf numFmtId="167" fontId="0" fillId="0" borderId="1" xfId="0" applyNumberFormat="1" applyBorder="1" applyAlignment="1">
      <alignment horizontal="right"/>
    </xf>
    <xf numFmtId="167" fontId="17" fillId="16" borderId="1" xfId="0" applyNumberFormat="1" applyFont="1" applyFill="1" applyBorder="1" applyAlignment="1">
      <alignment horizontal="right" wrapText="1"/>
    </xf>
    <xf numFmtId="167" fontId="0" fillId="0" borderId="0" xfId="0" applyNumberFormat="1" applyAlignment="1">
      <alignment horizontal="right"/>
    </xf>
    <xf numFmtId="1" fontId="7" fillId="3" borderId="1" xfId="0" applyNumberFormat="1" applyFont="1" applyFill="1" applyBorder="1" applyAlignment="1">
      <alignment horizontal="right" wrapText="1"/>
    </xf>
    <xf numFmtId="1" fontId="0" fillId="17" borderId="1" xfId="0" applyNumberFormat="1" applyFill="1" applyBorder="1" applyAlignment="1">
      <alignment horizontal="right"/>
    </xf>
    <xf numFmtId="1" fontId="0" fillId="0" borderId="1" xfId="0" applyNumberFormat="1" applyBorder="1" applyAlignment="1">
      <alignment horizontal="right"/>
    </xf>
    <xf numFmtId="167" fontId="0" fillId="17" borderId="1" xfId="0" applyNumberFormat="1" applyFill="1" applyBorder="1" applyAlignment="1">
      <alignment horizontal="center"/>
    </xf>
    <xf numFmtId="0" fontId="0" fillId="0" borderId="0" xfId="0" applyAlignment="1">
      <alignment horizontal="center"/>
    </xf>
    <xf numFmtId="0" fontId="25" fillId="3" borderId="1" xfId="0" applyFont="1" applyFill="1" applyBorder="1" applyAlignment="1">
      <alignment horizontal="left" wrapText="1"/>
    </xf>
    <xf numFmtId="0" fontId="29" fillId="10" borderId="1" xfId="0" applyFont="1" applyFill="1" applyBorder="1" applyAlignment="1">
      <alignment horizontal="left" wrapText="1"/>
    </xf>
    <xf numFmtId="0" fontId="27" fillId="10" borderId="1" xfId="0" applyFont="1" applyFill="1" applyBorder="1" applyAlignment="1">
      <alignment horizontal="left"/>
    </xf>
    <xf numFmtId="0" fontId="25" fillId="9" borderId="1" xfId="0" applyFont="1" applyFill="1" applyBorder="1" applyAlignment="1">
      <alignment horizontal="left" vertical="center" wrapText="1"/>
    </xf>
    <xf numFmtId="0" fontId="26" fillId="0" borderId="2" xfId="0" applyFont="1" applyBorder="1" applyAlignment="1">
      <alignment horizontal="left"/>
    </xf>
    <xf numFmtId="0" fontId="25" fillId="11" borderId="24" xfId="0" applyFont="1" applyFill="1" applyBorder="1" applyAlignment="1">
      <alignment horizontal="left" wrapText="1"/>
    </xf>
    <xf numFmtId="0" fontId="25" fillId="11" borderId="22" xfId="0" applyFont="1" applyFill="1" applyBorder="1" applyAlignment="1">
      <alignment horizontal="left" wrapText="1"/>
    </xf>
    <xf numFmtId="0" fontId="25" fillId="11" borderId="3" xfId="0" applyFont="1" applyFill="1" applyBorder="1" applyAlignment="1">
      <alignment horizontal="left" wrapText="1"/>
    </xf>
    <xf numFmtId="0" fontId="25" fillId="11" borderId="5" xfId="0" applyFont="1" applyFill="1" applyBorder="1" applyAlignment="1">
      <alignment horizontal="left" wrapText="1"/>
    </xf>
    <xf numFmtId="0" fontId="25" fillId="11" borderId="26" xfId="0" applyFont="1" applyFill="1" applyBorder="1" applyAlignment="1">
      <alignment horizontal="left" wrapText="1"/>
    </xf>
    <xf numFmtId="0" fontId="26" fillId="4" borderId="1" xfId="0" applyFont="1" applyFill="1" applyBorder="1" applyAlignment="1">
      <alignment horizontal="left" vertical="top" wrapText="1"/>
    </xf>
    <xf numFmtId="0" fontId="25" fillId="4" borderId="1" xfId="0" applyFont="1" applyFill="1" applyBorder="1" applyAlignment="1">
      <alignment horizontal="left" vertical="top" wrapText="1"/>
    </xf>
    <xf numFmtId="0" fontId="25" fillId="9" borderId="1" xfId="0" applyFont="1" applyFill="1" applyBorder="1" applyAlignment="1">
      <alignment horizontal="left" vertical="top" wrapText="1"/>
    </xf>
    <xf numFmtId="0" fontId="6" fillId="21" borderId="0" xfId="0" applyFont="1" applyFill="1" applyAlignment="1">
      <alignment horizontal="left" vertical="center" wrapText="1"/>
    </xf>
    <xf numFmtId="0" fontId="6" fillId="21" borderId="0" xfId="0" applyFont="1" applyFill="1" applyAlignment="1">
      <alignment horizontal="left" vertical="top" wrapText="1"/>
    </xf>
    <xf numFmtId="0" fontId="6" fillId="21" borderId="0" xfId="0" applyFont="1" applyFill="1" applyAlignment="1">
      <alignment horizontal="left" vertical="top"/>
    </xf>
    <xf numFmtId="0" fontId="15" fillId="21" borderId="0" xfId="0" applyFont="1" applyFill="1" applyAlignment="1">
      <alignment vertical="top" wrapText="1"/>
    </xf>
    <xf numFmtId="0" fontId="6" fillId="21" borderId="0" xfId="0" applyFont="1" applyFill="1" applyAlignment="1">
      <alignment vertical="top" wrapText="1"/>
    </xf>
    <xf numFmtId="0" fontId="15" fillId="21" borderId="0" xfId="0" applyFont="1" applyFill="1" applyAlignment="1">
      <alignment horizontal="left" vertical="top" wrapText="1"/>
    </xf>
    <xf numFmtId="0" fontId="7" fillId="0" borderId="10" xfId="0" applyFont="1" applyBorder="1" applyAlignment="1">
      <alignment horizontal="left" vertical="top" wrapText="1"/>
    </xf>
    <xf numFmtId="0" fontId="7" fillId="0" borderId="6"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0" xfId="0" applyFont="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7" fillId="0" borderId="7" xfId="0" applyFont="1" applyBorder="1" applyAlignment="1">
      <alignment horizontal="left" vertical="top" wrapText="1"/>
    </xf>
    <xf numFmtId="0" fontId="7" fillId="0" borderId="15" xfId="0" applyFont="1" applyBorder="1" applyAlignment="1">
      <alignment horizontal="left" vertical="top"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7" xfId="0" applyBorder="1" applyAlignment="1">
      <alignment horizontal="left" vertical="top" wrapText="1"/>
    </xf>
    <xf numFmtId="0" fontId="0" fillId="0" borderId="15" xfId="0" applyBorder="1" applyAlignment="1">
      <alignment horizontal="left" vertical="top" wrapText="1"/>
    </xf>
    <xf numFmtId="0" fontId="3" fillId="0" borderId="0" xfId="0" applyFont="1" applyAlignment="1">
      <alignment horizontal="center" vertical="top" wrapText="1"/>
    </xf>
    <xf numFmtId="0" fontId="3" fillId="0" borderId="2" xfId="0" applyFont="1" applyBorder="1" applyAlignment="1">
      <alignment horizontal="center" vertical="top" wrapText="1"/>
    </xf>
    <xf numFmtId="0" fontId="15" fillId="0" borderId="35" xfId="0" applyFont="1" applyBorder="1" applyAlignment="1">
      <alignment horizontal="center" wrapText="1"/>
    </xf>
    <xf numFmtId="0" fontId="15" fillId="0" borderId="30" xfId="0" applyFont="1" applyBorder="1" applyAlignment="1">
      <alignment horizontal="center" wrapText="1"/>
    </xf>
    <xf numFmtId="0" fontId="15" fillId="0" borderId="26" xfId="0" applyFont="1" applyBorder="1" applyAlignment="1">
      <alignment horizontal="center" wrapText="1"/>
    </xf>
    <xf numFmtId="0" fontId="15" fillId="0" borderId="1" xfId="0" applyFont="1" applyBorder="1" applyAlignment="1">
      <alignment horizontal="center" wrapText="1"/>
    </xf>
    <xf numFmtId="0" fontId="6" fillId="0" borderId="12" xfId="0" applyFont="1" applyBorder="1" applyAlignment="1">
      <alignment horizontal="left" vertical="top" wrapText="1"/>
    </xf>
    <xf numFmtId="0" fontId="15" fillId="0" borderId="31" xfId="0" applyFont="1" applyBorder="1" applyAlignment="1">
      <alignment horizontal="center" wrapText="1"/>
    </xf>
    <xf numFmtId="0" fontId="15" fillId="0" borderId="32" xfId="0" applyFont="1" applyBorder="1" applyAlignment="1">
      <alignment horizontal="center" wrapText="1"/>
    </xf>
    <xf numFmtId="0" fontId="23" fillId="18" borderId="6" xfId="0" applyFont="1" applyFill="1" applyBorder="1" applyAlignment="1">
      <alignment horizontal="center" vertical="center" wrapText="1"/>
    </xf>
    <xf numFmtId="0" fontId="23" fillId="18" borderId="29" xfId="0" applyFont="1" applyFill="1" applyBorder="1" applyAlignment="1">
      <alignment horizontal="center" vertical="center" wrapText="1"/>
    </xf>
    <xf numFmtId="0" fontId="23" fillId="18" borderId="30" xfId="0" applyFont="1" applyFill="1" applyBorder="1" applyAlignment="1">
      <alignment horizontal="center" vertical="center" wrapText="1"/>
    </xf>
  </cellXfs>
  <cellStyles count="5">
    <cellStyle name="Comma" xfId="1" builtinId="3"/>
    <cellStyle name="Currency" xfId="2" builtinId="4"/>
    <cellStyle name="Normal" xfId="0" builtinId="0"/>
    <cellStyle name="Normal 3" xfId="4" xr:uid="{01369B4F-615F-6541-9BD6-64F42B862EFB}"/>
    <cellStyle name="Per cent" xfId="3" builtinId="5"/>
  </cellStyles>
  <dxfs count="0"/>
  <tableStyles count="0" defaultTableStyle="TableStyleMedium2" defaultPivotStyle="PivotStyleLight16"/>
  <colors>
    <mruColors>
      <color rgb="FF99CC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a:t>
            </a:r>
            <a:r>
              <a:rPr lang="en-AU" baseline="0"/>
              <a:t> of Occupied Room</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'4.Simulation'!$L$6:$L$1005</c:f>
              <c:numCache>
                <c:formatCode>0</c:formatCode>
                <c:ptCount val="1000"/>
                <c:pt idx="0">
                  <c:v>18</c:v>
                </c:pt>
                <c:pt idx="1">
                  <c:v>25.5</c:v>
                </c:pt>
                <c:pt idx="2">
                  <c:v>25.666666666666668</c:v>
                </c:pt>
                <c:pt idx="3">
                  <c:v>26.25</c:v>
                </c:pt>
                <c:pt idx="4">
                  <c:v>25.2</c:v>
                </c:pt>
                <c:pt idx="5">
                  <c:v>24.833333333333332</c:v>
                </c:pt>
                <c:pt idx="6">
                  <c:v>24.571428571428573</c:v>
                </c:pt>
                <c:pt idx="7">
                  <c:v>25.25</c:v>
                </c:pt>
                <c:pt idx="8">
                  <c:v>24.777777777777779</c:v>
                </c:pt>
                <c:pt idx="9">
                  <c:v>25.3</c:v>
                </c:pt>
                <c:pt idx="10">
                  <c:v>24.90909090909091</c:v>
                </c:pt>
                <c:pt idx="11">
                  <c:v>25</c:v>
                </c:pt>
                <c:pt idx="12">
                  <c:v>24.46153846153846</c:v>
                </c:pt>
                <c:pt idx="13">
                  <c:v>24.642857142857142</c:v>
                </c:pt>
                <c:pt idx="14">
                  <c:v>24.533333333333335</c:v>
                </c:pt>
                <c:pt idx="15">
                  <c:v>24.625</c:v>
                </c:pt>
                <c:pt idx="16">
                  <c:v>25.647058823529413</c:v>
                </c:pt>
                <c:pt idx="17">
                  <c:v>25.444444444444443</c:v>
                </c:pt>
                <c:pt idx="18">
                  <c:v>25.368421052631579</c:v>
                </c:pt>
                <c:pt idx="19">
                  <c:v>25.6</c:v>
                </c:pt>
                <c:pt idx="20">
                  <c:v>25.333333333333332</c:v>
                </c:pt>
                <c:pt idx="21">
                  <c:v>25.272727272727273</c:v>
                </c:pt>
                <c:pt idx="22">
                  <c:v>24.869565217391305</c:v>
                </c:pt>
                <c:pt idx="23">
                  <c:v>24.875</c:v>
                </c:pt>
                <c:pt idx="24">
                  <c:v>24.84</c:v>
                </c:pt>
                <c:pt idx="25">
                  <c:v>24.923076923076923</c:v>
                </c:pt>
                <c:pt idx="26">
                  <c:v>25.037037037037038</c:v>
                </c:pt>
                <c:pt idx="27">
                  <c:v>24.892857142857142</c:v>
                </c:pt>
                <c:pt idx="28">
                  <c:v>24.96551724137931</c:v>
                </c:pt>
                <c:pt idx="29">
                  <c:v>24.933333333333334</c:v>
                </c:pt>
                <c:pt idx="30">
                  <c:v>24.677419354838708</c:v>
                </c:pt>
                <c:pt idx="31">
                  <c:v>24.6875</c:v>
                </c:pt>
                <c:pt idx="32">
                  <c:v>24.727272727272727</c:v>
                </c:pt>
                <c:pt idx="33">
                  <c:v>24.764705882352942</c:v>
                </c:pt>
                <c:pt idx="34">
                  <c:v>24.714285714285715</c:v>
                </c:pt>
                <c:pt idx="35">
                  <c:v>24.638888888888889</c:v>
                </c:pt>
                <c:pt idx="36">
                  <c:v>24.45945945945946</c:v>
                </c:pt>
                <c:pt idx="37">
                  <c:v>24.394736842105264</c:v>
                </c:pt>
                <c:pt idx="38">
                  <c:v>24.435897435897434</c:v>
                </c:pt>
                <c:pt idx="39">
                  <c:v>24.425000000000001</c:v>
                </c:pt>
                <c:pt idx="40">
                  <c:v>24.414634146341463</c:v>
                </c:pt>
                <c:pt idx="41">
                  <c:v>24.238095238095237</c:v>
                </c:pt>
                <c:pt idx="42">
                  <c:v>24.465116279069768</c:v>
                </c:pt>
                <c:pt idx="43">
                  <c:v>24.477272727272727</c:v>
                </c:pt>
                <c:pt idx="44">
                  <c:v>24.488888888888887</c:v>
                </c:pt>
                <c:pt idx="45">
                  <c:v>24.565217391304348</c:v>
                </c:pt>
                <c:pt idx="46">
                  <c:v>24.702127659574469</c:v>
                </c:pt>
                <c:pt idx="47">
                  <c:v>24.645833333333332</c:v>
                </c:pt>
                <c:pt idx="48">
                  <c:v>24.714285714285715</c:v>
                </c:pt>
                <c:pt idx="49">
                  <c:v>24.44</c:v>
                </c:pt>
                <c:pt idx="50">
                  <c:v>24.352941176470587</c:v>
                </c:pt>
                <c:pt idx="51">
                  <c:v>24.173076923076923</c:v>
                </c:pt>
                <c:pt idx="52">
                  <c:v>24</c:v>
                </c:pt>
                <c:pt idx="53">
                  <c:v>24.092592592592592</c:v>
                </c:pt>
                <c:pt idx="54">
                  <c:v>24.072727272727274</c:v>
                </c:pt>
                <c:pt idx="55">
                  <c:v>24.267857142857142</c:v>
                </c:pt>
                <c:pt idx="56">
                  <c:v>24.245614035087719</c:v>
                </c:pt>
                <c:pt idx="57">
                  <c:v>24.275862068965516</c:v>
                </c:pt>
                <c:pt idx="58">
                  <c:v>24.35593220338983</c:v>
                </c:pt>
                <c:pt idx="59">
                  <c:v>24.333333333333332</c:v>
                </c:pt>
                <c:pt idx="60">
                  <c:v>24.262295081967213</c:v>
                </c:pt>
                <c:pt idx="61">
                  <c:v>24.225806451612904</c:v>
                </c:pt>
                <c:pt idx="62">
                  <c:v>24.349206349206348</c:v>
                </c:pt>
                <c:pt idx="63">
                  <c:v>24.25</c:v>
                </c:pt>
                <c:pt idx="64">
                  <c:v>24.369230769230768</c:v>
                </c:pt>
                <c:pt idx="65">
                  <c:v>24.272727272727273</c:v>
                </c:pt>
                <c:pt idx="66">
                  <c:v>24.268656716417912</c:v>
                </c:pt>
                <c:pt idx="67">
                  <c:v>24.117647058823529</c:v>
                </c:pt>
                <c:pt idx="68">
                  <c:v>24.115942028985508</c:v>
                </c:pt>
                <c:pt idx="69">
                  <c:v>24.014285714285716</c:v>
                </c:pt>
                <c:pt idx="70">
                  <c:v>24.140845070422536</c:v>
                </c:pt>
                <c:pt idx="71">
                  <c:v>24.111111111111111</c:v>
                </c:pt>
                <c:pt idx="72">
                  <c:v>24.19178082191781</c:v>
                </c:pt>
                <c:pt idx="73">
                  <c:v>24.175675675675677</c:v>
                </c:pt>
                <c:pt idx="74">
                  <c:v>24.36</c:v>
                </c:pt>
                <c:pt idx="75">
                  <c:v>24.368421052631579</c:v>
                </c:pt>
                <c:pt idx="76">
                  <c:v>24.493506493506494</c:v>
                </c:pt>
                <c:pt idx="77">
                  <c:v>24.525641025641026</c:v>
                </c:pt>
                <c:pt idx="78">
                  <c:v>24.518987341772153</c:v>
                </c:pt>
                <c:pt idx="79">
                  <c:v>24.512499999999999</c:v>
                </c:pt>
                <c:pt idx="80">
                  <c:v>24.666666666666668</c:v>
                </c:pt>
                <c:pt idx="81">
                  <c:v>24.621951219512194</c:v>
                </c:pt>
                <c:pt idx="82">
                  <c:v>24.722891566265059</c:v>
                </c:pt>
                <c:pt idx="83">
                  <c:v>24.75</c:v>
                </c:pt>
                <c:pt idx="84">
                  <c:v>24.741176470588236</c:v>
                </c:pt>
                <c:pt idx="85">
                  <c:v>24.720930232558139</c:v>
                </c:pt>
                <c:pt idx="86">
                  <c:v>24.712643678160919</c:v>
                </c:pt>
                <c:pt idx="87">
                  <c:v>24.71590909090909</c:v>
                </c:pt>
                <c:pt idx="88">
                  <c:v>24.786516853932586</c:v>
                </c:pt>
                <c:pt idx="89">
                  <c:v>24.788888888888888</c:v>
                </c:pt>
                <c:pt idx="90">
                  <c:v>24.758241758241759</c:v>
                </c:pt>
                <c:pt idx="91">
                  <c:v>24.728260869565219</c:v>
                </c:pt>
                <c:pt idx="92">
                  <c:v>24.731182795698924</c:v>
                </c:pt>
                <c:pt idx="93">
                  <c:v>24.797872340425531</c:v>
                </c:pt>
                <c:pt idx="94">
                  <c:v>24.747368421052631</c:v>
                </c:pt>
                <c:pt idx="95">
                  <c:v>24.78125</c:v>
                </c:pt>
                <c:pt idx="96">
                  <c:v>24.721649484536083</c:v>
                </c:pt>
                <c:pt idx="97">
                  <c:v>24.724489795918366</c:v>
                </c:pt>
                <c:pt idx="98">
                  <c:v>24.747474747474747</c:v>
                </c:pt>
                <c:pt idx="99">
                  <c:v>24.78</c:v>
                </c:pt>
                <c:pt idx="100">
                  <c:v>24.762376237623762</c:v>
                </c:pt>
                <c:pt idx="101">
                  <c:v>24.862745098039216</c:v>
                </c:pt>
                <c:pt idx="102">
                  <c:v>24.912621359223301</c:v>
                </c:pt>
                <c:pt idx="103">
                  <c:v>24.971153846153847</c:v>
                </c:pt>
                <c:pt idx="104">
                  <c:v>24.895238095238096</c:v>
                </c:pt>
                <c:pt idx="105">
                  <c:v>24.943396226415093</c:v>
                </c:pt>
                <c:pt idx="106">
                  <c:v>24.831775700934578</c:v>
                </c:pt>
                <c:pt idx="107">
                  <c:v>24.833333333333332</c:v>
                </c:pt>
                <c:pt idx="108">
                  <c:v>24.807339449541285</c:v>
                </c:pt>
                <c:pt idx="109">
                  <c:v>24.772727272727273</c:v>
                </c:pt>
                <c:pt idx="110">
                  <c:v>24.855855855855857</c:v>
                </c:pt>
                <c:pt idx="111">
                  <c:v>24.910714285714285</c:v>
                </c:pt>
                <c:pt idx="112">
                  <c:v>24.902654867256636</c:v>
                </c:pt>
                <c:pt idx="113">
                  <c:v>24.912280701754387</c:v>
                </c:pt>
                <c:pt idx="114">
                  <c:v>24.921739130434784</c:v>
                </c:pt>
                <c:pt idx="115">
                  <c:v>24.939655172413794</c:v>
                </c:pt>
                <c:pt idx="116">
                  <c:v>25</c:v>
                </c:pt>
                <c:pt idx="117">
                  <c:v>24.966101694915253</c:v>
                </c:pt>
                <c:pt idx="118">
                  <c:v>24.915966386554622</c:v>
                </c:pt>
                <c:pt idx="119">
                  <c:v>24.933333333333334</c:v>
                </c:pt>
                <c:pt idx="120">
                  <c:v>24.876033057851238</c:v>
                </c:pt>
                <c:pt idx="121">
                  <c:v>24.811475409836067</c:v>
                </c:pt>
                <c:pt idx="122">
                  <c:v>24.764227642276424</c:v>
                </c:pt>
                <c:pt idx="123">
                  <c:v>24.822580645161292</c:v>
                </c:pt>
                <c:pt idx="124">
                  <c:v>24.8</c:v>
                </c:pt>
                <c:pt idx="125">
                  <c:v>24.825396825396826</c:v>
                </c:pt>
                <c:pt idx="126">
                  <c:v>24.834645669291337</c:v>
                </c:pt>
                <c:pt idx="127">
                  <c:v>24.9296875</c:v>
                </c:pt>
                <c:pt idx="128">
                  <c:v>24.968992248062015</c:v>
                </c:pt>
                <c:pt idx="129">
                  <c:v>25.007692307692309</c:v>
                </c:pt>
                <c:pt idx="130">
                  <c:v>24.954198473282442</c:v>
                </c:pt>
                <c:pt idx="131">
                  <c:v>25.068181818181817</c:v>
                </c:pt>
                <c:pt idx="132">
                  <c:v>25.097744360902254</c:v>
                </c:pt>
                <c:pt idx="133">
                  <c:v>25.126865671641792</c:v>
                </c:pt>
                <c:pt idx="134">
                  <c:v>25.125925925925927</c:v>
                </c:pt>
                <c:pt idx="135">
                  <c:v>25.139705882352942</c:v>
                </c:pt>
                <c:pt idx="136">
                  <c:v>25.124087591240876</c:v>
                </c:pt>
                <c:pt idx="137">
                  <c:v>25.130434782608695</c:v>
                </c:pt>
                <c:pt idx="138">
                  <c:v>25.057553956834532</c:v>
                </c:pt>
                <c:pt idx="139">
                  <c:v>25.057142857142857</c:v>
                </c:pt>
                <c:pt idx="140">
                  <c:v>25.035460992907801</c:v>
                </c:pt>
                <c:pt idx="141">
                  <c:v>25.04225352112676</c:v>
                </c:pt>
                <c:pt idx="142">
                  <c:v>25.034965034965033</c:v>
                </c:pt>
                <c:pt idx="143">
                  <c:v>24.993055555555557</c:v>
                </c:pt>
                <c:pt idx="144">
                  <c:v>25.006896551724139</c:v>
                </c:pt>
                <c:pt idx="145">
                  <c:v>25.013698630136986</c:v>
                </c:pt>
                <c:pt idx="146">
                  <c:v>25.047619047619047</c:v>
                </c:pt>
                <c:pt idx="147">
                  <c:v>25.04054054054054</c:v>
                </c:pt>
                <c:pt idx="148">
                  <c:v>25.053691275167786</c:v>
                </c:pt>
                <c:pt idx="149">
                  <c:v>25.046666666666667</c:v>
                </c:pt>
                <c:pt idx="150">
                  <c:v>25.006622516556291</c:v>
                </c:pt>
                <c:pt idx="151">
                  <c:v>24.993421052631579</c:v>
                </c:pt>
                <c:pt idx="152">
                  <c:v>25.03921568627451</c:v>
                </c:pt>
                <c:pt idx="153">
                  <c:v>25.012987012987011</c:v>
                </c:pt>
                <c:pt idx="154">
                  <c:v>25.012903225806451</c:v>
                </c:pt>
                <c:pt idx="155">
                  <c:v>25</c:v>
                </c:pt>
                <c:pt idx="156">
                  <c:v>25.02547770700637</c:v>
                </c:pt>
                <c:pt idx="157">
                  <c:v>25.0126582278481</c:v>
                </c:pt>
                <c:pt idx="158">
                  <c:v>25.031446540880502</c:v>
                </c:pt>
                <c:pt idx="159">
                  <c:v>25.024999999999999</c:v>
                </c:pt>
                <c:pt idx="160">
                  <c:v>25.080745341614907</c:v>
                </c:pt>
                <c:pt idx="161">
                  <c:v>25.185185185185187</c:v>
                </c:pt>
                <c:pt idx="162">
                  <c:v>25.165644171779142</c:v>
                </c:pt>
                <c:pt idx="163">
                  <c:v>25.170731707317074</c:v>
                </c:pt>
                <c:pt idx="164">
                  <c:v>25.163636363636364</c:v>
                </c:pt>
                <c:pt idx="165">
                  <c:v>25.14457831325301</c:v>
                </c:pt>
                <c:pt idx="166">
                  <c:v>25.059880239520957</c:v>
                </c:pt>
                <c:pt idx="167">
                  <c:v>25.089285714285715</c:v>
                </c:pt>
                <c:pt idx="168">
                  <c:v>25.147928994082839</c:v>
                </c:pt>
                <c:pt idx="169">
                  <c:v>25.13529411764706</c:v>
                </c:pt>
                <c:pt idx="170">
                  <c:v>25.157894736842106</c:v>
                </c:pt>
                <c:pt idx="171">
                  <c:v>25.122093023255815</c:v>
                </c:pt>
                <c:pt idx="172">
                  <c:v>25.132947976878611</c:v>
                </c:pt>
                <c:pt idx="173">
                  <c:v>25.114942528735632</c:v>
                </c:pt>
                <c:pt idx="174">
                  <c:v>25.068571428571428</c:v>
                </c:pt>
                <c:pt idx="175">
                  <c:v>25.045454545454547</c:v>
                </c:pt>
                <c:pt idx="176">
                  <c:v>25.045197740112993</c:v>
                </c:pt>
                <c:pt idx="177">
                  <c:v>25.061797752808989</c:v>
                </c:pt>
                <c:pt idx="178">
                  <c:v>25.089385474860336</c:v>
                </c:pt>
                <c:pt idx="179">
                  <c:v>25</c:v>
                </c:pt>
                <c:pt idx="180">
                  <c:v>25.011049723756905</c:v>
                </c:pt>
                <c:pt idx="181">
                  <c:v>24.978021978021978</c:v>
                </c:pt>
                <c:pt idx="182">
                  <c:v>24.983606557377048</c:v>
                </c:pt>
                <c:pt idx="183">
                  <c:v>25.021739130434781</c:v>
                </c:pt>
                <c:pt idx="184">
                  <c:v>25.037837837837838</c:v>
                </c:pt>
                <c:pt idx="185">
                  <c:v>24.978494623655912</c:v>
                </c:pt>
                <c:pt idx="186">
                  <c:v>24.978609625668451</c:v>
                </c:pt>
                <c:pt idx="187">
                  <c:v>24.98936170212766</c:v>
                </c:pt>
                <c:pt idx="188">
                  <c:v>25</c:v>
                </c:pt>
                <c:pt idx="189">
                  <c:v>25.03157894736842</c:v>
                </c:pt>
                <c:pt idx="190">
                  <c:v>25.031413612565444</c:v>
                </c:pt>
                <c:pt idx="191">
                  <c:v>25.046875</c:v>
                </c:pt>
                <c:pt idx="192">
                  <c:v>25.031088082901555</c:v>
                </c:pt>
                <c:pt idx="193">
                  <c:v>25.056701030927837</c:v>
                </c:pt>
                <c:pt idx="194">
                  <c:v>25.051282051282051</c:v>
                </c:pt>
                <c:pt idx="195">
                  <c:v>25.045918367346939</c:v>
                </c:pt>
                <c:pt idx="196">
                  <c:v>25.040609137055839</c:v>
                </c:pt>
                <c:pt idx="197">
                  <c:v>25.060606060606062</c:v>
                </c:pt>
                <c:pt idx="198">
                  <c:v>25.015075376884422</c:v>
                </c:pt>
                <c:pt idx="199">
                  <c:v>25.035</c:v>
                </c:pt>
                <c:pt idx="200">
                  <c:v>25.039800995024876</c:v>
                </c:pt>
                <c:pt idx="201">
                  <c:v>25.074257425742573</c:v>
                </c:pt>
                <c:pt idx="202">
                  <c:v>25.093596059113299</c:v>
                </c:pt>
                <c:pt idx="203">
                  <c:v>25.078431372549019</c:v>
                </c:pt>
                <c:pt idx="204">
                  <c:v>25.092682926829269</c:v>
                </c:pt>
                <c:pt idx="205">
                  <c:v>25.063106796116504</c:v>
                </c:pt>
                <c:pt idx="206">
                  <c:v>25.024154589371982</c:v>
                </c:pt>
                <c:pt idx="207">
                  <c:v>25.014423076923077</c:v>
                </c:pt>
                <c:pt idx="208">
                  <c:v>25.028708133971293</c:v>
                </c:pt>
                <c:pt idx="209">
                  <c:v>25.028571428571428</c:v>
                </c:pt>
                <c:pt idx="210">
                  <c:v>25.05687203791469</c:v>
                </c:pt>
                <c:pt idx="211">
                  <c:v>25.05188679245283</c:v>
                </c:pt>
                <c:pt idx="212">
                  <c:v>25.056338028169016</c:v>
                </c:pt>
                <c:pt idx="213">
                  <c:v>25.056074766355142</c:v>
                </c:pt>
                <c:pt idx="214">
                  <c:v>25.037209302325582</c:v>
                </c:pt>
                <c:pt idx="215">
                  <c:v>25.027777777777779</c:v>
                </c:pt>
                <c:pt idx="216">
                  <c:v>25.041474654377879</c:v>
                </c:pt>
                <c:pt idx="217">
                  <c:v>25.01834862385321</c:v>
                </c:pt>
                <c:pt idx="218">
                  <c:v>25.022831050228312</c:v>
                </c:pt>
                <c:pt idx="219">
                  <c:v>25.068181818181817</c:v>
                </c:pt>
                <c:pt idx="220">
                  <c:v>25.081447963800905</c:v>
                </c:pt>
                <c:pt idx="221">
                  <c:v>25.054054054054053</c:v>
                </c:pt>
                <c:pt idx="222">
                  <c:v>25.031390134529147</c:v>
                </c:pt>
                <c:pt idx="223">
                  <c:v>25.008928571428573</c:v>
                </c:pt>
                <c:pt idx="224">
                  <c:v>24.964444444444446</c:v>
                </c:pt>
                <c:pt idx="225">
                  <c:v>24.973451327433629</c:v>
                </c:pt>
                <c:pt idx="226">
                  <c:v>25.013215859030836</c:v>
                </c:pt>
                <c:pt idx="227">
                  <c:v>25.057017543859651</c:v>
                </c:pt>
                <c:pt idx="228">
                  <c:v>25.061135371179038</c:v>
                </c:pt>
                <c:pt idx="229">
                  <c:v>25.060869565217391</c:v>
                </c:pt>
                <c:pt idx="230">
                  <c:v>25.043290043290042</c:v>
                </c:pt>
                <c:pt idx="231">
                  <c:v>25.068965517241381</c:v>
                </c:pt>
                <c:pt idx="232">
                  <c:v>25.094420600858371</c:v>
                </c:pt>
                <c:pt idx="233">
                  <c:v>25.081196581196583</c:v>
                </c:pt>
                <c:pt idx="234">
                  <c:v>25.093617021276597</c:v>
                </c:pt>
                <c:pt idx="235">
                  <c:v>25.08050847457627</c:v>
                </c:pt>
                <c:pt idx="236">
                  <c:v>25.075949367088608</c:v>
                </c:pt>
                <c:pt idx="237">
                  <c:v>25.067226890756302</c:v>
                </c:pt>
                <c:pt idx="238">
                  <c:v>25.07949790794979</c:v>
                </c:pt>
                <c:pt idx="239">
                  <c:v>25.112500000000001</c:v>
                </c:pt>
                <c:pt idx="240">
                  <c:v>25.136929460580912</c:v>
                </c:pt>
                <c:pt idx="241">
                  <c:v>25.140495867768596</c:v>
                </c:pt>
                <c:pt idx="242">
                  <c:v>25.181069958847736</c:v>
                </c:pt>
                <c:pt idx="243">
                  <c:v>25.17622950819672</c:v>
                </c:pt>
                <c:pt idx="244">
                  <c:v>25.151020408163266</c:v>
                </c:pt>
                <c:pt idx="245">
                  <c:v>25.146341463414632</c:v>
                </c:pt>
                <c:pt idx="246">
                  <c:v>25.125506072874494</c:v>
                </c:pt>
                <c:pt idx="247">
                  <c:v>25.10483870967742</c:v>
                </c:pt>
                <c:pt idx="248">
                  <c:v>25.064257028112451</c:v>
                </c:pt>
                <c:pt idx="249">
                  <c:v>25.088000000000001</c:v>
                </c:pt>
                <c:pt idx="250">
                  <c:v>25.067729083665338</c:v>
                </c:pt>
                <c:pt idx="251">
                  <c:v>25.063492063492063</c:v>
                </c:pt>
                <c:pt idx="252">
                  <c:v>25.09090909090909</c:v>
                </c:pt>
                <c:pt idx="253">
                  <c:v>25.118110236220474</c:v>
                </c:pt>
                <c:pt idx="254">
                  <c:v>25.149019607843137</c:v>
                </c:pt>
                <c:pt idx="255">
                  <c:v>25.1328125</c:v>
                </c:pt>
                <c:pt idx="256">
                  <c:v>25.108949416342412</c:v>
                </c:pt>
                <c:pt idx="257">
                  <c:v>25.112403100775193</c:v>
                </c:pt>
                <c:pt idx="258">
                  <c:v>25.108108108108109</c:v>
                </c:pt>
                <c:pt idx="259">
                  <c:v>25.123076923076923</c:v>
                </c:pt>
                <c:pt idx="260">
                  <c:v>25.134099616858236</c:v>
                </c:pt>
                <c:pt idx="261">
                  <c:v>25.148854961832061</c:v>
                </c:pt>
                <c:pt idx="262">
                  <c:v>25.14448669201521</c:v>
                </c:pt>
                <c:pt idx="263">
                  <c:v>25.155303030303031</c:v>
                </c:pt>
                <c:pt idx="264">
                  <c:v>25.173584905660377</c:v>
                </c:pt>
                <c:pt idx="265">
                  <c:v>25.184210526315791</c:v>
                </c:pt>
                <c:pt idx="266">
                  <c:v>25.161048689138578</c:v>
                </c:pt>
                <c:pt idx="267">
                  <c:v>25.149253731343283</c:v>
                </c:pt>
                <c:pt idx="268">
                  <c:v>25.115241635687731</c:v>
                </c:pt>
                <c:pt idx="269">
                  <c:v>25.118518518518517</c:v>
                </c:pt>
                <c:pt idx="270">
                  <c:v>25.14760147601476</c:v>
                </c:pt>
                <c:pt idx="271">
                  <c:v>25.132352941176471</c:v>
                </c:pt>
                <c:pt idx="272">
                  <c:v>25.161172161172161</c:v>
                </c:pt>
                <c:pt idx="273">
                  <c:v>25.156934306569344</c:v>
                </c:pt>
                <c:pt idx="274">
                  <c:v>25.174545454545456</c:v>
                </c:pt>
                <c:pt idx="275">
                  <c:v>25.195652173913043</c:v>
                </c:pt>
                <c:pt idx="276">
                  <c:v>25.19494584837545</c:v>
                </c:pt>
                <c:pt idx="277">
                  <c:v>25.237410071942445</c:v>
                </c:pt>
                <c:pt idx="278">
                  <c:v>25.225806451612904</c:v>
                </c:pt>
                <c:pt idx="279">
                  <c:v>25.221428571428572</c:v>
                </c:pt>
                <c:pt idx="280">
                  <c:v>25.238434163701069</c:v>
                </c:pt>
                <c:pt idx="281">
                  <c:v>25.23404255319149</c:v>
                </c:pt>
                <c:pt idx="282">
                  <c:v>25.243816254416963</c:v>
                </c:pt>
                <c:pt idx="283">
                  <c:v>25.267605633802816</c:v>
                </c:pt>
                <c:pt idx="284">
                  <c:v>25.277192982456139</c:v>
                </c:pt>
                <c:pt idx="285">
                  <c:v>25.26923076923077</c:v>
                </c:pt>
                <c:pt idx="286">
                  <c:v>25.257839721254356</c:v>
                </c:pt>
                <c:pt idx="287">
                  <c:v>25.25</c:v>
                </c:pt>
                <c:pt idx="288">
                  <c:v>25.273356401384085</c:v>
                </c:pt>
                <c:pt idx="289">
                  <c:v>25.220689655172414</c:v>
                </c:pt>
                <c:pt idx="290">
                  <c:v>25.206185567010309</c:v>
                </c:pt>
                <c:pt idx="291">
                  <c:v>25.17808219178082</c:v>
                </c:pt>
                <c:pt idx="292">
                  <c:v>25.170648464163822</c:v>
                </c:pt>
                <c:pt idx="293">
                  <c:v>25.180272108843539</c:v>
                </c:pt>
                <c:pt idx="294">
                  <c:v>25.189830508474575</c:v>
                </c:pt>
                <c:pt idx="295">
                  <c:v>25.20945945945946</c:v>
                </c:pt>
                <c:pt idx="296">
                  <c:v>25.195286195286194</c:v>
                </c:pt>
                <c:pt idx="297">
                  <c:v>25.191275167785236</c:v>
                </c:pt>
                <c:pt idx="298">
                  <c:v>25.160535117056856</c:v>
                </c:pt>
                <c:pt idx="299">
                  <c:v>25.16</c:v>
                </c:pt>
                <c:pt idx="300">
                  <c:v>25.14950166112957</c:v>
                </c:pt>
                <c:pt idx="301">
                  <c:v>25.155629139072847</c:v>
                </c:pt>
                <c:pt idx="302">
                  <c:v>25.184818481848186</c:v>
                </c:pt>
                <c:pt idx="303">
                  <c:v>25.17763157894737</c:v>
                </c:pt>
                <c:pt idx="304">
                  <c:v>25.16393442622951</c:v>
                </c:pt>
                <c:pt idx="305">
                  <c:v>25.202614379084967</c:v>
                </c:pt>
                <c:pt idx="306">
                  <c:v>25.21172638436482</c:v>
                </c:pt>
                <c:pt idx="307">
                  <c:v>25.211038961038962</c:v>
                </c:pt>
                <c:pt idx="308">
                  <c:v>25.203883495145632</c:v>
                </c:pt>
                <c:pt idx="309">
                  <c:v>25.225806451612904</c:v>
                </c:pt>
                <c:pt idx="310">
                  <c:v>25.237942122186496</c:v>
                </c:pt>
                <c:pt idx="311">
                  <c:v>25.256410256410255</c:v>
                </c:pt>
                <c:pt idx="312">
                  <c:v>25.252396166134186</c:v>
                </c:pt>
                <c:pt idx="313">
                  <c:v>25.251592356687897</c:v>
                </c:pt>
                <c:pt idx="314">
                  <c:v>25.257142857142856</c:v>
                </c:pt>
                <c:pt idx="315">
                  <c:v>25.2373417721519</c:v>
                </c:pt>
                <c:pt idx="316">
                  <c:v>25.239747634069399</c:v>
                </c:pt>
                <c:pt idx="317">
                  <c:v>25.273584905660378</c:v>
                </c:pt>
                <c:pt idx="318">
                  <c:v>25.278996865203762</c:v>
                </c:pt>
                <c:pt idx="319">
                  <c:v>25.246874999999999</c:v>
                </c:pt>
                <c:pt idx="320">
                  <c:v>25.246105919003114</c:v>
                </c:pt>
                <c:pt idx="321">
                  <c:v>25.22360248447205</c:v>
                </c:pt>
                <c:pt idx="322">
                  <c:v>25.238390092879257</c:v>
                </c:pt>
                <c:pt idx="323">
                  <c:v>25.206790123456791</c:v>
                </c:pt>
                <c:pt idx="324">
                  <c:v>25.190769230769231</c:v>
                </c:pt>
                <c:pt idx="325">
                  <c:v>25.199386503067483</c:v>
                </c:pt>
                <c:pt idx="326">
                  <c:v>25.192660550458715</c:v>
                </c:pt>
                <c:pt idx="327">
                  <c:v>25.201219512195124</c:v>
                </c:pt>
                <c:pt idx="328">
                  <c:v>25.194528875379937</c:v>
                </c:pt>
                <c:pt idx="329">
                  <c:v>25.206060606060607</c:v>
                </c:pt>
                <c:pt idx="330">
                  <c:v>25.214501510574017</c:v>
                </c:pt>
                <c:pt idx="331">
                  <c:v>25.21987951807229</c:v>
                </c:pt>
                <c:pt idx="332">
                  <c:v>25.222222222222221</c:v>
                </c:pt>
                <c:pt idx="333">
                  <c:v>25.185628742514972</c:v>
                </c:pt>
                <c:pt idx="334">
                  <c:v>25.20597014925373</c:v>
                </c:pt>
                <c:pt idx="335">
                  <c:v>25.205357142857142</c:v>
                </c:pt>
                <c:pt idx="336">
                  <c:v>25.210682492581601</c:v>
                </c:pt>
                <c:pt idx="337">
                  <c:v>25.204142011834321</c:v>
                </c:pt>
                <c:pt idx="338">
                  <c:v>25.194690265486727</c:v>
                </c:pt>
                <c:pt idx="339">
                  <c:v>25.164705882352941</c:v>
                </c:pt>
                <c:pt idx="340">
                  <c:v>25.178885630498534</c:v>
                </c:pt>
                <c:pt idx="341">
                  <c:v>25.198830409356724</c:v>
                </c:pt>
                <c:pt idx="342">
                  <c:v>25.183673469387756</c:v>
                </c:pt>
                <c:pt idx="343">
                  <c:v>25.165697674418606</c:v>
                </c:pt>
                <c:pt idx="344">
                  <c:v>25.173913043478262</c:v>
                </c:pt>
                <c:pt idx="345">
                  <c:v>25.141618497109828</c:v>
                </c:pt>
                <c:pt idx="346">
                  <c:v>25.161383285302595</c:v>
                </c:pt>
                <c:pt idx="347">
                  <c:v>25.160919540229884</c:v>
                </c:pt>
                <c:pt idx="348">
                  <c:v>25.166189111747851</c:v>
                </c:pt>
                <c:pt idx="349">
                  <c:v>25.185714285714287</c:v>
                </c:pt>
                <c:pt idx="350">
                  <c:v>25.196581196581196</c:v>
                </c:pt>
                <c:pt idx="351">
                  <c:v>25.21875</c:v>
                </c:pt>
                <c:pt idx="352">
                  <c:v>25.223796033994333</c:v>
                </c:pt>
                <c:pt idx="353">
                  <c:v>25.206214689265536</c:v>
                </c:pt>
                <c:pt idx="354">
                  <c:v>25.211267605633804</c:v>
                </c:pt>
                <c:pt idx="355">
                  <c:v>25.230337078651687</c:v>
                </c:pt>
                <c:pt idx="356">
                  <c:v>25.198879551820728</c:v>
                </c:pt>
                <c:pt idx="357">
                  <c:v>25.229050279329609</c:v>
                </c:pt>
                <c:pt idx="358">
                  <c:v>25.217270194986071</c:v>
                </c:pt>
                <c:pt idx="359">
                  <c:v>25.225000000000001</c:v>
                </c:pt>
                <c:pt idx="360">
                  <c:v>25.210526315789473</c:v>
                </c:pt>
                <c:pt idx="361">
                  <c:v>25.19060773480663</c:v>
                </c:pt>
                <c:pt idx="362">
                  <c:v>25.176308539944902</c:v>
                </c:pt>
                <c:pt idx="363">
                  <c:v>25.162087912087912</c:v>
                </c:pt>
                <c:pt idx="364">
                  <c:v>25.186301369863013</c:v>
                </c:pt>
                <c:pt idx="365">
                  <c:v>25.180327868852459</c:v>
                </c:pt>
                <c:pt idx="366">
                  <c:v>25.174386920980925</c:v>
                </c:pt>
                <c:pt idx="367">
                  <c:v>25.184782608695652</c:v>
                </c:pt>
                <c:pt idx="368">
                  <c:v>25.176151761517616</c:v>
                </c:pt>
                <c:pt idx="369">
                  <c:v>25.175675675675677</c:v>
                </c:pt>
                <c:pt idx="370">
                  <c:v>25.156334231805928</c:v>
                </c:pt>
                <c:pt idx="371">
                  <c:v>25.153225806451612</c:v>
                </c:pt>
                <c:pt idx="372">
                  <c:v>25.160857908847184</c:v>
                </c:pt>
                <c:pt idx="373">
                  <c:v>25.157754010695186</c:v>
                </c:pt>
                <c:pt idx="374">
                  <c:v>25.16</c:v>
                </c:pt>
                <c:pt idx="375">
                  <c:v>25.162234042553191</c:v>
                </c:pt>
                <c:pt idx="376">
                  <c:v>25.148541114058354</c:v>
                </c:pt>
                <c:pt idx="377">
                  <c:v>25.148148148148149</c:v>
                </c:pt>
                <c:pt idx="378">
                  <c:v>25.142480211081793</c:v>
                </c:pt>
                <c:pt idx="379">
                  <c:v>25.139473684210525</c:v>
                </c:pt>
                <c:pt idx="380">
                  <c:v>25.167979002624673</c:v>
                </c:pt>
                <c:pt idx="381">
                  <c:v>25.146596858638745</c:v>
                </c:pt>
                <c:pt idx="382">
                  <c:v>25.151436031331592</c:v>
                </c:pt>
                <c:pt idx="383">
                  <c:v>25.140625</c:v>
                </c:pt>
                <c:pt idx="384">
                  <c:v>25.14025974025974</c:v>
                </c:pt>
                <c:pt idx="385">
                  <c:v>25.137305699481864</c:v>
                </c:pt>
                <c:pt idx="386">
                  <c:v>25.134366925064601</c:v>
                </c:pt>
                <c:pt idx="387">
                  <c:v>25.134020618556701</c:v>
                </c:pt>
                <c:pt idx="388">
                  <c:v>25.151670951156813</c:v>
                </c:pt>
                <c:pt idx="389">
                  <c:v>25.146153846153847</c:v>
                </c:pt>
                <c:pt idx="390">
                  <c:v>25.143222506393862</c:v>
                </c:pt>
                <c:pt idx="391">
                  <c:v>25.155612244897959</c:v>
                </c:pt>
                <c:pt idx="392">
                  <c:v>25.139949109414758</c:v>
                </c:pt>
                <c:pt idx="393">
                  <c:v>25.142131979695431</c:v>
                </c:pt>
                <c:pt idx="394">
                  <c:v>25.159493670886075</c:v>
                </c:pt>
                <c:pt idx="395">
                  <c:v>25.151515151515152</c:v>
                </c:pt>
                <c:pt idx="396">
                  <c:v>25.168765743073049</c:v>
                </c:pt>
                <c:pt idx="397">
                  <c:v>25.193467336683415</c:v>
                </c:pt>
                <c:pt idx="398">
                  <c:v>25.195488721804512</c:v>
                </c:pt>
                <c:pt idx="399">
                  <c:v>25.195</c:v>
                </c:pt>
                <c:pt idx="400">
                  <c:v>25.216957605985037</c:v>
                </c:pt>
                <c:pt idx="401">
                  <c:v>25.221393034825869</c:v>
                </c:pt>
                <c:pt idx="402">
                  <c:v>25.213399503722083</c:v>
                </c:pt>
                <c:pt idx="403">
                  <c:v>25.193069306930692</c:v>
                </c:pt>
                <c:pt idx="404">
                  <c:v>25.185185185185187</c:v>
                </c:pt>
                <c:pt idx="405">
                  <c:v>25.187192118226601</c:v>
                </c:pt>
                <c:pt idx="406">
                  <c:v>25.176904176904177</c:v>
                </c:pt>
                <c:pt idx="407">
                  <c:v>25.183823529411764</c:v>
                </c:pt>
                <c:pt idx="408">
                  <c:v>25.166259168704155</c:v>
                </c:pt>
                <c:pt idx="409">
                  <c:v>25.185365853658535</c:v>
                </c:pt>
                <c:pt idx="410">
                  <c:v>25.18491484184915</c:v>
                </c:pt>
                <c:pt idx="411">
                  <c:v>25.194174757281555</c:v>
                </c:pt>
                <c:pt idx="412">
                  <c:v>25.191283292978209</c:v>
                </c:pt>
                <c:pt idx="413">
                  <c:v>25.20048309178744</c:v>
                </c:pt>
                <c:pt idx="414">
                  <c:v>25.204819277108435</c:v>
                </c:pt>
                <c:pt idx="415">
                  <c:v>25.1875</c:v>
                </c:pt>
                <c:pt idx="416">
                  <c:v>25.179856115107913</c:v>
                </c:pt>
                <c:pt idx="417">
                  <c:v>25.177033492822968</c:v>
                </c:pt>
                <c:pt idx="418">
                  <c:v>25.164677804295941</c:v>
                </c:pt>
                <c:pt idx="419">
                  <c:v>25.18095238095238</c:v>
                </c:pt>
                <c:pt idx="420">
                  <c:v>25.178147268408551</c:v>
                </c:pt>
                <c:pt idx="421">
                  <c:v>25.189573459715639</c:v>
                </c:pt>
                <c:pt idx="422">
                  <c:v>25.1725768321513</c:v>
                </c:pt>
                <c:pt idx="423">
                  <c:v>25.169811320754718</c:v>
                </c:pt>
                <c:pt idx="424">
                  <c:v>25.145882352941175</c:v>
                </c:pt>
                <c:pt idx="425">
                  <c:v>25.152582159624412</c:v>
                </c:pt>
                <c:pt idx="426">
                  <c:v>25.15456674473068</c:v>
                </c:pt>
                <c:pt idx="427">
                  <c:v>25.151869158878505</c:v>
                </c:pt>
                <c:pt idx="428">
                  <c:v>25.158508158508159</c:v>
                </c:pt>
                <c:pt idx="429">
                  <c:v>25.167441860465118</c:v>
                </c:pt>
                <c:pt idx="430">
                  <c:v>25.169373549883989</c:v>
                </c:pt>
                <c:pt idx="431">
                  <c:v>25.185185185185187</c:v>
                </c:pt>
                <c:pt idx="432">
                  <c:v>25.187066974595844</c:v>
                </c:pt>
                <c:pt idx="433">
                  <c:v>25.184331797235021</c:v>
                </c:pt>
                <c:pt idx="434">
                  <c:v>25.193103448275863</c:v>
                </c:pt>
                <c:pt idx="435">
                  <c:v>25.183486238532112</c:v>
                </c:pt>
                <c:pt idx="436">
                  <c:v>25.176201372997713</c:v>
                </c:pt>
                <c:pt idx="437">
                  <c:v>25.171232876712327</c:v>
                </c:pt>
                <c:pt idx="438">
                  <c:v>25.182232346241459</c:v>
                </c:pt>
                <c:pt idx="439">
                  <c:v>25.186363636363637</c:v>
                </c:pt>
                <c:pt idx="440">
                  <c:v>25.172335600907029</c:v>
                </c:pt>
                <c:pt idx="441">
                  <c:v>25.180995475113122</c:v>
                </c:pt>
                <c:pt idx="442">
                  <c:v>25.191873589164786</c:v>
                </c:pt>
                <c:pt idx="443">
                  <c:v>25.22072072072072</c:v>
                </c:pt>
                <c:pt idx="444">
                  <c:v>25.226966292134833</c:v>
                </c:pt>
                <c:pt idx="445">
                  <c:v>25.237668161434978</c:v>
                </c:pt>
                <c:pt idx="446">
                  <c:v>25.250559284116331</c:v>
                </c:pt>
                <c:pt idx="447">
                  <c:v>25.236607142857142</c:v>
                </c:pt>
                <c:pt idx="448">
                  <c:v>25.21826280623608</c:v>
                </c:pt>
                <c:pt idx="449">
                  <c:v>25.206666666666667</c:v>
                </c:pt>
                <c:pt idx="450">
                  <c:v>25.195121951219512</c:v>
                </c:pt>
                <c:pt idx="451">
                  <c:v>25.205752212389381</c:v>
                </c:pt>
                <c:pt idx="452">
                  <c:v>25.189845474613687</c:v>
                </c:pt>
                <c:pt idx="453">
                  <c:v>25.171806167400881</c:v>
                </c:pt>
                <c:pt idx="454">
                  <c:v>25.158241758241758</c:v>
                </c:pt>
                <c:pt idx="455">
                  <c:v>25.142543859649123</c:v>
                </c:pt>
                <c:pt idx="456">
                  <c:v>25.124726477024069</c:v>
                </c:pt>
                <c:pt idx="457">
                  <c:v>25.113537117903931</c:v>
                </c:pt>
                <c:pt idx="458">
                  <c:v>25.111111111111111</c:v>
                </c:pt>
                <c:pt idx="459">
                  <c:v>25.095652173913045</c:v>
                </c:pt>
                <c:pt idx="460">
                  <c:v>25.088937093275486</c:v>
                </c:pt>
                <c:pt idx="461">
                  <c:v>25.09090909090909</c:v>
                </c:pt>
                <c:pt idx="462">
                  <c:v>25.090712742980561</c:v>
                </c:pt>
                <c:pt idx="463">
                  <c:v>25.079741379310345</c:v>
                </c:pt>
                <c:pt idx="464">
                  <c:v>25.094623655913978</c:v>
                </c:pt>
                <c:pt idx="465">
                  <c:v>25.07725321888412</c:v>
                </c:pt>
                <c:pt idx="466">
                  <c:v>25.100642398286936</c:v>
                </c:pt>
                <c:pt idx="467">
                  <c:v>25.076923076923077</c:v>
                </c:pt>
                <c:pt idx="468">
                  <c:v>25.089552238805972</c:v>
                </c:pt>
                <c:pt idx="469">
                  <c:v>25.085106382978722</c:v>
                </c:pt>
                <c:pt idx="470">
                  <c:v>25.097664543524417</c:v>
                </c:pt>
                <c:pt idx="471">
                  <c:v>25.093220338983052</c:v>
                </c:pt>
                <c:pt idx="472">
                  <c:v>25.086680761099366</c:v>
                </c:pt>
                <c:pt idx="473">
                  <c:v>25.067510548523206</c:v>
                </c:pt>
                <c:pt idx="474">
                  <c:v>25.05263157894737</c:v>
                </c:pt>
                <c:pt idx="475">
                  <c:v>25.056722689075631</c:v>
                </c:pt>
                <c:pt idx="476">
                  <c:v>25.056603773584907</c:v>
                </c:pt>
                <c:pt idx="477">
                  <c:v>25.060669456066947</c:v>
                </c:pt>
                <c:pt idx="478">
                  <c:v>25.054279749478081</c:v>
                </c:pt>
                <c:pt idx="479">
                  <c:v>25.05</c:v>
                </c:pt>
                <c:pt idx="480">
                  <c:v>25.058212058212057</c:v>
                </c:pt>
                <c:pt idx="481">
                  <c:v>25.080912863070541</c:v>
                </c:pt>
                <c:pt idx="482">
                  <c:v>25.084886128364388</c:v>
                </c:pt>
                <c:pt idx="483">
                  <c:v>25.074380165289256</c:v>
                </c:pt>
                <c:pt idx="484">
                  <c:v>25.057731958762886</c:v>
                </c:pt>
                <c:pt idx="485">
                  <c:v>25.061728395061728</c:v>
                </c:pt>
                <c:pt idx="486">
                  <c:v>25.069815195071868</c:v>
                </c:pt>
                <c:pt idx="487">
                  <c:v>25.057377049180328</c:v>
                </c:pt>
                <c:pt idx="488">
                  <c:v>25.051124744376278</c:v>
                </c:pt>
                <c:pt idx="489">
                  <c:v>25.071428571428573</c:v>
                </c:pt>
                <c:pt idx="490">
                  <c:v>25.063136456211812</c:v>
                </c:pt>
                <c:pt idx="491">
                  <c:v>25.067073170731707</c:v>
                </c:pt>
                <c:pt idx="492">
                  <c:v>25.073022312373226</c:v>
                </c:pt>
                <c:pt idx="493">
                  <c:v>25.0668016194332</c:v>
                </c:pt>
                <c:pt idx="494">
                  <c:v>25.070707070707069</c:v>
                </c:pt>
                <c:pt idx="495">
                  <c:v>25.076612903225808</c:v>
                </c:pt>
                <c:pt idx="496">
                  <c:v>25.078470824949697</c:v>
                </c:pt>
                <c:pt idx="497">
                  <c:v>25.102409638554217</c:v>
                </c:pt>
                <c:pt idx="498">
                  <c:v>25.106212424849698</c:v>
                </c:pt>
                <c:pt idx="499">
                  <c:v>25.094000000000001</c:v>
                </c:pt>
                <c:pt idx="500">
                  <c:v>25.095808383233532</c:v>
                </c:pt>
                <c:pt idx="501">
                  <c:v>25.119521912350599</c:v>
                </c:pt>
                <c:pt idx="502">
                  <c:v>25.1272365805169</c:v>
                </c:pt>
                <c:pt idx="503">
                  <c:v>25.123015873015873</c:v>
                </c:pt>
                <c:pt idx="504">
                  <c:v>25.154455445544553</c:v>
                </c:pt>
                <c:pt idx="505">
                  <c:v>25.154150197628457</c:v>
                </c:pt>
                <c:pt idx="506">
                  <c:v>25.143984220907299</c:v>
                </c:pt>
                <c:pt idx="507">
                  <c:v>25.145669291338582</c:v>
                </c:pt>
                <c:pt idx="508">
                  <c:v>25.143418467583498</c:v>
                </c:pt>
                <c:pt idx="509">
                  <c:v>25.149019607843137</c:v>
                </c:pt>
                <c:pt idx="510">
                  <c:v>25.146771037181995</c:v>
                </c:pt>
                <c:pt idx="511">
                  <c:v>25.140625</c:v>
                </c:pt>
                <c:pt idx="512">
                  <c:v>25.148148148148149</c:v>
                </c:pt>
                <c:pt idx="513">
                  <c:v>25.14396887159533</c:v>
                </c:pt>
                <c:pt idx="514">
                  <c:v>25.139805825242718</c:v>
                </c:pt>
                <c:pt idx="515">
                  <c:v>25.13953488372093</c:v>
                </c:pt>
                <c:pt idx="516">
                  <c:v>25.131528046421664</c:v>
                </c:pt>
                <c:pt idx="517">
                  <c:v>25.133204633204635</c:v>
                </c:pt>
                <c:pt idx="518">
                  <c:v>25.107899807321772</c:v>
                </c:pt>
                <c:pt idx="519">
                  <c:v>25.10576923076923</c:v>
                </c:pt>
                <c:pt idx="520">
                  <c:v>25.094049904030712</c:v>
                </c:pt>
                <c:pt idx="521">
                  <c:v>25.082375478927204</c:v>
                </c:pt>
                <c:pt idx="522">
                  <c:v>25.084130019120458</c:v>
                </c:pt>
                <c:pt idx="523">
                  <c:v>25.072519083969464</c:v>
                </c:pt>
                <c:pt idx="524">
                  <c:v>25.078095238095237</c:v>
                </c:pt>
                <c:pt idx="525">
                  <c:v>25.062737642585553</c:v>
                </c:pt>
                <c:pt idx="526">
                  <c:v>25.04933586337761</c:v>
                </c:pt>
                <c:pt idx="527">
                  <c:v>25.043560606060606</c:v>
                </c:pt>
                <c:pt idx="528">
                  <c:v>25.054820415879018</c:v>
                </c:pt>
                <c:pt idx="529">
                  <c:v>25.066037735849058</c:v>
                </c:pt>
                <c:pt idx="530">
                  <c:v>25.07532956685499</c:v>
                </c:pt>
                <c:pt idx="531">
                  <c:v>25.071428571428573</c:v>
                </c:pt>
                <c:pt idx="532">
                  <c:v>25.075046904315197</c:v>
                </c:pt>
                <c:pt idx="533">
                  <c:v>25.084269662921347</c:v>
                </c:pt>
                <c:pt idx="534">
                  <c:v>25.09532710280374</c:v>
                </c:pt>
                <c:pt idx="535">
                  <c:v>25.078358208955223</c:v>
                </c:pt>
                <c:pt idx="536">
                  <c:v>25.070763500931097</c:v>
                </c:pt>
                <c:pt idx="537">
                  <c:v>25.078066914498141</c:v>
                </c:pt>
                <c:pt idx="538">
                  <c:v>25.083487940630796</c:v>
                </c:pt>
                <c:pt idx="539">
                  <c:v>25.090740740740742</c:v>
                </c:pt>
                <c:pt idx="540">
                  <c:v>25.092421441774491</c:v>
                </c:pt>
                <c:pt idx="541">
                  <c:v>25.09040590405904</c:v>
                </c:pt>
                <c:pt idx="542">
                  <c:v>25.092081031307551</c:v>
                </c:pt>
                <c:pt idx="543">
                  <c:v>25.099264705882351</c:v>
                </c:pt>
                <c:pt idx="544">
                  <c:v>25.100917431192659</c:v>
                </c:pt>
                <c:pt idx="545">
                  <c:v>25.097069597069599</c:v>
                </c:pt>
                <c:pt idx="546">
                  <c:v>25.09872029250457</c:v>
                </c:pt>
                <c:pt idx="547">
                  <c:v>25.091240875912408</c:v>
                </c:pt>
                <c:pt idx="548">
                  <c:v>25.092896174863387</c:v>
                </c:pt>
                <c:pt idx="549">
                  <c:v>25.08909090909091</c:v>
                </c:pt>
                <c:pt idx="550">
                  <c:v>25.079854809437386</c:v>
                </c:pt>
                <c:pt idx="551">
                  <c:v>25.079710144927535</c:v>
                </c:pt>
                <c:pt idx="552">
                  <c:v>25.068716094032549</c:v>
                </c:pt>
                <c:pt idx="553">
                  <c:v>25.068592057761734</c:v>
                </c:pt>
                <c:pt idx="554">
                  <c:v>25.059459459459461</c:v>
                </c:pt>
                <c:pt idx="555">
                  <c:v>25.059352517985612</c:v>
                </c:pt>
                <c:pt idx="556">
                  <c:v>25.053859964093359</c:v>
                </c:pt>
                <c:pt idx="557">
                  <c:v>25.071684587813621</c:v>
                </c:pt>
                <c:pt idx="558">
                  <c:v>25.064400715563508</c:v>
                </c:pt>
                <c:pt idx="559">
                  <c:v>25.067857142857143</c:v>
                </c:pt>
                <c:pt idx="560">
                  <c:v>25.067736185383243</c:v>
                </c:pt>
                <c:pt idx="561">
                  <c:v>25.072953736654803</c:v>
                </c:pt>
                <c:pt idx="562">
                  <c:v>25.085257548845469</c:v>
                </c:pt>
                <c:pt idx="563">
                  <c:v>25.083333333333332</c:v>
                </c:pt>
                <c:pt idx="564">
                  <c:v>25.076106194690265</c:v>
                </c:pt>
                <c:pt idx="565">
                  <c:v>25.081272084805654</c:v>
                </c:pt>
                <c:pt idx="566">
                  <c:v>25.081128747795415</c:v>
                </c:pt>
                <c:pt idx="567">
                  <c:v>25.096830985915492</c:v>
                </c:pt>
                <c:pt idx="568">
                  <c:v>25.091388400702989</c:v>
                </c:pt>
                <c:pt idx="569">
                  <c:v>25.089473684210525</c:v>
                </c:pt>
                <c:pt idx="570">
                  <c:v>25.087565674255693</c:v>
                </c:pt>
                <c:pt idx="571">
                  <c:v>25.106643356643357</c:v>
                </c:pt>
                <c:pt idx="572">
                  <c:v>25.102966841186735</c:v>
                </c:pt>
                <c:pt idx="573">
                  <c:v>25.10801393728223</c:v>
                </c:pt>
                <c:pt idx="574">
                  <c:v>25.090434782608696</c:v>
                </c:pt>
                <c:pt idx="575">
                  <c:v>25.086805555555557</c:v>
                </c:pt>
                <c:pt idx="576">
                  <c:v>25.067590987868286</c:v>
                </c:pt>
                <c:pt idx="577">
                  <c:v>25.06228373702422</c:v>
                </c:pt>
                <c:pt idx="578">
                  <c:v>25.062176165803109</c:v>
                </c:pt>
                <c:pt idx="579">
                  <c:v>25.051724137931036</c:v>
                </c:pt>
                <c:pt idx="580">
                  <c:v>25.049913941480206</c:v>
                </c:pt>
                <c:pt idx="581">
                  <c:v>25.053264604810998</c:v>
                </c:pt>
                <c:pt idx="582">
                  <c:v>25.046312178387652</c:v>
                </c:pt>
                <c:pt idx="583">
                  <c:v>25.051369863013697</c:v>
                </c:pt>
                <c:pt idx="584">
                  <c:v>25.05982905982906</c:v>
                </c:pt>
                <c:pt idx="585">
                  <c:v>25.054607508532424</c:v>
                </c:pt>
                <c:pt idx="586">
                  <c:v>25.073253833049403</c:v>
                </c:pt>
                <c:pt idx="587">
                  <c:v>25.086734693877553</c:v>
                </c:pt>
                <c:pt idx="588">
                  <c:v>25.081494057724957</c:v>
                </c:pt>
                <c:pt idx="589">
                  <c:v>25.076271186440678</c:v>
                </c:pt>
                <c:pt idx="590">
                  <c:v>25.076142131979694</c:v>
                </c:pt>
                <c:pt idx="591">
                  <c:v>25.08445945945946</c:v>
                </c:pt>
                <c:pt idx="592">
                  <c:v>25.09274873524452</c:v>
                </c:pt>
                <c:pt idx="593">
                  <c:v>25.085858585858585</c:v>
                </c:pt>
                <c:pt idx="594">
                  <c:v>25.08235294117647</c:v>
                </c:pt>
                <c:pt idx="595">
                  <c:v>25.090604026845636</c:v>
                </c:pt>
                <c:pt idx="596">
                  <c:v>25.087102177554438</c:v>
                </c:pt>
                <c:pt idx="597">
                  <c:v>25.090301003344482</c:v>
                </c:pt>
                <c:pt idx="598">
                  <c:v>25.081803005008346</c:v>
                </c:pt>
                <c:pt idx="599">
                  <c:v>25.08</c:v>
                </c:pt>
                <c:pt idx="600">
                  <c:v>25.064891846921796</c:v>
                </c:pt>
                <c:pt idx="601">
                  <c:v>25.053156146179401</c:v>
                </c:pt>
                <c:pt idx="602">
                  <c:v>25.039800995024876</c:v>
                </c:pt>
                <c:pt idx="603">
                  <c:v>25.034768211920529</c:v>
                </c:pt>
                <c:pt idx="604">
                  <c:v>25.057851239669422</c:v>
                </c:pt>
                <c:pt idx="605">
                  <c:v>25.066006600660067</c:v>
                </c:pt>
                <c:pt idx="606">
                  <c:v>25.060955518945633</c:v>
                </c:pt>
                <c:pt idx="607">
                  <c:v>25.069078947368421</c:v>
                </c:pt>
                <c:pt idx="608">
                  <c:v>25.068965517241381</c:v>
                </c:pt>
                <c:pt idx="609">
                  <c:v>25.063934426229508</c:v>
                </c:pt>
                <c:pt idx="610">
                  <c:v>25.078559738134206</c:v>
                </c:pt>
                <c:pt idx="611">
                  <c:v>25.094771241830067</c:v>
                </c:pt>
                <c:pt idx="612">
                  <c:v>25.097879282218596</c:v>
                </c:pt>
                <c:pt idx="613">
                  <c:v>25.099348534201955</c:v>
                </c:pt>
                <c:pt idx="614">
                  <c:v>25.099186991869917</c:v>
                </c:pt>
                <c:pt idx="615">
                  <c:v>25.103896103896105</c:v>
                </c:pt>
                <c:pt idx="616">
                  <c:v>25.100486223662884</c:v>
                </c:pt>
                <c:pt idx="617">
                  <c:v>25.118122977346278</c:v>
                </c:pt>
                <c:pt idx="618">
                  <c:v>25.124394184168011</c:v>
                </c:pt>
                <c:pt idx="619">
                  <c:v>25.153225806451612</c:v>
                </c:pt>
                <c:pt idx="620">
                  <c:v>25.141706924315621</c:v>
                </c:pt>
                <c:pt idx="621">
                  <c:v>25.155948553054664</c:v>
                </c:pt>
                <c:pt idx="622">
                  <c:v>25.136436597110755</c:v>
                </c:pt>
                <c:pt idx="623">
                  <c:v>25.131410256410255</c:v>
                </c:pt>
                <c:pt idx="624">
                  <c:v>25.142399999999999</c:v>
                </c:pt>
                <c:pt idx="625">
                  <c:v>25.145367412140576</c:v>
                </c:pt>
                <c:pt idx="626">
                  <c:v>25.16427432216906</c:v>
                </c:pt>
                <c:pt idx="627">
                  <c:v>25.165605095541402</c:v>
                </c:pt>
                <c:pt idx="628">
                  <c:v>25.182829888712241</c:v>
                </c:pt>
                <c:pt idx="629">
                  <c:v>25.184126984126983</c:v>
                </c:pt>
                <c:pt idx="630">
                  <c:v>25.18700475435816</c:v>
                </c:pt>
                <c:pt idx="631">
                  <c:v>25.181962025316455</c:v>
                </c:pt>
                <c:pt idx="632">
                  <c:v>25.17219589257504</c:v>
                </c:pt>
                <c:pt idx="633">
                  <c:v>25.170347003154575</c:v>
                </c:pt>
                <c:pt idx="634">
                  <c:v>25.170078740157479</c:v>
                </c:pt>
                <c:pt idx="635">
                  <c:v>25.161949685534591</c:v>
                </c:pt>
                <c:pt idx="636">
                  <c:v>25.175824175824175</c:v>
                </c:pt>
                <c:pt idx="637">
                  <c:v>25.169278996865202</c:v>
                </c:pt>
                <c:pt idx="638">
                  <c:v>25.165884194053209</c:v>
                </c:pt>
                <c:pt idx="639">
                  <c:v>25.165624999999999</c:v>
                </c:pt>
                <c:pt idx="640">
                  <c:v>25.145085803432139</c:v>
                </c:pt>
                <c:pt idx="641">
                  <c:v>25.129283489096572</c:v>
                </c:pt>
                <c:pt idx="642">
                  <c:v>25.133748055987557</c:v>
                </c:pt>
                <c:pt idx="643">
                  <c:v>25.133540372670808</c:v>
                </c:pt>
                <c:pt idx="644">
                  <c:v>25.125581395348838</c:v>
                </c:pt>
                <c:pt idx="645">
                  <c:v>25.131578947368421</c:v>
                </c:pt>
                <c:pt idx="646">
                  <c:v>25.137557959814529</c:v>
                </c:pt>
                <c:pt idx="647">
                  <c:v>25.13425925925926</c:v>
                </c:pt>
                <c:pt idx="648">
                  <c:v>25.138674884437595</c:v>
                </c:pt>
                <c:pt idx="649">
                  <c:v>25.138461538461538</c:v>
                </c:pt>
                <c:pt idx="650">
                  <c:v>25.13978494623656</c:v>
                </c:pt>
                <c:pt idx="651">
                  <c:v>25.133435582822084</c:v>
                </c:pt>
                <c:pt idx="652">
                  <c:v>25.134762633996939</c:v>
                </c:pt>
                <c:pt idx="653">
                  <c:v>25.12691131498471</c:v>
                </c:pt>
                <c:pt idx="654">
                  <c:v>25.125190839694657</c:v>
                </c:pt>
                <c:pt idx="655">
                  <c:v>25.125</c:v>
                </c:pt>
                <c:pt idx="656">
                  <c:v>25.120243531202437</c:v>
                </c:pt>
                <c:pt idx="657">
                  <c:v>25.126139817629181</c:v>
                </c:pt>
                <c:pt idx="658">
                  <c:v>25.11380880121396</c:v>
                </c:pt>
                <c:pt idx="659">
                  <c:v>25.103030303030302</c:v>
                </c:pt>
                <c:pt idx="660">
                  <c:v>25.108925869894101</c:v>
                </c:pt>
                <c:pt idx="661">
                  <c:v>25.11631419939577</c:v>
                </c:pt>
                <c:pt idx="662">
                  <c:v>25.117647058823529</c:v>
                </c:pt>
                <c:pt idx="663">
                  <c:v>25.108433734939759</c:v>
                </c:pt>
                <c:pt idx="664">
                  <c:v>25.108270676691728</c:v>
                </c:pt>
                <c:pt idx="665">
                  <c:v>25.10960960960961</c:v>
                </c:pt>
                <c:pt idx="666">
                  <c:v>25.127436281859069</c:v>
                </c:pt>
                <c:pt idx="667">
                  <c:v>25.12125748502994</c:v>
                </c:pt>
                <c:pt idx="668">
                  <c:v>25.107623318385649</c:v>
                </c:pt>
                <c:pt idx="669">
                  <c:v>25.092537313432835</c:v>
                </c:pt>
                <c:pt idx="670">
                  <c:v>25.093889716840536</c:v>
                </c:pt>
                <c:pt idx="671">
                  <c:v>25.084821428571427</c:v>
                </c:pt>
                <c:pt idx="672">
                  <c:v>25.090638930163447</c:v>
                </c:pt>
                <c:pt idx="673">
                  <c:v>25.094955489614243</c:v>
                </c:pt>
                <c:pt idx="674">
                  <c:v>25.093333333333334</c:v>
                </c:pt>
                <c:pt idx="675">
                  <c:v>25.091715976331361</c:v>
                </c:pt>
                <c:pt idx="676">
                  <c:v>25.084194977843428</c:v>
                </c:pt>
                <c:pt idx="677">
                  <c:v>25.076696165191741</c:v>
                </c:pt>
                <c:pt idx="678">
                  <c:v>25.073637702503682</c:v>
                </c:pt>
                <c:pt idx="679">
                  <c:v>25.077941176470588</c:v>
                </c:pt>
                <c:pt idx="680">
                  <c:v>25.082232011747429</c:v>
                </c:pt>
                <c:pt idx="681">
                  <c:v>25.085043988269796</c:v>
                </c:pt>
                <c:pt idx="682">
                  <c:v>25.083455344070277</c:v>
                </c:pt>
                <c:pt idx="683">
                  <c:v>25.0906432748538</c:v>
                </c:pt>
                <c:pt idx="684">
                  <c:v>25.086131386861314</c:v>
                </c:pt>
                <c:pt idx="685">
                  <c:v>25.087463556851311</c:v>
                </c:pt>
                <c:pt idx="686">
                  <c:v>25.08296943231441</c:v>
                </c:pt>
                <c:pt idx="687">
                  <c:v>25.088662790697676</c:v>
                </c:pt>
                <c:pt idx="688">
                  <c:v>25.076923076923077</c:v>
                </c:pt>
                <c:pt idx="689">
                  <c:v>25.079710144927535</c:v>
                </c:pt>
                <c:pt idx="690">
                  <c:v>25.081041968162083</c:v>
                </c:pt>
                <c:pt idx="691">
                  <c:v>25.070809248554912</c:v>
                </c:pt>
                <c:pt idx="692">
                  <c:v>25.077922077922079</c:v>
                </c:pt>
                <c:pt idx="693">
                  <c:v>25.093659942363111</c:v>
                </c:pt>
                <c:pt idx="694">
                  <c:v>25.09928057553957</c:v>
                </c:pt>
                <c:pt idx="695">
                  <c:v>25.097701149425287</c:v>
                </c:pt>
                <c:pt idx="696">
                  <c:v>25.09899569583931</c:v>
                </c:pt>
                <c:pt idx="697">
                  <c:v>25.094555873925501</c:v>
                </c:pt>
                <c:pt idx="698">
                  <c:v>25.090128755364805</c:v>
                </c:pt>
                <c:pt idx="699">
                  <c:v>25.104285714285716</c:v>
                </c:pt>
                <c:pt idx="700">
                  <c:v>25.112696148359486</c:v>
                </c:pt>
                <c:pt idx="701">
                  <c:v>25.106837606837608</c:v>
                </c:pt>
                <c:pt idx="702">
                  <c:v>25.098150782361309</c:v>
                </c:pt>
                <c:pt idx="703">
                  <c:v>25.09375</c:v>
                </c:pt>
                <c:pt idx="704">
                  <c:v>25.086524822695036</c:v>
                </c:pt>
                <c:pt idx="705">
                  <c:v>25.083569405099151</c:v>
                </c:pt>
                <c:pt idx="706">
                  <c:v>25.084865629420086</c:v>
                </c:pt>
                <c:pt idx="707">
                  <c:v>25.09039548022599</c:v>
                </c:pt>
                <c:pt idx="708">
                  <c:v>25.078984485190411</c:v>
                </c:pt>
                <c:pt idx="709">
                  <c:v>25.074647887323945</c:v>
                </c:pt>
                <c:pt idx="710">
                  <c:v>25.092827004219409</c:v>
                </c:pt>
                <c:pt idx="711">
                  <c:v>25.09550561797753</c:v>
                </c:pt>
                <c:pt idx="712">
                  <c:v>25.091164095371671</c:v>
                </c:pt>
                <c:pt idx="713">
                  <c:v>25.096638655462186</c:v>
                </c:pt>
                <c:pt idx="714">
                  <c:v>25.096503496503498</c:v>
                </c:pt>
                <c:pt idx="715">
                  <c:v>25.104748603351954</c:v>
                </c:pt>
                <c:pt idx="716">
                  <c:v>25.12133891213389</c:v>
                </c:pt>
                <c:pt idx="717">
                  <c:v>25.111420612813369</c:v>
                </c:pt>
                <c:pt idx="718">
                  <c:v>25.115438108484007</c:v>
                </c:pt>
                <c:pt idx="719">
                  <c:v>25.104166666666668</c:v>
                </c:pt>
                <c:pt idx="720">
                  <c:v>25.102635228848822</c:v>
                </c:pt>
                <c:pt idx="721">
                  <c:v>25.098337950138504</c:v>
                </c:pt>
                <c:pt idx="722">
                  <c:v>25.099585062240664</c:v>
                </c:pt>
                <c:pt idx="723">
                  <c:v>25.093922651933703</c:v>
                </c:pt>
                <c:pt idx="724">
                  <c:v>25.088275862068965</c:v>
                </c:pt>
                <c:pt idx="725">
                  <c:v>25.09779614325069</c:v>
                </c:pt>
                <c:pt idx="726">
                  <c:v>25.096286107290233</c:v>
                </c:pt>
                <c:pt idx="727">
                  <c:v>25.097527472527471</c:v>
                </c:pt>
                <c:pt idx="728">
                  <c:v>25.104252400548695</c:v>
                </c:pt>
                <c:pt idx="729">
                  <c:v>25.108219178082191</c:v>
                </c:pt>
                <c:pt idx="730">
                  <c:v>25.105335157318741</c:v>
                </c:pt>
                <c:pt idx="731">
                  <c:v>25.101092896174862</c:v>
                </c:pt>
                <c:pt idx="732">
                  <c:v>25.096862210095498</c:v>
                </c:pt>
                <c:pt idx="733">
                  <c:v>25.103542234332426</c:v>
                </c:pt>
                <c:pt idx="734">
                  <c:v>25.10748299319728</c:v>
                </c:pt>
                <c:pt idx="735">
                  <c:v>25.105978260869566</c:v>
                </c:pt>
                <c:pt idx="736">
                  <c:v>25.108548168249662</c:v>
                </c:pt>
                <c:pt idx="737">
                  <c:v>25.105691056910569</c:v>
                </c:pt>
                <c:pt idx="738">
                  <c:v>25.104194857916102</c:v>
                </c:pt>
                <c:pt idx="739">
                  <c:v>25.112162162162161</c:v>
                </c:pt>
                <c:pt idx="740">
                  <c:v>25.105263157894736</c:v>
                </c:pt>
                <c:pt idx="741">
                  <c:v>25.10512129380054</c:v>
                </c:pt>
                <c:pt idx="742">
                  <c:v>25.110363391655451</c:v>
                </c:pt>
                <c:pt idx="743">
                  <c:v>25.116935483870968</c:v>
                </c:pt>
                <c:pt idx="744">
                  <c:v>25.12214765100671</c:v>
                </c:pt>
                <c:pt idx="745">
                  <c:v>25.123324396782841</c:v>
                </c:pt>
                <c:pt idx="746">
                  <c:v>25.127175368139223</c:v>
                </c:pt>
                <c:pt idx="747">
                  <c:v>25.12566844919786</c:v>
                </c:pt>
                <c:pt idx="748">
                  <c:v>25.129506008010679</c:v>
                </c:pt>
                <c:pt idx="749">
                  <c:v>25.132000000000001</c:v>
                </c:pt>
                <c:pt idx="750">
                  <c:v>25.126498002663116</c:v>
                </c:pt>
                <c:pt idx="751">
                  <c:v>25.11968085106383</c:v>
                </c:pt>
                <c:pt idx="752">
                  <c:v>25.124833997343959</c:v>
                </c:pt>
                <c:pt idx="753">
                  <c:v>25.129973474801062</c:v>
                </c:pt>
                <c:pt idx="754">
                  <c:v>25.123178807947021</c:v>
                </c:pt>
                <c:pt idx="755">
                  <c:v>25.12037037037037</c:v>
                </c:pt>
                <c:pt idx="756">
                  <c:v>25.113606340819022</c:v>
                </c:pt>
                <c:pt idx="757">
                  <c:v>25.113456464379947</c:v>
                </c:pt>
                <c:pt idx="758">
                  <c:v>25.110671936758894</c:v>
                </c:pt>
                <c:pt idx="759">
                  <c:v>25.1</c:v>
                </c:pt>
                <c:pt idx="760">
                  <c:v>25.101182654402102</c:v>
                </c:pt>
                <c:pt idx="761">
                  <c:v>25.104986876640421</c:v>
                </c:pt>
                <c:pt idx="762">
                  <c:v>25.11140235910878</c:v>
                </c:pt>
                <c:pt idx="763">
                  <c:v>25.099476439790575</c:v>
                </c:pt>
                <c:pt idx="764">
                  <c:v>25.091503267973856</c:v>
                </c:pt>
                <c:pt idx="765">
                  <c:v>25.092689295039165</c:v>
                </c:pt>
                <c:pt idx="766">
                  <c:v>25.084745762711865</c:v>
                </c:pt>
                <c:pt idx="767">
                  <c:v>25.084635416666668</c:v>
                </c:pt>
                <c:pt idx="768">
                  <c:v>25.079323797139143</c:v>
                </c:pt>
                <c:pt idx="769">
                  <c:v>25.077922077922079</c:v>
                </c:pt>
                <c:pt idx="770">
                  <c:v>25.077821011673151</c:v>
                </c:pt>
                <c:pt idx="771">
                  <c:v>25.071243523316063</c:v>
                </c:pt>
                <c:pt idx="772">
                  <c:v>25.077619663648125</c:v>
                </c:pt>
                <c:pt idx="773">
                  <c:v>25.073643410852714</c:v>
                </c:pt>
                <c:pt idx="774">
                  <c:v>25.068387096774195</c:v>
                </c:pt>
                <c:pt idx="775">
                  <c:v>25.068298969072163</c:v>
                </c:pt>
                <c:pt idx="776">
                  <c:v>25.077220077220076</c:v>
                </c:pt>
                <c:pt idx="777">
                  <c:v>25.083547557840618</c:v>
                </c:pt>
                <c:pt idx="778">
                  <c:v>25.089858793324776</c:v>
                </c:pt>
                <c:pt idx="779">
                  <c:v>25.089743589743591</c:v>
                </c:pt>
                <c:pt idx="780">
                  <c:v>25.083226632522408</c:v>
                </c:pt>
                <c:pt idx="781">
                  <c:v>25.094629156010232</c:v>
                </c:pt>
                <c:pt idx="782">
                  <c:v>25.09961685823755</c:v>
                </c:pt>
                <c:pt idx="783">
                  <c:v>25.105867346938776</c:v>
                </c:pt>
                <c:pt idx="784">
                  <c:v>25.104458598726115</c:v>
                </c:pt>
                <c:pt idx="785">
                  <c:v>25.109414758269722</c:v>
                </c:pt>
                <c:pt idx="786">
                  <c:v>25.1143583227446</c:v>
                </c:pt>
                <c:pt idx="787">
                  <c:v>25.111675126903553</c:v>
                </c:pt>
                <c:pt idx="788">
                  <c:v>25.110266159695819</c:v>
                </c:pt>
                <c:pt idx="789">
                  <c:v>25.106329113924051</c:v>
                </c:pt>
                <c:pt idx="790">
                  <c:v>25.104930467762326</c:v>
                </c:pt>
                <c:pt idx="791">
                  <c:v>25.112373737373737</c:v>
                </c:pt>
                <c:pt idx="792">
                  <c:v>25.118537200504413</c:v>
                </c:pt>
                <c:pt idx="793">
                  <c:v>25.117128463476071</c:v>
                </c:pt>
                <c:pt idx="794">
                  <c:v>25.104402515723269</c:v>
                </c:pt>
                <c:pt idx="795">
                  <c:v>25.095477386934672</c:v>
                </c:pt>
                <c:pt idx="796">
                  <c:v>25.089084065244666</c:v>
                </c:pt>
                <c:pt idx="797">
                  <c:v>25.081453634085214</c:v>
                </c:pt>
                <c:pt idx="798">
                  <c:v>25.086357947434294</c:v>
                </c:pt>
                <c:pt idx="799">
                  <c:v>25.088750000000001</c:v>
                </c:pt>
                <c:pt idx="800">
                  <c:v>25.083645443196005</c:v>
                </c:pt>
                <c:pt idx="801">
                  <c:v>25.084788029925186</c:v>
                </c:pt>
                <c:pt idx="802">
                  <c:v>25.079701120797012</c:v>
                </c:pt>
                <c:pt idx="803">
                  <c:v>25.067164179104477</c:v>
                </c:pt>
                <c:pt idx="804">
                  <c:v>25.070807453416148</c:v>
                </c:pt>
                <c:pt idx="805">
                  <c:v>25.053349875930522</c:v>
                </c:pt>
                <c:pt idx="806">
                  <c:v>25.068153655514251</c:v>
                </c:pt>
                <c:pt idx="807">
                  <c:v>25.073019801980198</c:v>
                </c:pt>
                <c:pt idx="808">
                  <c:v>25.081582200247219</c:v>
                </c:pt>
                <c:pt idx="809">
                  <c:v>25.095061728395063</c:v>
                </c:pt>
                <c:pt idx="810">
                  <c:v>25.103575832305797</c:v>
                </c:pt>
                <c:pt idx="811">
                  <c:v>25.103448275862068</c:v>
                </c:pt>
                <c:pt idx="812">
                  <c:v>25.108241082410824</c:v>
                </c:pt>
                <c:pt idx="813">
                  <c:v>25.116707616707618</c:v>
                </c:pt>
                <c:pt idx="814">
                  <c:v>25.119018404907976</c:v>
                </c:pt>
                <c:pt idx="815">
                  <c:v>25.122549019607842</c:v>
                </c:pt>
                <c:pt idx="816">
                  <c:v>25.113831089351287</c:v>
                </c:pt>
                <c:pt idx="817">
                  <c:v>25.113691931540341</c:v>
                </c:pt>
                <c:pt idx="818">
                  <c:v>25.111111111111111</c:v>
                </c:pt>
                <c:pt idx="819">
                  <c:v>25.110975609756096</c:v>
                </c:pt>
                <c:pt idx="820">
                  <c:v>25.110840438489646</c:v>
                </c:pt>
                <c:pt idx="821">
                  <c:v>25.113138686131386</c:v>
                </c:pt>
                <c:pt idx="822">
                  <c:v>25.114216281895505</c:v>
                </c:pt>
                <c:pt idx="823">
                  <c:v>25.112864077669904</c:v>
                </c:pt>
                <c:pt idx="824">
                  <c:v>25.123636363636365</c:v>
                </c:pt>
                <c:pt idx="825">
                  <c:v>25.119854721549636</c:v>
                </c:pt>
                <c:pt idx="826">
                  <c:v>25.123337363966144</c:v>
                </c:pt>
                <c:pt idx="827">
                  <c:v>25.124396135265702</c:v>
                </c:pt>
                <c:pt idx="828">
                  <c:v>25.13751507840772</c:v>
                </c:pt>
                <c:pt idx="829">
                  <c:v>25.131325301204818</c:v>
                </c:pt>
                <c:pt idx="830">
                  <c:v>25.132370637785801</c:v>
                </c:pt>
                <c:pt idx="831">
                  <c:v>25.140625</c:v>
                </c:pt>
                <c:pt idx="832">
                  <c:v>25.128451380552221</c:v>
                </c:pt>
                <c:pt idx="833">
                  <c:v>25.130695443645084</c:v>
                </c:pt>
                <c:pt idx="834">
                  <c:v>25.131736526946106</c:v>
                </c:pt>
                <c:pt idx="835">
                  <c:v>25.133971291866029</c:v>
                </c:pt>
                <c:pt idx="836">
                  <c:v>25.130227001194744</c:v>
                </c:pt>
                <c:pt idx="837">
                  <c:v>25.12887828162291</c:v>
                </c:pt>
                <c:pt idx="838">
                  <c:v>25.129916567342075</c:v>
                </c:pt>
                <c:pt idx="839">
                  <c:v>25.132142857142856</c:v>
                </c:pt>
                <c:pt idx="840">
                  <c:v>25.124851367419737</c:v>
                </c:pt>
                <c:pt idx="841">
                  <c:v>25.112826603325416</c:v>
                </c:pt>
                <c:pt idx="842">
                  <c:v>25.111506524317914</c:v>
                </c:pt>
                <c:pt idx="843">
                  <c:v>25.110189573459717</c:v>
                </c:pt>
                <c:pt idx="844">
                  <c:v>25.114792899408283</c:v>
                </c:pt>
                <c:pt idx="845">
                  <c:v>25.120567375886523</c:v>
                </c:pt>
                <c:pt idx="846">
                  <c:v>25.127508854781581</c:v>
                </c:pt>
                <c:pt idx="847">
                  <c:v>25.132075471698112</c:v>
                </c:pt>
                <c:pt idx="848">
                  <c:v>25.122497055359247</c:v>
                </c:pt>
                <c:pt idx="849">
                  <c:v>25.109411764705882</c:v>
                </c:pt>
                <c:pt idx="850">
                  <c:v>25.11045828437133</c:v>
                </c:pt>
                <c:pt idx="851">
                  <c:v>25.1056338028169</c:v>
                </c:pt>
                <c:pt idx="852">
                  <c:v>25.110199296600236</c:v>
                </c:pt>
                <c:pt idx="853">
                  <c:v>25.107728337236534</c:v>
                </c:pt>
                <c:pt idx="854">
                  <c:v>25.111111111111111</c:v>
                </c:pt>
                <c:pt idx="855">
                  <c:v>25.116822429906541</c:v>
                </c:pt>
                <c:pt idx="856">
                  <c:v>25.11668611435239</c:v>
                </c:pt>
                <c:pt idx="857">
                  <c:v>25.123543123543122</c:v>
                </c:pt>
                <c:pt idx="858">
                  <c:v>25.116414435389988</c:v>
                </c:pt>
                <c:pt idx="859">
                  <c:v>25.126744186046512</c:v>
                </c:pt>
                <c:pt idx="860">
                  <c:v>25.127758420441346</c:v>
                </c:pt>
                <c:pt idx="861">
                  <c:v>25.129930394431554</c:v>
                </c:pt>
                <c:pt idx="862">
                  <c:v>25.121668597914251</c:v>
                </c:pt>
                <c:pt idx="863">
                  <c:v>25.116898148148149</c:v>
                </c:pt>
                <c:pt idx="864">
                  <c:v>25.109826589595375</c:v>
                </c:pt>
                <c:pt idx="865">
                  <c:v>25.100461893764436</c:v>
                </c:pt>
                <c:pt idx="866">
                  <c:v>25.099192618223761</c:v>
                </c:pt>
                <c:pt idx="867">
                  <c:v>25.099078341013826</c:v>
                </c:pt>
                <c:pt idx="868">
                  <c:v>25.101265822784811</c:v>
                </c:pt>
                <c:pt idx="869">
                  <c:v>25.094252873563217</c:v>
                </c:pt>
                <c:pt idx="870">
                  <c:v>25.097588978185993</c:v>
                </c:pt>
                <c:pt idx="871">
                  <c:v>25.104357798165136</c:v>
                </c:pt>
                <c:pt idx="872">
                  <c:v>25.116838487972508</c:v>
                </c:pt>
                <c:pt idx="873">
                  <c:v>25.113272311212814</c:v>
                </c:pt>
                <c:pt idx="874">
                  <c:v>25.116571428571429</c:v>
                </c:pt>
                <c:pt idx="875">
                  <c:v>25.118721461187214</c:v>
                </c:pt>
                <c:pt idx="876">
                  <c:v>25.118586088939566</c:v>
                </c:pt>
                <c:pt idx="877">
                  <c:v>25.126423690205012</c:v>
                </c:pt>
                <c:pt idx="878">
                  <c:v>25.130830489192263</c:v>
                </c:pt>
                <c:pt idx="879">
                  <c:v>25.137499999999999</c:v>
                </c:pt>
                <c:pt idx="880">
                  <c:v>25.144154370034052</c:v>
                </c:pt>
                <c:pt idx="881">
                  <c:v>25.151927437641724</c:v>
                </c:pt>
                <c:pt idx="882">
                  <c:v>25.14722536806342</c:v>
                </c:pt>
                <c:pt idx="883">
                  <c:v>25.151583710407241</c:v>
                </c:pt>
                <c:pt idx="884">
                  <c:v>25.141242937853107</c:v>
                </c:pt>
                <c:pt idx="885">
                  <c:v>25.139954853273139</c:v>
                </c:pt>
                <c:pt idx="886">
                  <c:v>25.138669673055244</c:v>
                </c:pt>
                <c:pt idx="887">
                  <c:v>25.137387387387388</c:v>
                </c:pt>
                <c:pt idx="888">
                  <c:v>25.136107986501688</c:v>
                </c:pt>
                <c:pt idx="889">
                  <c:v>25.141573033707864</c:v>
                </c:pt>
                <c:pt idx="890">
                  <c:v>25.144781144781145</c:v>
                </c:pt>
                <c:pt idx="891">
                  <c:v>25.135650224215247</c:v>
                </c:pt>
                <c:pt idx="892">
                  <c:v>25.141097424412095</c:v>
                </c:pt>
                <c:pt idx="893">
                  <c:v>25.149888143176735</c:v>
                </c:pt>
                <c:pt idx="894">
                  <c:v>25.144134078212289</c:v>
                </c:pt>
                <c:pt idx="895">
                  <c:v>25.1484375</c:v>
                </c:pt>
                <c:pt idx="896">
                  <c:v>25.144927536231883</c:v>
                </c:pt>
                <c:pt idx="897">
                  <c:v>25.14142538975501</c:v>
                </c:pt>
                <c:pt idx="898">
                  <c:v>25.161290322580644</c:v>
                </c:pt>
                <c:pt idx="899">
                  <c:v>25.156666666666666</c:v>
                </c:pt>
                <c:pt idx="900">
                  <c:v>25.168701442841286</c:v>
                </c:pt>
                <c:pt idx="901">
                  <c:v>25.167405764966741</c:v>
                </c:pt>
                <c:pt idx="902">
                  <c:v>25.170542635658915</c:v>
                </c:pt>
                <c:pt idx="903">
                  <c:v>25.180309734513273</c:v>
                </c:pt>
                <c:pt idx="904">
                  <c:v>25.182320441988949</c:v>
                </c:pt>
                <c:pt idx="905">
                  <c:v>25.185430463576157</c:v>
                </c:pt>
                <c:pt idx="906">
                  <c:v>25.184123484013231</c:v>
                </c:pt>
                <c:pt idx="907">
                  <c:v>25.188325991189426</c:v>
                </c:pt>
                <c:pt idx="908">
                  <c:v>25.191419141914192</c:v>
                </c:pt>
                <c:pt idx="909">
                  <c:v>25.208791208791208</c:v>
                </c:pt>
                <c:pt idx="910">
                  <c:v>25.21185510428101</c:v>
                </c:pt>
                <c:pt idx="911">
                  <c:v>25.201754385964911</c:v>
                </c:pt>
                <c:pt idx="912">
                  <c:v>25.202628696604599</c:v>
                </c:pt>
                <c:pt idx="913">
                  <c:v>25.199124726477024</c:v>
                </c:pt>
                <c:pt idx="914">
                  <c:v>25.194535519125683</c:v>
                </c:pt>
                <c:pt idx="915">
                  <c:v>25.201965065502183</c:v>
                </c:pt>
                <c:pt idx="916">
                  <c:v>25.208287895310797</c:v>
                </c:pt>
                <c:pt idx="917">
                  <c:v>25.221132897603486</c:v>
                </c:pt>
                <c:pt idx="918">
                  <c:v>25.212187159956475</c:v>
                </c:pt>
                <c:pt idx="919">
                  <c:v>25.216304347826085</c:v>
                </c:pt>
                <c:pt idx="920">
                  <c:v>25.210640608034744</c:v>
                </c:pt>
                <c:pt idx="921">
                  <c:v>25.213665943600869</c:v>
                </c:pt>
                <c:pt idx="922">
                  <c:v>25.209100758396534</c:v>
                </c:pt>
                <c:pt idx="923">
                  <c:v>25.206709956709958</c:v>
                </c:pt>
                <c:pt idx="924">
                  <c:v>25.207567567567569</c:v>
                </c:pt>
                <c:pt idx="925">
                  <c:v>25.206263498920087</c:v>
                </c:pt>
                <c:pt idx="926">
                  <c:v>25.203883495145632</c:v>
                </c:pt>
                <c:pt idx="927">
                  <c:v>25.205818965517242</c:v>
                </c:pt>
                <c:pt idx="928">
                  <c:v>25.212055974165768</c:v>
                </c:pt>
                <c:pt idx="929">
                  <c:v>25.213978494623657</c:v>
                </c:pt>
                <c:pt idx="930">
                  <c:v>25.207303974221269</c:v>
                </c:pt>
                <c:pt idx="931">
                  <c:v>25.208154506437769</c:v>
                </c:pt>
                <c:pt idx="932">
                  <c:v>25.20257234726688</c:v>
                </c:pt>
                <c:pt idx="933">
                  <c:v>25.208779443254819</c:v>
                </c:pt>
                <c:pt idx="934">
                  <c:v>25.209625668449199</c:v>
                </c:pt>
                <c:pt idx="935">
                  <c:v>25.202991452991451</c:v>
                </c:pt>
                <c:pt idx="936">
                  <c:v>25.215581643543224</c:v>
                </c:pt>
                <c:pt idx="937">
                  <c:v>25.212153518123667</c:v>
                </c:pt>
                <c:pt idx="938">
                  <c:v>25.203407880724175</c:v>
                </c:pt>
                <c:pt idx="939">
                  <c:v>25.212765957446809</c:v>
                </c:pt>
                <c:pt idx="940">
                  <c:v>25.219978746014878</c:v>
                </c:pt>
                <c:pt idx="941">
                  <c:v>25.212314225053078</c:v>
                </c:pt>
                <c:pt idx="942">
                  <c:v>25.221633085896077</c:v>
                </c:pt>
                <c:pt idx="943">
                  <c:v>25.216101694915253</c:v>
                </c:pt>
                <c:pt idx="944">
                  <c:v>25.221164021164022</c:v>
                </c:pt>
                <c:pt idx="945">
                  <c:v>25.223044397463003</c:v>
                </c:pt>
                <c:pt idx="946">
                  <c:v>25.223864836325237</c:v>
                </c:pt>
                <c:pt idx="947">
                  <c:v>25.231012658227847</c:v>
                </c:pt>
                <c:pt idx="948">
                  <c:v>25.232876712328768</c:v>
                </c:pt>
                <c:pt idx="949">
                  <c:v>25.23263157894737</c:v>
                </c:pt>
                <c:pt idx="950">
                  <c:v>25.230283911671926</c:v>
                </c:pt>
                <c:pt idx="951">
                  <c:v>25.235294117647058</c:v>
                </c:pt>
                <c:pt idx="952">
                  <c:v>25.244491080797481</c:v>
                </c:pt>
                <c:pt idx="953">
                  <c:v>25.242138364779873</c:v>
                </c:pt>
                <c:pt idx="954">
                  <c:v>25.243979057591623</c:v>
                </c:pt>
                <c:pt idx="955">
                  <c:v>25.242677824267783</c:v>
                </c:pt>
                <c:pt idx="956">
                  <c:v>25.23719958202717</c:v>
                </c:pt>
                <c:pt idx="957">
                  <c:v>25.231732776617953</c:v>
                </c:pt>
                <c:pt idx="958">
                  <c:v>25.232533889468197</c:v>
                </c:pt>
                <c:pt idx="959">
                  <c:v>25.237500000000001</c:v>
                </c:pt>
                <c:pt idx="960">
                  <c:v>25.240374609781476</c:v>
                </c:pt>
                <c:pt idx="961">
                  <c:v>25.240124740124742</c:v>
                </c:pt>
                <c:pt idx="962">
                  <c:v>25.246105919003114</c:v>
                </c:pt>
                <c:pt idx="963">
                  <c:v>25.243775933609957</c:v>
                </c:pt>
                <c:pt idx="964">
                  <c:v>25.248704663212436</c:v>
                </c:pt>
                <c:pt idx="965">
                  <c:v>25.238095238095237</c:v>
                </c:pt>
                <c:pt idx="966">
                  <c:v>25.23474663908997</c:v>
                </c:pt>
                <c:pt idx="967">
                  <c:v>25.225206611570247</c:v>
                </c:pt>
                <c:pt idx="968">
                  <c:v>25.239422084623325</c:v>
                </c:pt>
                <c:pt idx="969">
                  <c:v>25.236082474226805</c:v>
                </c:pt>
                <c:pt idx="970">
                  <c:v>25.233779608650874</c:v>
                </c:pt>
                <c:pt idx="971">
                  <c:v>25.237654320987655</c:v>
                </c:pt>
                <c:pt idx="972">
                  <c:v>25.228160328879753</c:v>
                </c:pt>
                <c:pt idx="973">
                  <c:v>25.233059548254619</c:v>
                </c:pt>
                <c:pt idx="974">
                  <c:v>25.226666666666667</c:v>
                </c:pt>
                <c:pt idx="975">
                  <c:v>25.219262295081968</c:v>
                </c:pt>
                <c:pt idx="976">
                  <c:v>25.216990788126918</c:v>
                </c:pt>
                <c:pt idx="977">
                  <c:v>25.218813905930471</c:v>
                </c:pt>
                <c:pt idx="978">
                  <c:v>25.217568947906027</c:v>
                </c:pt>
                <c:pt idx="979">
                  <c:v>25.211224489795917</c:v>
                </c:pt>
                <c:pt idx="980">
                  <c:v>25.214067278287462</c:v>
                </c:pt>
                <c:pt idx="981">
                  <c:v>25.211812627291241</c:v>
                </c:pt>
                <c:pt idx="982">
                  <c:v>25.211597151576807</c:v>
                </c:pt>
                <c:pt idx="983">
                  <c:v>25.209349593495936</c:v>
                </c:pt>
                <c:pt idx="984">
                  <c:v>25.209137055837562</c:v>
                </c:pt>
                <c:pt idx="985">
                  <c:v>25.2079107505071</c:v>
                </c:pt>
                <c:pt idx="986">
                  <c:v>25.208713272543061</c:v>
                </c:pt>
                <c:pt idx="987">
                  <c:v>25.214574898785425</c:v>
                </c:pt>
                <c:pt idx="988">
                  <c:v>25.213346814964609</c:v>
                </c:pt>
                <c:pt idx="989">
                  <c:v>25.209090909090911</c:v>
                </c:pt>
                <c:pt idx="990">
                  <c:v>25.201816347124119</c:v>
                </c:pt>
                <c:pt idx="991">
                  <c:v>25.20766129032258</c:v>
                </c:pt>
                <c:pt idx="992">
                  <c:v>25.207452165156091</c:v>
                </c:pt>
                <c:pt idx="993">
                  <c:v>25.210261569416499</c:v>
                </c:pt>
                <c:pt idx="994">
                  <c:v>25.213065326633167</c:v>
                </c:pt>
                <c:pt idx="995">
                  <c:v>25.212851405622491</c:v>
                </c:pt>
                <c:pt idx="996">
                  <c:v>25.209628886659981</c:v>
                </c:pt>
                <c:pt idx="997">
                  <c:v>25.208416833667336</c:v>
                </c:pt>
                <c:pt idx="998">
                  <c:v>25.207207207207208</c:v>
                </c:pt>
                <c:pt idx="999">
                  <c:v>25.202999999999999</c:v>
                </c:pt>
              </c:numCache>
            </c:numRef>
          </c:val>
          <c:smooth val="0"/>
          <c:extLst>
            <c:ext xmlns:c16="http://schemas.microsoft.com/office/drawing/2014/chart" uri="{C3380CC4-5D6E-409C-BE32-E72D297353CC}">
              <c16:uniqueId val="{00000000-46A1-4227-87ED-E7AEA0DC3728}"/>
            </c:ext>
          </c:extLst>
        </c:ser>
        <c:dLbls>
          <c:showLegendKey val="0"/>
          <c:showVal val="0"/>
          <c:showCatName val="0"/>
          <c:showSerName val="0"/>
          <c:showPercent val="0"/>
          <c:showBubbleSize val="0"/>
        </c:dLbls>
        <c:smooth val="0"/>
        <c:axId val="98451471"/>
        <c:axId val="98449551"/>
      </c:lineChart>
      <c:catAx>
        <c:axId val="9845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49551"/>
        <c:crosses val="autoZero"/>
        <c:auto val="1"/>
        <c:lblAlgn val="ctr"/>
        <c:lblOffset val="100"/>
        <c:noMultiLvlLbl val="0"/>
      </c:catAx>
      <c:valAx>
        <c:axId val="98449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51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Reservation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'4.Simulation'!$AK$6:$AK$1005</c:f>
              <c:numCache>
                <c:formatCode>0</c:formatCode>
                <c:ptCount val="1000"/>
                <c:pt idx="0">
                  <c:v>25</c:v>
                </c:pt>
                <c:pt idx="1">
                  <c:v>23</c:v>
                </c:pt>
                <c:pt idx="2">
                  <c:v>25.333333333333332</c:v>
                </c:pt>
                <c:pt idx="3">
                  <c:v>24</c:v>
                </c:pt>
                <c:pt idx="4">
                  <c:v>25.4</c:v>
                </c:pt>
                <c:pt idx="5">
                  <c:v>26.333333333333332</c:v>
                </c:pt>
                <c:pt idx="6">
                  <c:v>29.142857142857142</c:v>
                </c:pt>
                <c:pt idx="7">
                  <c:v>29</c:v>
                </c:pt>
                <c:pt idx="8">
                  <c:v>29.444444444444443</c:v>
                </c:pt>
                <c:pt idx="9">
                  <c:v>28.5</c:v>
                </c:pt>
                <c:pt idx="10">
                  <c:v>27.545454545454547</c:v>
                </c:pt>
                <c:pt idx="11">
                  <c:v>26.916666666666668</c:v>
                </c:pt>
                <c:pt idx="12">
                  <c:v>26.76923076923077</c:v>
                </c:pt>
                <c:pt idx="13">
                  <c:v>26.5</c:v>
                </c:pt>
                <c:pt idx="14">
                  <c:v>26.666666666666668</c:v>
                </c:pt>
                <c:pt idx="15">
                  <c:v>26</c:v>
                </c:pt>
                <c:pt idx="16">
                  <c:v>25.941176470588236</c:v>
                </c:pt>
                <c:pt idx="17">
                  <c:v>25.666666666666668</c:v>
                </c:pt>
                <c:pt idx="18">
                  <c:v>25.210526315789473</c:v>
                </c:pt>
                <c:pt idx="19">
                  <c:v>25.4</c:v>
                </c:pt>
                <c:pt idx="20">
                  <c:v>25.285714285714285</c:v>
                </c:pt>
                <c:pt idx="21">
                  <c:v>25.363636363636363</c:v>
                </c:pt>
                <c:pt idx="22">
                  <c:v>24.869565217391305</c:v>
                </c:pt>
                <c:pt idx="23">
                  <c:v>24.833333333333332</c:v>
                </c:pt>
                <c:pt idx="24">
                  <c:v>25</c:v>
                </c:pt>
                <c:pt idx="25">
                  <c:v>25.26923076923077</c:v>
                </c:pt>
                <c:pt idx="26">
                  <c:v>25.333333333333332</c:v>
                </c:pt>
                <c:pt idx="27">
                  <c:v>25.571428571428573</c:v>
                </c:pt>
                <c:pt idx="28">
                  <c:v>25.448275862068964</c:v>
                </c:pt>
                <c:pt idx="29">
                  <c:v>25.4</c:v>
                </c:pt>
                <c:pt idx="30">
                  <c:v>25.225806451612904</c:v>
                </c:pt>
                <c:pt idx="31">
                  <c:v>25.21875</c:v>
                </c:pt>
                <c:pt idx="32">
                  <c:v>25.212121212121211</c:v>
                </c:pt>
                <c:pt idx="33">
                  <c:v>25.147058823529413</c:v>
                </c:pt>
                <c:pt idx="34">
                  <c:v>25.314285714285713</c:v>
                </c:pt>
                <c:pt idx="35">
                  <c:v>25.25</c:v>
                </c:pt>
                <c:pt idx="36">
                  <c:v>25.243243243243242</c:v>
                </c:pt>
                <c:pt idx="37">
                  <c:v>25.105263157894736</c:v>
                </c:pt>
                <c:pt idx="38">
                  <c:v>25.051282051282051</c:v>
                </c:pt>
                <c:pt idx="39">
                  <c:v>25.15</c:v>
                </c:pt>
                <c:pt idx="40">
                  <c:v>25.292682926829269</c:v>
                </c:pt>
                <c:pt idx="41">
                  <c:v>25.285714285714285</c:v>
                </c:pt>
                <c:pt idx="42">
                  <c:v>25.023255813953487</c:v>
                </c:pt>
                <c:pt idx="43">
                  <c:v>25.15909090909091</c:v>
                </c:pt>
                <c:pt idx="44">
                  <c:v>25.133333333333333</c:v>
                </c:pt>
                <c:pt idx="45">
                  <c:v>25.391304347826086</c:v>
                </c:pt>
                <c:pt idx="46">
                  <c:v>25.553191489361701</c:v>
                </c:pt>
                <c:pt idx="47">
                  <c:v>25.541666666666668</c:v>
                </c:pt>
                <c:pt idx="48">
                  <c:v>25.673469387755102</c:v>
                </c:pt>
                <c:pt idx="49">
                  <c:v>25.56</c:v>
                </c:pt>
                <c:pt idx="50">
                  <c:v>25.431372549019606</c:v>
                </c:pt>
                <c:pt idx="51">
                  <c:v>25.51923076923077</c:v>
                </c:pt>
                <c:pt idx="52">
                  <c:v>25.339622641509433</c:v>
                </c:pt>
                <c:pt idx="53">
                  <c:v>25.388888888888889</c:v>
                </c:pt>
                <c:pt idx="54">
                  <c:v>25.454545454545453</c:v>
                </c:pt>
                <c:pt idx="55">
                  <c:v>25.446428571428573</c:v>
                </c:pt>
                <c:pt idx="56">
                  <c:v>25.666666666666668</c:v>
                </c:pt>
                <c:pt idx="57">
                  <c:v>25.741379310344829</c:v>
                </c:pt>
                <c:pt idx="58">
                  <c:v>25.728813559322035</c:v>
                </c:pt>
                <c:pt idx="59">
                  <c:v>25.8</c:v>
                </c:pt>
                <c:pt idx="60">
                  <c:v>25.770491803278688</c:v>
                </c:pt>
                <c:pt idx="61">
                  <c:v>25.64516129032258</c:v>
                </c:pt>
                <c:pt idx="62">
                  <c:v>25.49206349206349</c:v>
                </c:pt>
                <c:pt idx="63">
                  <c:v>25.484375</c:v>
                </c:pt>
                <c:pt idx="64">
                  <c:v>25.430769230769229</c:v>
                </c:pt>
                <c:pt idx="65">
                  <c:v>25.287878787878789</c:v>
                </c:pt>
                <c:pt idx="66">
                  <c:v>25.253731343283583</c:v>
                </c:pt>
                <c:pt idx="67">
                  <c:v>25.367647058823529</c:v>
                </c:pt>
                <c:pt idx="68">
                  <c:v>25.376811594202898</c:v>
                </c:pt>
                <c:pt idx="69">
                  <c:v>25.414285714285715</c:v>
                </c:pt>
                <c:pt idx="70">
                  <c:v>25.380281690140844</c:v>
                </c:pt>
                <c:pt idx="71">
                  <c:v>25.305555555555557</c:v>
                </c:pt>
                <c:pt idx="72">
                  <c:v>25.082191780821919</c:v>
                </c:pt>
                <c:pt idx="73">
                  <c:v>25.135135135135137</c:v>
                </c:pt>
                <c:pt idx="74">
                  <c:v>25.16</c:v>
                </c:pt>
                <c:pt idx="75">
                  <c:v>25.144736842105264</c:v>
                </c:pt>
                <c:pt idx="76">
                  <c:v>25.272727272727273</c:v>
                </c:pt>
                <c:pt idx="77">
                  <c:v>25.282051282051281</c:v>
                </c:pt>
                <c:pt idx="78">
                  <c:v>25.215189873417721</c:v>
                </c:pt>
                <c:pt idx="79">
                  <c:v>25.137499999999999</c:v>
                </c:pt>
                <c:pt idx="80">
                  <c:v>25.185185185185187</c:v>
                </c:pt>
                <c:pt idx="81">
                  <c:v>25.134146341463413</c:v>
                </c:pt>
                <c:pt idx="82">
                  <c:v>25.108433734939759</c:v>
                </c:pt>
                <c:pt idx="83">
                  <c:v>25.11904761904762</c:v>
                </c:pt>
                <c:pt idx="84">
                  <c:v>25.141176470588235</c:v>
                </c:pt>
                <c:pt idx="85">
                  <c:v>25.151162790697676</c:v>
                </c:pt>
                <c:pt idx="86">
                  <c:v>25.160919540229884</c:v>
                </c:pt>
                <c:pt idx="87">
                  <c:v>25.21590909090909</c:v>
                </c:pt>
                <c:pt idx="88">
                  <c:v>25.213483146067414</c:v>
                </c:pt>
                <c:pt idx="89">
                  <c:v>25.244444444444444</c:v>
                </c:pt>
                <c:pt idx="90">
                  <c:v>25.252747252747252</c:v>
                </c:pt>
                <c:pt idx="91">
                  <c:v>25.206521739130434</c:v>
                </c:pt>
                <c:pt idx="92">
                  <c:v>25.301075268817204</c:v>
                </c:pt>
                <c:pt idx="93">
                  <c:v>25.24468085106383</c:v>
                </c:pt>
                <c:pt idx="94">
                  <c:v>25.210526315789473</c:v>
                </c:pt>
                <c:pt idx="95">
                  <c:v>25.322916666666668</c:v>
                </c:pt>
                <c:pt idx="96">
                  <c:v>25.36082474226804</c:v>
                </c:pt>
                <c:pt idx="97">
                  <c:v>25.377551020408163</c:v>
                </c:pt>
                <c:pt idx="98">
                  <c:v>25.373737373737374</c:v>
                </c:pt>
                <c:pt idx="99">
                  <c:v>25.33</c:v>
                </c:pt>
                <c:pt idx="100">
                  <c:v>25.277227722772277</c:v>
                </c:pt>
                <c:pt idx="101">
                  <c:v>25.401960784313726</c:v>
                </c:pt>
                <c:pt idx="102">
                  <c:v>25.543689320388349</c:v>
                </c:pt>
                <c:pt idx="103">
                  <c:v>25.509615384615383</c:v>
                </c:pt>
                <c:pt idx="104">
                  <c:v>25.504761904761907</c:v>
                </c:pt>
                <c:pt idx="105">
                  <c:v>25.518867924528301</c:v>
                </c:pt>
                <c:pt idx="106">
                  <c:v>25.532710280373831</c:v>
                </c:pt>
                <c:pt idx="107">
                  <c:v>25.518518518518519</c:v>
                </c:pt>
                <c:pt idx="108">
                  <c:v>25.513761467889907</c:v>
                </c:pt>
                <c:pt idx="109">
                  <c:v>25.518181818181819</c:v>
                </c:pt>
                <c:pt idx="110">
                  <c:v>25.54954954954955</c:v>
                </c:pt>
                <c:pt idx="111">
                  <c:v>25.553571428571427</c:v>
                </c:pt>
                <c:pt idx="112">
                  <c:v>25.646017699115045</c:v>
                </c:pt>
                <c:pt idx="113">
                  <c:v>25.684210526315791</c:v>
                </c:pt>
                <c:pt idx="114">
                  <c:v>25.669565217391305</c:v>
                </c:pt>
                <c:pt idx="115">
                  <c:v>25.732758620689655</c:v>
                </c:pt>
                <c:pt idx="116">
                  <c:v>25.700854700854702</c:v>
                </c:pt>
                <c:pt idx="117">
                  <c:v>25.728813559322035</c:v>
                </c:pt>
                <c:pt idx="118">
                  <c:v>25.747899159663866</c:v>
                </c:pt>
                <c:pt idx="119">
                  <c:v>25.725000000000001</c:v>
                </c:pt>
                <c:pt idx="120">
                  <c:v>25.768595041322314</c:v>
                </c:pt>
                <c:pt idx="121">
                  <c:v>25.745901639344261</c:v>
                </c:pt>
                <c:pt idx="122">
                  <c:v>25.73170731707317</c:v>
                </c:pt>
                <c:pt idx="123">
                  <c:v>25.733870967741936</c:v>
                </c:pt>
                <c:pt idx="124">
                  <c:v>25.751999999999999</c:v>
                </c:pt>
                <c:pt idx="125">
                  <c:v>25.603174603174605</c:v>
                </c:pt>
                <c:pt idx="126">
                  <c:v>25.614173228346456</c:v>
                </c:pt>
                <c:pt idx="127">
                  <c:v>25.5859375</c:v>
                </c:pt>
                <c:pt idx="128">
                  <c:v>25.519379844961239</c:v>
                </c:pt>
                <c:pt idx="129">
                  <c:v>25.523076923076925</c:v>
                </c:pt>
                <c:pt idx="130">
                  <c:v>25.47328244274809</c:v>
                </c:pt>
                <c:pt idx="131">
                  <c:v>25.5</c:v>
                </c:pt>
                <c:pt idx="132">
                  <c:v>25.488721804511279</c:v>
                </c:pt>
                <c:pt idx="133">
                  <c:v>25.514925373134329</c:v>
                </c:pt>
                <c:pt idx="134">
                  <c:v>25.562962962962963</c:v>
                </c:pt>
                <c:pt idx="135">
                  <c:v>25.647058823529413</c:v>
                </c:pt>
                <c:pt idx="136">
                  <c:v>25.598540145985403</c:v>
                </c:pt>
                <c:pt idx="137">
                  <c:v>25.623188405797102</c:v>
                </c:pt>
                <c:pt idx="138">
                  <c:v>25.582733812949641</c:v>
                </c:pt>
                <c:pt idx="139">
                  <c:v>25.62857142857143</c:v>
                </c:pt>
                <c:pt idx="140">
                  <c:v>25.638297872340427</c:v>
                </c:pt>
                <c:pt idx="141">
                  <c:v>25.591549295774648</c:v>
                </c:pt>
                <c:pt idx="142">
                  <c:v>25.53146853146853</c:v>
                </c:pt>
                <c:pt idx="143">
                  <c:v>25.569444444444443</c:v>
                </c:pt>
                <c:pt idx="144">
                  <c:v>25.531034482758621</c:v>
                </c:pt>
                <c:pt idx="145">
                  <c:v>25.486301369863014</c:v>
                </c:pt>
                <c:pt idx="146">
                  <c:v>25.476190476190474</c:v>
                </c:pt>
                <c:pt idx="147">
                  <c:v>25.527027027027028</c:v>
                </c:pt>
                <c:pt idx="148">
                  <c:v>25.55704697986577</c:v>
                </c:pt>
                <c:pt idx="149">
                  <c:v>25.446666666666665</c:v>
                </c:pt>
                <c:pt idx="150">
                  <c:v>25.410596026490065</c:v>
                </c:pt>
                <c:pt idx="151">
                  <c:v>25.381578947368421</c:v>
                </c:pt>
                <c:pt idx="152">
                  <c:v>25.366013071895424</c:v>
                </c:pt>
                <c:pt idx="153">
                  <c:v>25.428571428571427</c:v>
                </c:pt>
                <c:pt idx="154">
                  <c:v>25.425806451612903</c:v>
                </c:pt>
                <c:pt idx="155">
                  <c:v>25.397435897435898</c:v>
                </c:pt>
                <c:pt idx="156">
                  <c:v>25.394904458598727</c:v>
                </c:pt>
                <c:pt idx="157">
                  <c:v>25.379746835443036</c:v>
                </c:pt>
                <c:pt idx="158">
                  <c:v>25.352201257861637</c:v>
                </c:pt>
                <c:pt idx="159">
                  <c:v>25.4</c:v>
                </c:pt>
                <c:pt idx="160">
                  <c:v>25.372670807453417</c:v>
                </c:pt>
                <c:pt idx="161">
                  <c:v>25.407407407407408</c:v>
                </c:pt>
                <c:pt idx="162">
                  <c:v>25.460122699386503</c:v>
                </c:pt>
                <c:pt idx="163">
                  <c:v>25.487804878048781</c:v>
                </c:pt>
                <c:pt idx="164">
                  <c:v>25.47878787878788</c:v>
                </c:pt>
                <c:pt idx="165">
                  <c:v>25.46987951807229</c:v>
                </c:pt>
                <c:pt idx="166">
                  <c:v>25.485029940119759</c:v>
                </c:pt>
                <c:pt idx="167">
                  <c:v>25.541666666666668</c:v>
                </c:pt>
                <c:pt idx="168">
                  <c:v>25.603550295857989</c:v>
                </c:pt>
                <c:pt idx="169">
                  <c:v>25.58235294117647</c:v>
                </c:pt>
                <c:pt idx="170">
                  <c:v>25.631578947368421</c:v>
                </c:pt>
                <c:pt idx="171">
                  <c:v>25.662790697674417</c:v>
                </c:pt>
                <c:pt idx="172">
                  <c:v>25.670520231213874</c:v>
                </c:pt>
                <c:pt idx="173">
                  <c:v>25.643678160919539</c:v>
                </c:pt>
                <c:pt idx="174">
                  <c:v>25.714285714285715</c:v>
                </c:pt>
                <c:pt idx="175">
                  <c:v>25.710227272727273</c:v>
                </c:pt>
                <c:pt idx="176">
                  <c:v>25.694915254237287</c:v>
                </c:pt>
                <c:pt idx="177">
                  <c:v>25.634831460674157</c:v>
                </c:pt>
                <c:pt idx="178">
                  <c:v>25.620111731843576</c:v>
                </c:pt>
                <c:pt idx="179">
                  <c:v>25.711111111111112</c:v>
                </c:pt>
                <c:pt idx="180">
                  <c:v>25.718232044198896</c:v>
                </c:pt>
                <c:pt idx="181">
                  <c:v>25.714285714285715</c:v>
                </c:pt>
                <c:pt idx="182">
                  <c:v>25.743169398907103</c:v>
                </c:pt>
                <c:pt idx="183">
                  <c:v>25.771739130434781</c:v>
                </c:pt>
                <c:pt idx="184">
                  <c:v>25.789189189189191</c:v>
                </c:pt>
                <c:pt idx="185">
                  <c:v>25.768817204301076</c:v>
                </c:pt>
                <c:pt idx="186">
                  <c:v>25.770053475935828</c:v>
                </c:pt>
                <c:pt idx="187">
                  <c:v>25.73936170212766</c:v>
                </c:pt>
                <c:pt idx="188">
                  <c:v>25.703703703703702</c:v>
                </c:pt>
                <c:pt idx="189">
                  <c:v>25.710526315789473</c:v>
                </c:pt>
                <c:pt idx="190">
                  <c:v>25.649214659685864</c:v>
                </c:pt>
                <c:pt idx="191">
                  <c:v>25.630208333333332</c:v>
                </c:pt>
                <c:pt idx="192">
                  <c:v>25.575129533678755</c:v>
                </c:pt>
                <c:pt idx="193">
                  <c:v>25.597938144329898</c:v>
                </c:pt>
                <c:pt idx="194">
                  <c:v>25.589743589743591</c:v>
                </c:pt>
                <c:pt idx="195">
                  <c:v>25.658163265306122</c:v>
                </c:pt>
                <c:pt idx="196">
                  <c:v>25.730964467005077</c:v>
                </c:pt>
                <c:pt idx="197">
                  <c:v>25.671717171717173</c:v>
                </c:pt>
                <c:pt idx="198">
                  <c:v>25.668341708542712</c:v>
                </c:pt>
                <c:pt idx="199">
                  <c:v>25.67</c:v>
                </c:pt>
                <c:pt idx="200">
                  <c:v>25.64179104477612</c:v>
                </c:pt>
                <c:pt idx="201">
                  <c:v>25.633663366336634</c:v>
                </c:pt>
                <c:pt idx="202">
                  <c:v>25.689655172413794</c:v>
                </c:pt>
                <c:pt idx="203">
                  <c:v>25.656862745098039</c:v>
                </c:pt>
                <c:pt idx="204">
                  <c:v>25.678048780487806</c:v>
                </c:pt>
                <c:pt idx="205">
                  <c:v>25.684466019417474</c:v>
                </c:pt>
                <c:pt idx="206">
                  <c:v>25.739130434782609</c:v>
                </c:pt>
                <c:pt idx="207">
                  <c:v>25.735576923076923</c:v>
                </c:pt>
                <c:pt idx="208">
                  <c:v>25.736842105263158</c:v>
                </c:pt>
                <c:pt idx="209">
                  <c:v>25.733333333333334</c:v>
                </c:pt>
                <c:pt idx="210">
                  <c:v>25.75829383886256</c:v>
                </c:pt>
                <c:pt idx="211">
                  <c:v>25.768867924528301</c:v>
                </c:pt>
                <c:pt idx="212">
                  <c:v>25.76525821596244</c:v>
                </c:pt>
                <c:pt idx="213">
                  <c:v>25.771028037383179</c:v>
                </c:pt>
                <c:pt idx="214">
                  <c:v>25.776744186046511</c:v>
                </c:pt>
                <c:pt idx="215">
                  <c:v>25.800925925925927</c:v>
                </c:pt>
                <c:pt idx="216">
                  <c:v>25.778801843317972</c:v>
                </c:pt>
                <c:pt idx="217">
                  <c:v>25.798165137614678</c:v>
                </c:pt>
                <c:pt idx="218">
                  <c:v>25.776255707762559</c:v>
                </c:pt>
                <c:pt idx="219">
                  <c:v>25.736363636363638</c:v>
                </c:pt>
                <c:pt idx="220">
                  <c:v>25.760180995475114</c:v>
                </c:pt>
                <c:pt idx="221">
                  <c:v>25.761261261261261</c:v>
                </c:pt>
                <c:pt idx="222">
                  <c:v>25.793721973094172</c:v>
                </c:pt>
                <c:pt idx="223">
                  <c:v>25.816964285714285</c:v>
                </c:pt>
                <c:pt idx="224">
                  <c:v>25.79111111111111</c:v>
                </c:pt>
                <c:pt idx="225">
                  <c:v>25.805309734513273</c:v>
                </c:pt>
                <c:pt idx="226">
                  <c:v>25.792951541850222</c:v>
                </c:pt>
                <c:pt idx="227">
                  <c:v>25.767543859649123</c:v>
                </c:pt>
                <c:pt idx="228">
                  <c:v>25.755458515283841</c:v>
                </c:pt>
                <c:pt idx="229">
                  <c:v>25.730434782608697</c:v>
                </c:pt>
                <c:pt idx="230">
                  <c:v>25.740259740259742</c:v>
                </c:pt>
                <c:pt idx="231">
                  <c:v>25.698275862068964</c:v>
                </c:pt>
                <c:pt idx="232">
                  <c:v>25.686695278969957</c:v>
                </c:pt>
                <c:pt idx="233">
                  <c:v>25.658119658119659</c:v>
                </c:pt>
                <c:pt idx="234">
                  <c:v>25.591489361702127</c:v>
                </c:pt>
                <c:pt idx="235">
                  <c:v>25.597457627118644</c:v>
                </c:pt>
                <c:pt idx="236">
                  <c:v>25.582278481012658</c:v>
                </c:pt>
                <c:pt idx="237">
                  <c:v>25.533613445378151</c:v>
                </c:pt>
                <c:pt idx="238">
                  <c:v>25.535564853556487</c:v>
                </c:pt>
                <c:pt idx="239">
                  <c:v>25.537500000000001</c:v>
                </c:pt>
                <c:pt idx="240">
                  <c:v>25.53526970954357</c:v>
                </c:pt>
                <c:pt idx="241">
                  <c:v>25.541322314049587</c:v>
                </c:pt>
                <c:pt idx="242">
                  <c:v>25.543209876543209</c:v>
                </c:pt>
                <c:pt idx="243">
                  <c:v>25.524590163934427</c:v>
                </c:pt>
                <c:pt idx="244">
                  <c:v>25.502040816326531</c:v>
                </c:pt>
                <c:pt idx="245">
                  <c:v>25.491869918699187</c:v>
                </c:pt>
                <c:pt idx="246">
                  <c:v>25.534412955465587</c:v>
                </c:pt>
                <c:pt idx="247">
                  <c:v>25.516129032258064</c:v>
                </c:pt>
                <c:pt idx="248">
                  <c:v>25.485943775100402</c:v>
                </c:pt>
                <c:pt idx="249">
                  <c:v>25.5</c:v>
                </c:pt>
                <c:pt idx="250">
                  <c:v>25.486055776892432</c:v>
                </c:pt>
                <c:pt idx="251">
                  <c:v>25.488095238095237</c:v>
                </c:pt>
                <c:pt idx="252">
                  <c:v>25.478260869565219</c:v>
                </c:pt>
                <c:pt idx="253">
                  <c:v>25.492125984251967</c:v>
                </c:pt>
                <c:pt idx="254">
                  <c:v>25.478431372549018</c:v>
                </c:pt>
                <c:pt idx="255">
                  <c:v>25.47265625</c:v>
                </c:pt>
                <c:pt idx="256">
                  <c:v>25.470817120622566</c:v>
                </c:pt>
                <c:pt idx="257">
                  <c:v>25.503875968992247</c:v>
                </c:pt>
                <c:pt idx="258">
                  <c:v>25.579150579150578</c:v>
                </c:pt>
                <c:pt idx="259">
                  <c:v>25.588461538461537</c:v>
                </c:pt>
                <c:pt idx="260">
                  <c:v>25.574712643678161</c:v>
                </c:pt>
                <c:pt idx="261">
                  <c:v>25.53053435114504</c:v>
                </c:pt>
                <c:pt idx="262">
                  <c:v>25.524714828897338</c:v>
                </c:pt>
                <c:pt idx="263">
                  <c:v>25.484848484848484</c:v>
                </c:pt>
                <c:pt idx="264">
                  <c:v>25.464150943396227</c:v>
                </c:pt>
                <c:pt idx="265">
                  <c:v>25.454887218045112</c:v>
                </c:pt>
                <c:pt idx="266">
                  <c:v>25.460674157303369</c:v>
                </c:pt>
                <c:pt idx="267">
                  <c:v>25.46268656716418</c:v>
                </c:pt>
                <c:pt idx="268">
                  <c:v>25.501858736059479</c:v>
                </c:pt>
                <c:pt idx="269">
                  <c:v>25.537037037037038</c:v>
                </c:pt>
                <c:pt idx="270">
                  <c:v>25.509225092250922</c:v>
                </c:pt>
                <c:pt idx="271">
                  <c:v>25.518382352941178</c:v>
                </c:pt>
                <c:pt idx="272">
                  <c:v>25.468864468864467</c:v>
                </c:pt>
                <c:pt idx="273">
                  <c:v>25.470802919708028</c:v>
                </c:pt>
                <c:pt idx="274">
                  <c:v>25.465454545454545</c:v>
                </c:pt>
                <c:pt idx="275">
                  <c:v>25.467391304347824</c:v>
                </c:pt>
                <c:pt idx="276">
                  <c:v>25.440433212996389</c:v>
                </c:pt>
                <c:pt idx="277">
                  <c:v>25.417266187050359</c:v>
                </c:pt>
                <c:pt idx="278">
                  <c:v>25.462365591397848</c:v>
                </c:pt>
                <c:pt idx="279">
                  <c:v>25.467857142857142</c:v>
                </c:pt>
                <c:pt idx="280">
                  <c:v>25.466192170818506</c:v>
                </c:pt>
                <c:pt idx="281">
                  <c:v>25.421985815602838</c:v>
                </c:pt>
                <c:pt idx="282">
                  <c:v>25.431095406360424</c:v>
                </c:pt>
                <c:pt idx="283">
                  <c:v>25.411971830985916</c:v>
                </c:pt>
                <c:pt idx="284">
                  <c:v>25.410526315789475</c:v>
                </c:pt>
                <c:pt idx="285">
                  <c:v>25.416083916083917</c:v>
                </c:pt>
                <c:pt idx="286">
                  <c:v>25.383275261324041</c:v>
                </c:pt>
                <c:pt idx="287">
                  <c:v>25.375</c:v>
                </c:pt>
                <c:pt idx="288">
                  <c:v>25.370242214532873</c:v>
                </c:pt>
                <c:pt idx="289">
                  <c:v>25.362068965517242</c:v>
                </c:pt>
                <c:pt idx="290">
                  <c:v>25.371134020618555</c:v>
                </c:pt>
                <c:pt idx="291">
                  <c:v>25.356164383561644</c:v>
                </c:pt>
                <c:pt idx="292">
                  <c:v>25.358361774744026</c:v>
                </c:pt>
                <c:pt idx="293">
                  <c:v>25.363945578231291</c:v>
                </c:pt>
                <c:pt idx="294">
                  <c:v>25.366101694915255</c:v>
                </c:pt>
                <c:pt idx="295">
                  <c:v>25.388513513513512</c:v>
                </c:pt>
                <c:pt idx="296">
                  <c:v>25.397306397306398</c:v>
                </c:pt>
                <c:pt idx="297">
                  <c:v>25.412751677852349</c:v>
                </c:pt>
                <c:pt idx="298">
                  <c:v>25.448160535117058</c:v>
                </c:pt>
                <c:pt idx="299">
                  <c:v>25.47</c:v>
                </c:pt>
                <c:pt idx="300">
                  <c:v>25.504983388704318</c:v>
                </c:pt>
                <c:pt idx="301">
                  <c:v>25.513245033112582</c:v>
                </c:pt>
                <c:pt idx="302">
                  <c:v>25.528052805280527</c:v>
                </c:pt>
                <c:pt idx="303">
                  <c:v>25.513157894736842</c:v>
                </c:pt>
                <c:pt idx="304">
                  <c:v>25.524590163934427</c:v>
                </c:pt>
                <c:pt idx="305">
                  <c:v>25.490196078431371</c:v>
                </c:pt>
                <c:pt idx="306">
                  <c:v>25.498371335504885</c:v>
                </c:pt>
                <c:pt idx="307">
                  <c:v>25.503246753246753</c:v>
                </c:pt>
                <c:pt idx="308">
                  <c:v>25.508090614886733</c:v>
                </c:pt>
                <c:pt idx="309">
                  <c:v>25.506451612903227</c:v>
                </c:pt>
                <c:pt idx="310">
                  <c:v>25.479099678456592</c:v>
                </c:pt>
                <c:pt idx="311">
                  <c:v>25.503205128205128</c:v>
                </c:pt>
                <c:pt idx="312">
                  <c:v>25.52076677316294</c:v>
                </c:pt>
                <c:pt idx="313">
                  <c:v>25.509554140127388</c:v>
                </c:pt>
                <c:pt idx="314">
                  <c:v>25.501587301587303</c:v>
                </c:pt>
                <c:pt idx="315">
                  <c:v>25.509493670886076</c:v>
                </c:pt>
                <c:pt idx="316">
                  <c:v>25.520504731861198</c:v>
                </c:pt>
                <c:pt idx="317">
                  <c:v>25.528301886792452</c:v>
                </c:pt>
                <c:pt idx="318">
                  <c:v>25.529780564263323</c:v>
                </c:pt>
                <c:pt idx="319">
                  <c:v>25.553125000000001</c:v>
                </c:pt>
                <c:pt idx="320">
                  <c:v>25.557632398753896</c:v>
                </c:pt>
                <c:pt idx="321">
                  <c:v>25.577639751552795</c:v>
                </c:pt>
                <c:pt idx="322">
                  <c:v>25.603715170278637</c:v>
                </c:pt>
                <c:pt idx="323">
                  <c:v>25.601851851851851</c:v>
                </c:pt>
                <c:pt idx="324">
                  <c:v>25.60923076923077</c:v>
                </c:pt>
                <c:pt idx="325">
                  <c:v>25.585889570552148</c:v>
                </c:pt>
                <c:pt idx="326">
                  <c:v>25.562691131498472</c:v>
                </c:pt>
                <c:pt idx="327">
                  <c:v>25.560975609756099</c:v>
                </c:pt>
                <c:pt idx="328">
                  <c:v>25.541033434650455</c:v>
                </c:pt>
                <c:pt idx="329">
                  <c:v>25.533333333333335</c:v>
                </c:pt>
                <c:pt idx="330">
                  <c:v>25.537764350453173</c:v>
                </c:pt>
                <c:pt idx="331">
                  <c:v>25.524096385542169</c:v>
                </c:pt>
                <c:pt idx="332">
                  <c:v>25.525525525525527</c:v>
                </c:pt>
                <c:pt idx="333">
                  <c:v>25.532934131736528</c:v>
                </c:pt>
                <c:pt idx="334">
                  <c:v>25.519402985074628</c:v>
                </c:pt>
                <c:pt idx="335">
                  <c:v>25.511904761904763</c:v>
                </c:pt>
                <c:pt idx="336">
                  <c:v>25.492581602373889</c:v>
                </c:pt>
                <c:pt idx="337">
                  <c:v>25.485207100591715</c:v>
                </c:pt>
                <c:pt idx="338">
                  <c:v>25.495575221238937</c:v>
                </c:pt>
                <c:pt idx="339">
                  <c:v>25.497058823529411</c:v>
                </c:pt>
                <c:pt idx="340">
                  <c:v>25.495601173020528</c:v>
                </c:pt>
                <c:pt idx="341">
                  <c:v>25.505847953216374</c:v>
                </c:pt>
                <c:pt idx="342">
                  <c:v>25.513119533527696</c:v>
                </c:pt>
                <c:pt idx="343">
                  <c:v>25.502906976744185</c:v>
                </c:pt>
                <c:pt idx="344">
                  <c:v>25.484057971014494</c:v>
                </c:pt>
                <c:pt idx="345">
                  <c:v>25.491329479768787</c:v>
                </c:pt>
                <c:pt idx="346">
                  <c:v>25.495677233429394</c:v>
                </c:pt>
                <c:pt idx="347">
                  <c:v>25.517241379310345</c:v>
                </c:pt>
                <c:pt idx="348">
                  <c:v>25.49570200573066</c:v>
                </c:pt>
                <c:pt idx="349">
                  <c:v>25.497142857142858</c:v>
                </c:pt>
                <c:pt idx="350">
                  <c:v>25.495726495726494</c:v>
                </c:pt>
                <c:pt idx="351">
                  <c:v>25.47159090909091</c:v>
                </c:pt>
                <c:pt idx="352">
                  <c:v>25.447592067988669</c:v>
                </c:pt>
                <c:pt idx="353">
                  <c:v>25.460451977401132</c:v>
                </c:pt>
                <c:pt idx="354">
                  <c:v>25.461971830985917</c:v>
                </c:pt>
                <c:pt idx="355">
                  <c:v>25.466292134831459</c:v>
                </c:pt>
                <c:pt idx="356">
                  <c:v>25.481792717086833</c:v>
                </c:pt>
                <c:pt idx="357">
                  <c:v>25.486033519553072</c:v>
                </c:pt>
                <c:pt idx="358">
                  <c:v>25.481894150417826</c:v>
                </c:pt>
                <c:pt idx="359">
                  <c:v>25.483333333333334</c:v>
                </c:pt>
                <c:pt idx="360">
                  <c:v>25.481994459833796</c:v>
                </c:pt>
                <c:pt idx="361">
                  <c:v>25.480662983425415</c:v>
                </c:pt>
                <c:pt idx="362">
                  <c:v>25.482093663911847</c:v>
                </c:pt>
                <c:pt idx="363">
                  <c:v>25.469780219780219</c:v>
                </c:pt>
                <c:pt idx="364">
                  <c:v>25.457534246575342</c:v>
                </c:pt>
                <c:pt idx="365">
                  <c:v>25.478142076502731</c:v>
                </c:pt>
                <c:pt idx="366">
                  <c:v>25.463215258855588</c:v>
                </c:pt>
                <c:pt idx="367">
                  <c:v>25.459239130434781</c:v>
                </c:pt>
                <c:pt idx="368">
                  <c:v>25.479674796747968</c:v>
                </c:pt>
                <c:pt idx="369">
                  <c:v>25.470270270270269</c:v>
                </c:pt>
                <c:pt idx="370">
                  <c:v>25.471698113207548</c:v>
                </c:pt>
                <c:pt idx="371">
                  <c:v>25.467741935483872</c:v>
                </c:pt>
                <c:pt idx="372">
                  <c:v>25.474530831099194</c:v>
                </c:pt>
                <c:pt idx="373">
                  <c:v>25.475935828877006</c:v>
                </c:pt>
                <c:pt idx="374">
                  <c:v>25.482666666666667</c:v>
                </c:pt>
                <c:pt idx="375">
                  <c:v>25.481382978723403</c:v>
                </c:pt>
                <c:pt idx="376">
                  <c:v>25.477453580901855</c:v>
                </c:pt>
                <c:pt idx="377">
                  <c:v>25.470899470899472</c:v>
                </c:pt>
                <c:pt idx="378">
                  <c:v>25.469656992084431</c:v>
                </c:pt>
                <c:pt idx="379">
                  <c:v>25.44736842105263</c:v>
                </c:pt>
                <c:pt idx="380">
                  <c:v>25.464566929133859</c:v>
                </c:pt>
                <c:pt idx="381">
                  <c:v>25.468586387434556</c:v>
                </c:pt>
                <c:pt idx="382">
                  <c:v>25.469973890339425</c:v>
                </c:pt>
                <c:pt idx="383">
                  <c:v>25.463541666666668</c:v>
                </c:pt>
                <c:pt idx="384">
                  <c:v>25.462337662337664</c:v>
                </c:pt>
                <c:pt idx="385">
                  <c:v>25.463730569948186</c:v>
                </c:pt>
                <c:pt idx="386">
                  <c:v>25.467700258397933</c:v>
                </c:pt>
                <c:pt idx="387">
                  <c:v>25.484536082474225</c:v>
                </c:pt>
                <c:pt idx="388">
                  <c:v>25.480719794344473</c:v>
                </c:pt>
                <c:pt idx="389">
                  <c:v>25.476923076923075</c:v>
                </c:pt>
                <c:pt idx="390">
                  <c:v>25.483375959079282</c:v>
                </c:pt>
                <c:pt idx="391">
                  <c:v>25.459183673469386</c:v>
                </c:pt>
                <c:pt idx="392">
                  <c:v>25.450381679389313</c:v>
                </c:pt>
                <c:pt idx="393">
                  <c:v>25.459390862944161</c:v>
                </c:pt>
                <c:pt idx="394">
                  <c:v>25.440506329113923</c:v>
                </c:pt>
                <c:pt idx="395">
                  <c:v>25.414141414141415</c:v>
                </c:pt>
                <c:pt idx="396">
                  <c:v>25.415617128463477</c:v>
                </c:pt>
                <c:pt idx="397">
                  <c:v>25.41457286432161</c:v>
                </c:pt>
                <c:pt idx="398">
                  <c:v>25.398496240601503</c:v>
                </c:pt>
                <c:pt idx="399">
                  <c:v>25.39</c:v>
                </c:pt>
                <c:pt idx="400">
                  <c:v>25.406483790523691</c:v>
                </c:pt>
                <c:pt idx="401">
                  <c:v>25.393034825870647</c:v>
                </c:pt>
                <c:pt idx="402">
                  <c:v>25.384615384615383</c:v>
                </c:pt>
                <c:pt idx="403">
                  <c:v>25.39108910891089</c:v>
                </c:pt>
                <c:pt idx="404">
                  <c:v>25.392592592592592</c:v>
                </c:pt>
                <c:pt idx="405">
                  <c:v>25.379310344827587</c:v>
                </c:pt>
                <c:pt idx="406">
                  <c:v>25.383292383292382</c:v>
                </c:pt>
                <c:pt idx="407">
                  <c:v>25.392156862745097</c:v>
                </c:pt>
                <c:pt idx="408">
                  <c:v>25.413202933985332</c:v>
                </c:pt>
                <c:pt idx="409">
                  <c:v>25.412195121951221</c:v>
                </c:pt>
                <c:pt idx="410">
                  <c:v>25.418491484184916</c:v>
                </c:pt>
                <c:pt idx="411">
                  <c:v>25.41504854368932</c:v>
                </c:pt>
                <c:pt idx="412">
                  <c:v>25.406779661016948</c:v>
                </c:pt>
                <c:pt idx="413">
                  <c:v>25.388888888888889</c:v>
                </c:pt>
                <c:pt idx="414">
                  <c:v>25.37590361445783</c:v>
                </c:pt>
                <c:pt idx="415">
                  <c:v>25.375</c:v>
                </c:pt>
                <c:pt idx="416">
                  <c:v>25.374100719424462</c:v>
                </c:pt>
                <c:pt idx="417">
                  <c:v>25.373205741626794</c:v>
                </c:pt>
                <c:pt idx="418">
                  <c:v>25.372315035799524</c:v>
                </c:pt>
                <c:pt idx="419">
                  <c:v>25.36904761904762</c:v>
                </c:pt>
                <c:pt idx="420">
                  <c:v>25.36104513064133</c:v>
                </c:pt>
                <c:pt idx="421">
                  <c:v>25.355450236966824</c:v>
                </c:pt>
                <c:pt idx="422">
                  <c:v>25.375886524822697</c:v>
                </c:pt>
                <c:pt idx="423">
                  <c:v>25.384433962264151</c:v>
                </c:pt>
                <c:pt idx="424">
                  <c:v>25.376470588235293</c:v>
                </c:pt>
                <c:pt idx="425">
                  <c:v>25.387323943661972</c:v>
                </c:pt>
                <c:pt idx="426">
                  <c:v>25.400468384074941</c:v>
                </c:pt>
                <c:pt idx="427">
                  <c:v>25.401869158878505</c:v>
                </c:pt>
                <c:pt idx="428">
                  <c:v>25.39160839160839</c:v>
                </c:pt>
                <c:pt idx="429">
                  <c:v>25.390697674418604</c:v>
                </c:pt>
                <c:pt idx="430">
                  <c:v>25.387470997679813</c:v>
                </c:pt>
                <c:pt idx="431">
                  <c:v>25.395833333333332</c:v>
                </c:pt>
                <c:pt idx="432">
                  <c:v>25.415704387990761</c:v>
                </c:pt>
                <c:pt idx="433">
                  <c:v>25.40552995391705</c:v>
                </c:pt>
                <c:pt idx="434">
                  <c:v>25.411494252873563</c:v>
                </c:pt>
                <c:pt idx="435">
                  <c:v>25.410550458715598</c:v>
                </c:pt>
                <c:pt idx="436">
                  <c:v>25.398169336384438</c:v>
                </c:pt>
                <c:pt idx="437">
                  <c:v>25.388127853881279</c:v>
                </c:pt>
                <c:pt idx="438">
                  <c:v>25.380410022779042</c:v>
                </c:pt>
                <c:pt idx="439">
                  <c:v>25.365909090909092</c:v>
                </c:pt>
                <c:pt idx="440">
                  <c:v>25.367346938775512</c:v>
                </c:pt>
                <c:pt idx="441">
                  <c:v>25.352941176470587</c:v>
                </c:pt>
                <c:pt idx="442">
                  <c:v>25.340857787810382</c:v>
                </c:pt>
                <c:pt idx="443">
                  <c:v>25.331081081081081</c:v>
                </c:pt>
                <c:pt idx="444">
                  <c:v>25.307865168539326</c:v>
                </c:pt>
                <c:pt idx="445">
                  <c:v>25.318385650224215</c:v>
                </c:pt>
                <c:pt idx="446">
                  <c:v>25.315436241610737</c:v>
                </c:pt>
                <c:pt idx="447">
                  <c:v>25.314732142857142</c:v>
                </c:pt>
                <c:pt idx="448">
                  <c:v>25.307349665924278</c:v>
                </c:pt>
                <c:pt idx="449">
                  <c:v>25.293333333333333</c:v>
                </c:pt>
                <c:pt idx="450">
                  <c:v>25.266075388026607</c:v>
                </c:pt>
                <c:pt idx="451">
                  <c:v>25.267699115044248</c:v>
                </c:pt>
                <c:pt idx="452">
                  <c:v>25.26269315673289</c:v>
                </c:pt>
                <c:pt idx="453">
                  <c:v>25.273127753303964</c:v>
                </c:pt>
                <c:pt idx="454">
                  <c:v>25.298901098901098</c:v>
                </c:pt>
                <c:pt idx="455">
                  <c:v>25.298245614035089</c:v>
                </c:pt>
                <c:pt idx="456">
                  <c:v>25.286652078774615</c:v>
                </c:pt>
                <c:pt idx="457">
                  <c:v>25.277292576419214</c:v>
                </c:pt>
                <c:pt idx="458">
                  <c:v>25.302832244008716</c:v>
                </c:pt>
                <c:pt idx="459">
                  <c:v>25.326086956521738</c:v>
                </c:pt>
                <c:pt idx="460">
                  <c:v>25.336225596529285</c:v>
                </c:pt>
                <c:pt idx="461">
                  <c:v>25.329004329004331</c:v>
                </c:pt>
                <c:pt idx="462">
                  <c:v>25.321814254859611</c:v>
                </c:pt>
                <c:pt idx="463">
                  <c:v>25.308189655172413</c:v>
                </c:pt>
                <c:pt idx="464">
                  <c:v>25.296774193548387</c:v>
                </c:pt>
                <c:pt idx="465">
                  <c:v>25.291845493562231</c:v>
                </c:pt>
                <c:pt idx="466">
                  <c:v>25.280513918629552</c:v>
                </c:pt>
                <c:pt idx="467">
                  <c:v>25.292735042735043</c:v>
                </c:pt>
                <c:pt idx="468">
                  <c:v>25.296375266524521</c:v>
                </c:pt>
                <c:pt idx="469">
                  <c:v>25.276595744680851</c:v>
                </c:pt>
                <c:pt idx="470">
                  <c:v>25.288747346072189</c:v>
                </c:pt>
                <c:pt idx="471">
                  <c:v>25.292372881355931</c:v>
                </c:pt>
                <c:pt idx="472">
                  <c:v>25.300211416490487</c:v>
                </c:pt>
                <c:pt idx="473">
                  <c:v>25.29535864978903</c:v>
                </c:pt>
                <c:pt idx="474">
                  <c:v>25.284210526315789</c:v>
                </c:pt>
                <c:pt idx="475">
                  <c:v>25.289915966386555</c:v>
                </c:pt>
                <c:pt idx="476">
                  <c:v>25.285115303983229</c:v>
                </c:pt>
                <c:pt idx="477">
                  <c:v>25.286610878661087</c:v>
                </c:pt>
                <c:pt idx="478">
                  <c:v>25.279749478079331</c:v>
                </c:pt>
                <c:pt idx="479">
                  <c:v>25.274999999999999</c:v>
                </c:pt>
                <c:pt idx="480">
                  <c:v>25.259875259875258</c:v>
                </c:pt>
                <c:pt idx="481">
                  <c:v>25.24688796680498</c:v>
                </c:pt>
                <c:pt idx="482">
                  <c:v>25.233954451345756</c:v>
                </c:pt>
                <c:pt idx="483">
                  <c:v>25.227272727272727</c:v>
                </c:pt>
                <c:pt idx="484">
                  <c:v>25.241237113402061</c:v>
                </c:pt>
                <c:pt idx="485">
                  <c:v>25.242798353909464</c:v>
                </c:pt>
                <c:pt idx="486">
                  <c:v>25.262833675564682</c:v>
                </c:pt>
                <c:pt idx="487">
                  <c:v>25.270491803278688</c:v>
                </c:pt>
                <c:pt idx="488">
                  <c:v>25.2719836400818</c:v>
                </c:pt>
                <c:pt idx="489">
                  <c:v>25.285714285714285</c:v>
                </c:pt>
                <c:pt idx="490">
                  <c:v>25.276985743380855</c:v>
                </c:pt>
                <c:pt idx="491">
                  <c:v>25.258130081300813</c:v>
                </c:pt>
                <c:pt idx="492">
                  <c:v>25.249492900608519</c:v>
                </c:pt>
                <c:pt idx="493">
                  <c:v>25.228744939271255</c:v>
                </c:pt>
                <c:pt idx="494">
                  <c:v>25.23030303030303</c:v>
                </c:pt>
                <c:pt idx="495">
                  <c:v>25.223790322580644</c:v>
                </c:pt>
                <c:pt idx="496">
                  <c:v>25.197183098591548</c:v>
                </c:pt>
                <c:pt idx="497">
                  <c:v>25.200803212851405</c:v>
                </c:pt>
                <c:pt idx="498">
                  <c:v>25.200400801603205</c:v>
                </c:pt>
                <c:pt idx="499">
                  <c:v>25.19</c:v>
                </c:pt>
                <c:pt idx="500">
                  <c:v>25.181636726546905</c:v>
                </c:pt>
                <c:pt idx="501">
                  <c:v>25.175298804780876</c:v>
                </c:pt>
                <c:pt idx="502">
                  <c:v>25.163021868787276</c:v>
                </c:pt>
                <c:pt idx="503">
                  <c:v>25.178571428571427</c:v>
                </c:pt>
                <c:pt idx="504">
                  <c:v>25.172277227722773</c:v>
                </c:pt>
                <c:pt idx="505">
                  <c:v>25.164031620553359</c:v>
                </c:pt>
                <c:pt idx="506">
                  <c:v>25.149901380670613</c:v>
                </c:pt>
                <c:pt idx="507">
                  <c:v>25.153543307086615</c:v>
                </c:pt>
                <c:pt idx="508">
                  <c:v>25.139489194499017</c:v>
                </c:pt>
                <c:pt idx="509">
                  <c:v>25.143137254901962</c:v>
                </c:pt>
                <c:pt idx="510">
                  <c:v>25.135029354207436</c:v>
                </c:pt>
                <c:pt idx="511">
                  <c:v>25.1328125</c:v>
                </c:pt>
                <c:pt idx="512">
                  <c:v>25.1364522417154</c:v>
                </c:pt>
                <c:pt idx="513">
                  <c:v>25.132295719844358</c:v>
                </c:pt>
                <c:pt idx="514">
                  <c:v>25.110679611650486</c:v>
                </c:pt>
                <c:pt idx="515">
                  <c:v>25.106589147286822</c:v>
                </c:pt>
                <c:pt idx="516">
                  <c:v>25.096711798839458</c:v>
                </c:pt>
                <c:pt idx="517">
                  <c:v>25.111969111969113</c:v>
                </c:pt>
                <c:pt idx="518">
                  <c:v>25.102119460500962</c:v>
                </c:pt>
                <c:pt idx="519">
                  <c:v>25.096153846153847</c:v>
                </c:pt>
                <c:pt idx="520">
                  <c:v>25.084452975047984</c:v>
                </c:pt>
                <c:pt idx="521">
                  <c:v>25.088122605363985</c:v>
                </c:pt>
                <c:pt idx="522">
                  <c:v>25.091778202676863</c:v>
                </c:pt>
                <c:pt idx="523">
                  <c:v>25.104961832061068</c:v>
                </c:pt>
                <c:pt idx="524">
                  <c:v>25.10857142857143</c:v>
                </c:pt>
                <c:pt idx="525">
                  <c:v>25.115969581749049</c:v>
                </c:pt>
                <c:pt idx="526">
                  <c:v>25.113851992409867</c:v>
                </c:pt>
                <c:pt idx="527">
                  <c:v>25.126893939393938</c:v>
                </c:pt>
                <c:pt idx="528">
                  <c:v>25.141776937618147</c:v>
                </c:pt>
                <c:pt idx="529">
                  <c:v>25.128301886792453</c:v>
                </c:pt>
                <c:pt idx="530">
                  <c:v>25.129943502824858</c:v>
                </c:pt>
                <c:pt idx="531">
                  <c:v>25.127819548872182</c:v>
                </c:pt>
                <c:pt idx="532">
                  <c:v>25.138836772983115</c:v>
                </c:pt>
                <c:pt idx="533">
                  <c:v>25.134831460674157</c:v>
                </c:pt>
                <c:pt idx="534">
                  <c:v>25.123364485981309</c:v>
                </c:pt>
                <c:pt idx="535">
                  <c:v>25.125</c:v>
                </c:pt>
                <c:pt idx="536">
                  <c:v>25.11173184357542</c:v>
                </c:pt>
                <c:pt idx="537">
                  <c:v>25.117100371747213</c:v>
                </c:pt>
                <c:pt idx="538">
                  <c:v>25.120593692022265</c:v>
                </c:pt>
                <c:pt idx="539">
                  <c:v>25.12962962962963</c:v>
                </c:pt>
                <c:pt idx="540">
                  <c:v>25.11645101663586</c:v>
                </c:pt>
                <c:pt idx="541">
                  <c:v>25.118081180811807</c:v>
                </c:pt>
                <c:pt idx="542">
                  <c:v>25.112338858195212</c:v>
                </c:pt>
                <c:pt idx="543">
                  <c:v>25.104779411764707</c:v>
                </c:pt>
                <c:pt idx="544">
                  <c:v>25.09908256880734</c:v>
                </c:pt>
                <c:pt idx="545">
                  <c:v>25.086080586080588</c:v>
                </c:pt>
                <c:pt idx="546">
                  <c:v>25.095063985374772</c:v>
                </c:pt>
                <c:pt idx="547">
                  <c:v>25.105839416058394</c:v>
                </c:pt>
                <c:pt idx="548">
                  <c:v>25.103825136612024</c:v>
                </c:pt>
                <c:pt idx="549">
                  <c:v>25.098181818181818</c:v>
                </c:pt>
                <c:pt idx="550">
                  <c:v>25.098003629764065</c:v>
                </c:pt>
                <c:pt idx="551">
                  <c:v>25.103260869565219</c:v>
                </c:pt>
                <c:pt idx="552">
                  <c:v>25.121157323688969</c:v>
                </c:pt>
                <c:pt idx="553">
                  <c:v>25.138989169675089</c:v>
                </c:pt>
                <c:pt idx="554">
                  <c:v>25.142342342342342</c:v>
                </c:pt>
                <c:pt idx="555">
                  <c:v>25.142086330935253</c:v>
                </c:pt>
                <c:pt idx="556">
                  <c:v>25.125673249551166</c:v>
                </c:pt>
                <c:pt idx="557">
                  <c:v>25.134408602150536</c:v>
                </c:pt>
                <c:pt idx="558">
                  <c:v>25.144901610017889</c:v>
                </c:pt>
                <c:pt idx="559">
                  <c:v>25.141071428571429</c:v>
                </c:pt>
                <c:pt idx="560">
                  <c:v>25.131907308377897</c:v>
                </c:pt>
                <c:pt idx="561">
                  <c:v>25.128113879003557</c:v>
                </c:pt>
                <c:pt idx="562">
                  <c:v>25.134991119005328</c:v>
                </c:pt>
                <c:pt idx="563">
                  <c:v>25.122340425531913</c:v>
                </c:pt>
                <c:pt idx="564">
                  <c:v>25.12920353982301</c:v>
                </c:pt>
                <c:pt idx="565">
                  <c:v>25.127208480565372</c:v>
                </c:pt>
                <c:pt idx="566">
                  <c:v>25.126984126984127</c:v>
                </c:pt>
                <c:pt idx="567">
                  <c:v>25.121478873239436</c:v>
                </c:pt>
                <c:pt idx="568">
                  <c:v>25.115992970123024</c:v>
                </c:pt>
                <c:pt idx="569">
                  <c:v>25.110526315789475</c:v>
                </c:pt>
                <c:pt idx="570">
                  <c:v>25.1138353765324</c:v>
                </c:pt>
                <c:pt idx="571">
                  <c:v>25.12937062937063</c:v>
                </c:pt>
                <c:pt idx="572">
                  <c:v>25.127399650959859</c:v>
                </c:pt>
                <c:pt idx="573">
                  <c:v>25.144599303135887</c:v>
                </c:pt>
                <c:pt idx="574">
                  <c:v>25.161739130434782</c:v>
                </c:pt>
                <c:pt idx="575">
                  <c:v>25.152777777777779</c:v>
                </c:pt>
                <c:pt idx="576">
                  <c:v>25.162911611785095</c:v>
                </c:pt>
                <c:pt idx="577">
                  <c:v>25.167820069204151</c:v>
                </c:pt>
                <c:pt idx="578">
                  <c:v>25.167530224525041</c:v>
                </c:pt>
                <c:pt idx="579">
                  <c:v>25.175862068965518</c:v>
                </c:pt>
                <c:pt idx="580">
                  <c:v>25.177280550774526</c:v>
                </c:pt>
                <c:pt idx="581">
                  <c:v>25.166666666666668</c:v>
                </c:pt>
                <c:pt idx="582">
                  <c:v>25.176672384219554</c:v>
                </c:pt>
                <c:pt idx="583">
                  <c:v>25.167808219178081</c:v>
                </c:pt>
                <c:pt idx="584">
                  <c:v>25.165811965811965</c:v>
                </c:pt>
                <c:pt idx="585">
                  <c:v>25.160409556313994</c:v>
                </c:pt>
                <c:pt idx="586">
                  <c:v>25.163543441226576</c:v>
                </c:pt>
                <c:pt idx="587">
                  <c:v>25.164965986394559</c:v>
                </c:pt>
                <c:pt idx="588">
                  <c:v>25.162988115449917</c:v>
                </c:pt>
                <c:pt idx="589">
                  <c:v>25.166101694915255</c:v>
                </c:pt>
                <c:pt idx="590">
                  <c:v>25.179357021996616</c:v>
                </c:pt>
                <c:pt idx="591">
                  <c:v>25.168918918918919</c:v>
                </c:pt>
                <c:pt idx="592">
                  <c:v>25.18381112984823</c:v>
                </c:pt>
                <c:pt idx="593">
                  <c:v>25.180134680134682</c:v>
                </c:pt>
                <c:pt idx="594">
                  <c:v>25.164705882352941</c:v>
                </c:pt>
                <c:pt idx="595">
                  <c:v>25.174496644295303</c:v>
                </c:pt>
                <c:pt idx="596">
                  <c:v>25.154103852596315</c:v>
                </c:pt>
                <c:pt idx="597">
                  <c:v>25.148829431438127</c:v>
                </c:pt>
                <c:pt idx="598">
                  <c:v>25.158597662771285</c:v>
                </c:pt>
                <c:pt idx="599">
                  <c:v>25.156666666666666</c:v>
                </c:pt>
                <c:pt idx="600">
                  <c:v>25.148086522462563</c:v>
                </c:pt>
                <c:pt idx="601">
                  <c:v>25.152823920265782</c:v>
                </c:pt>
                <c:pt idx="602">
                  <c:v>25.155887230514097</c:v>
                </c:pt>
                <c:pt idx="603">
                  <c:v>25.147350993377483</c:v>
                </c:pt>
                <c:pt idx="604">
                  <c:v>25.135537190082644</c:v>
                </c:pt>
                <c:pt idx="605">
                  <c:v>25.123762376237625</c:v>
                </c:pt>
                <c:pt idx="606">
                  <c:v>25.131795716639211</c:v>
                </c:pt>
                <c:pt idx="607">
                  <c:v>25.141447368421051</c:v>
                </c:pt>
                <c:pt idx="608">
                  <c:v>25.146141215106731</c:v>
                </c:pt>
                <c:pt idx="609">
                  <c:v>25.142622950819671</c:v>
                </c:pt>
                <c:pt idx="610">
                  <c:v>25.148936170212767</c:v>
                </c:pt>
                <c:pt idx="611">
                  <c:v>25.153594771241831</c:v>
                </c:pt>
                <c:pt idx="612">
                  <c:v>25.153344208809134</c:v>
                </c:pt>
                <c:pt idx="613">
                  <c:v>25.151465798045603</c:v>
                </c:pt>
                <c:pt idx="614">
                  <c:v>25.151219512195123</c:v>
                </c:pt>
                <c:pt idx="615">
                  <c:v>25.154220779220779</c:v>
                </c:pt>
                <c:pt idx="616">
                  <c:v>25.158833063209077</c:v>
                </c:pt>
                <c:pt idx="617">
                  <c:v>25.155339805825243</c:v>
                </c:pt>
                <c:pt idx="618">
                  <c:v>25.153473344103393</c:v>
                </c:pt>
                <c:pt idx="619">
                  <c:v>25.151612903225807</c:v>
                </c:pt>
                <c:pt idx="620">
                  <c:v>25.156199677938808</c:v>
                </c:pt>
                <c:pt idx="621">
                  <c:v>25.157556270096464</c:v>
                </c:pt>
                <c:pt idx="622">
                  <c:v>25.166934189406099</c:v>
                </c:pt>
                <c:pt idx="623">
                  <c:v>25.177884615384617</c:v>
                </c:pt>
                <c:pt idx="624">
                  <c:v>25.182400000000001</c:v>
                </c:pt>
                <c:pt idx="625">
                  <c:v>25.177316293929714</c:v>
                </c:pt>
                <c:pt idx="626">
                  <c:v>25.173843700159491</c:v>
                </c:pt>
                <c:pt idx="627">
                  <c:v>25.168789808917197</c:v>
                </c:pt>
                <c:pt idx="628">
                  <c:v>25.174880763116057</c:v>
                </c:pt>
                <c:pt idx="629">
                  <c:v>25.182539682539684</c:v>
                </c:pt>
                <c:pt idx="630">
                  <c:v>25.180665610142629</c:v>
                </c:pt>
                <c:pt idx="631">
                  <c:v>25.180379746835442</c:v>
                </c:pt>
                <c:pt idx="632">
                  <c:v>25.180094786729857</c:v>
                </c:pt>
                <c:pt idx="633">
                  <c:v>25.167192429022084</c:v>
                </c:pt>
                <c:pt idx="634">
                  <c:v>25.163779527559054</c:v>
                </c:pt>
                <c:pt idx="635">
                  <c:v>25.158805031446541</c:v>
                </c:pt>
                <c:pt idx="636">
                  <c:v>25.160125588697017</c:v>
                </c:pt>
                <c:pt idx="637">
                  <c:v>25.156739811912225</c:v>
                </c:pt>
                <c:pt idx="638">
                  <c:v>25.154929577464788</c:v>
                </c:pt>
                <c:pt idx="639">
                  <c:v>25.170312500000001</c:v>
                </c:pt>
                <c:pt idx="640">
                  <c:v>25.180967238689547</c:v>
                </c:pt>
                <c:pt idx="641">
                  <c:v>25.188473520249222</c:v>
                </c:pt>
                <c:pt idx="642">
                  <c:v>25.195956454121305</c:v>
                </c:pt>
                <c:pt idx="643">
                  <c:v>25.200310559006212</c:v>
                </c:pt>
                <c:pt idx="644">
                  <c:v>25.2031007751938</c:v>
                </c:pt>
                <c:pt idx="645">
                  <c:v>25.193498452012385</c:v>
                </c:pt>
                <c:pt idx="646">
                  <c:v>25.191653786707882</c:v>
                </c:pt>
                <c:pt idx="647">
                  <c:v>25.188271604938272</c:v>
                </c:pt>
                <c:pt idx="648">
                  <c:v>25.1864406779661</c:v>
                </c:pt>
                <c:pt idx="649">
                  <c:v>25.209230769230768</c:v>
                </c:pt>
                <c:pt idx="650">
                  <c:v>25.210445468509985</c:v>
                </c:pt>
                <c:pt idx="651">
                  <c:v>25.200920245398773</c:v>
                </c:pt>
                <c:pt idx="652">
                  <c:v>25.192955589586525</c:v>
                </c:pt>
                <c:pt idx="653">
                  <c:v>25.201834862385322</c:v>
                </c:pt>
                <c:pt idx="654">
                  <c:v>25.213740458015266</c:v>
                </c:pt>
                <c:pt idx="655">
                  <c:v>25.193597560975611</c:v>
                </c:pt>
                <c:pt idx="656">
                  <c:v>25.19482496194825</c:v>
                </c:pt>
                <c:pt idx="657">
                  <c:v>25.183890577507597</c:v>
                </c:pt>
                <c:pt idx="658">
                  <c:v>25.186646433990894</c:v>
                </c:pt>
                <c:pt idx="659">
                  <c:v>25.190909090909091</c:v>
                </c:pt>
                <c:pt idx="660">
                  <c:v>25.189107413010589</c:v>
                </c:pt>
                <c:pt idx="661">
                  <c:v>25.179758308157101</c:v>
                </c:pt>
                <c:pt idx="662">
                  <c:v>25.177978883861236</c:v>
                </c:pt>
                <c:pt idx="663">
                  <c:v>25.183734939759034</c:v>
                </c:pt>
                <c:pt idx="664">
                  <c:v>25.177443609022557</c:v>
                </c:pt>
                <c:pt idx="665">
                  <c:v>25.186186186186188</c:v>
                </c:pt>
                <c:pt idx="666">
                  <c:v>25.184407796101951</c:v>
                </c:pt>
                <c:pt idx="667">
                  <c:v>25.179640718562876</c:v>
                </c:pt>
                <c:pt idx="668">
                  <c:v>25.171898355754859</c:v>
                </c:pt>
                <c:pt idx="669">
                  <c:v>25.171641791044777</c:v>
                </c:pt>
                <c:pt idx="670">
                  <c:v>25.165424739195231</c:v>
                </c:pt>
                <c:pt idx="671">
                  <c:v>25.168154761904763</c:v>
                </c:pt>
                <c:pt idx="672">
                  <c:v>25.163447251114412</c:v>
                </c:pt>
                <c:pt idx="673">
                  <c:v>25.155786350148368</c:v>
                </c:pt>
                <c:pt idx="674">
                  <c:v>25.16</c:v>
                </c:pt>
                <c:pt idx="675">
                  <c:v>25.150887573964496</c:v>
                </c:pt>
                <c:pt idx="676">
                  <c:v>25.138847858197931</c:v>
                </c:pt>
                <c:pt idx="677">
                  <c:v>25.13716814159292</c:v>
                </c:pt>
                <c:pt idx="678">
                  <c:v>25.132547864506627</c:v>
                </c:pt>
                <c:pt idx="679">
                  <c:v>25.126470588235293</c:v>
                </c:pt>
                <c:pt idx="680">
                  <c:v>25.136563876651984</c:v>
                </c:pt>
                <c:pt idx="681">
                  <c:v>25.140762463343108</c:v>
                </c:pt>
                <c:pt idx="682">
                  <c:v>25.155197657393849</c:v>
                </c:pt>
                <c:pt idx="683">
                  <c:v>25.153508771929825</c:v>
                </c:pt>
                <c:pt idx="684">
                  <c:v>25.154744525547446</c:v>
                </c:pt>
                <c:pt idx="685">
                  <c:v>25.164723032069972</c:v>
                </c:pt>
                <c:pt idx="686">
                  <c:v>25.160116448326054</c:v>
                </c:pt>
                <c:pt idx="687">
                  <c:v>25.170058139534884</c:v>
                </c:pt>
                <c:pt idx="688">
                  <c:v>25.15965166908563</c:v>
                </c:pt>
                <c:pt idx="689">
                  <c:v>25.14782608695652</c:v>
                </c:pt>
                <c:pt idx="690">
                  <c:v>25.151953690303909</c:v>
                </c:pt>
                <c:pt idx="691">
                  <c:v>25.135838150289018</c:v>
                </c:pt>
                <c:pt idx="692">
                  <c:v>25.134199134199132</c:v>
                </c:pt>
                <c:pt idx="693">
                  <c:v>25.136887608069163</c:v>
                </c:pt>
                <c:pt idx="694">
                  <c:v>25.141007194244605</c:v>
                </c:pt>
                <c:pt idx="695">
                  <c:v>25.140804597701148</c:v>
                </c:pt>
                <c:pt idx="696">
                  <c:v>25.144906743185079</c:v>
                </c:pt>
                <c:pt idx="697">
                  <c:v>25.141833810888251</c:v>
                </c:pt>
                <c:pt idx="698">
                  <c:v>25.144492131616595</c:v>
                </c:pt>
                <c:pt idx="699">
                  <c:v>25.142857142857142</c:v>
                </c:pt>
                <c:pt idx="700">
                  <c:v>25.144079885877318</c:v>
                </c:pt>
                <c:pt idx="701">
                  <c:v>25.125356125356124</c:v>
                </c:pt>
                <c:pt idx="702">
                  <c:v>25.118065433854909</c:v>
                </c:pt>
                <c:pt idx="703">
                  <c:v>25.123579545454547</c:v>
                </c:pt>
                <c:pt idx="704">
                  <c:v>25.120567375886523</c:v>
                </c:pt>
                <c:pt idx="705">
                  <c:v>25.113314447592067</c:v>
                </c:pt>
                <c:pt idx="706">
                  <c:v>25.106082036775106</c:v>
                </c:pt>
                <c:pt idx="707">
                  <c:v>25.108757062146893</c:v>
                </c:pt>
                <c:pt idx="708">
                  <c:v>25.124118476727787</c:v>
                </c:pt>
                <c:pt idx="709">
                  <c:v>25.125352112676055</c:v>
                </c:pt>
                <c:pt idx="710">
                  <c:v>25.127988748241911</c:v>
                </c:pt>
                <c:pt idx="711">
                  <c:v>25.122191011235955</c:v>
                </c:pt>
                <c:pt idx="712">
                  <c:v>25.119214586255261</c:v>
                </c:pt>
                <c:pt idx="713">
                  <c:v>25.116246498599441</c:v>
                </c:pt>
                <c:pt idx="714">
                  <c:v>25.114685314685314</c:v>
                </c:pt>
                <c:pt idx="715">
                  <c:v>25.108938547486034</c:v>
                </c:pt>
                <c:pt idx="716">
                  <c:v>25.119944211994422</c:v>
                </c:pt>
                <c:pt idx="717">
                  <c:v>25.132311977715876</c:v>
                </c:pt>
                <c:pt idx="718">
                  <c:v>25.12239221140473</c:v>
                </c:pt>
                <c:pt idx="719">
                  <c:v>25.129166666666666</c:v>
                </c:pt>
                <c:pt idx="720">
                  <c:v>25.124826629680999</c:v>
                </c:pt>
                <c:pt idx="721">
                  <c:v>25.127423822714682</c:v>
                </c:pt>
                <c:pt idx="722">
                  <c:v>25.118948824343015</c:v>
                </c:pt>
                <c:pt idx="723">
                  <c:v>25.125690607734807</c:v>
                </c:pt>
                <c:pt idx="724">
                  <c:v>25.131034482758622</c:v>
                </c:pt>
                <c:pt idx="725">
                  <c:v>25.123966942148762</c:v>
                </c:pt>
                <c:pt idx="726">
                  <c:v>25.116918844566712</c:v>
                </c:pt>
                <c:pt idx="727">
                  <c:v>25.12912087912088</c:v>
                </c:pt>
                <c:pt idx="728">
                  <c:v>25.131687242798353</c:v>
                </c:pt>
                <c:pt idx="729">
                  <c:v>25.127397260273973</c:v>
                </c:pt>
                <c:pt idx="730">
                  <c:v>25.134062927496579</c:v>
                </c:pt>
                <c:pt idx="731">
                  <c:v>25.131147540983605</c:v>
                </c:pt>
                <c:pt idx="732">
                  <c:v>25.139154160982265</c:v>
                </c:pt>
                <c:pt idx="733">
                  <c:v>25.144414168937331</c:v>
                </c:pt>
                <c:pt idx="734">
                  <c:v>25.144217687074828</c:v>
                </c:pt>
                <c:pt idx="735">
                  <c:v>25.134510869565219</c:v>
                </c:pt>
                <c:pt idx="736">
                  <c:v>25.130257801899592</c:v>
                </c:pt>
                <c:pt idx="737">
                  <c:v>25.130081300813007</c:v>
                </c:pt>
                <c:pt idx="738">
                  <c:v>25.108254397834912</c:v>
                </c:pt>
                <c:pt idx="739">
                  <c:v>25.112162162162161</c:v>
                </c:pt>
                <c:pt idx="740">
                  <c:v>25.112010796221323</c:v>
                </c:pt>
                <c:pt idx="741">
                  <c:v>25.114555256064691</c:v>
                </c:pt>
                <c:pt idx="742">
                  <c:v>25.109017496635264</c:v>
                </c:pt>
                <c:pt idx="743">
                  <c:v>25.11962365591398</c:v>
                </c:pt>
                <c:pt idx="744">
                  <c:v>25.120805369127517</c:v>
                </c:pt>
                <c:pt idx="745">
                  <c:v>25.132707774798927</c:v>
                </c:pt>
                <c:pt idx="746">
                  <c:v>25.14859437751004</c:v>
                </c:pt>
                <c:pt idx="747">
                  <c:v>25.147058823529413</c:v>
                </c:pt>
                <c:pt idx="748">
                  <c:v>25.149532710280372</c:v>
                </c:pt>
                <c:pt idx="749">
                  <c:v>25.14</c:v>
                </c:pt>
                <c:pt idx="750">
                  <c:v>25.142476697736353</c:v>
                </c:pt>
                <c:pt idx="751">
                  <c:v>25.142287234042552</c:v>
                </c:pt>
                <c:pt idx="752">
                  <c:v>25.152722443559096</c:v>
                </c:pt>
                <c:pt idx="753">
                  <c:v>25.144562334217508</c:v>
                </c:pt>
                <c:pt idx="754">
                  <c:v>25.137748344370863</c:v>
                </c:pt>
                <c:pt idx="755">
                  <c:v>25.142857142857142</c:v>
                </c:pt>
                <c:pt idx="756">
                  <c:v>25.138705416116249</c:v>
                </c:pt>
                <c:pt idx="757">
                  <c:v>25.142480211081793</c:v>
                </c:pt>
                <c:pt idx="758">
                  <c:v>25.142292490118578</c:v>
                </c:pt>
                <c:pt idx="759">
                  <c:v>25.144736842105264</c:v>
                </c:pt>
                <c:pt idx="760">
                  <c:v>25.14586070959264</c:v>
                </c:pt>
                <c:pt idx="761">
                  <c:v>25.136482939632547</c:v>
                </c:pt>
                <c:pt idx="762">
                  <c:v>25.124508519003932</c:v>
                </c:pt>
                <c:pt idx="763">
                  <c:v>25.1282722513089</c:v>
                </c:pt>
                <c:pt idx="764">
                  <c:v>25.129411764705882</c:v>
                </c:pt>
                <c:pt idx="765">
                  <c:v>25.117493472584858</c:v>
                </c:pt>
                <c:pt idx="766">
                  <c:v>25.110821382007824</c:v>
                </c:pt>
                <c:pt idx="767">
                  <c:v>25.111979166666668</c:v>
                </c:pt>
                <c:pt idx="768">
                  <c:v>25.115734720416125</c:v>
                </c:pt>
                <c:pt idx="769">
                  <c:v>25.111688311688312</c:v>
                </c:pt>
                <c:pt idx="770">
                  <c:v>25.11154345006485</c:v>
                </c:pt>
                <c:pt idx="771">
                  <c:v>25.120466321243523</c:v>
                </c:pt>
                <c:pt idx="772">
                  <c:v>25.133247089262614</c:v>
                </c:pt>
                <c:pt idx="773">
                  <c:v>25.143410852713178</c:v>
                </c:pt>
                <c:pt idx="774">
                  <c:v>25.145806451612902</c:v>
                </c:pt>
                <c:pt idx="775">
                  <c:v>25.145618556701031</c:v>
                </c:pt>
                <c:pt idx="776">
                  <c:v>25.142857142857142</c:v>
                </c:pt>
                <c:pt idx="777">
                  <c:v>25.145244215938302</c:v>
                </c:pt>
                <c:pt idx="778">
                  <c:v>25.148908857509628</c:v>
                </c:pt>
                <c:pt idx="779">
                  <c:v>25.151282051282053</c:v>
                </c:pt>
                <c:pt idx="780">
                  <c:v>25.151088348271447</c:v>
                </c:pt>
                <c:pt idx="781">
                  <c:v>25.147058823529413</c:v>
                </c:pt>
                <c:pt idx="782">
                  <c:v>25.144316730523627</c:v>
                </c:pt>
                <c:pt idx="783">
                  <c:v>25.145408163265305</c:v>
                </c:pt>
                <c:pt idx="784">
                  <c:v>25.137579617834394</c:v>
                </c:pt>
                <c:pt idx="785">
                  <c:v>25.141221374045802</c:v>
                </c:pt>
                <c:pt idx="786">
                  <c:v>25.149936467598476</c:v>
                </c:pt>
                <c:pt idx="787">
                  <c:v>25.153553299492387</c:v>
                </c:pt>
                <c:pt idx="788">
                  <c:v>25.158428390367554</c:v>
                </c:pt>
                <c:pt idx="789">
                  <c:v>25.163291139240506</c:v>
                </c:pt>
                <c:pt idx="790">
                  <c:v>25.169405815423513</c:v>
                </c:pt>
                <c:pt idx="791">
                  <c:v>25.160353535353536</c:v>
                </c:pt>
                <c:pt idx="792">
                  <c:v>25.162673392181588</c:v>
                </c:pt>
                <c:pt idx="793">
                  <c:v>25.166246851385392</c:v>
                </c:pt>
                <c:pt idx="794">
                  <c:v>25.18364779874214</c:v>
                </c:pt>
                <c:pt idx="795">
                  <c:v>25.165829145728644</c:v>
                </c:pt>
                <c:pt idx="796">
                  <c:v>25.163111668757843</c:v>
                </c:pt>
                <c:pt idx="797">
                  <c:v>25.154135338345863</c:v>
                </c:pt>
                <c:pt idx="798">
                  <c:v>25.168961201501876</c:v>
                </c:pt>
                <c:pt idx="799">
                  <c:v>25.16375</c:v>
                </c:pt>
                <c:pt idx="800">
                  <c:v>25.169787765293382</c:v>
                </c:pt>
                <c:pt idx="801">
                  <c:v>25.16708229426434</c:v>
                </c:pt>
                <c:pt idx="802">
                  <c:v>25.173100871731009</c:v>
                </c:pt>
                <c:pt idx="803">
                  <c:v>25.177860696517413</c:v>
                </c:pt>
                <c:pt idx="804">
                  <c:v>25.181366459627331</c:v>
                </c:pt>
                <c:pt idx="805">
                  <c:v>25.187344913151364</c:v>
                </c:pt>
                <c:pt idx="806">
                  <c:v>25.194547707558861</c:v>
                </c:pt>
                <c:pt idx="807">
                  <c:v>25.181930693069308</c:v>
                </c:pt>
                <c:pt idx="808">
                  <c:v>25.18788627935723</c:v>
                </c:pt>
                <c:pt idx="809">
                  <c:v>25.192592592592593</c:v>
                </c:pt>
                <c:pt idx="810">
                  <c:v>25.180024660912455</c:v>
                </c:pt>
                <c:pt idx="811">
                  <c:v>25.176108374384235</c:v>
                </c:pt>
                <c:pt idx="812">
                  <c:v>25.17589175891759</c:v>
                </c:pt>
                <c:pt idx="813">
                  <c:v>25.176904176904177</c:v>
                </c:pt>
                <c:pt idx="814">
                  <c:v>25.177914110429448</c:v>
                </c:pt>
                <c:pt idx="815">
                  <c:v>25.175245098039216</c:v>
                </c:pt>
                <c:pt idx="816">
                  <c:v>25.182374541003671</c:v>
                </c:pt>
                <c:pt idx="817">
                  <c:v>25.19682151589242</c:v>
                </c:pt>
                <c:pt idx="818">
                  <c:v>25.189255189255189</c:v>
                </c:pt>
                <c:pt idx="819">
                  <c:v>25.198780487804878</c:v>
                </c:pt>
                <c:pt idx="820">
                  <c:v>25.207064555420221</c:v>
                </c:pt>
                <c:pt idx="821">
                  <c:v>25.209245742092456</c:v>
                </c:pt>
                <c:pt idx="822">
                  <c:v>25.206561360874847</c:v>
                </c:pt>
                <c:pt idx="823">
                  <c:v>25.208737864077669</c:v>
                </c:pt>
                <c:pt idx="824">
                  <c:v>25.206060606060607</c:v>
                </c:pt>
                <c:pt idx="825">
                  <c:v>25.210653753026634</c:v>
                </c:pt>
                <c:pt idx="826">
                  <c:v>25.214026602176542</c:v>
                </c:pt>
                <c:pt idx="827">
                  <c:v>25.208937198067634</c:v>
                </c:pt>
                <c:pt idx="828">
                  <c:v>25.212303980699637</c:v>
                </c:pt>
                <c:pt idx="829">
                  <c:v>25.210843373493976</c:v>
                </c:pt>
                <c:pt idx="830">
                  <c:v>25.210589651022865</c:v>
                </c:pt>
                <c:pt idx="831">
                  <c:v>25.21875</c:v>
                </c:pt>
                <c:pt idx="832">
                  <c:v>25.222088835534215</c:v>
                </c:pt>
                <c:pt idx="833">
                  <c:v>25.229016786570742</c:v>
                </c:pt>
                <c:pt idx="834">
                  <c:v>25.229940119760478</c:v>
                </c:pt>
                <c:pt idx="835">
                  <c:v>25.235645933014354</c:v>
                </c:pt>
                <c:pt idx="836">
                  <c:v>25.236559139784948</c:v>
                </c:pt>
                <c:pt idx="837">
                  <c:v>25.235083532219569</c:v>
                </c:pt>
                <c:pt idx="838">
                  <c:v>25.239570917759238</c:v>
                </c:pt>
                <c:pt idx="839">
                  <c:v>25.241666666666667</c:v>
                </c:pt>
                <c:pt idx="840">
                  <c:v>25.250891795481568</c:v>
                </c:pt>
                <c:pt idx="841">
                  <c:v>25.244655581947743</c:v>
                </c:pt>
                <c:pt idx="842">
                  <c:v>25.252669039145907</c:v>
                </c:pt>
                <c:pt idx="843">
                  <c:v>25.259478672985782</c:v>
                </c:pt>
                <c:pt idx="844">
                  <c:v>25.260355029585799</c:v>
                </c:pt>
                <c:pt idx="845">
                  <c:v>25.26595744680851</c:v>
                </c:pt>
                <c:pt idx="846">
                  <c:v>25.270365997638724</c:v>
                </c:pt>
                <c:pt idx="847">
                  <c:v>25.27122641509434</c:v>
                </c:pt>
                <c:pt idx="848">
                  <c:v>25.270906949352177</c:v>
                </c:pt>
                <c:pt idx="849">
                  <c:v>25.277647058823529</c:v>
                </c:pt>
                <c:pt idx="850">
                  <c:v>25.27967097532315</c:v>
                </c:pt>
                <c:pt idx="851">
                  <c:v>25.281690140845072</c:v>
                </c:pt>
                <c:pt idx="852">
                  <c:v>25.275498241500586</c:v>
                </c:pt>
                <c:pt idx="853">
                  <c:v>25.275175644028103</c:v>
                </c:pt>
                <c:pt idx="854">
                  <c:v>25.27953216374269</c:v>
                </c:pt>
                <c:pt idx="855">
                  <c:v>25.276869158878505</c:v>
                </c:pt>
                <c:pt idx="856">
                  <c:v>25.269544924154026</c:v>
                </c:pt>
                <c:pt idx="857">
                  <c:v>25.277389277389279</c:v>
                </c:pt>
                <c:pt idx="858">
                  <c:v>25.275902211874271</c:v>
                </c:pt>
                <c:pt idx="859">
                  <c:v>25.276744186046511</c:v>
                </c:pt>
                <c:pt idx="860">
                  <c:v>25.291521486643436</c:v>
                </c:pt>
                <c:pt idx="861">
                  <c:v>25.29582366589327</c:v>
                </c:pt>
                <c:pt idx="862">
                  <c:v>25.304750869061415</c:v>
                </c:pt>
                <c:pt idx="863">
                  <c:v>25.3125</c:v>
                </c:pt>
                <c:pt idx="864">
                  <c:v>25.316763005780349</c:v>
                </c:pt>
                <c:pt idx="865">
                  <c:v>25.330254041570438</c:v>
                </c:pt>
                <c:pt idx="866">
                  <c:v>25.317185697808537</c:v>
                </c:pt>
                <c:pt idx="867">
                  <c:v>25.327188940092167</c:v>
                </c:pt>
                <c:pt idx="868">
                  <c:v>25.339470655926352</c:v>
                </c:pt>
                <c:pt idx="869">
                  <c:v>25.334482758620691</c:v>
                </c:pt>
                <c:pt idx="870">
                  <c:v>25.349024110218139</c:v>
                </c:pt>
                <c:pt idx="871">
                  <c:v>25.347477064220183</c:v>
                </c:pt>
                <c:pt idx="872">
                  <c:v>25.352806414662084</c:v>
                </c:pt>
                <c:pt idx="873">
                  <c:v>25.363844393592679</c:v>
                </c:pt>
                <c:pt idx="874">
                  <c:v>25.364571428571427</c:v>
                </c:pt>
                <c:pt idx="875">
                  <c:v>25.371004566210047</c:v>
                </c:pt>
                <c:pt idx="876">
                  <c:v>25.361459521094641</c:v>
                </c:pt>
                <c:pt idx="877">
                  <c:v>25.364464692482915</c:v>
                </c:pt>
                <c:pt idx="878">
                  <c:v>25.359499431171788</c:v>
                </c:pt>
                <c:pt idx="879">
                  <c:v>25.365909090909092</c:v>
                </c:pt>
                <c:pt idx="880">
                  <c:v>25.374574347332576</c:v>
                </c:pt>
                <c:pt idx="881">
                  <c:v>25.38095238095238</c:v>
                </c:pt>
                <c:pt idx="882">
                  <c:v>25.370328425821064</c:v>
                </c:pt>
                <c:pt idx="883">
                  <c:v>25.374434389140273</c:v>
                </c:pt>
                <c:pt idx="884">
                  <c:v>25.372881355932204</c:v>
                </c:pt>
                <c:pt idx="885">
                  <c:v>25.370203160270879</c:v>
                </c:pt>
                <c:pt idx="886">
                  <c:v>25.367531003382187</c:v>
                </c:pt>
                <c:pt idx="887">
                  <c:v>25.371621621621621</c:v>
                </c:pt>
                <c:pt idx="888">
                  <c:v>25.380202474690662</c:v>
                </c:pt>
                <c:pt idx="889">
                  <c:v>25.366292134831461</c:v>
                </c:pt>
                <c:pt idx="890">
                  <c:v>25.356902356902356</c:v>
                </c:pt>
                <c:pt idx="891">
                  <c:v>25.349775784753362</c:v>
                </c:pt>
                <c:pt idx="892">
                  <c:v>25.352743561030234</c:v>
                </c:pt>
                <c:pt idx="893">
                  <c:v>25.3579418344519</c:v>
                </c:pt>
                <c:pt idx="894">
                  <c:v>25.355307262569834</c:v>
                </c:pt>
                <c:pt idx="895">
                  <c:v>25.352678571428573</c:v>
                </c:pt>
                <c:pt idx="896">
                  <c:v>25.360089186176143</c:v>
                </c:pt>
                <c:pt idx="897">
                  <c:v>25.35968819599109</c:v>
                </c:pt>
                <c:pt idx="898">
                  <c:v>25.35817575083426</c:v>
                </c:pt>
                <c:pt idx="899">
                  <c:v>25.361111111111111</c:v>
                </c:pt>
                <c:pt idx="900">
                  <c:v>25.366259711431741</c:v>
                </c:pt>
                <c:pt idx="901">
                  <c:v>25.364745011086473</c:v>
                </c:pt>
                <c:pt idx="902">
                  <c:v>25.363233665559246</c:v>
                </c:pt>
                <c:pt idx="903">
                  <c:v>25.358407079646017</c:v>
                </c:pt>
                <c:pt idx="904">
                  <c:v>25.355801104972375</c:v>
                </c:pt>
                <c:pt idx="905">
                  <c:v>25.356512141280355</c:v>
                </c:pt>
                <c:pt idx="906">
                  <c:v>25.355016538037486</c:v>
                </c:pt>
                <c:pt idx="907">
                  <c:v>25.36123348017621</c:v>
                </c:pt>
                <c:pt idx="908">
                  <c:v>25.356435643564357</c:v>
                </c:pt>
                <c:pt idx="909">
                  <c:v>25.367032967032966</c:v>
                </c:pt>
                <c:pt idx="910">
                  <c:v>25.375411635565314</c:v>
                </c:pt>
                <c:pt idx="911">
                  <c:v>25.373903508771932</c:v>
                </c:pt>
                <c:pt idx="912">
                  <c:v>25.368017524644031</c:v>
                </c:pt>
                <c:pt idx="913">
                  <c:v>25.375273522975931</c:v>
                </c:pt>
                <c:pt idx="914">
                  <c:v>25.379234972677594</c:v>
                </c:pt>
                <c:pt idx="915">
                  <c:v>25.37117903930131</c:v>
                </c:pt>
                <c:pt idx="916">
                  <c:v>25.374045801526716</c:v>
                </c:pt>
                <c:pt idx="917">
                  <c:v>25.372549019607842</c:v>
                </c:pt>
                <c:pt idx="918">
                  <c:v>25.377584330794342</c:v>
                </c:pt>
                <c:pt idx="919">
                  <c:v>25.381521739130434</c:v>
                </c:pt>
                <c:pt idx="920">
                  <c:v>25.373507057546146</c:v>
                </c:pt>
                <c:pt idx="921">
                  <c:v>25.385032537960953</c:v>
                </c:pt>
                <c:pt idx="922">
                  <c:v>25.39219934994583</c:v>
                </c:pt>
                <c:pt idx="923">
                  <c:v>25.4004329004329</c:v>
                </c:pt>
                <c:pt idx="924">
                  <c:v>25.397837837837837</c:v>
                </c:pt>
                <c:pt idx="925">
                  <c:v>25.398488120950326</c:v>
                </c:pt>
                <c:pt idx="926">
                  <c:v>25.391585760517799</c:v>
                </c:pt>
                <c:pt idx="927">
                  <c:v>25.383620689655171</c:v>
                </c:pt>
                <c:pt idx="928">
                  <c:v>25.379978471474704</c:v>
                </c:pt>
                <c:pt idx="929">
                  <c:v>25.377419354838711</c:v>
                </c:pt>
                <c:pt idx="930">
                  <c:v>25.371643394199786</c:v>
                </c:pt>
                <c:pt idx="931">
                  <c:v>25.371244635193133</c:v>
                </c:pt>
                <c:pt idx="932">
                  <c:v>25.364415862808144</c:v>
                </c:pt>
                <c:pt idx="933">
                  <c:v>25.369379014989292</c:v>
                </c:pt>
                <c:pt idx="934">
                  <c:v>25.373262032085563</c:v>
                </c:pt>
                <c:pt idx="935">
                  <c:v>25.384615384615383</c:v>
                </c:pt>
                <c:pt idx="936">
                  <c:v>25.389541088580575</c:v>
                </c:pt>
                <c:pt idx="937">
                  <c:v>25.393390191897655</c:v>
                </c:pt>
                <c:pt idx="938">
                  <c:v>25.396166134185304</c:v>
                </c:pt>
                <c:pt idx="939">
                  <c:v>25.392553191489363</c:v>
                </c:pt>
                <c:pt idx="940">
                  <c:v>25.398512221041447</c:v>
                </c:pt>
                <c:pt idx="941">
                  <c:v>25.384288747346073</c:v>
                </c:pt>
                <c:pt idx="942">
                  <c:v>25.382820784729585</c:v>
                </c:pt>
                <c:pt idx="943">
                  <c:v>25.385593220338983</c:v>
                </c:pt>
                <c:pt idx="944">
                  <c:v>25.385185185185186</c:v>
                </c:pt>
                <c:pt idx="945">
                  <c:v>25.382663847780126</c:v>
                </c:pt>
                <c:pt idx="946">
                  <c:v>25.389651531151003</c:v>
                </c:pt>
                <c:pt idx="947">
                  <c:v>25.395569620253166</c:v>
                </c:pt>
                <c:pt idx="948">
                  <c:v>25.390937829293993</c:v>
                </c:pt>
                <c:pt idx="949">
                  <c:v>25.389473684210525</c:v>
                </c:pt>
                <c:pt idx="950">
                  <c:v>25.385909568874869</c:v>
                </c:pt>
                <c:pt idx="951">
                  <c:v>25.377100840336134</c:v>
                </c:pt>
                <c:pt idx="952">
                  <c:v>25.378803777544597</c:v>
                </c:pt>
                <c:pt idx="953">
                  <c:v>25.378406708595389</c:v>
                </c:pt>
                <c:pt idx="954">
                  <c:v>25.388481675392669</c:v>
                </c:pt>
                <c:pt idx="955">
                  <c:v>25.384937238493723</c:v>
                </c:pt>
                <c:pt idx="956">
                  <c:v>25.374085684430511</c:v>
                </c:pt>
                <c:pt idx="957">
                  <c:v>25.373695198329855</c:v>
                </c:pt>
                <c:pt idx="958">
                  <c:v>25.370177267987486</c:v>
                </c:pt>
                <c:pt idx="959">
                  <c:v>25.367708333333333</c:v>
                </c:pt>
                <c:pt idx="960">
                  <c:v>25.364203954214361</c:v>
                </c:pt>
                <c:pt idx="961">
                  <c:v>25.373180873180875</c:v>
                </c:pt>
                <c:pt idx="962">
                  <c:v>25.36760124610592</c:v>
                </c:pt>
                <c:pt idx="963">
                  <c:v>25.376556016597512</c:v>
                </c:pt>
                <c:pt idx="964">
                  <c:v>25.376165803108808</c:v>
                </c:pt>
                <c:pt idx="965">
                  <c:v>25.371635610766045</c:v>
                </c:pt>
                <c:pt idx="966">
                  <c:v>25.371251292657703</c:v>
                </c:pt>
                <c:pt idx="967">
                  <c:v>25.373966942148762</c:v>
                </c:pt>
                <c:pt idx="968">
                  <c:v>25.371517027863778</c:v>
                </c:pt>
                <c:pt idx="969">
                  <c:v>25.380412371134021</c:v>
                </c:pt>
                <c:pt idx="970">
                  <c:v>25.389289392378991</c:v>
                </c:pt>
                <c:pt idx="971">
                  <c:v>25.383744855967077</c:v>
                </c:pt>
                <c:pt idx="972">
                  <c:v>25.382322713257967</c:v>
                </c:pt>
                <c:pt idx="973">
                  <c:v>25.381930184804929</c:v>
                </c:pt>
                <c:pt idx="974">
                  <c:v>25.38871794871795</c:v>
                </c:pt>
                <c:pt idx="975">
                  <c:v>25.390368852459016</c:v>
                </c:pt>
                <c:pt idx="976">
                  <c:v>25.392016376663253</c:v>
                </c:pt>
                <c:pt idx="977">
                  <c:v>25.39877300613497</c:v>
                </c:pt>
                <c:pt idx="978">
                  <c:v>25.397344228804904</c:v>
                </c:pt>
                <c:pt idx="979">
                  <c:v>25.403061224489797</c:v>
                </c:pt>
                <c:pt idx="980">
                  <c:v>25.399592252803263</c:v>
                </c:pt>
                <c:pt idx="981">
                  <c:v>25.403258655804482</c:v>
                </c:pt>
                <c:pt idx="982">
                  <c:v>25.405900305188201</c:v>
                </c:pt>
                <c:pt idx="983">
                  <c:v>25.398373983739837</c:v>
                </c:pt>
                <c:pt idx="984">
                  <c:v>25.408121827411168</c:v>
                </c:pt>
                <c:pt idx="985">
                  <c:v>25.404665314401623</c:v>
                </c:pt>
                <c:pt idx="986">
                  <c:v>25.398176291793312</c:v>
                </c:pt>
                <c:pt idx="987">
                  <c:v>25.396761133603238</c:v>
                </c:pt>
                <c:pt idx="988">
                  <c:v>25.388270980788676</c:v>
                </c:pt>
                <c:pt idx="989">
                  <c:v>25.390909090909091</c:v>
                </c:pt>
                <c:pt idx="990">
                  <c:v>25.383451059535822</c:v>
                </c:pt>
                <c:pt idx="991">
                  <c:v>25.373991935483872</c:v>
                </c:pt>
                <c:pt idx="992">
                  <c:v>25.37361530715005</c:v>
                </c:pt>
                <c:pt idx="993">
                  <c:v>25.379275653923543</c:v>
                </c:pt>
                <c:pt idx="994">
                  <c:v>25.371859296482413</c:v>
                </c:pt>
                <c:pt idx="995">
                  <c:v>25.379518072289155</c:v>
                </c:pt>
                <c:pt idx="996">
                  <c:v>25.379137412236709</c:v>
                </c:pt>
                <c:pt idx="997">
                  <c:v>25.384769539078157</c:v>
                </c:pt>
                <c:pt idx="998">
                  <c:v>25.382382382382382</c:v>
                </c:pt>
                <c:pt idx="999">
                  <c:v>25.382999999999999</c:v>
                </c:pt>
              </c:numCache>
            </c:numRef>
          </c:val>
          <c:smooth val="0"/>
          <c:extLst>
            <c:ext xmlns:c16="http://schemas.microsoft.com/office/drawing/2014/chart" uri="{C3380CC4-5D6E-409C-BE32-E72D297353CC}">
              <c16:uniqueId val="{00000000-4D08-407A-9DCD-4D74E158A1C2}"/>
            </c:ext>
          </c:extLst>
        </c:ser>
        <c:dLbls>
          <c:showLegendKey val="0"/>
          <c:showVal val="0"/>
          <c:showCatName val="0"/>
          <c:showSerName val="0"/>
          <c:showPercent val="0"/>
          <c:showBubbleSize val="0"/>
        </c:dLbls>
        <c:smooth val="0"/>
        <c:axId val="1898193472"/>
        <c:axId val="1898187232"/>
      </c:lineChart>
      <c:catAx>
        <c:axId val="18981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87232"/>
        <c:crosses val="autoZero"/>
        <c:auto val="1"/>
        <c:lblAlgn val="ctr"/>
        <c:lblOffset val="100"/>
        <c:noMultiLvlLbl val="0"/>
      </c:catAx>
      <c:valAx>
        <c:axId val="1898187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93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Reservation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'4.Simulation'!$BP$6:$BP$1005</c:f>
              <c:numCache>
                <c:formatCode>0</c:formatCode>
                <c:ptCount val="1000"/>
                <c:pt idx="0">
                  <c:v>22</c:v>
                </c:pt>
                <c:pt idx="1">
                  <c:v>23</c:v>
                </c:pt>
                <c:pt idx="2">
                  <c:v>25</c:v>
                </c:pt>
                <c:pt idx="3">
                  <c:v>25</c:v>
                </c:pt>
                <c:pt idx="4">
                  <c:v>27.8</c:v>
                </c:pt>
                <c:pt idx="5">
                  <c:v>27</c:v>
                </c:pt>
                <c:pt idx="6">
                  <c:v>26.857142857142858</c:v>
                </c:pt>
                <c:pt idx="7">
                  <c:v>26.625</c:v>
                </c:pt>
                <c:pt idx="8">
                  <c:v>26.888888888888889</c:v>
                </c:pt>
                <c:pt idx="9">
                  <c:v>26.4</c:v>
                </c:pt>
                <c:pt idx="10">
                  <c:v>26.09090909090909</c:v>
                </c:pt>
                <c:pt idx="11">
                  <c:v>25.916666666666668</c:v>
                </c:pt>
                <c:pt idx="12">
                  <c:v>26.307692307692307</c:v>
                </c:pt>
                <c:pt idx="13">
                  <c:v>26.142857142857142</c:v>
                </c:pt>
                <c:pt idx="14">
                  <c:v>26.066666666666666</c:v>
                </c:pt>
                <c:pt idx="15">
                  <c:v>25.5</c:v>
                </c:pt>
                <c:pt idx="16">
                  <c:v>25.705882352941178</c:v>
                </c:pt>
                <c:pt idx="17">
                  <c:v>25.277777777777779</c:v>
                </c:pt>
                <c:pt idx="18">
                  <c:v>24.94736842105263</c:v>
                </c:pt>
                <c:pt idx="19">
                  <c:v>25.3</c:v>
                </c:pt>
                <c:pt idx="20">
                  <c:v>25.333333333333332</c:v>
                </c:pt>
                <c:pt idx="21">
                  <c:v>25.5</c:v>
                </c:pt>
                <c:pt idx="22">
                  <c:v>24.913043478260871</c:v>
                </c:pt>
                <c:pt idx="23">
                  <c:v>24.625</c:v>
                </c:pt>
                <c:pt idx="24">
                  <c:v>24.52</c:v>
                </c:pt>
                <c:pt idx="25">
                  <c:v>24.692307692307693</c:v>
                </c:pt>
                <c:pt idx="26">
                  <c:v>24.777777777777779</c:v>
                </c:pt>
                <c:pt idx="27">
                  <c:v>24.821428571428573</c:v>
                </c:pt>
                <c:pt idx="28">
                  <c:v>25.068965517241381</c:v>
                </c:pt>
                <c:pt idx="29">
                  <c:v>24.8</c:v>
                </c:pt>
                <c:pt idx="30">
                  <c:v>24.64516129032258</c:v>
                </c:pt>
                <c:pt idx="31">
                  <c:v>24.71875</c:v>
                </c:pt>
                <c:pt idx="32">
                  <c:v>24.606060606060606</c:v>
                </c:pt>
                <c:pt idx="33">
                  <c:v>24.529411764705884</c:v>
                </c:pt>
                <c:pt idx="34">
                  <c:v>24.62857142857143</c:v>
                </c:pt>
                <c:pt idx="35">
                  <c:v>24.611111111111111</c:v>
                </c:pt>
                <c:pt idx="36">
                  <c:v>24.918918918918919</c:v>
                </c:pt>
                <c:pt idx="37">
                  <c:v>24.894736842105264</c:v>
                </c:pt>
                <c:pt idx="38">
                  <c:v>24.897435897435898</c:v>
                </c:pt>
                <c:pt idx="39">
                  <c:v>24.9</c:v>
                </c:pt>
                <c:pt idx="40">
                  <c:v>24.756097560975611</c:v>
                </c:pt>
                <c:pt idx="41">
                  <c:v>24.761904761904763</c:v>
                </c:pt>
                <c:pt idx="42">
                  <c:v>24.697674418604652</c:v>
                </c:pt>
                <c:pt idx="43">
                  <c:v>24.681818181818183</c:v>
                </c:pt>
                <c:pt idx="44">
                  <c:v>24.733333333333334</c:v>
                </c:pt>
                <c:pt idx="45">
                  <c:v>24.565217391304348</c:v>
                </c:pt>
                <c:pt idx="46">
                  <c:v>24.446808510638299</c:v>
                </c:pt>
                <c:pt idx="47">
                  <c:v>24.354166666666668</c:v>
                </c:pt>
                <c:pt idx="48">
                  <c:v>24.326530612244898</c:v>
                </c:pt>
                <c:pt idx="49">
                  <c:v>24.26</c:v>
                </c:pt>
                <c:pt idx="50">
                  <c:v>24.333333333333332</c:v>
                </c:pt>
                <c:pt idx="51">
                  <c:v>24.384615384615383</c:v>
                </c:pt>
                <c:pt idx="52">
                  <c:v>24.320754716981131</c:v>
                </c:pt>
                <c:pt idx="53">
                  <c:v>24.314814814814813</c:v>
                </c:pt>
                <c:pt idx="54">
                  <c:v>24.327272727272728</c:v>
                </c:pt>
                <c:pt idx="55">
                  <c:v>24.196428571428573</c:v>
                </c:pt>
                <c:pt idx="56">
                  <c:v>24.140350877192983</c:v>
                </c:pt>
                <c:pt idx="57">
                  <c:v>24.051724137931036</c:v>
                </c:pt>
                <c:pt idx="58">
                  <c:v>24.033898305084747</c:v>
                </c:pt>
                <c:pt idx="59">
                  <c:v>24.116666666666667</c:v>
                </c:pt>
                <c:pt idx="60">
                  <c:v>24.196721311475411</c:v>
                </c:pt>
                <c:pt idx="61">
                  <c:v>24.338709677419356</c:v>
                </c:pt>
                <c:pt idx="62">
                  <c:v>24.444444444444443</c:v>
                </c:pt>
                <c:pt idx="63">
                  <c:v>24.453125</c:v>
                </c:pt>
                <c:pt idx="64">
                  <c:v>24.553846153846155</c:v>
                </c:pt>
                <c:pt idx="65">
                  <c:v>24.5</c:v>
                </c:pt>
                <c:pt idx="66">
                  <c:v>24.492537313432837</c:v>
                </c:pt>
                <c:pt idx="67">
                  <c:v>24.514705882352942</c:v>
                </c:pt>
                <c:pt idx="68">
                  <c:v>24.608695652173914</c:v>
                </c:pt>
                <c:pt idx="69">
                  <c:v>24.62857142857143</c:v>
                </c:pt>
                <c:pt idx="70">
                  <c:v>24.6056338028169</c:v>
                </c:pt>
                <c:pt idx="71">
                  <c:v>24.625</c:v>
                </c:pt>
                <c:pt idx="72">
                  <c:v>24.63013698630137</c:v>
                </c:pt>
                <c:pt idx="73">
                  <c:v>24.72972972972973</c:v>
                </c:pt>
                <c:pt idx="74">
                  <c:v>24.693333333333332</c:v>
                </c:pt>
                <c:pt idx="75">
                  <c:v>24.657894736842106</c:v>
                </c:pt>
                <c:pt idx="76">
                  <c:v>24.597402597402599</c:v>
                </c:pt>
                <c:pt idx="77">
                  <c:v>24.551282051282051</c:v>
                </c:pt>
                <c:pt idx="78">
                  <c:v>24.594936708860761</c:v>
                </c:pt>
                <c:pt idx="79">
                  <c:v>24.587499999999999</c:v>
                </c:pt>
                <c:pt idx="80">
                  <c:v>24.62962962962963</c:v>
                </c:pt>
                <c:pt idx="81">
                  <c:v>24.707317073170731</c:v>
                </c:pt>
                <c:pt idx="82">
                  <c:v>24.819277108433734</c:v>
                </c:pt>
                <c:pt idx="83">
                  <c:v>24.821428571428573</c:v>
                </c:pt>
                <c:pt idx="84">
                  <c:v>24.847058823529412</c:v>
                </c:pt>
                <c:pt idx="85">
                  <c:v>24.86046511627907</c:v>
                </c:pt>
                <c:pt idx="86">
                  <c:v>24.850574712643677</c:v>
                </c:pt>
                <c:pt idx="87">
                  <c:v>24.78409090909091</c:v>
                </c:pt>
                <c:pt idx="88">
                  <c:v>24.876404494382022</c:v>
                </c:pt>
                <c:pt idx="89">
                  <c:v>25</c:v>
                </c:pt>
                <c:pt idx="90">
                  <c:v>25.021978021978022</c:v>
                </c:pt>
                <c:pt idx="91">
                  <c:v>24.978260869565219</c:v>
                </c:pt>
                <c:pt idx="92">
                  <c:v>24.9247311827957</c:v>
                </c:pt>
                <c:pt idx="93">
                  <c:v>24.914893617021278</c:v>
                </c:pt>
                <c:pt idx="94">
                  <c:v>24.894736842105264</c:v>
                </c:pt>
                <c:pt idx="95">
                  <c:v>24.90625</c:v>
                </c:pt>
                <c:pt idx="96">
                  <c:v>24.958762886597938</c:v>
                </c:pt>
                <c:pt idx="97">
                  <c:v>25.010204081632654</c:v>
                </c:pt>
                <c:pt idx="98">
                  <c:v>25.040404040404042</c:v>
                </c:pt>
                <c:pt idx="99">
                  <c:v>25.1</c:v>
                </c:pt>
                <c:pt idx="100">
                  <c:v>25.158415841584159</c:v>
                </c:pt>
                <c:pt idx="101">
                  <c:v>25.215686274509803</c:v>
                </c:pt>
                <c:pt idx="102">
                  <c:v>25.126213592233011</c:v>
                </c:pt>
                <c:pt idx="103">
                  <c:v>25.16346153846154</c:v>
                </c:pt>
                <c:pt idx="104">
                  <c:v>25.123809523809523</c:v>
                </c:pt>
                <c:pt idx="105">
                  <c:v>25.216981132075471</c:v>
                </c:pt>
                <c:pt idx="106">
                  <c:v>25.214953271028037</c:v>
                </c:pt>
                <c:pt idx="107">
                  <c:v>25.277777777777779</c:v>
                </c:pt>
                <c:pt idx="108">
                  <c:v>25.284403669724771</c:v>
                </c:pt>
                <c:pt idx="109">
                  <c:v>25.318181818181817</c:v>
                </c:pt>
                <c:pt idx="110">
                  <c:v>25.342342342342342</c:v>
                </c:pt>
                <c:pt idx="111">
                  <c:v>25.294642857142858</c:v>
                </c:pt>
                <c:pt idx="112">
                  <c:v>25.336283185840706</c:v>
                </c:pt>
                <c:pt idx="113">
                  <c:v>25.289473684210527</c:v>
                </c:pt>
                <c:pt idx="114">
                  <c:v>25.31304347826087</c:v>
                </c:pt>
                <c:pt idx="115">
                  <c:v>25.275862068965516</c:v>
                </c:pt>
                <c:pt idx="116">
                  <c:v>25.333333333333332</c:v>
                </c:pt>
                <c:pt idx="117">
                  <c:v>25.347457627118644</c:v>
                </c:pt>
                <c:pt idx="118">
                  <c:v>25.310924369747898</c:v>
                </c:pt>
                <c:pt idx="119">
                  <c:v>25.266666666666666</c:v>
                </c:pt>
                <c:pt idx="120">
                  <c:v>25.305785123966942</c:v>
                </c:pt>
                <c:pt idx="121">
                  <c:v>25.262295081967213</c:v>
                </c:pt>
                <c:pt idx="122">
                  <c:v>25.276422764227643</c:v>
                </c:pt>
                <c:pt idx="123">
                  <c:v>25.35483870967742</c:v>
                </c:pt>
                <c:pt idx="124">
                  <c:v>25.312000000000001</c:v>
                </c:pt>
                <c:pt idx="125">
                  <c:v>25.373015873015873</c:v>
                </c:pt>
                <c:pt idx="126">
                  <c:v>25.409448818897637</c:v>
                </c:pt>
                <c:pt idx="127">
                  <c:v>25.46875</c:v>
                </c:pt>
                <c:pt idx="128">
                  <c:v>25.434108527131784</c:v>
                </c:pt>
                <c:pt idx="129">
                  <c:v>25.446153846153845</c:v>
                </c:pt>
                <c:pt idx="130">
                  <c:v>25.442748091603054</c:v>
                </c:pt>
                <c:pt idx="131">
                  <c:v>25.386363636363637</c:v>
                </c:pt>
                <c:pt idx="132">
                  <c:v>25.360902255639097</c:v>
                </c:pt>
                <c:pt idx="133">
                  <c:v>25.350746268656717</c:v>
                </c:pt>
                <c:pt idx="134">
                  <c:v>25.348148148148148</c:v>
                </c:pt>
                <c:pt idx="135">
                  <c:v>25.382352941176471</c:v>
                </c:pt>
                <c:pt idx="136">
                  <c:v>25.37956204379562</c:v>
                </c:pt>
                <c:pt idx="137">
                  <c:v>25.405797101449274</c:v>
                </c:pt>
                <c:pt idx="138">
                  <c:v>25.39568345323741</c:v>
                </c:pt>
                <c:pt idx="139">
                  <c:v>25.457142857142856</c:v>
                </c:pt>
                <c:pt idx="140">
                  <c:v>25.446808510638299</c:v>
                </c:pt>
                <c:pt idx="141">
                  <c:v>25.3943661971831</c:v>
                </c:pt>
                <c:pt idx="142">
                  <c:v>25.34965034965035</c:v>
                </c:pt>
                <c:pt idx="143">
                  <c:v>25.340277777777779</c:v>
                </c:pt>
                <c:pt idx="144">
                  <c:v>25.337931034482757</c:v>
                </c:pt>
                <c:pt idx="145">
                  <c:v>25.315068493150687</c:v>
                </c:pt>
                <c:pt idx="146">
                  <c:v>25.285714285714285</c:v>
                </c:pt>
                <c:pt idx="147">
                  <c:v>25.344594594594593</c:v>
                </c:pt>
                <c:pt idx="148">
                  <c:v>25.308724832214764</c:v>
                </c:pt>
                <c:pt idx="149">
                  <c:v>25.293333333333333</c:v>
                </c:pt>
                <c:pt idx="150">
                  <c:v>25.331125827814571</c:v>
                </c:pt>
                <c:pt idx="151">
                  <c:v>25.355263157894736</c:v>
                </c:pt>
                <c:pt idx="152">
                  <c:v>25.326797385620914</c:v>
                </c:pt>
                <c:pt idx="153">
                  <c:v>25.357142857142858</c:v>
                </c:pt>
                <c:pt idx="154">
                  <c:v>25.348387096774193</c:v>
                </c:pt>
                <c:pt idx="155">
                  <c:v>25.320512820512821</c:v>
                </c:pt>
                <c:pt idx="156">
                  <c:v>25.267515923566879</c:v>
                </c:pt>
                <c:pt idx="157">
                  <c:v>25.208860759493671</c:v>
                </c:pt>
                <c:pt idx="158">
                  <c:v>25.20754716981132</c:v>
                </c:pt>
                <c:pt idx="159">
                  <c:v>25.175000000000001</c:v>
                </c:pt>
                <c:pt idx="160">
                  <c:v>25.198757763975156</c:v>
                </c:pt>
                <c:pt idx="161">
                  <c:v>25.209876543209877</c:v>
                </c:pt>
                <c:pt idx="162">
                  <c:v>25.159509202453989</c:v>
                </c:pt>
                <c:pt idx="163">
                  <c:v>25.128048780487806</c:v>
                </c:pt>
                <c:pt idx="164">
                  <c:v>25.084848484848486</c:v>
                </c:pt>
                <c:pt idx="165">
                  <c:v>25.054216867469879</c:v>
                </c:pt>
                <c:pt idx="166">
                  <c:v>25.053892215568862</c:v>
                </c:pt>
                <c:pt idx="167">
                  <c:v>25.077380952380953</c:v>
                </c:pt>
                <c:pt idx="168">
                  <c:v>25.071005917159763</c:v>
                </c:pt>
                <c:pt idx="169">
                  <c:v>25.05294117647059</c:v>
                </c:pt>
                <c:pt idx="170">
                  <c:v>25.05263157894737</c:v>
                </c:pt>
                <c:pt idx="171">
                  <c:v>25.046511627906977</c:v>
                </c:pt>
                <c:pt idx="172">
                  <c:v>25.063583815028903</c:v>
                </c:pt>
                <c:pt idx="173">
                  <c:v>25.068965517241381</c:v>
                </c:pt>
                <c:pt idx="174">
                  <c:v>25.074285714285715</c:v>
                </c:pt>
                <c:pt idx="175">
                  <c:v>25.102272727272727</c:v>
                </c:pt>
                <c:pt idx="176">
                  <c:v>25.112994350282484</c:v>
                </c:pt>
                <c:pt idx="177">
                  <c:v>25.101123595505619</c:v>
                </c:pt>
                <c:pt idx="178">
                  <c:v>25.067039106145252</c:v>
                </c:pt>
                <c:pt idx="179">
                  <c:v>25.055555555555557</c:v>
                </c:pt>
                <c:pt idx="180">
                  <c:v>25.116022099447513</c:v>
                </c:pt>
                <c:pt idx="181">
                  <c:v>25.142857142857142</c:v>
                </c:pt>
                <c:pt idx="182">
                  <c:v>25.142076502732241</c:v>
                </c:pt>
                <c:pt idx="183">
                  <c:v>25.103260869565219</c:v>
                </c:pt>
                <c:pt idx="184">
                  <c:v>25.086486486486486</c:v>
                </c:pt>
                <c:pt idx="185">
                  <c:v>25.091397849462364</c:v>
                </c:pt>
                <c:pt idx="186">
                  <c:v>25.101604278074866</c:v>
                </c:pt>
                <c:pt idx="187">
                  <c:v>25.154255319148938</c:v>
                </c:pt>
                <c:pt idx="188">
                  <c:v>25.148148148148149</c:v>
                </c:pt>
                <c:pt idx="189">
                  <c:v>25.121052631578948</c:v>
                </c:pt>
                <c:pt idx="190">
                  <c:v>25.120418848167539</c:v>
                </c:pt>
                <c:pt idx="191">
                  <c:v>25.135416666666668</c:v>
                </c:pt>
                <c:pt idx="192">
                  <c:v>25.145077720207254</c:v>
                </c:pt>
                <c:pt idx="193">
                  <c:v>25.13917525773196</c:v>
                </c:pt>
                <c:pt idx="194">
                  <c:v>25.102564102564102</c:v>
                </c:pt>
                <c:pt idx="195">
                  <c:v>25.051020408163264</c:v>
                </c:pt>
                <c:pt idx="196">
                  <c:v>25.060913705583758</c:v>
                </c:pt>
                <c:pt idx="197">
                  <c:v>25.050505050505052</c:v>
                </c:pt>
                <c:pt idx="198">
                  <c:v>25</c:v>
                </c:pt>
                <c:pt idx="199">
                  <c:v>24.93</c:v>
                </c:pt>
                <c:pt idx="200">
                  <c:v>25.014925373134329</c:v>
                </c:pt>
                <c:pt idx="201">
                  <c:v>25.014851485148515</c:v>
                </c:pt>
                <c:pt idx="202">
                  <c:v>25.059113300492612</c:v>
                </c:pt>
                <c:pt idx="203">
                  <c:v>25.049019607843139</c:v>
                </c:pt>
                <c:pt idx="204">
                  <c:v>25.034146341463416</c:v>
                </c:pt>
                <c:pt idx="205">
                  <c:v>25.072815533980581</c:v>
                </c:pt>
                <c:pt idx="206">
                  <c:v>25.096618357487923</c:v>
                </c:pt>
                <c:pt idx="207">
                  <c:v>25.048076923076923</c:v>
                </c:pt>
                <c:pt idx="208">
                  <c:v>25.047846889952154</c:v>
                </c:pt>
                <c:pt idx="209">
                  <c:v>25.019047619047619</c:v>
                </c:pt>
                <c:pt idx="210">
                  <c:v>25.033175355450236</c:v>
                </c:pt>
                <c:pt idx="211">
                  <c:v>24.995283018867923</c:v>
                </c:pt>
                <c:pt idx="212">
                  <c:v>25.028169014084508</c:v>
                </c:pt>
                <c:pt idx="213">
                  <c:v>25.014018691588785</c:v>
                </c:pt>
                <c:pt idx="214">
                  <c:v>25.037209302325582</c:v>
                </c:pt>
                <c:pt idx="215">
                  <c:v>25.092592592592592</c:v>
                </c:pt>
                <c:pt idx="216">
                  <c:v>25.138248847926267</c:v>
                </c:pt>
                <c:pt idx="217">
                  <c:v>25.082568807339449</c:v>
                </c:pt>
                <c:pt idx="218">
                  <c:v>25.073059360730593</c:v>
                </c:pt>
                <c:pt idx="219">
                  <c:v>25.077272727272728</c:v>
                </c:pt>
                <c:pt idx="220">
                  <c:v>25.063348416289593</c:v>
                </c:pt>
                <c:pt idx="221">
                  <c:v>25.027027027027028</c:v>
                </c:pt>
                <c:pt idx="222">
                  <c:v>25.035874439461882</c:v>
                </c:pt>
                <c:pt idx="223">
                  <c:v>24.995535714285715</c:v>
                </c:pt>
                <c:pt idx="224">
                  <c:v>24.995555555555555</c:v>
                </c:pt>
                <c:pt idx="225">
                  <c:v>24.977876106194689</c:v>
                </c:pt>
                <c:pt idx="226">
                  <c:v>24.986784140969164</c:v>
                </c:pt>
                <c:pt idx="227">
                  <c:v>24.964912280701753</c:v>
                </c:pt>
                <c:pt idx="228">
                  <c:v>24.969432314410479</c:v>
                </c:pt>
                <c:pt idx="229">
                  <c:v>24.913043478260871</c:v>
                </c:pt>
                <c:pt idx="230">
                  <c:v>24.9004329004329</c:v>
                </c:pt>
                <c:pt idx="231">
                  <c:v>24.922413793103448</c:v>
                </c:pt>
                <c:pt idx="232">
                  <c:v>24.944206008583691</c:v>
                </c:pt>
                <c:pt idx="233">
                  <c:v>24.987179487179485</c:v>
                </c:pt>
                <c:pt idx="234">
                  <c:v>24.970212765957445</c:v>
                </c:pt>
                <c:pt idx="235">
                  <c:v>24.987288135593221</c:v>
                </c:pt>
                <c:pt idx="236">
                  <c:v>24.957805907172997</c:v>
                </c:pt>
                <c:pt idx="237">
                  <c:v>24.957983193277311</c:v>
                </c:pt>
                <c:pt idx="238">
                  <c:v>24.96234309623431</c:v>
                </c:pt>
                <c:pt idx="239">
                  <c:v>24.954166666666666</c:v>
                </c:pt>
                <c:pt idx="240">
                  <c:v>24.979253112033195</c:v>
                </c:pt>
                <c:pt idx="241">
                  <c:v>24.93388429752066</c:v>
                </c:pt>
                <c:pt idx="242">
                  <c:v>24.913580246913579</c:v>
                </c:pt>
                <c:pt idx="243">
                  <c:v>24.872950819672131</c:v>
                </c:pt>
                <c:pt idx="244">
                  <c:v>24.89387755102041</c:v>
                </c:pt>
                <c:pt idx="245">
                  <c:v>24.878048780487806</c:v>
                </c:pt>
                <c:pt idx="246">
                  <c:v>24.870445344129553</c:v>
                </c:pt>
                <c:pt idx="247">
                  <c:v>24.846774193548388</c:v>
                </c:pt>
                <c:pt idx="248">
                  <c:v>24.85542168674699</c:v>
                </c:pt>
                <c:pt idx="249">
                  <c:v>24.847999999999999</c:v>
                </c:pt>
                <c:pt idx="250">
                  <c:v>24.864541832669321</c:v>
                </c:pt>
                <c:pt idx="251">
                  <c:v>24.876984126984127</c:v>
                </c:pt>
                <c:pt idx="252">
                  <c:v>24.861660079051383</c:v>
                </c:pt>
                <c:pt idx="253">
                  <c:v>24.834645669291337</c:v>
                </c:pt>
                <c:pt idx="254">
                  <c:v>24.811764705882354</c:v>
                </c:pt>
                <c:pt idx="255">
                  <c:v>24.8203125</c:v>
                </c:pt>
                <c:pt idx="256">
                  <c:v>24.821011673151752</c:v>
                </c:pt>
                <c:pt idx="257">
                  <c:v>24.844961240310077</c:v>
                </c:pt>
                <c:pt idx="258">
                  <c:v>24.833976833976834</c:v>
                </c:pt>
                <c:pt idx="259">
                  <c:v>24.842307692307692</c:v>
                </c:pt>
                <c:pt idx="260">
                  <c:v>24.842911877394634</c:v>
                </c:pt>
                <c:pt idx="261">
                  <c:v>24.847328244274809</c:v>
                </c:pt>
                <c:pt idx="262">
                  <c:v>24.840304182509506</c:v>
                </c:pt>
                <c:pt idx="263">
                  <c:v>24.799242424242426</c:v>
                </c:pt>
                <c:pt idx="264">
                  <c:v>24.807547169811322</c:v>
                </c:pt>
                <c:pt idx="265">
                  <c:v>24.789473684210527</c:v>
                </c:pt>
                <c:pt idx="266">
                  <c:v>24.805243445692884</c:v>
                </c:pt>
                <c:pt idx="267">
                  <c:v>24.82089552238806</c:v>
                </c:pt>
                <c:pt idx="268">
                  <c:v>24.840148698884757</c:v>
                </c:pt>
                <c:pt idx="269">
                  <c:v>24.840740740740742</c:v>
                </c:pt>
                <c:pt idx="270">
                  <c:v>24.859778597785979</c:v>
                </c:pt>
                <c:pt idx="271">
                  <c:v>24.871323529411764</c:v>
                </c:pt>
                <c:pt idx="272">
                  <c:v>24.860805860805861</c:v>
                </c:pt>
                <c:pt idx="273">
                  <c:v>24.839416058394161</c:v>
                </c:pt>
                <c:pt idx="274">
                  <c:v>24.854545454545455</c:v>
                </c:pt>
                <c:pt idx="275">
                  <c:v>24.873188405797102</c:v>
                </c:pt>
                <c:pt idx="276">
                  <c:v>24.866425992779785</c:v>
                </c:pt>
                <c:pt idx="277">
                  <c:v>24.870503597122301</c:v>
                </c:pt>
                <c:pt idx="278">
                  <c:v>24.870967741935484</c:v>
                </c:pt>
                <c:pt idx="279">
                  <c:v>24.87142857142857</c:v>
                </c:pt>
                <c:pt idx="280">
                  <c:v>24.90391459074733</c:v>
                </c:pt>
                <c:pt idx="281">
                  <c:v>24.943262411347519</c:v>
                </c:pt>
                <c:pt idx="282">
                  <c:v>24.929328621908127</c:v>
                </c:pt>
                <c:pt idx="283">
                  <c:v>24.91549295774648</c:v>
                </c:pt>
                <c:pt idx="284">
                  <c:v>24.933333333333334</c:v>
                </c:pt>
                <c:pt idx="285">
                  <c:v>24.90909090909091</c:v>
                </c:pt>
                <c:pt idx="286">
                  <c:v>24.923344947735192</c:v>
                </c:pt>
                <c:pt idx="287">
                  <c:v>24.885416666666668</c:v>
                </c:pt>
                <c:pt idx="288">
                  <c:v>24.868512110726645</c:v>
                </c:pt>
                <c:pt idx="289">
                  <c:v>24.855172413793102</c:v>
                </c:pt>
                <c:pt idx="290">
                  <c:v>24.831615120274915</c:v>
                </c:pt>
                <c:pt idx="291">
                  <c:v>24.825342465753426</c:v>
                </c:pt>
                <c:pt idx="292">
                  <c:v>24.805460750853243</c:v>
                </c:pt>
                <c:pt idx="293">
                  <c:v>24.826530612244898</c:v>
                </c:pt>
                <c:pt idx="294">
                  <c:v>24.82372881355932</c:v>
                </c:pt>
                <c:pt idx="295">
                  <c:v>24.851351351351351</c:v>
                </c:pt>
                <c:pt idx="296">
                  <c:v>24.865319865319865</c:v>
                </c:pt>
                <c:pt idx="297">
                  <c:v>24.885906040268456</c:v>
                </c:pt>
                <c:pt idx="298">
                  <c:v>24.859531772575252</c:v>
                </c:pt>
                <c:pt idx="299">
                  <c:v>24.846666666666668</c:v>
                </c:pt>
                <c:pt idx="300">
                  <c:v>24.840531561461795</c:v>
                </c:pt>
                <c:pt idx="301">
                  <c:v>24.857615894039736</c:v>
                </c:pt>
                <c:pt idx="302">
                  <c:v>24.834983498349835</c:v>
                </c:pt>
                <c:pt idx="303">
                  <c:v>24.848684210526315</c:v>
                </c:pt>
                <c:pt idx="304">
                  <c:v>24.832786885245902</c:v>
                </c:pt>
                <c:pt idx="305">
                  <c:v>24.813725490196077</c:v>
                </c:pt>
                <c:pt idx="306">
                  <c:v>24.811074918566774</c:v>
                </c:pt>
                <c:pt idx="307">
                  <c:v>24.7987012987013</c:v>
                </c:pt>
                <c:pt idx="308">
                  <c:v>24.831715210355988</c:v>
                </c:pt>
                <c:pt idx="309">
                  <c:v>24.829032258064515</c:v>
                </c:pt>
                <c:pt idx="310">
                  <c:v>24.816720257234728</c:v>
                </c:pt>
                <c:pt idx="311">
                  <c:v>24.823717948717949</c:v>
                </c:pt>
                <c:pt idx="312">
                  <c:v>24.792332268370608</c:v>
                </c:pt>
                <c:pt idx="313">
                  <c:v>24.796178343949045</c:v>
                </c:pt>
                <c:pt idx="314">
                  <c:v>24.790476190476191</c:v>
                </c:pt>
                <c:pt idx="315">
                  <c:v>24.794303797468356</c:v>
                </c:pt>
                <c:pt idx="316">
                  <c:v>24.80757097791798</c:v>
                </c:pt>
                <c:pt idx="317">
                  <c:v>24.80188679245283</c:v>
                </c:pt>
                <c:pt idx="318">
                  <c:v>24.818181818181817</c:v>
                </c:pt>
                <c:pt idx="319">
                  <c:v>24.796875</c:v>
                </c:pt>
                <c:pt idx="320">
                  <c:v>24.813084112149532</c:v>
                </c:pt>
                <c:pt idx="321">
                  <c:v>24.819875776397517</c:v>
                </c:pt>
                <c:pt idx="322">
                  <c:v>24.814241486068113</c:v>
                </c:pt>
                <c:pt idx="323">
                  <c:v>24.830246913580247</c:v>
                </c:pt>
                <c:pt idx="324">
                  <c:v>24.830769230769231</c:v>
                </c:pt>
                <c:pt idx="325">
                  <c:v>24.840490797546011</c:v>
                </c:pt>
                <c:pt idx="326">
                  <c:v>24.847094801223243</c:v>
                </c:pt>
                <c:pt idx="327">
                  <c:v>24.847560975609756</c:v>
                </c:pt>
                <c:pt idx="328">
                  <c:v>24.86018237082067</c:v>
                </c:pt>
                <c:pt idx="329">
                  <c:v>24.863636363636363</c:v>
                </c:pt>
                <c:pt idx="330">
                  <c:v>24.885196374622357</c:v>
                </c:pt>
                <c:pt idx="331">
                  <c:v>24.91566265060241</c:v>
                </c:pt>
                <c:pt idx="332">
                  <c:v>24.912912912912912</c:v>
                </c:pt>
                <c:pt idx="333">
                  <c:v>24.898203592814372</c:v>
                </c:pt>
                <c:pt idx="334">
                  <c:v>24.877611940298507</c:v>
                </c:pt>
                <c:pt idx="335">
                  <c:v>24.886904761904763</c:v>
                </c:pt>
                <c:pt idx="336">
                  <c:v>24.887240356083087</c:v>
                </c:pt>
                <c:pt idx="337">
                  <c:v>24.914201183431953</c:v>
                </c:pt>
                <c:pt idx="338">
                  <c:v>24.90560471976401</c:v>
                </c:pt>
                <c:pt idx="339">
                  <c:v>24.88529411764706</c:v>
                </c:pt>
                <c:pt idx="340">
                  <c:v>24.894428152492669</c:v>
                </c:pt>
                <c:pt idx="341">
                  <c:v>24.918128654970761</c:v>
                </c:pt>
                <c:pt idx="342">
                  <c:v>24.944606413994169</c:v>
                </c:pt>
                <c:pt idx="343">
                  <c:v>24.956395348837209</c:v>
                </c:pt>
                <c:pt idx="344">
                  <c:v>24.965217391304346</c:v>
                </c:pt>
                <c:pt idx="345">
                  <c:v>24.971098265895954</c:v>
                </c:pt>
                <c:pt idx="346">
                  <c:v>24.97406340057637</c:v>
                </c:pt>
                <c:pt idx="347">
                  <c:v>24.977011494252874</c:v>
                </c:pt>
                <c:pt idx="348">
                  <c:v>24.979942693409743</c:v>
                </c:pt>
                <c:pt idx="349">
                  <c:v>24.965714285714284</c:v>
                </c:pt>
                <c:pt idx="350">
                  <c:v>24.974358974358974</c:v>
                </c:pt>
                <c:pt idx="351">
                  <c:v>24.980113636363637</c:v>
                </c:pt>
                <c:pt idx="352">
                  <c:v>25.011331444759207</c:v>
                </c:pt>
                <c:pt idx="353">
                  <c:v>25.019774011299436</c:v>
                </c:pt>
                <c:pt idx="354">
                  <c:v>25.050704225352113</c:v>
                </c:pt>
                <c:pt idx="355">
                  <c:v>25.056179775280899</c:v>
                </c:pt>
                <c:pt idx="356">
                  <c:v>25.067226890756302</c:v>
                </c:pt>
                <c:pt idx="357">
                  <c:v>25.05586592178771</c:v>
                </c:pt>
                <c:pt idx="358">
                  <c:v>25.061281337047355</c:v>
                </c:pt>
                <c:pt idx="359">
                  <c:v>25.058333333333334</c:v>
                </c:pt>
                <c:pt idx="360">
                  <c:v>25.077562326869806</c:v>
                </c:pt>
                <c:pt idx="361">
                  <c:v>25.071823204419889</c:v>
                </c:pt>
                <c:pt idx="362">
                  <c:v>25.071625344352618</c:v>
                </c:pt>
                <c:pt idx="363">
                  <c:v>25.063186813186814</c:v>
                </c:pt>
                <c:pt idx="364">
                  <c:v>25.087671232876712</c:v>
                </c:pt>
                <c:pt idx="365">
                  <c:v>25.087431693989071</c:v>
                </c:pt>
                <c:pt idx="366">
                  <c:v>25.100817438692097</c:v>
                </c:pt>
                <c:pt idx="367">
                  <c:v>25.114130434782609</c:v>
                </c:pt>
                <c:pt idx="368">
                  <c:v>25.111111111111111</c:v>
                </c:pt>
                <c:pt idx="369">
                  <c:v>25.102702702702704</c:v>
                </c:pt>
                <c:pt idx="370">
                  <c:v>25.118598382749326</c:v>
                </c:pt>
                <c:pt idx="371">
                  <c:v>25.10483870967742</c:v>
                </c:pt>
                <c:pt idx="372">
                  <c:v>25.107238605898122</c:v>
                </c:pt>
                <c:pt idx="373">
                  <c:v>25.101604278074866</c:v>
                </c:pt>
                <c:pt idx="374">
                  <c:v>25.114666666666668</c:v>
                </c:pt>
                <c:pt idx="375">
                  <c:v>25.111702127659573</c:v>
                </c:pt>
                <c:pt idx="376">
                  <c:v>25.129973474801062</c:v>
                </c:pt>
                <c:pt idx="377">
                  <c:v>25.148148148148149</c:v>
                </c:pt>
                <c:pt idx="378">
                  <c:v>25.160949868073878</c:v>
                </c:pt>
                <c:pt idx="379">
                  <c:v>25.16578947368421</c:v>
                </c:pt>
                <c:pt idx="380">
                  <c:v>25.16010498687664</c:v>
                </c:pt>
                <c:pt idx="381">
                  <c:v>25.151832460732983</c:v>
                </c:pt>
                <c:pt idx="382">
                  <c:v>25.159268929503916</c:v>
                </c:pt>
                <c:pt idx="383">
                  <c:v>25.143229166666668</c:v>
                </c:pt>
                <c:pt idx="384">
                  <c:v>25.137662337662338</c:v>
                </c:pt>
                <c:pt idx="385">
                  <c:v>25.145077720207254</c:v>
                </c:pt>
                <c:pt idx="386">
                  <c:v>25.155038759689923</c:v>
                </c:pt>
                <c:pt idx="387">
                  <c:v>25.170103092783506</c:v>
                </c:pt>
                <c:pt idx="388">
                  <c:v>25.172236503856041</c:v>
                </c:pt>
                <c:pt idx="389">
                  <c:v>25.166666666666668</c:v>
                </c:pt>
                <c:pt idx="390">
                  <c:v>25.15856777493606</c:v>
                </c:pt>
                <c:pt idx="391">
                  <c:v>25.181122448979593</c:v>
                </c:pt>
                <c:pt idx="392">
                  <c:v>25.167938931297709</c:v>
                </c:pt>
                <c:pt idx="393">
                  <c:v>25.17766497461929</c:v>
                </c:pt>
                <c:pt idx="394">
                  <c:v>25.189873417721518</c:v>
                </c:pt>
                <c:pt idx="395">
                  <c:v>25.174242424242426</c:v>
                </c:pt>
                <c:pt idx="396">
                  <c:v>25.181360201511335</c:v>
                </c:pt>
                <c:pt idx="397">
                  <c:v>25.178391959798994</c:v>
                </c:pt>
                <c:pt idx="398">
                  <c:v>25.203007518796994</c:v>
                </c:pt>
                <c:pt idx="399">
                  <c:v>25.19</c:v>
                </c:pt>
                <c:pt idx="400">
                  <c:v>25.182044887780549</c:v>
                </c:pt>
                <c:pt idx="401">
                  <c:v>25.208955223880597</c:v>
                </c:pt>
                <c:pt idx="402">
                  <c:v>25.191066997518611</c:v>
                </c:pt>
                <c:pt idx="403">
                  <c:v>25.165841584158414</c:v>
                </c:pt>
                <c:pt idx="404">
                  <c:v>25.150617283950616</c:v>
                </c:pt>
                <c:pt idx="405">
                  <c:v>25.157635467980295</c:v>
                </c:pt>
                <c:pt idx="406">
                  <c:v>25.159705159705158</c:v>
                </c:pt>
                <c:pt idx="407">
                  <c:v>25.144607843137255</c:v>
                </c:pt>
                <c:pt idx="408">
                  <c:v>25.158924205378973</c:v>
                </c:pt>
                <c:pt idx="409">
                  <c:v>25.173170731707316</c:v>
                </c:pt>
                <c:pt idx="410">
                  <c:v>25.170316301703163</c:v>
                </c:pt>
                <c:pt idx="411">
                  <c:v>25.162621359223301</c:v>
                </c:pt>
                <c:pt idx="412">
                  <c:v>25.164648910411621</c:v>
                </c:pt>
                <c:pt idx="413">
                  <c:v>25.169082125603865</c:v>
                </c:pt>
                <c:pt idx="414">
                  <c:v>25.171084337349399</c:v>
                </c:pt>
                <c:pt idx="415">
                  <c:v>25.17548076923077</c:v>
                </c:pt>
                <c:pt idx="416">
                  <c:v>25.172661870503596</c:v>
                </c:pt>
                <c:pt idx="417">
                  <c:v>25.177033492822968</c:v>
                </c:pt>
                <c:pt idx="418">
                  <c:v>25.181384248210023</c:v>
                </c:pt>
                <c:pt idx="419">
                  <c:v>25.185714285714287</c:v>
                </c:pt>
                <c:pt idx="420">
                  <c:v>25.185273159144892</c:v>
                </c:pt>
                <c:pt idx="421">
                  <c:v>25.213270142180093</c:v>
                </c:pt>
                <c:pt idx="422">
                  <c:v>25.224586288416077</c:v>
                </c:pt>
                <c:pt idx="423">
                  <c:v>25.20754716981132</c:v>
                </c:pt>
                <c:pt idx="424">
                  <c:v>25.207058823529412</c:v>
                </c:pt>
                <c:pt idx="425">
                  <c:v>25.199530516431924</c:v>
                </c:pt>
                <c:pt idx="426">
                  <c:v>25.196721311475411</c:v>
                </c:pt>
                <c:pt idx="427">
                  <c:v>25.200934579439252</c:v>
                </c:pt>
                <c:pt idx="428">
                  <c:v>25.191142191142191</c:v>
                </c:pt>
                <c:pt idx="429">
                  <c:v>25.193023255813955</c:v>
                </c:pt>
                <c:pt idx="430">
                  <c:v>25.206496519721579</c:v>
                </c:pt>
                <c:pt idx="431">
                  <c:v>25.19212962962963</c:v>
                </c:pt>
                <c:pt idx="432">
                  <c:v>25.193995381062354</c:v>
                </c:pt>
                <c:pt idx="433">
                  <c:v>25.205069124423964</c:v>
                </c:pt>
                <c:pt idx="434">
                  <c:v>25.202298850574714</c:v>
                </c:pt>
                <c:pt idx="435">
                  <c:v>25.188073394495412</c:v>
                </c:pt>
                <c:pt idx="436">
                  <c:v>25.203661327231121</c:v>
                </c:pt>
                <c:pt idx="437">
                  <c:v>25.200913242009133</c:v>
                </c:pt>
                <c:pt idx="438">
                  <c:v>25.202733485193622</c:v>
                </c:pt>
                <c:pt idx="439">
                  <c:v>25.204545454545453</c:v>
                </c:pt>
                <c:pt idx="440">
                  <c:v>25.197278911564627</c:v>
                </c:pt>
                <c:pt idx="441">
                  <c:v>25.180995475113122</c:v>
                </c:pt>
                <c:pt idx="442">
                  <c:v>25.187358916478555</c:v>
                </c:pt>
                <c:pt idx="443">
                  <c:v>25.18018018018018</c:v>
                </c:pt>
                <c:pt idx="444">
                  <c:v>25.179775280898877</c:v>
                </c:pt>
                <c:pt idx="445">
                  <c:v>25.183856502242154</c:v>
                </c:pt>
                <c:pt idx="446">
                  <c:v>25.199105145413871</c:v>
                </c:pt>
                <c:pt idx="447">
                  <c:v>25.200892857142858</c:v>
                </c:pt>
                <c:pt idx="448">
                  <c:v>25.184855233853007</c:v>
                </c:pt>
                <c:pt idx="449">
                  <c:v>25.20888888888889</c:v>
                </c:pt>
                <c:pt idx="450">
                  <c:v>25.195121951219512</c:v>
                </c:pt>
                <c:pt idx="451">
                  <c:v>25.225663716814161</c:v>
                </c:pt>
                <c:pt idx="452">
                  <c:v>25.220750551876378</c:v>
                </c:pt>
                <c:pt idx="453">
                  <c:v>25.22466960352423</c:v>
                </c:pt>
                <c:pt idx="454">
                  <c:v>25.226373626373626</c:v>
                </c:pt>
                <c:pt idx="455">
                  <c:v>25.241228070175438</c:v>
                </c:pt>
                <c:pt idx="456">
                  <c:v>25.236323851203501</c:v>
                </c:pt>
                <c:pt idx="457">
                  <c:v>25.23580786026201</c:v>
                </c:pt>
                <c:pt idx="458">
                  <c:v>25.235294117647058</c:v>
                </c:pt>
                <c:pt idx="459">
                  <c:v>25.230434782608697</c:v>
                </c:pt>
                <c:pt idx="460">
                  <c:v>25.238611713665943</c:v>
                </c:pt>
                <c:pt idx="461">
                  <c:v>25.227272727272727</c:v>
                </c:pt>
                <c:pt idx="462">
                  <c:v>25.228941684665227</c:v>
                </c:pt>
                <c:pt idx="463">
                  <c:v>25.226293103448278</c:v>
                </c:pt>
                <c:pt idx="464">
                  <c:v>25.232258064516127</c:v>
                </c:pt>
                <c:pt idx="465">
                  <c:v>25.231759656652361</c:v>
                </c:pt>
                <c:pt idx="466">
                  <c:v>25.231263383297645</c:v>
                </c:pt>
                <c:pt idx="467">
                  <c:v>25.226495726495727</c:v>
                </c:pt>
                <c:pt idx="468">
                  <c:v>25.221748400852878</c:v>
                </c:pt>
                <c:pt idx="469">
                  <c:v>25.225531914893619</c:v>
                </c:pt>
                <c:pt idx="470">
                  <c:v>25.242038216560509</c:v>
                </c:pt>
                <c:pt idx="471">
                  <c:v>25.256355932203391</c:v>
                </c:pt>
                <c:pt idx="472">
                  <c:v>25.234672304439748</c:v>
                </c:pt>
                <c:pt idx="473">
                  <c:v>25.227848101265824</c:v>
                </c:pt>
                <c:pt idx="474">
                  <c:v>25.252631578947369</c:v>
                </c:pt>
                <c:pt idx="475">
                  <c:v>25.252100840336134</c:v>
                </c:pt>
                <c:pt idx="476">
                  <c:v>25.264150943396228</c:v>
                </c:pt>
                <c:pt idx="477">
                  <c:v>25.259414225941423</c:v>
                </c:pt>
                <c:pt idx="478">
                  <c:v>25.273486430062629</c:v>
                </c:pt>
                <c:pt idx="479">
                  <c:v>25.262499999999999</c:v>
                </c:pt>
                <c:pt idx="480">
                  <c:v>25.274428274428274</c:v>
                </c:pt>
                <c:pt idx="481">
                  <c:v>25.284232365145229</c:v>
                </c:pt>
                <c:pt idx="482">
                  <c:v>25.277432712215322</c:v>
                </c:pt>
                <c:pt idx="483">
                  <c:v>25.289256198347108</c:v>
                </c:pt>
                <c:pt idx="484">
                  <c:v>25.286597938144329</c:v>
                </c:pt>
                <c:pt idx="485">
                  <c:v>25.273662551440328</c:v>
                </c:pt>
                <c:pt idx="486">
                  <c:v>25.26899383983573</c:v>
                </c:pt>
                <c:pt idx="487">
                  <c:v>25.25</c:v>
                </c:pt>
                <c:pt idx="488">
                  <c:v>25.249488752556235</c:v>
                </c:pt>
                <c:pt idx="489">
                  <c:v>25.257142857142856</c:v>
                </c:pt>
                <c:pt idx="490">
                  <c:v>25.24439918533605</c:v>
                </c:pt>
                <c:pt idx="491">
                  <c:v>25.23170731707317</c:v>
                </c:pt>
                <c:pt idx="492">
                  <c:v>25.251521298174442</c:v>
                </c:pt>
                <c:pt idx="493">
                  <c:v>25.24089068825911</c:v>
                </c:pt>
                <c:pt idx="494">
                  <c:v>25.216161616161617</c:v>
                </c:pt>
                <c:pt idx="495">
                  <c:v>25.205645161290324</c:v>
                </c:pt>
                <c:pt idx="496">
                  <c:v>25.241448692152918</c:v>
                </c:pt>
                <c:pt idx="497">
                  <c:v>25.259036144578314</c:v>
                </c:pt>
                <c:pt idx="498">
                  <c:v>25.258517034068138</c:v>
                </c:pt>
                <c:pt idx="499">
                  <c:v>25.265999999999998</c:v>
                </c:pt>
                <c:pt idx="500">
                  <c:v>25.257485029940121</c:v>
                </c:pt>
                <c:pt idx="501">
                  <c:v>25.252988047808763</c:v>
                </c:pt>
                <c:pt idx="502">
                  <c:v>25.248508946322069</c:v>
                </c:pt>
                <c:pt idx="503">
                  <c:v>25.24206349206349</c:v>
                </c:pt>
                <c:pt idx="504">
                  <c:v>25.237623762376238</c:v>
                </c:pt>
                <c:pt idx="505">
                  <c:v>25.227272727272727</c:v>
                </c:pt>
                <c:pt idx="506">
                  <c:v>25.240631163708088</c:v>
                </c:pt>
                <c:pt idx="507">
                  <c:v>25.242125984251967</c:v>
                </c:pt>
                <c:pt idx="508">
                  <c:v>25.233791748526521</c:v>
                </c:pt>
                <c:pt idx="509">
                  <c:v>25.227450980392156</c:v>
                </c:pt>
                <c:pt idx="510">
                  <c:v>25.227005870841488</c:v>
                </c:pt>
                <c:pt idx="511">
                  <c:v>25.21484375</c:v>
                </c:pt>
                <c:pt idx="512">
                  <c:v>25.204678362573098</c:v>
                </c:pt>
                <c:pt idx="513">
                  <c:v>25.208171206225682</c:v>
                </c:pt>
                <c:pt idx="514">
                  <c:v>25.205825242718447</c:v>
                </c:pt>
                <c:pt idx="515">
                  <c:v>25.215116279069768</c:v>
                </c:pt>
                <c:pt idx="516">
                  <c:v>25.203094777562864</c:v>
                </c:pt>
                <c:pt idx="517">
                  <c:v>25.202702702702702</c:v>
                </c:pt>
                <c:pt idx="518">
                  <c:v>25.221579961464354</c:v>
                </c:pt>
                <c:pt idx="519">
                  <c:v>25.234615384615385</c:v>
                </c:pt>
                <c:pt idx="520">
                  <c:v>25.232245681381958</c:v>
                </c:pt>
                <c:pt idx="521">
                  <c:v>25.241379310344829</c:v>
                </c:pt>
                <c:pt idx="522">
                  <c:v>25.24282982791587</c:v>
                </c:pt>
                <c:pt idx="523">
                  <c:v>25.236641221374047</c:v>
                </c:pt>
                <c:pt idx="524">
                  <c:v>25.228571428571428</c:v>
                </c:pt>
                <c:pt idx="525">
                  <c:v>25.20722433460076</c:v>
                </c:pt>
                <c:pt idx="526">
                  <c:v>25.197343453510438</c:v>
                </c:pt>
                <c:pt idx="527">
                  <c:v>25.202651515151516</c:v>
                </c:pt>
                <c:pt idx="528">
                  <c:v>25.187145557655956</c:v>
                </c:pt>
                <c:pt idx="529">
                  <c:v>25.192452830188678</c:v>
                </c:pt>
                <c:pt idx="530">
                  <c:v>25.182674199623353</c:v>
                </c:pt>
                <c:pt idx="531">
                  <c:v>25.189849624060152</c:v>
                </c:pt>
                <c:pt idx="532">
                  <c:v>25.187617260787992</c:v>
                </c:pt>
                <c:pt idx="533">
                  <c:v>25.194756554307116</c:v>
                </c:pt>
                <c:pt idx="534">
                  <c:v>25.186915887850468</c:v>
                </c:pt>
                <c:pt idx="535">
                  <c:v>25.17910447761194</c:v>
                </c:pt>
                <c:pt idx="536">
                  <c:v>25.156424581005588</c:v>
                </c:pt>
                <c:pt idx="537">
                  <c:v>25.161710037174721</c:v>
                </c:pt>
                <c:pt idx="538">
                  <c:v>25.15769944341373</c:v>
                </c:pt>
                <c:pt idx="539">
                  <c:v>25.162962962962961</c:v>
                </c:pt>
                <c:pt idx="540">
                  <c:v>25.151571164510166</c:v>
                </c:pt>
                <c:pt idx="541">
                  <c:v>25.154981549815499</c:v>
                </c:pt>
                <c:pt idx="542">
                  <c:v>25.169429097605892</c:v>
                </c:pt>
                <c:pt idx="543">
                  <c:v>25.178308823529413</c:v>
                </c:pt>
                <c:pt idx="544">
                  <c:v>25.194495412844038</c:v>
                </c:pt>
                <c:pt idx="545">
                  <c:v>25.206959706959708</c:v>
                </c:pt>
                <c:pt idx="546">
                  <c:v>25.226691042047531</c:v>
                </c:pt>
                <c:pt idx="547">
                  <c:v>25.21897810218978</c:v>
                </c:pt>
                <c:pt idx="548">
                  <c:v>25.211293260473589</c:v>
                </c:pt>
                <c:pt idx="549">
                  <c:v>25.2</c:v>
                </c:pt>
                <c:pt idx="550">
                  <c:v>25.197822141560799</c:v>
                </c:pt>
                <c:pt idx="551">
                  <c:v>25.202898550724637</c:v>
                </c:pt>
                <c:pt idx="552">
                  <c:v>25.173598553345389</c:v>
                </c:pt>
                <c:pt idx="553">
                  <c:v>25.166064981949457</c:v>
                </c:pt>
                <c:pt idx="554">
                  <c:v>25.160360360360361</c:v>
                </c:pt>
                <c:pt idx="555">
                  <c:v>25.169064748201439</c:v>
                </c:pt>
                <c:pt idx="556">
                  <c:v>25.177737881508079</c:v>
                </c:pt>
                <c:pt idx="557">
                  <c:v>25.177419354838708</c:v>
                </c:pt>
                <c:pt idx="558">
                  <c:v>25.164579606440071</c:v>
                </c:pt>
                <c:pt idx="559">
                  <c:v>25.139285714285716</c:v>
                </c:pt>
                <c:pt idx="560">
                  <c:v>25.128342245989305</c:v>
                </c:pt>
                <c:pt idx="561">
                  <c:v>25.117437722419929</c:v>
                </c:pt>
                <c:pt idx="562">
                  <c:v>25.120781527531083</c:v>
                </c:pt>
                <c:pt idx="563">
                  <c:v>25.122340425531913</c:v>
                </c:pt>
                <c:pt idx="564">
                  <c:v>25.113274336283187</c:v>
                </c:pt>
                <c:pt idx="565">
                  <c:v>25.107773851590107</c:v>
                </c:pt>
                <c:pt idx="566">
                  <c:v>25.105820105820104</c:v>
                </c:pt>
                <c:pt idx="567">
                  <c:v>25.107394366197184</c:v>
                </c:pt>
                <c:pt idx="568">
                  <c:v>25.123022847100177</c:v>
                </c:pt>
                <c:pt idx="569">
                  <c:v>25.12982456140351</c:v>
                </c:pt>
                <c:pt idx="570">
                  <c:v>25.124343257443083</c:v>
                </c:pt>
                <c:pt idx="571">
                  <c:v>25.127622377622377</c:v>
                </c:pt>
                <c:pt idx="572">
                  <c:v>25.122164048865621</c:v>
                </c:pt>
                <c:pt idx="573">
                  <c:v>25.127177700348433</c:v>
                </c:pt>
                <c:pt idx="574">
                  <c:v>25.109565217391303</c:v>
                </c:pt>
                <c:pt idx="575">
                  <c:v>25.112847222222221</c:v>
                </c:pt>
                <c:pt idx="576">
                  <c:v>25.116117850953206</c:v>
                </c:pt>
                <c:pt idx="577">
                  <c:v>25.112456747404845</c:v>
                </c:pt>
                <c:pt idx="578">
                  <c:v>25.112262521588946</c:v>
                </c:pt>
                <c:pt idx="579">
                  <c:v>25.106896551724137</c:v>
                </c:pt>
                <c:pt idx="580">
                  <c:v>25.118760757314973</c:v>
                </c:pt>
                <c:pt idx="581">
                  <c:v>25.104810996563575</c:v>
                </c:pt>
                <c:pt idx="582">
                  <c:v>25.082332761578044</c:v>
                </c:pt>
                <c:pt idx="583">
                  <c:v>25.078767123287673</c:v>
                </c:pt>
                <c:pt idx="584">
                  <c:v>25.08034188034188</c:v>
                </c:pt>
                <c:pt idx="585">
                  <c:v>25.090443686006825</c:v>
                </c:pt>
                <c:pt idx="586">
                  <c:v>25.071550255536629</c:v>
                </c:pt>
                <c:pt idx="587">
                  <c:v>25.07482993197279</c:v>
                </c:pt>
                <c:pt idx="588">
                  <c:v>25.076400679117146</c:v>
                </c:pt>
                <c:pt idx="589">
                  <c:v>25.071186440677966</c:v>
                </c:pt>
                <c:pt idx="590">
                  <c:v>25.079526226734348</c:v>
                </c:pt>
                <c:pt idx="591">
                  <c:v>25.069256756756758</c:v>
                </c:pt>
                <c:pt idx="592">
                  <c:v>25.072512647554806</c:v>
                </c:pt>
                <c:pt idx="593">
                  <c:v>25.072390572390571</c:v>
                </c:pt>
                <c:pt idx="594">
                  <c:v>25.065546218487395</c:v>
                </c:pt>
                <c:pt idx="595">
                  <c:v>25.068791946308725</c:v>
                </c:pt>
                <c:pt idx="596">
                  <c:v>25.056951423785595</c:v>
                </c:pt>
                <c:pt idx="597">
                  <c:v>25.061872909698998</c:v>
                </c:pt>
                <c:pt idx="598">
                  <c:v>25.051752921535893</c:v>
                </c:pt>
                <c:pt idx="599">
                  <c:v>25.043333333333333</c:v>
                </c:pt>
                <c:pt idx="600">
                  <c:v>25.036605657237939</c:v>
                </c:pt>
                <c:pt idx="601">
                  <c:v>25.029900332225914</c:v>
                </c:pt>
                <c:pt idx="602">
                  <c:v>25.029850746268657</c:v>
                </c:pt>
                <c:pt idx="603">
                  <c:v>25.028145695364238</c:v>
                </c:pt>
                <c:pt idx="604">
                  <c:v>25.014876033057853</c:v>
                </c:pt>
                <c:pt idx="605">
                  <c:v>25.016501650165015</c:v>
                </c:pt>
                <c:pt idx="606">
                  <c:v>25.00823723228995</c:v>
                </c:pt>
                <c:pt idx="607">
                  <c:v>25.016447368421051</c:v>
                </c:pt>
                <c:pt idx="608">
                  <c:v>25.021346469622333</c:v>
                </c:pt>
                <c:pt idx="609">
                  <c:v>25.022950819672133</c:v>
                </c:pt>
                <c:pt idx="610">
                  <c:v>25.011456628477905</c:v>
                </c:pt>
                <c:pt idx="611">
                  <c:v>25.013071895424837</c:v>
                </c:pt>
                <c:pt idx="612">
                  <c:v>25.006525285481239</c:v>
                </c:pt>
                <c:pt idx="613">
                  <c:v>25.011400651465799</c:v>
                </c:pt>
                <c:pt idx="614">
                  <c:v>25.014634146341464</c:v>
                </c:pt>
                <c:pt idx="615">
                  <c:v>25.030844155844157</c:v>
                </c:pt>
                <c:pt idx="616">
                  <c:v>25.047001620745544</c:v>
                </c:pt>
                <c:pt idx="617">
                  <c:v>25.029126213592232</c:v>
                </c:pt>
                <c:pt idx="618">
                  <c:v>25.038772213247174</c:v>
                </c:pt>
                <c:pt idx="619">
                  <c:v>25.030645161290323</c:v>
                </c:pt>
                <c:pt idx="620">
                  <c:v>25.038647342995169</c:v>
                </c:pt>
                <c:pt idx="621">
                  <c:v>25.043408360128616</c:v>
                </c:pt>
                <c:pt idx="622">
                  <c:v>25.038523274478329</c:v>
                </c:pt>
                <c:pt idx="623">
                  <c:v>25.041666666666668</c:v>
                </c:pt>
                <c:pt idx="624">
                  <c:v>25.0336</c:v>
                </c:pt>
                <c:pt idx="625">
                  <c:v>25.02076677316294</c:v>
                </c:pt>
                <c:pt idx="626">
                  <c:v>25.027113237639554</c:v>
                </c:pt>
                <c:pt idx="627">
                  <c:v>25.022292993630572</c:v>
                </c:pt>
                <c:pt idx="628">
                  <c:v>25.047694753577108</c:v>
                </c:pt>
                <c:pt idx="629">
                  <c:v>25.034920634920635</c:v>
                </c:pt>
                <c:pt idx="630">
                  <c:v>25.033280507131536</c:v>
                </c:pt>
                <c:pt idx="631">
                  <c:v>25.023734177215189</c:v>
                </c:pt>
                <c:pt idx="632">
                  <c:v>25.025276461295419</c:v>
                </c:pt>
                <c:pt idx="633">
                  <c:v>25.012618296529968</c:v>
                </c:pt>
                <c:pt idx="634">
                  <c:v>25.022047244094487</c:v>
                </c:pt>
                <c:pt idx="635">
                  <c:v>25.022012578616351</c:v>
                </c:pt>
                <c:pt idx="636">
                  <c:v>25.023547880690739</c:v>
                </c:pt>
                <c:pt idx="637">
                  <c:v>25.015673981191224</c:v>
                </c:pt>
                <c:pt idx="638">
                  <c:v>25.014084507042252</c:v>
                </c:pt>
                <c:pt idx="639">
                  <c:v>25.0078125</c:v>
                </c:pt>
                <c:pt idx="640">
                  <c:v>25.018720748829953</c:v>
                </c:pt>
                <c:pt idx="641">
                  <c:v>25.010903426791277</c:v>
                </c:pt>
                <c:pt idx="642">
                  <c:v>25.010886469673405</c:v>
                </c:pt>
                <c:pt idx="643">
                  <c:v>25.010869565217391</c:v>
                </c:pt>
                <c:pt idx="644">
                  <c:v>25.024806201550387</c:v>
                </c:pt>
                <c:pt idx="645">
                  <c:v>25.003095975232199</c:v>
                </c:pt>
                <c:pt idx="646">
                  <c:v>24.998454404945903</c:v>
                </c:pt>
                <c:pt idx="647">
                  <c:v>24.996913580246915</c:v>
                </c:pt>
                <c:pt idx="648">
                  <c:v>25.001540832049308</c:v>
                </c:pt>
                <c:pt idx="649">
                  <c:v>25.013846153846153</c:v>
                </c:pt>
                <c:pt idx="650">
                  <c:v>25.013824884792626</c:v>
                </c:pt>
                <c:pt idx="651">
                  <c:v>25.012269938650306</c:v>
                </c:pt>
                <c:pt idx="652">
                  <c:v>25.009188361408881</c:v>
                </c:pt>
                <c:pt idx="653">
                  <c:v>25.024464831804281</c:v>
                </c:pt>
                <c:pt idx="654">
                  <c:v>25.038167938931299</c:v>
                </c:pt>
                <c:pt idx="655">
                  <c:v>25.036585365853657</c:v>
                </c:pt>
                <c:pt idx="656">
                  <c:v>25.053272450532724</c:v>
                </c:pt>
                <c:pt idx="657">
                  <c:v>25.065349544072948</c:v>
                </c:pt>
                <c:pt idx="658">
                  <c:v>25.057663125948405</c:v>
                </c:pt>
                <c:pt idx="659">
                  <c:v>25.053030303030305</c:v>
                </c:pt>
                <c:pt idx="660">
                  <c:v>25.051437216338879</c:v>
                </c:pt>
                <c:pt idx="661">
                  <c:v>25.045317220543808</c:v>
                </c:pt>
                <c:pt idx="662">
                  <c:v>25.052790346907994</c:v>
                </c:pt>
                <c:pt idx="663">
                  <c:v>25.048192771084338</c:v>
                </c:pt>
                <c:pt idx="664">
                  <c:v>25.05263157894737</c:v>
                </c:pt>
                <c:pt idx="665">
                  <c:v>25.061561561561561</c:v>
                </c:pt>
                <c:pt idx="666">
                  <c:v>25.058470764617692</c:v>
                </c:pt>
                <c:pt idx="667">
                  <c:v>25.043413173652695</c:v>
                </c:pt>
                <c:pt idx="668">
                  <c:v>25.058295964125559</c:v>
                </c:pt>
                <c:pt idx="669">
                  <c:v>25.056716417910447</c:v>
                </c:pt>
                <c:pt idx="670">
                  <c:v>25.067064083457527</c:v>
                </c:pt>
                <c:pt idx="671">
                  <c:v>25.072916666666668</c:v>
                </c:pt>
                <c:pt idx="672">
                  <c:v>25.074294205052006</c:v>
                </c:pt>
                <c:pt idx="673">
                  <c:v>25.072700296735906</c:v>
                </c:pt>
                <c:pt idx="674">
                  <c:v>25.062222222222221</c:v>
                </c:pt>
                <c:pt idx="675">
                  <c:v>25.075443786982248</c:v>
                </c:pt>
                <c:pt idx="676">
                  <c:v>25.063515509601181</c:v>
                </c:pt>
                <c:pt idx="677">
                  <c:v>25.072271386430678</c:v>
                </c:pt>
                <c:pt idx="678">
                  <c:v>25.076583210603829</c:v>
                </c:pt>
                <c:pt idx="679">
                  <c:v>25.080882352941178</c:v>
                </c:pt>
                <c:pt idx="680">
                  <c:v>25.07488986784141</c:v>
                </c:pt>
                <c:pt idx="681">
                  <c:v>25.082111436950147</c:v>
                </c:pt>
                <c:pt idx="682">
                  <c:v>25.074670571010248</c:v>
                </c:pt>
                <c:pt idx="683">
                  <c:v>25.080409356725145</c:v>
                </c:pt>
                <c:pt idx="684">
                  <c:v>25.068613138686132</c:v>
                </c:pt>
                <c:pt idx="685">
                  <c:v>25.093294460641399</c:v>
                </c:pt>
                <c:pt idx="686">
                  <c:v>25.096069868995635</c:v>
                </c:pt>
                <c:pt idx="687">
                  <c:v>25.079941860465116</c:v>
                </c:pt>
                <c:pt idx="688">
                  <c:v>25.09724238026125</c:v>
                </c:pt>
                <c:pt idx="689">
                  <c:v>25.092753623188404</c:v>
                </c:pt>
                <c:pt idx="690">
                  <c:v>25.088277858176557</c:v>
                </c:pt>
                <c:pt idx="691">
                  <c:v>25.070809248554912</c:v>
                </c:pt>
                <c:pt idx="692">
                  <c:v>25.064935064935064</c:v>
                </c:pt>
                <c:pt idx="693">
                  <c:v>25.057636887608069</c:v>
                </c:pt>
                <c:pt idx="694">
                  <c:v>25.054676258992806</c:v>
                </c:pt>
                <c:pt idx="695">
                  <c:v>25.044540229885058</c:v>
                </c:pt>
                <c:pt idx="696">
                  <c:v>25.050215208034434</c:v>
                </c:pt>
                <c:pt idx="697">
                  <c:v>25.05157593123209</c:v>
                </c:pt>
                <c:pt idx="698">
                  <c:v>25.047210300429185</c:v>
                </c:pt>
                <c:pt idx="699">
                  <c:v>25.045714285714286</c:v>
                </c:pt>
                <c:pt idx="700">
                  <c:v>25.03994293865906</c:v>
                </c:pt>
                <c:pt idx="701">
                  <c:v>25.034188034188034</c:v>
                </c:pt>
                <c:pt idx="702">
                  <c:v>25.034139402560456</c:v>
                </c:pt>
                <c:pt idx="703">
                  <c:v>25.02840909090909</c:v>
                </c:pt>
                <c:pt idx="704">
                  <c:v>25.022695035460991</c:v>
                </c:pt>
                <c:pt idx="705">
                  <c:v>25.03116147308782</c:v>
                </c:pt>
                <c:pt idx="706">
                  <c:v>25.032531824611034</c:v>
                </c:pt>
                <c:pt idx="707">
                  <c:v>25.021186440677965</c:v>
                </c:pt>
                <c:pt idx="708">
                  <c:v>25.0098730606488</c:v>
                </c:pt>
                <c:pt idx="709">
                  <c:v>25.005633802816902</c:v>
                </c:pt>
                <c:pt idx="710">
                  <c:v>25.004219409282701</c:v>
                </c:pt>
                <c:pt idx="711">
                  <c:v>25.002808988764045</c:v>
                </c:pt>
                <c:pt idx="712">
                  <c:v>24.997194950911641</c:v>
                </c:pt>
                <c:pt idx="713">
                  <c:v>25.005602240896359</c:v>
                </c:pt>
                <c:pt idx="714">
                  <c:v>25.02097902097902</c:v>
                </c:pt>
                <c:pt idx="715">
                  <c:v>25.018156424581004</c:v>
                </c:pt>
                <c:pt idx="716">
                  <c:v>25.00836820083682</c:v>
                </c:pt>
                <c:pt idx="717">
                  <c:v>25.00557103064067</c:v>
                </c:pt>
                <c:pt idx="718">
                  <c:v>25.004172461752432</c:v>
                </c:pt>
                <c:pt idx="719">
                  <c:v>25.002777777777776</c:v>
                </c:pt>
                <c:pt idx="720">
                  <c:v>25.005547850208046</c:v>
                </c:pt>
                <c:pt idx="721">
                  <c:v>25.022160664819946</c:v>
                </c:pt>
                <c:pt idx="722">
                  <c:v>25.013831258644537</c:v>
                </c:pt>
                <c:pt idx="723">
                  <c:v>25</c:v>
                </c:pt>
                <c:pt idx="724">
                  <c:v>24.993103448275861</c:v>
                </c:pt>
                <c:pt idx="725">
                  <c:v>24.991735537190081</c:v>
                </c:pt>
                <c:pt idx="726">
                  <c:v>24.995873452544703</c:v>
                </c:pt>
                <c:pt idx="727">
                  <c:v>24.998626373626372</c:v>
                </c:pt>
                <c:pt idx="728">
                  <c:v>25.002743484224965</c:v>
                </c:pt>
                <c:pt idx="729">
                  <c:v>24.993150684931507</c:v>
                </c:pt>
                <c:pt idx="730">
                  <c:v>24.989056087551301</c:v>
                </c:pt>
                <c:pt idx="731">
                  <c:v>24.994535519125684</c:v>
                </c:pt>
                <c:pt idx="732">
                  <c:v>24.986357435197817</c:v>
                </c:pt>
                <c:pt idx="733">
                  <c:v>24.985013623978201</c:v>
                </c:pt>
                <c:pt idx="734">
                  <c:v>24.991836734693877</c:v>
                </c:pt>
                <c:pt idx="735">
                  <c:v>25.005434782608695</c:v>
                </c:pt>
                <c:pt idx="736">
                  <c:v>25.010854816824967</c:v>
                </c:pt>
                <c:pt idx="737">
                  <c:v>25.005420054200542</c:v>
                </c:pt>
                <c:pt idx="738">
                  <c:v>25.005412719891744</c:v>
                </c:pt>
                <c:pt idx="739">
                  <c:v>25.013513513513512</c:v>
                </c:pt>
                <c:pt idx="740">
                  <c:v>25.018893387314439</c:v>
                </c:pt>
                <c:pt idx="741">
                  <c:v>25.013477088948786</c:v>
                </c:pt>
                <c:pt idx="742">
                  <c:v>25.00942126514132</c:v>
                </c:pt>
                <c:pt idx="743">
                  <c:v>24.990591397849464</c:v>
                </c:pt>
                <c:pt idx="744">
                  <c:v>24.974496644295304</c:v>
                </c:pt>
                <c:pt idx="745">
                  <c:v>24.974530831099194</c:v>
                </c:pt>
                <c:pt idx="746">
                  <c:v>24.974564926372157</c:v>
                </c:pt>
                <c:pt idx="747">
                  <c:v>24.978609625668451</c:v>
                </c:pt>
                <c:pt idx="748">
                  <c:v>24.973297730307078</c:v>
                </c:pt>
                <c:pt idx="749">
                  <c:v>24.984000000000002</c:v>
                </c:pt>
                <c:pt idx="750">
                  <c:v>24.993342210386153</c:v>
                </c:pt>
                <c:pt idx="751">
                  <c:v>24.992021276595743</c:v>
                </c:pt>
                <c:pt idx="752">
                  <c:v>24.990703851261621</c:v>
                </c:pt>
                <c:pt idx="753">
                  <c:v>24.9973474801061</c:v>
                </c:pt>
                <c:pt idx="754">
                  <c:v>24.990728476821193</c:v>
                </c:pt>
                <c:pt idx="755">
                  <c:v>24.985449735449734</c:v>
                </c:pt>
                <c:pt idx="756">
                  <c:v>24.977542932628797</c:v>
                </c:pt>
                <c:pt idx="757">
                  <c:v>24.978891820580476</c:v>
                </c:pt>
                <c:pt idx="758">
                  <c:v>24.976284584980238</c:v>
                </c:pt>
                <c:pt idx="759">
                  <c:v>24.975000000000001</c:v>
                </c:pt>
                <c:pt idx="760">
                  <c:v>24.981603153745073</c:v>
                </c:pt>
                <c:pt idx="761">
                  <c:v>24.980314960629922</c:v>
                </c:pt>
                <c:pt idx="762">
                  <c:v>24.982961992136303</c:v>
                </c:pt>
                <c:pt idx="763">
                  <c:v>24.985602094240839</c:v>
                </c:pt>
                <c:pt idx="764">
                  <c:v>24.992156862745098</c:v>
                </c:pt>
                <c:pt idx="765">
                  <c:v>24.981723237597912</c:v>
                </c:pt>
                <c:pt idx="766">
                  <c:v>24.992177314211212</c:v>
                </c:pt>
                <c:pt idx="767">
                  <c:v>24.986979166666668</c:v>
                </c:pt>
                <c:pt idx="768">
                  <c:v>24.976592977893368</c:v>
                </c:pt>
                <c:pt idx="769">
                  <c:v>24.980519480519479</c:v>
                </c:pt>
                <c:pt idx="770">
                  <c:v>24.983138780804151</c:v>
                </c:pt>
                <c:pt idx="771">
                  <c:v>24.990932642487046</c:v>
                </c:pt>
                <c:pt idx="772">
                  <c:v>24.993531694695989</c:v>
                </c:pt>
                <c:pt idx="773">
                  <c:v>24.993540051679588</c:v>
                </c:pt>
                <c:pt idx="774">
                  <c:v>25.006451612903227</c:v>
                </c:pt>
                <c:pt idx="775">
                  <c:v>25</c:v>
                </c:pt>
                <c:pt idx="776">
                  <c:v>25</c:v>
                </c:pt>
                <c:pt idx="777">
                  <c:v>25.003856041131105</c:v>
                </c:pt>
                <c:pt idx="778">
                  <c:v>25.014120667522466</c:v>
                </c:pt>
                <c:pt idx="779">
                  <c:v>25.023076923076925</c:v>
                </c:pt>
                <c:pt idx="780">
                  <c:v>25.020486555697822</c:v>
                </c:pt>
                <c:pt idx="781">
                  <c:v>25.021739130434781</c:v>
                </c:pt>
                <c:pt idx="782">
                  <c:v>25.015325670498083</c:v>
                </c:pt>
                <c:pt idx="783">
                  <c:v>25.010204081632654</c:v>
                </c:pt>
                <c:pt idx="784">
                  <c:v>25.008917197452231</c:v>
                </c:pt>
                <c:pt idx="785">
                  <c:v>25.010178117048348</c:v>
                </c:pt>
                <c:pt idx="786">
                  <c:v>25.006353240152478</c:v>
                </c:pt>
                <c:pt idx="787">
                  <c:v>25.00507614213198</c:v>
                </c:pt>
                <c:pt idx="788">
                  <c:v>25.00253485424588</c:v>
                </c:pt>
                <c:pt idx="789">
                  <c:v>25.008860759493672</c:v>
                </c:pt>
                <c:pt idx="790">
                  <c:v>24.99747155499368</c:v>
                </c:pt>
                <c:pt idx="791">
                  <c:v>25.001262626262626</c:v>
                </c:pt>
                <c:pt idx="792">
                  <c:v>24.991172761664565</c:v>
                </c:pt>
                <c:pt idx="793">
                  <c:v>24.993702770780857</c:v>
                </c:pt>
                <c:pt idx="794">
                  <c:v>25.003773584905659</c:v>
                </c:pt>
                <c:pt idx="795">
                  <c:v>24.993718592964825</c:v>
                </c:pt>
                <c:pt idx="796">
                  <c:v>25.001254705144291</c:v>
                </c:pt>
                <c:pt idx="797">
                  <c:v>25.005012531328322</c:v>
                </c:pt>
                <c:pt idx="798">
                  <c:v>25.007509386733418</c:v>
                </c:pt>
                <c:pt idx="799">
                  <c:v>25</c:v>
                </c:pt>
                <c:pt idx="800">
                  <c:v>25.006242197253432</c:v>
                </c:pt>
                <c:pt idx="801">
                  <c:v>25.003740648379054</c:v>
                </c:pt>
                <c:pt idx="802">
                  <c:v>25.004981320049811</c:v>
                </c:pt>
                <c:pt idx="803">
                  <c:v>25.008706467661693</c:v>
                </c:pt>
                <c:pt idx="804">
                  <c:v>25.027329192546585</c:v>
                </c:pt>
                <c:pt idx="805">
                  <c:v>25.018610421836229</c:v>
                </c:pt>
                <c:pt idx="806">
                  <c:v>25.016109045848822</c:v>
                </c:pt>
                <c:pt idx="807">
                  <c:v>25.007425742574256</c:v>
                </c:pt>
                <c:pt idx="808">
                  <c:v>25.008652657601978</c:v>
                </c:pt>
                <c:pt idx="809">
                  <c:v>25.007407407407406</c:v>
                </c:pt>
                <c:pt idx="810">
                  <c:v>25.016029593094945</c:v>
                </c:pt>
                <c:pt idx="811">
                  <c:v>25.007389162561577</c:v>
                </c:pt>
                <c:pt idx="812">
                  <c:v>25.011070110701105</c:v>
                </c:pt>
                <c:pt idx="813">
                  <c:v>25.019656019656018</c:v>
                </c:pt>
                <c:pt idx="814">
                  <c:v>25.022085889570551</c:v>
                </c:pt>
                <c:pt idx="815">
                  <c:v>25.020833333333332</c:v>
                </c:pt>
                <c:pt idx="816">
                  <c:v>25.009791921664625</c:v>
                </c:pt>
                <c:pt idx="817">
                  <c:v>25.008557457212714</c:v>
                </c:pt>
                <c:pt idx="818">
                  <c:v>25.001221001221001</c:v>
                </c:pt>
                <c:pt idx="819">
                  <c:v>25.01341463414634</c:v>
                </c:pt>
                <c:pt idx="820">
                  <c:v>25.018270401948843</c:v>
                </c:pt>
                <c:pt idx="821">
                  <c:v>25.01338199513382</c:v>
                </c:pt>
                <c:pt idx="822">
                  <c:v>25.014580801944106</c:v>
                </c:pt>
                <c:pt idx="823">
                  <c:v>25.016990291262136</c:v>
                </c:pt>
                <c:pt idx="824">
                  <c:v>25.029090909090908</c:v>
                </c:pt>
                <c:pt idx="825">
                  <c:v>25.027845036319611</c:v>
                </c:pt>
                <c:pt idx="826">
                  <c:v>25.027811366384523</c:v>
                </c:pt>
                <c:pt idx="827">
                  <c:v>25.032608695652176</c:v>
                </c:pt>
                <c:pt idx="828">
                  <c:v>25.030156815440289</c:v>
                </c:pt>
                <c:pt idx="829">
                  <c:v>25.040963855421687</c:v>
                </c:pt>
                <c:pt idx="830">
                  <c:v>25.039711191335741</c:v>
                </c:pt>
                <c:pt idx="831">
                  <c:v>25.042067307692307</c:v>
                </c:pt>
                <c:pt idx="832">
                  <c:v>25.045618247298918</c:v>
                </c:pt>
                <c:pt idx="833">
                  <c:v>25.046762589928058</c:v>
                </c:pt>
                <c:pt idx="834">
                  <c:v>25.038323353293414</c:v>
                </c:pt>
                <c:pt idx="835">
                  <c:v>25.027511961722489</c:v>
                </c:pt>
                <c:pt idx="836">
                  <c:v>25.028673835125449</c:v>
                </c:pt>
                <c:pt idx="837">
                  <c:v>25.038186157517899</c:v>
                </c:pt>
                <c:pt idx="838">
                  <c:v>25.052443384982123</c:v>
                </c:pt>
                <c:pt idx="839">
                  <c:v>25.047619047619047</c:v>
                </c:pt>
                <c:pt idx="840">
                  <c:v>25.047562425683711</c:v>
                </c:pt>
                <c:pt idx="841">
                  <c:v>25.049881235154395</c:v>
                </c:pt>
                <c:pt idx="842">
                  <c:v>25.059311981020166</c:v>
                </c:pt>
                <c:pt idx="843">
                  <c:v>25.045023696682463</c:v>
                </c:pt>
                <c:pt idx="844">
                  <c:v>25.048520710059172</c:v>
                </c:pt>
                <c:pt idx="845">
                  <c:v>25.049645390070921</c:v>
                </c:pt>
                <c:pt idx="846">
                  <c:v>25.043683589138134</c:v>
                </c:pt>
                <c:pt idx="847">
                  <c:v>25.038915094339622</c:v>
                </c:pt>
                <c:pt idx="848">
                  <c:v>25.044758539458186</c:v>
                </c:pt>
                <c:pt idx="849">
                  <c:v>25.047058823529412</c:v>
                </c:pt>
                <c:pt idx="850">
                  <c:v>25.042303172737956</c:v>
                </c:pt>
                <c:pt idx="851">
                  <c:v>25.0575117370892</c:v>
                </c:pt>
                <c:pt idx="852">
                  <c:v>25.052754982415006</c:v>
                </c:pt>
                <c:pt idx="853">
                  <c:v>25.046838407494146</c:v>
                </c:pt>
                <c:pt idx="854">
                  <c:v>25.042105263157893</c:v>
                </c:pt>
                <c:pt idx="855">
                  <c:v>25.049065420560748</c:v>
                </c:pt>
                <c:pt idx="856">
                  <c:v>25.053675612602099</c:v>
                </c:pt>
                <c:pt idx="857">
                  <c:v>25.053613053613052</c:v>
                </c:pt>
                <c:pt idx="858">
                  <c:v>25.050058207217695</c:v>
                </c:pt>
                <c:pt idx="859">
                  <c:v>25.046511627906977</c:v>
                </c:pt>
                <c:pt idx="860">
                  <c:v>25.047619047619047</c:v>
                </c:pt>
                <c:pt idx="861">
                  <c:v>25.055684454756381</c:v>
                </c:pt>
                <c:pt idx="862">
                  <c:v>25.045191193511009</c:v>
                </c:pt>
                <c:pt idx="863">
                  <c:v>25.048611111111111</c:v>
                </c:pt>
                <c:pt idx="864">
                  <c:v>25.048554913294797</c:v>
                </c:pt>
                <c:pt idx="865">
                  <c:v>25.040415704387989</c:v>
                </c:pt>
                <c:pt idx="866">
                  <c:v>25.034602076124568</c:v>
                </c:pt>
                <c:pt idx="867">
                  <c:v>25.031105990783409</c:v>
                </c:pt>
                <c:pt idx="868">
                  <c:v>25.029919447640967</c:v>
                </c:pt>
                <c:pt idx="869">
                  <c:v>25.036781609195401</c:v>
                </c:pt>
                <c:pt idx="870">
                  <c:v>25.034443168771528</c:v>
                </c:pt>
                <c:pt idx="871">
                  <c:v>25.035550458715598</c:v>
                </c:pt>
                <c:pt idx="872">
                  <c:v>25.040091638029782</c:v>
                </c:pt>
                <c:pt idx="873">
                  <c:v>25.036613272311214</c:v>
                </c:pt>
                <c:pt idx="874">
                  <c:v>25.033142857142856</c:v>
                </c:pt>
                <c:pt idx="875">
                  <c:v>25.023972602739725</c:v>
                </c:pt>
                <c:pt idx="876">
                  <c:v>25.0193842645382</c:v>
                </c:pt>
                <c:pt idx="877">
                  <c:v>25.018223234624145</c:v>
                </c:pt>
                <c:pt idx="878">
                  <c:v>25.002275312855517</c:v>
                </c:pt>
                <c:pt idx="879">
                  <c:v>24.993181818181817</c:v>
                </c:pt>
                <c:pt idx="880">
                  <c:v>24.987514188422246</c:v>
                </c:pt>
                <c:pt idx="881">
                  <c:v>24.982993197278912</c:v>
                </c:pt>
                <c:pt idx="882">
                  <c:v>24.9920724801812</c:v>
                </c:pt>
                <c:pt idx="883">
                  <c:v>24.986425339366516</c:v>
                </c:pt>
                <c:pt idx="884">
                  <c:v>24.981920903954801</c:v>
                </c:pt>
                <c:pt idx="885">
                  <c:v>24.979683972911964</c:v>
                </c:pt>
                <c:pt idx="886">
                  <c:v>24.978579481397972</c:v>
                </c:pt>
                <c:pt idx="887">
                  <c:v>24.974099099099099</c:v>
                </c:pt>
                <c:pt idx="888">
                  <c:v>24.967379077615298</c:v>
                </c:pt>
                <c:pt idx="889">
                  <c:v>24.961797752808987</c:v>
                </c:pt>
                <c:pt idx="890">
                  <c:v>24.967452300785634</c:v>
                </c:pt>
                <c:pt idx="891">
                  <c:v>24.969730941704036</c:v>
                </c:pt>
                <c:pt idx="892">
                  <c:v>24.967525195968644</c:v>
                </c:pt>
                <c:pt idx="893">
                  <c:v>24.957494407158837</c:v>
                </c:pt>
                <c:pt idx="894">
                  <c:v>24.968715083798884</c:v>
                </c:pt>
                <c:pt idx="895">
                  <c:v>24.966517857142858</c:v>
                </c:pt>
                <c:pt idx="896">
                  <c:v>24.962095875139354</c:v>
                </c:pt>
                <c:pt idx="897">
                  <c:v>24.968819599109132</c:v>
                </c:pt>
                <c:pt idx="898">
                  <c:v>24.96218020022247</c:v>
                </c:pt>
                <c:pt idx="899">
                  <c:v>24.964444444444446</c:v>
                </c:pt>
                <c:pt idx="900">
                  <c:v>24.957824639289679</c:v>
                </c:pt>
                <c:pt idx="901">
                  <c:v>24.945676274944567</c:v>
                </c:pt>
                <c:pt idx="902">
                  <c:v>24.950166112956811</c:v>
                </c:pt>
                <c:pt idx="903">
                  <c:v>24.954646017699115</c:v>
                </c:pt>
                <c:pt idx="904">
                  <c:v>24.954696132596684</c:v>
                </c:pt>
                <c:pt idx="905">
                  <c:v>24.962472406181014</c:v>
                </c:pt>
                <c:pt idx="906">
                  <c:v>24.960308710033075</c:v>
                </c:pt>
                <c:pt idx="907">
                  <c:v>24.949339207048457</c:v>
                </c:pt>
                <c:pt idx="908">
                  <c:v>24.940594059405942</c:v>
                </c:pt>
                <c:pt idx="909">
                  <c:v>24.94175824175824</c:v>
                </c:pt>
                <c:pt idx="910">
                  <c:v>24.940724478594952</c:v>
                </c:pt>
                <c:pt idx="911">
                  <c:v>24.93969298245614</c:v>
                </c:pt>
                <c:pt idx="912">
                  <c:v>24.944140197152244</c:v>
                </c:pt>
                <c:pt idx="913">
                  <c:v>24.946389496717725</c:v>
                </c:pt>
                <c:pt idx="914">
                  <c:v>24.949726775956282</c:v>
                </c:pt>
                <c:pt idx="915">
                  <c:v>24.959606986899562</c:v>
                </c:pt>
                <c:pt idx="916">
                  <c:v>24.957470010905126</c:v>
                </c:pt>
                <c:pt idx="917">
                  <c:v>24.958605664488019</c:v>
                </c:pt>
                <c:pt idx="918">
                  <c:v>24.965179542981502</c:v>
                </c:pt>
                <c:pt idx="919">
                  <c:v>24.971739130434784</c:v>
                </c:pt>
                <c:pt idx="920">
                  <c:v>24.973941368078176</c:v>
                </c:pt>
                <c:pt idx="921">
                  <c:v>24.976138828633406</c:v>
                </c:pt>
                <c:pt idx="922">
                  <c:v>24.984832069339113</c:v>
                </c:pt>
                <c:pt idx="923">
                  <c:v>24.982683982683984</c:v>
                </c:pt>
                <c:pt idx="924">
                  <c:v>24.985945945945947</c:v>
                </c:pt>
                <c:pt idx="925">
                  <c:v>24.985961123110151</c:v>
                </c:pt>
                <c:pt idx="926">
                  <c:v>24.9848975188781</c:v>
                </c:pt>
                <c:pt idx="927">
                  <c:v>24.990301724137932</c:v>
                </c:pt>
                <c:pt idx="928">
                  <c:v>24.98923573735199</c:v>
                </c:pt>
                <c:pt idx="929">
                  <c:v>24.984946236559139</c:v>
                </c:pt>
                <c:pt idx="930">
                  <c:v>24.987110633727173</c:v>
                </c:pt>
                <c:pt idx="931">
                  <c:v>24.995708154506438</c:v>
                </c:pt>
                <c:pt idx="932">
                  <c:v>24.9957127545552</c:v>
                </c:pt>
                <c:pt idx="933">
                  <c:v>24.993576017130621</c:v>
                </c:pt>
                <c:pt idx="934">
                  <c:v>24.993582887700533</c:v>
                </c:pt>
                <c:pt idx="935">
                  <c:v>24.991452991452991</c:v>
                </c:pt>
                <c:pt idx="936">
                  <c:v>24.983991462113128</c:v>
                </c:pt>
                <c:pt idx="937">
                  <c:v>24.991471215351812</c:v>
                </c:pt>
                <c:pt idx="938">
                  <c:v>24.990415335463258</c:v>
                </c:pt>
                <c:pt idx="939">
                  <c:v>24.98723404255319</c:v>
                </c:pt>
                <c:pt idx="940">
                  <c:v>24.993623804463336</c:v>
                </c:pt>
                <c:pt idx="941">
                  <c:v>25.003184713375795</c:v>
                </c:pt>
                <c:pt idx="942">
                  <c:v>24.998939554612939</c:v>
                </c:pt>
                <c:pt idx="943">
                  <c:v>25.004237288135592</c:v>
                </c:pt>
                <c:pt idx="944">
                  <c:v>25.009523809523809</c:v>
                </c:pt>
                <c:pt idx="945">
                  <c:v>25.005285412262158</c:v>
                </c:pt>
                <c:pt idx="946">
                  <c:v>25.005279831045407</c:v>
                </c:pt>
                <c:pt idx="947">
                  <c:v>25.015822784810126</c:v>
                </c:pt>
                <c:pt idx="948">
                  <c:v>25.020021074815595</c:v>
                </c:pt>
                <c:pt idx="949">
                  <c:v>25.013684210526314</c:v>
                </c:pt>
                <c:pt idx="950">
                  <c:v>25.014721345951632</c:v>
                </c:pt>
                <c:pt idx="951">
                  <c:v>25.015756302521009</c:v>
                </c:pt>
                <c:pt idx="952">
                  <c:v>25.012591815320043</c:v>
                </c:pt>
                <c:pt idx="953">
                  <c:v>25.013626834381551</c:v>
                </c:pt>
                <c:pt idx="954">
                  <c:v>25.008376963350784</c:v>
                </c:pt>
                <c:pt idx="955">
                  <c:v>24.997907949790793</c:v>
                </c:pt>
                <c:pt idx="956">
                  <c:v>24.994775339602924</c:v>
                </c:pt>
                <c:pt idx="957">
                  <c:v>25</c:v>
                </c:pt>
                <c:pt idx="958">
                  <c:v>24.998957247132431</c:v>
                </c:pt>
                <c:pt idx="959">
                  <c:v>25.007291666666667</c:v>
                </c:pt>
                <c:pt idx="960">
                  <c:v>25.011446409989595</c:v>
                </c:pt>
                <c:pt idx="961">
                  <c:v>25.010395010395012</c:v>
                </c:pt>
                <c:pt idx="962">
                  <c:v>25.009345794392523</c:v>
                </c:pt>
                <c:pt idx="963">
                  <c:v>25.017634854771785</c:v>
                </c:pt>
                <c:pt idx="964">
                  <c:v>25.014507772020725</c:v>
                </c:pt>
                <c:pt idx="965">
                  <c:v>25.009316770186334</c:v>
                </c:pt>
                <c:pt idx="966">
                  <c:v>25.017580144777664</c:v>
                </c:pt>
                <c:pt idx="967">
                  <c:v>25.019628099173552</c:v>
                </c:pt>
                <c:pt idx="968">
                  <c:v>25.011351909184725</c:v>
                </c:pt>
                <c:pt idx="969">
                  <c:v>25.005154639175259</c:v>
                </c:pt>
                <c:pt idx="970">
                  <c:v>25.003089598352215</c:v>
                </c:pt>
                <c:pt idx="971">
                  <c:v>25.005144032921812</c:v>
                </c:pt>
                <c:pt idx="972">
                  <c:v>25.002055498458375</c:v>
                </c:pt>
                <c:pt idx="973">
                  <c:v>25.004106776180699</c:v>
                </c:pt>
                <c:pt idx="974">
                  <c:v>24.996923076923078</c:v>
                </c:pt>
                <c:pt idx="975">
                  <c:v>24.989754098360656</c:v>
                </c:pt>
                <c:pt idx="976">
                  <c:v>24.994882292732857</c:v>
                </c:pt>
                <c:pt idx="977">
                  <c:v>24.994887525562373</c:v>
                </c:pt>
                <c:pt idx="978">
                  <c:v>24.990806945863124</c:v>
                </c:pt>
                <c:pt idx="979">
                  <c:v>24.988775510204082</c:v>
                </c:pt>
                <c:pt idx="980">
                  <c:v>24.985728848114171</c:v>
                </c:pt>
                <c:pt idx="981">
                  <c:v>24.980651731160897</c:v>
                </c:pt>
                <c:pt idx="982">
                  <c:v>24.976602238046794</c:v>
                </c:pt>
                <c:pt idx="983">
                  <c:v>24.980691056910569</c:v>
                </c:pt>
                <c:pt idx="984">
                  <c:v>24.978680203045684</c:v>
                </c:pt>
                <c:pt idx="985">
                  <c:v>24.983772819472616</c:v>
                </c:pt>
                <c:pt idx="986">
                  <c:v>24.978723404255319</c:v>
                </c:pt>
                <c:pt idx="987">
                  <c:v>24.975708502024293</c:v>
                </c:pt>
                <c:pt idx="988">
                  <c:v>24.964610717896864</c:v>
                </c:pt>
                <c:pt idx="989">
                  <c:v>24.962626262626262</c:v>
                </c:pt>
                <c:pt idx="990">
                  <c:v>24.958627648839556</c:v>
                </c:pt>
                <c:pt idx="991">
                  <c:v>24.956653225806452</c:v>
                </c:pt>
                <c:pt idx="992">
                  <c:v>24.956696878147028</c:v>
                </c:pt>
                <c:pt idx="993">
                  <c:v>24.954728370221329</c:v>
                </c:pt>
                <c:pt idx="994">
                  <c:v>24.946733668341707</c:v>
                </c:pt>
                <c:pt idx="995">
                  <c:v>24.947791164658636</c:v>
                </c:pt>
                <c:pt idx="996">
                  <c:v>24.949849548645936</c:v>
                </c:pt>
                <c:pt idx="997">
                  <c:v>24.951903807615231</c:v>
                </c:pt>
                <c:pt idx="998">
                  <c:v>24.953953953953953</c:v>
                </c:pt>
                <c:pt idx="999">
                  <c:v>24.952000000000002</c:v>
                </c:pt>
              </c:numCache>
            </c:numRef>
          </c:val>
          <c:smooth val="0"/>
          <c:extLst>
            <c:ext xmlns:c16="http://schemas.microsoft.com/office/drawing/2014/chart" uri="{C3380CC4-5D6E-409C-BE32-E72D297353CC}">
              <c16:uniqueId val="{00000000-6F0C-42B3-BAB9-B813AB4C01EC}"/>
            </c:ext>
          </c:extLst>
        </c:ser>
        <c:dLbls>
          <c:showLegendKey val="0"/>
          <c:showVal val="0"/>
          <c:showCatName val="0"/>
          <c:showSerName val="0"/>
          <c:showPercent val="0"/>
          <c:showBubbleSize val="0"/>
        </c:dLbls>
        <c:smooth val="0"/>
        <c:axId val="1297782832"/>
        <c:axId val="1297781872"/>
      </c:lineChart>
      <c:catAx>
        <c:axId val="12977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81872"/>
        <c:crosses val="autoZero"/>
        <c:auto val="1"/>
        <c:lblAlgn val="ctr"/>
        <c:lblOffset val="100"/>
        <c:noMultiLvlLbl val="0"/>
      </c:catAx>
      <c:valAx>
        <c:axId val="1297781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82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Reservation</a:t>
            </a:r>
          </a:p>
        </c:rich>
      </c:tx>
      <c:layout>
        <c:manualLayout>
          <c:xMode val="edge"/>
          <c:yMode val="edge"/>
          <c:x val="0.33727077865266841"/>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'4.Simulation'!$CN$6:$CN$1005</c:f>
              <c:numCache>
                <c:formatCode>0</c:formatCode>
                <c:ptCount val="1000"/>
                <c:pt idx="0">
                  <c:v>38</c:v>
                </c:pt>
                <c:pt idx="1">
                  <c:v>27</c:v>
                </c:pt>
                <c:pt idx="2">
                  <c:v>28.333333333333332</c:v>
                </c:pt>
                <c:pt idx="3">
                  <c:v>27.25</c:v>
                </c:pt>
                <c:pt idx="4">
                  <c:v>27.4</c:v>
                </c:pt>
                <c:pt idx="5">
                  <c:v>27.333333333333332</c:v>
                </c:pt>
                <c:pt idx="6">
                  <c:v>28</c:v>
                </c:pt>
                <c:pt idx="7">
                  <c:v>26.875</c:v>
                </c:pt>
                <c:pt idx="8">
                  <c:v>26.333333333333332</c:v>
                </c:pt>
                <c:pt idx="9">
                  <c:v>26.3</c:v>
                </c:pt>
                <c:pt idx="10">
                  <c:v>25.818181818181817</c:v>
                </c:pt>
                <c:pt idx="11">
                  <c:v>25.666666666666668</c:v>
                </c:pt>
                <c:pt idx="12">
                  <c:v>26.384615384615383</c:v>
                </c:pt>
                <c:pt idx="13">
                  <c:v>26.714285714285715</c:v>
                </c:pt>
                <c:pt idx="14">
                  <c:v>26.333333333333332</c:v>
                </c:pt>
                <c:pt idx="15">
                  <c:v>26.4375</c:v>
                </c:pt>
                <c:pt idx="16">
                  <c:v>26.588235294117649</c:v>
                </c:pt>
                <c:pt idx="17">
                  <c:v>26.777777777777779</c:v>
                </c:pt>
                <c:pt idx="18">
                  <c:v>26.894736842105264</c:v>
                </c:pt>
                <c:pt idx="19">
                  <c:v>26.6</c:v>
                </c:pt>
                <c:pt idx="20">
                  <c:v>26.571428571428573</c:v>
                </c:pt>
                <c:pt idx="21">
                  <c:v>26.5</c:v>
                </c:pt>
                <c:pt idx="22">
                  <c:v>26.608695652173914</c:v>
                </c:pt>
                <c:pt idx="23">
                  <c:v>26.291666666666668</c:v>
                </c:pt>
                <c:pt idx="24">
                  <c:v>26.28</c:v>
                </c:pt>
                <c:pt idx="25">
                  <c:v>26.5</c:v>
                </c:pt>
                <c:pt idx="26">
                  <c:v>26.148148148148149</c:v>
                </c:pt>
                <c:pt idx="27">
                  <c:v>25.964285714285715</c:v>
                </c:pt>
                <c:pt idx="28">
                  <c:v>25.724137931034484</c:v>
                </c:pt>
                <c:pt idx="29">
                  <c:v>25.7</c:v>
                </c:pt>
                <c:pt idx="30">
                  <c:v>25.612903225806452</c:v>
                </c:pt>
                <c:pt idx="31">
                  <c:v>25.1875</c:v>
                </c:pt>
                <c:pt idx="32">
                  <c:v>24.969696969696969</c:v>
                </c:pt>
                <c:pt idx="33">
                  <c:v>25.205882352941178</c:v>
                </c:pt>
                <c:pt idx="34">
                  <c:v>25.2</c:v>
                </c:pt>
                <c:pt idx="35">
                  <c:v>25.25</c:v>
                </c:pt>
                <c:pt idx="36">
                  <c:v>25.27027027027027</c:v>
                </c:pt>
                <c:pt idx="37">
                  <c:v>25.263157894736842</c:v>
                </c:pt>
                <c:pt idx="38">
                  <c:v>25.256410256410255</c:v>
                </c:pt>
                <c:pt idx="39">
                  <c:v>25.175000000000001</c:v>
                </c:pt>
                <c:pt idx="40">
                  <c:v>25.073170731707318</c:v>
                </c:pt>
                <c:pt idx="41">
                  <c:v>24.928571428571427</c:v>
                </c:pt>
                <c:pt idx="42">
                  <c:v>24.953488372093023</c:v>
                </c:pt>
                <c:pt idx="43">
                  <c:v>25.204545454545453</c:v>
                </c:pt>
                <c:pt idx="44">
                  <c:v>25.133333333333333</c:v>
                </c:pt>
                <c:pt idx="45">
                  <c:v>25.173913043478262</c:v>
                </c:pt>
                <c:pt idx="46">
                  <c:v>25.191489361702128</c:v>
                </c:pt>
                <c:pt idx="47">
                  <c:v>25.208333333333332</c:v>
                </c:pt>
                <c:pt idx="48">
                  <c:v>25.204081632653061</c:v>
                </c:pt>
                <c:pt idx="49">
                  <c:v>25.28</c:v>
                </c:pt>
                <c:pt idx="50">
                  <c:v>25.176470588235293</c:v>
                </c:pt>
                <c:pt idx="51">
                  <c:v>25.25</c:v>
                </c:pt>
                <c:pt idx="52">
                  <c:v>25.264150943396228</c:v>
                </c:pt>
                <c:pt idx="53">
                  <c:v>25.222222222222221</c:v>
                </c:pt>
                <c:pt idx="54">
                  <c:v>25.418181818181818</c:v>
                </c:pt>
                <c:pt idx="55">
                  <c:v>25.428571428571427</c:v>
                </c:pt>
                <c:pt idx="56">
                  <c:v>25.315789473684209</c:v>
                </c:pt>
                <c:pt idx="57">
                  <c:v>25.293103448275861</c:v>
                </c:pt>
                <c:pt idx="58">
                  <c:v>25.338983050847457</c:v>
                </c:pt>
                <c:pt idx="59">
                  <c:v>25.4</c:v>
                </c:pt>
                <c:pt idx="60">
                  <c:v>25.344262295081968</c:v>
                </c:pt>
                <c:pt idx="61">
                  <c:v>25.451612903225808</c:v>
                </c:pt>
                <c:pt idx="62">
                  <c:v>25.412698412698411</c:v>
                </c:pt>
                <c:pt idx="63">
                  <c:v>25.328125</c:v>
                </c:pt>
                <c:pt idx="64">
                  <c:v>25.261538461538461</c:v>
                </c:pt>
                <c:pt idx="65">
                  <c:v>25.242424242424242</c:v>
                </c:pt>
                <c:pt idx="66">
                  <c:v>25.059701492537314</c:v>
                </c:pt>
                <c:pt idx="67">
                  <c:v>25.044117647058822</c:v>
                </c:pt>
                <c:pt idx="68">
                  <c:v>25.115942028985508</c:v>
                </c:pt>
                <c:pt idx="69">
                  <c:v>25.042857142857144</c:v>
                </c:pt>
                <c:pt idx="70">
                  <c:v>25.028169014084508</c:v>
                </c:pt>
                <c:pt idx="71">
                  <c:v>25.055555555555557</c:v>
                </c:pt>
                <c:pt idx="72">
                  <c:v>25.136986301369863</c:v>
                </c:pt>
                <c:pt idx="73">
                  <c:v>25.148648648648649</c:v>
                </c:pt>
                <c:pt idx="74">
                  <c:v>25.186666666666667</c:v>
                </c:pt>
                <c:pt idx="75">
                  <c:v>25.315789473684209</c:v>
                </c:pt>
                <c:pt idx="76">
                  <c:v>25.337662337662337</c:v>
                </c:pt>
                <c:pt idx="77">
                  <c:v>25.371794871794872</c:v>
                </c:pt>
                <c:pt idx="78">
                  <c:v>25.468354430379748</c:v>
                </c:pt>
                <c:pt idx="79">
                  <c:v>25.4</c:v>
                </c:pt>
                <c:pt idx="80">
                  <c:v>25.345679012345681</c:v>
                </c:pt>
                <c:pt idx="81">
                  <c:v>25.207317073170731</c:v>
                </c:pt>
                <c:pt idx="82">
                  <c:v>25.228915662650603</c:v>
                </c:pt>
                <c:pt idx="83">
                  <c:v>25.214285714285715</c:v>
                </c:pt>
                <c:pt idx="84">
                  <c:v>25.258823529411764</c:v>
                </c:pt>
                <c:pt idx="85">
                  <c:v>25.174418604651162</c:v>
                </c:pt>
                <c:pt idx="86">
                  <c:v>25.137931034482758</c:v>
                </c:pt>
                <c:pt idx="87">
                  <c:v>25.28409090909091</c:v>
                </c:pt>
                <c:pt idx="88">
                  <c:v>25.292134831460675</c:v>
                </c:pt>
                <c:pt idx="89">
                  <c:v>25.288888888888888</c:v>
                </c:pt>
                <c:pt idx="90">
                  <c:v>25.296703296703296</c:v>
                </c:pt>
                <c:pt idx="91">
                  <c:v>25.369565217391305</c:v>
                </c:pt>
                <c:pt idx="92">
                  <c:v>25.344086021505376</c:v>
                </c:pt>
                <c:pt idx="93">
                  <c:v>25.297872340425531</c:v>
                </c:pt>
                <c:pt idx="94">
                  <c:v>25.284210526315789</c:v>
                </c:pt>
                <c:pt idx="95">
                  <c:v>25.239583333333332</c:v>
                </c:pt>
                <c:pt idx="96">
                  <c:v>25.11340206185567</c:v>
                </c:pt>
                <c:pt idx="97">
                  <c:v>25.081632653061224</c:v>
                </c:pt>
                <c:pt idx="98">
                  <c:v>25.212121212121211</c:v>
                </c:pt>
                <c:pt idx="99">
                  <c:v>25.21</c:v>
                </c:pt>
                <c:pt idx="100">
                  <c:v>25.227722772277229</c:v>
                </c:pt>
                <c:pt idx="101">
                  <c:v>25.245098039215687</c:v>
                </c:pt>
                <c:pt idx="102">
                  <c:v>25.233009708737864</c:v>
                </c:pt>
                <c:pt idx="103">
                  <c:v>25.115384615384617</c:v>
                </c:pt>
                <c:pt idx="104">
                  <c:v>25.133333333333333</c:v>
                </c:pt>
                <c:pt idx="105">
                  <c:v>25.132075471698112</c:v>
                </c:pt>
                <c:pt idx="106">
                  <c:v>25.084112149532711</c:v>
                </c:pt>
                <c:pt idx="107">
                  <c:v>25.138888888888889</c:v>
                </c:pt>
                <c:pt idx="108">
                  <c:v>25.128440366972477</c:v>
                </c:pt>
                <c:pt idx="109">
                  <c:v>25.2</c:v>
                </c:pt>
                <c:pt idx="110">
                  <c:v>25.18018018018018</c:v>
                </c:pt>
                <c:pt idx="111">
                  <c:v>25.160714285714285</c:v>
                </c:pt>
                <c:pt idx="112">
                  <c:v>25.185840707964601</c:v>
                </c:pt>
                <c:pt idx="113">
                  <c:v>25.219298245614034</c:v>
                </c:pt>
                <c:pt idx="114">
                  <c:v>25.2</c:v>
                </c:pt>
                <c:pt idx="115">
                  <c:v>25.198275862068964</c:v>
                </c:pt>
                <c:pt idx="116">
                  <c:v>25.188034188034187</c:v>
                </c:pt>
                <c:pt idx="117">
                  <c:v>25.220338983050848</c:v>
                </c:pt>
                <c:pt idx="118">
                  <c:v>25.252100840336134</c:v>
                </c:pt>
                <c:pt idx="119">
                  <c:v>25.3</c:v>
                </c:pt>
                <c:pt idx="120">
                  <c:v>25.272727272727273</c:v>
                </c:pt>
                <c:pt idx="121">
                  <c:v>25.204918032786885</c:v>
                </c:pt>
                <c:pt idx="122">
                  <c:v>25.203252032520325</c:v>
                </c:pt>
                <c:pt idx="123">
                  <c:v>25.217741935483872</c:v>
                </c:pt>
                <c:pt idx="124">
                  <c:v>25.152000000000001</c:v>
                </c:pt>
                <c:pt idx="125">
                  <c:v>25.111111111111111</c:v>
                </c:pt>
                <c:pt idx="126">
                  <c:v>25.078740157480315</c:v>
                </c:pt>
                <c:pt idx="127">
                  <c:v>25.078125</c:v>
                </c:pt>
                <c:pt idx="128">
                  <c:v>25.038759689922479</c:v>
                </c:pt>
                <c:pt idx="129">
                  <c:v>25.061538461538461</c:v>
                </c:pt>
                <c:pt idx="130">
                  <c:v>25.061068702290076</c:v>
                </c:pt>
                <c:pt idx="131">
                  <c:v>25.098484848484848</c:v>
                </c:pt>
                <c:pt idx="132">
                  <c:v>25.090225563909776</c:v>
                </c:pt>
                <c:pt idx="133">
                  <c:v>25.156716417910449</c:v>
                </c:pt>
                <c:pt idx="134">
                  <c:v>25.148148148148149</c:v>
                </c:pt>
                <c:pt idx="135">
                  <c:v>25.154411764705884</c:v>
                </c:pt>
                <c:pt idx="136">
                  <c:v>25.153284671532848</c:v>
                </c:pt>
                <c:pt idx="137">
                  <c:v>25.159420289855074</c:v>
                </c:pt>
                <c:pt idx="138">
                  <c:v>25.179856115107913</c:v>
                </c:pt>
                <c:pt idx="139">
                  <c:v>25.171428571428571</c:v>
                </c:pt>
                <c:pt idx="140">
                  <c:v>25.127659574468087</c:v>
                </c:pt>
                <c:pt idx="141">
                  <c:v>25.112676056338028</c:v>
                </c:pt>
                <c:pt idx="142">
                  <c:v>25.104895104895103</c:v>
                </c:pt>
                <c:pt idx="143">
                  <c:v>25.111111111111111</c:v>
                </c:pt>
                <c:pt idx="144">
                  <c:v>25.117241379310343</c:v>
                </c:pt>
                <c:pt idx="145">
                  <c:v>25.123287671232877</c:v>
                </c:pt>
                <c:pt idx="146">
                  <c:v>25.1156462585034</c:v>
                </c:pt>
                <c:pt idx="147">
                  <c:v>25.135135135135137</c:v>
                </c:pt>
                <c:pt idx="148">
                  <c:v>25.140939597315437</c:v>
                </c:pt>
                <c:pt idx="149">
                  <c:v>25.12</c:v>
                </c:pt>
                <c:pt idx="150">
                  <c:v>25.09271523178808</c:v>
                </c:pt>
                <c:pt idx="151">
                  <c:v>25.131578947368421</c:v>
                </c:pt>
                <c:pt idx="152">
                  <c:v>25.117647058823529</c:v>
                </c:pt>
                <c:pt idx="153">
                  <c:v>25.129870129870131</c:v>
                </c:pt>
                <c:pt idx="154">
                  <c:v>25.135483870967743</c:v>
                </c:pt>
                <c:pt idx="155">
                  <c:v>25.166666666666668</c:v>
                </c:pt>
                <c:pt idx="156">
                  <c:v>25.229299363057326</c:v>
                </c:pt>
                <c:pt idx="157">
                  <c:v>25.240506329113924</c:v>
                </c:pt>
                <c:pt idx="158">
                  <c:v>25.232704402515722</c:v>
                </c:pt>
                <c:pt idx="159">
                  <c:v>25.225000000000001</c:v>
                </c:pt>
                <c:pt idx="160">
                  <c:v>25.217391304347824</c:v>
                </c:pt>
                <c:pt idx="161">
                  <c:v>25.179012345679013</c:v>
                </c:pt>
                <c:pt idx="162">
                  <c:v>25.177914110429448</c:v>
                </c:pt>
                <c:pt idx="163">
                  <c:v>25.201219512195124</c:v>
                </c:pt>
                <c:pt idx="164">
                  <c:v>25.266666666666666</c:v>
                </c:pt>
                <c:pt idx="165">
                  <c:v>25.259036144578314</c:v>
                </c:pt>
                <c:pt idx="166">
                  <c:v>25.293413173652695</c:v>
                </c:pt>
                <c:pt idx="167">
                  <c:v>25.267857142857142</c:v>
                </c:pt>
                <c:pt idx="168">
                  <c:v>25.242603550295858</c:v>
                </c:pt>
                <c:pt idx="169">
                  <c:v>25.211764705882352</c:v>
                </c:pt>
                <c:pt idx="170">
                  <c:v>25.146198830409357</c:v>
                </c:pt>
                <c:pt idx="171">
                  <c:v>25.191860465116278</c:v>
                </c:pt>
                <c:pt idx="172">
                  <c:v>25.132947976878611</c:v>
                </c:pt>
                <c:pt idx="173">
                  <c:v>25.137931034482758</c:v>
                </c:pt>
                <c:pt idx="174">
                  <c:v>25.114285714285714</c:v>
                </c:pt>
                <c:pt idx="175">
                  <c:v>25.1875</c:v>
                </c:pt>
                <c:pt idx="176">
                  <c:v>25.1864406779661</c:v>
                </c:pt>
                <c:pt idx="177">
                  <c:v>25.213483146067414</c:v>
                </c:pt>
                <c:pt idx="178">
                  <c:v>25.184357541899441</c:v>
                </c:pt>
                <c:pt idx="179">
                  <c:v>25.177777777777777</c:v>
                </c:pt>
                <c:pt idx="180">
                  <c:v>25.193370165745858</c:v>
                </c:pt>
                <c:pt idx="181">
                  <c:v>25.170329670329672</c:v>
                </c:pt>
                <c:pt idx="182">
                  <c:v>25.153005464480874</c:v>
                </c:pt>
                <c:pt idx="183">
                  <c:v>25.130434782608695</c:v>
                </c:pt>
                <c:pt idx="184">
                  <c:v>25.124324324324323</c:v>
                </c:pt>
                <c:pt idx="185">
                  <c:v>25.112903225806452</c:v>
                </c:pt>
                <c:pt idx="186">
                  <c:v>25.101604278074866</c:v>
                </c:pt>
                <c:pt idx="187">
                  <c:v>25.095744680851062</c:v>
                </c:pt>
                <c:pt idx="188">
                  <c:v>25.137566137566136</c:v>
                </c:pt>
                <c:pt idx="189">
                  <c:v>25.142105263157895</c:v>
                </c:pt>
                <c:pt idx="190">
                  <c:v>25.094240837696336</c:v>
                </c:pt>
                <c:pt idx="191">
                  <c:v>25.119791666666668</c:v>
                </c:pt>
                <c:pt idx="192">
                  <c:v>25.041450777202073</c:v>
                </c:pt>
                <c:pt idx="193">
                  <c:v>25.015463917525775</c:v>
                </c:pt>
                <c:pt idx="194">
                  <c:v>25.071794871794872</c:v>
                </c:pt>
                <c:pt idx="195">
                  <c:v>25.071428571428573</c:v>
                </c:pt>
                <c:pt idx="196">
                  <c:v>25.060913705583758</c:v>
                </c:pt>
                <c:pt idx="197">
                  <c:v>25.050505050505052</c:v>
                </c:pt>
                <c:pt idx="198">
                  <c:v>25.055276381909547</c:v>
                </c:pt>
                <c:pt idx="199">
                  <c:v>25.055</c:v>
                </c:pt>
                <c:pt idx="200">
                  <c:v>25.029850746268657</c:v>
                </c:pt>
                <c:pt idx="201">
                  <c:v>25</c:v>
                </c:pt>
                <c:pt idx="202">
                  <c:v>25.009852216748769</c:v>
                </c:pt>
                <c:pt idx="203">
                  <c:v>25.004901960784313</c:v>
                </c:pt>
                <c:pt idx="204">
                  <c:v>25.029268292682925</c:v>
                </c:pt>
                <c:pt idx="205">
                  <c:v>25.024271844660195</c:v>
                </c:pt>
                <c:pt idx="206">
                  <c:v>25.009661835748791</c:v>
                </c:pt>
                <c:pt idx="207">
                  <c:v>25.01923076923077</c:v>
                </c:pt>
                <c:pt idx="208">
                  <c:v>25.038277511961724</c:v>
                </c:pt>
                <c:pt idx="209">
                  <c:v>25.033333333333335</c:v>
                </c:pt>
                <c:pt idx="210">
                  <c:v>24.985781990521328</c:v>
                </c:pt>
                <c:pt idx="211">
                  <c:v>24.966981132075471</c:v>
                </c:pt>
                <c:pt idx="212">
                  <c:v>24.943661971830984</c:v>
                </c:pt>
                <c:pt idx="213">
                  <c:v>24.915887850467289</c:v>
                </c:pt>
                <c:pt idx="214">
                  <c:v>24.920930232558138</c:v>
                </c:pt>
                <c:pt idx="215">
                  <c:v>24.944444444444443</c:v>
                </c:pt>
                <c:pt idx="216">
                  <c:v>24.907834101382488</c:v>
                </c:pt>
                <c:pt idx="217">
                  <c:v>24.912844036697248</c:v>
                </c:pt>
                <c:pt idx="218">
                  <c:v>24.922374429223744</c:v>
                </c:pt>
                <c:pt idx="219">
                  <c:v>24.936363636363637</c:v>
                </c:pt>
                <c:pt idx="220">
                  <c:v>24.932126696832579</c:v>
                </c:pt>
                <c:pt idx="221">
                  <c:v>25</c:v>
                </c:pt>
                <c:pt idx="222">
                  <c:v>24.99103139013453</c:v>
                </c:pt>
                <c:pt idx="223">
                  <c:v>25.017857142857142</c:v>
                </c:pt>
                <c:pt idx="224">
                  <c:v>25.026666666666667</c:v>
                </c:pt>
                <c:pt idx="225">
                  <c:v>25.030973451327434</c:v>
                </c:pt>
                <c:pt idx="226">
                  <c:v>25.030837004405285</c:v>
                </c:pt>
                <c:pt idx="227">
                  <c:v>25</c:v>
                </c:pt>
                <c:pt idx="228">
                  <c:v>25.021834061135372</c:v>
                </c:pt>
                <c:pt idx="229">
                  <c:v>25.017391304347825</c:v>
                </c:pt>
                <c:pt idx="230">
                  <c:v>25</c:v>
                </c:pt>
                <c:pt idx="231">
                  <c:v>24.991379310344829</c:v>
                </c:pt>
                <c:pt idx="232">
                  <c:v>25.055793991416309</c:v>
                </c:pt>
                <c:pt idx="233">
                  <c:v>25.085470085470085</c:v>
                </c:pt>
                <c:pt idx="234">
                  <c:v>25.089361702127661</c:v>
                </c:pt>
                <c:pt idx="235">
                  <c:v>25.084745762711865</c:v>
                </c:pt>
                <c:pt idx="236">
                  <c:v>25.092827004219409</c:v>
                </c:pt>
                <c:pt idx="237">
                  <c:v>25.147058823529413</c:v>
                </c:pt>
                <c:pt idx="238">
                  <c:v>25.12133891213389</c:v>
                </c:pt>
                <c:pt idx="239">
                  <c:v>25.104166666666668</c:v>
                </c:pt>
                <c:pt idx="240">
                  <c:v>25.087136929460581</c:v>
                </c:pt>
                <c:pt idx="241">
                  <c:v>25.078512396694215</c:v>
                </c:pt>
                <c:pt idx="242">
                  <c:v>25.086419753086421</c:v>
                </c:pt>
                <c:pt idx="243">
                  <c:v>25.065573770491802</c:v>
                </c:pt>
                <c:pt idx="244">
                  <c:v>25.073469387755104</c:v>
                </c:pt>
                <c:pt idx="245">
                  <c:v>25.073170731707318</c:v>
                </c:pt>
                <c:pt idx="246">
                  <c:v>25.072874493927124</c:v>
                </c:pt>
                <c:pt idx="247">
                  <c:v>25.056451612903224</c:v>
                </c:pt>
                <c:pt idx="248">
                  <c:v>25.032128514056225</c:v>
                </c:pt>
                <c:pt idx="249">
                  <c:v>25.012</c:v>
                </c:pt>
                <c:pt idx="250">
                  <c:v>24.97211155378486</c:v>
                </c:pt>
                <c:pt idx="251">
                  <c:v>24.980158730158731</c:v>
                </c:pt>
                <c:pt idx="252">
                  <c:v>24.980237154150199</c:v>
                </c:pt>
                <c:pt idx="253">
                  <c:v>24.968503937007874</c:v>
                </c:pt>
                <c:pt idx="254">
                  <c:v>24.984313725490196</c:v>
                </c:pt>
                <c:pt idx="255">
                  <c:v>24.97265625</c:v>
                </c:pt>
                <c:pt idx="256">
                  <c:v>24.988326848249027</c:v>
                </c:pt>
                <c:pt idx="257">
                  <c:v>24.984496124031008</c:v>
                </c:pt>
                <c:pt idx="258">
                  <c:v>24.953667953667953</c:v>
                </c:pt>
                <c:pt idx="259">
                  <c:v>24.957692307692309</c:v>
                </c:pt>
                <c:pt idx="260">
                  <c:v>24.954022988505749</c:v>
                </c:pt>
                <c:pt idx="261">
                  <c:v>24.954198473282442</c:v>
                </c:pt>
                <c:pt idx="262">
                  <c:v>24.980988593155892</c:v>
                </c:pt>
                <c:pt idx="263">
                  <c:v>24.984848484848484</c:v>
                </c:pt>
                <c:pt idx="264">
                  <c:v>24.992452830188679</c:v>
                </c:pt>
                <c:pt idx="265">
                  <c:v>25.003759398496239</c:v>
                </c:pt>
                <c:pt idx="266">
                  <c:v>25</c:v>
                </c:pt>
                <c:pt idx="267">
                  <c:v>24.970149253731343</c:v>
                </c:pt>
                <c:pt idx="268">
                  <c:v>24.988847583643121</c:v>
                </c:pt>
                <c:pt idx="269">
                  <c:v>25.018518518518519</c:v>
                </c:pt>
                <c:pt idx="270">
                  <c:v>25.014760147601475</c:v>
                </c:pt>
                <c:pt idx="271">
                  <c:v>25.029411764705884</c:v>
                </c:pt>
                <c:pt idx="272">
                  <c:v>25.021978021978022</c:v>
                </c:pt>
                <c:pt idx="273">
                  <c:v>25.047445255474454</c:v>
                </c:pt>
                <c:pt idx="274">
                  <c:v>25.050909090909091</c:v>
                </c:pt>
                <c:pt idx="275">
                  <c:v>25.021739130434781</c:v>
                </c:pt>
                <c:pt idx="276">
                  <c:v>24.992779783393502</c:v>
                </c:pt>
                <c:pt idx="277">
                  <c:v>25.014388489208635</c:v>
                </c:pt>
                <c:pt idx="278">
                  <c:v>25.021505376344088</c:v>
                </c:pt>
                <c:pt idx="279">
                  <c:v>24.992857142857144</c:v>
                </c:pt>
                <c:pt idx="280">
                  <c:v>24.978647686832741</c:v>
                </c:pt>
                <c:pt idx="281">
                  <c:v>24.975177304964539</c:v>
                </c:pt>
                <c:pt idx="282">
                  <c:v>24.968197879858657</c:v>
                </c:pt>
                <c:pt idx="283">
                  <c:v>24.950704225352112</c:v>
                </c:pt>
                <c:pt idx="284">
                  <c:v>24.943859649122807</c:v>
                </c:pt>
                <c:pt idx="285">
                  <c:v>24.937062937062937</c:v>
                </c:pt>
                <c:pt idx="286">
                  <c:v>24.951219512195124</c:v>
                </c:pt>
                <c:pt idx="287">
                  <c:v>24.979166666666668</c:v>
                </c:pt>
                <c:pt idx="288">
                  <c:v>24.972318339100347</c:v>
                </c:pt>
                <c:pt idx="289">
                  <c:v>24.986206896551725</c:v>
                </c:pt>
                <c:pt idx="290">
                  <c:v>25.024054982817869</c:v>
                </c:pt>
                <c:pt idx="291">
                  <c:v>24.993150684931507</c:v>
                </c:pt>
                <c:pt idx="292">
                  <c:v>25</c:v>
                </c:pt>
                <c:pt idx="293">
                  <c:v>24.986394557823129</c:v>
                </c:pt>
                <c:pt idx="294">
                  <c:v>24.993220338983051</c:v>
                </c:pt>
                <c:pt idx="295">
                  <c:v>24.983108108108109</c:v>
                </c:pt>
                <c:pt idx="296">
                  <c:v>24.979797979797979</c:v>
                </c:pt>
                <c:pt idx="297">
                  <c:v>24.976510067114095</c:v>
                </c:pt>
                <c:pt idx="298">
                  <c:v>24.989966555183948</c:v>
                </c:pt>
                <c:pt idx="299">
                  <c:v>25.01</c:v>
                </c:pt>
                <c:pt idx="300">
                  <c:v>25.059800664451828</c:v>
                </c:pt>
                <c:pt idx="301">
                  <c:v>25.039735099337747</c:v>
                </c:pt>
                <c:pt idx="302">
                  <c:v>25.036303630363037</c:v>
                </c:pt>
                <c:pt idx="303">
                  <c:v>25.036184210526315</c:v>
                </c:pt>
                <c:pt idx="304">
                  <c:v>25.036065573770493</c:v>
                </c:pt>
                <c:pt idx="305">
                  <c:v>25.035947712418302</c:v>
                </c:pt>
                <c:pt idx="306">
                  <c:v>25.006514657980457</c:v>
                </c:pt>
                <c:pt idx="307">
                  <c:v>25.022727272727273</c:v>
                </c:pt>
                <c:pt idx="308">
                  <c:v>25.055016181229774</c:v>
                </c:pt>
                <c:pt idx="309">
                  <c:v>25.051612903225806</c:v>
                </c:pt>
                <c:pt idx="310">
                  <c:v>25.05144694533762</c:v>
                </c:pt>
                <c:pt idx="311">
                  <c:v>25.01923076923077</c:v>
                </c:pt>
                <c:pt idx="312">
                  <c:v>25.012779552715656</c:v>
                </c:pt>
                <c:pt idx="313">
                  <c:v>25.03184713375796</c:v>
                </c:pt>
                <c:pt idx="314">
                  <c:v>25.066666666666666</c:v>
                </c:pt>
                <c:pt idx="315">
                  <c:v>25.072784810126581</c:v>
                </c:pt>
                <c:pt idx="316">
                  <c:v>25.059936908517351</c:v>
                </c:pt>
                <c:pt idx="317">
                  <c:v>25.034591194968552</c:v>
                </c:pt>
                <c:pt idx="318">
                  <c:v>25.009404388714735</c:v>
                </c:pt>
                <c:pt idx="319">
                  <c:v>24.990625000000001</c:v>
                </c:pt>
                <c:pt idx="320">
                  <c:v>25.012461059190031</c:v>
                </c:pt>
                <c:pt idx="321">
                  <c:v>24.981366459627328</c:v>
                </c:pt>
                <c:pt idx="322">
                  <c:v>24.975232198142415</c:v>
                </c:pt>
                <c:pt idx="323">
                  <c:v>24.97530864197531</c:v>
                </c:pt>
                <c:pt idx="324">
                  <c:v>24.947692307692307</c:v>
                </c:pt>
                <c:pt idx="325">
                  <c:v>24.960122699386503</c:v>
                </c:pt>
                <c:pt idx="326">
                  <c:v>24.932721712538225</c:v>
                </c:pt>
                <c:pt idx="327">
                  <c:v>24.917682926829269</c:v>
                </c:pt>
                <c:pt idx="328">
                  <c:v>24.911854103343465</c:v>
                </c:pt>
                <c:pt idx="329">
                  <c:v>24.912121212121214</c:v>
                </c:pt>
                <c:pt idx="330">
                  <c:v>24.912386706948642</c:v>
                </c:pt>
                <c:pt idx="331">
                  <c:v>24.89457831325301</c:v>
                </c:pt>
                <c:pt idx="332">
                  <c:v>24.888888888888889</c:v>
                </c:pt>
                <c:pt idx="333">
                  <c:v>24.895209580838323</c:v>
                </c:pt>
                <c:pt idx="334">
                  <c:v>24.892537313432836</c:v>
                </c:pt>
                <c:pt idx="335">
                  <c:v>24.892857142857142</c:v>
                </c:pt>
                <c:pt idx="336">
                  <c:v>24.893175074183976</c:v>
                </c:pt>
                <c:pt idx="337">
                  <c:v>24.872781065088759</c:v>
                </c:pt>
                <c:pt idx="338">
                  <c:v>24.864306784660766</c:v>
                </c:pt>
                <c:pt idx="339">
                  <c:v>24.867647058823529</c:v>
                </c:pt>
                <c:pt idx="340">
                  <c:v>24.888563049853371</c:v>
                </c:pt>
                <c:pt idx="341">
                  <c:v>24.862573099415204</c:v>
                </c:pt>
                <c:pt idx="342">
                  <c:v>24.868804664723033</c:v>
                </c:pt>
                <c:pt idx="343">
                  <c:v>24.877906976744185</c:v>
                </c:pt>
                <c:pt idx="344">
                  <c:v>24.866666666666667</c:v>
                </c:pt>
                <c:pt idx="345">
                  <c:v>24.843930635838149</c:v>
                </c:pt>
                <c:pt idx="346">
                  <c:v>24.827089337175792</c:v>
                </c:pt>
                <c:pt idx="347">
                  <c:v>24.818965517241381</c:v>
                </c:pt>
                <c:pt idx="348">
                  <c:v>24.819484240687679</c:v>
                </c:pt>
                <c:pt idx="349">
                  <c:v>24.817142857142859</c:v>
                </c:pt>
                <c:pt idx="350">
                  <c:v>24.817663817663817</c:v>
                </c:pt>
                <c:pt idx="351">
                  <c:v>24.826704545454547</c:v>
                </c:pt>
                <c:pt idx="352">
                  <c:v>24.81586402266289</c:v>
                </c:pt>
                <c:pt idx="353">
                  <c:v>24.816384180790962</c:v>
                </c:pt>
                <c:pt idx="354">
                  <c:v>24.853521126760562</c:v>
                </c:pt>
                <c:pt idx="355">
                  <c:v>24.848314606741575</c:v>
                </c:pt>
                <c:pt idx="356">
                  <c:v>24.823529411764707</c:v>
                </c:pt>
                <c:pt idx="357">
                  <c:v>24.829608938547487</c:v>
                </c:pt>
                <c:pt idx="358">
                  <c:v>24.827298050139277</c:v>
                </c:pt>
                <c:pt idx="359">
                  <c:v>24.81388888888889</c:v>
                </c:pt>
                <c:pt idx="360">
                  <c:v>24.800554016620499</c:v>
                </c:pt>
                <c:pt idx="361">
                  <c:v>24.80110497237569</c:v>
                </c:pt>
                <c:pt idx="362">
                  <c:v>24.804407713498623</c:v>
                </c:pt>
                <c:pt idx="363">
                  <c:v>24.791208791208792</c:v>
                </c:pt>
                <c:pt idx="364">
                  <c:v>24.778082191780822</c:v>
                </c:pt>
                <c:pt idx="365">
                  <c:v>24.765027322404372</c:v>
                </c:pt>
                <c:pt idx="366">
                  <c:v>24.798365122615802</c:v>
                </c:pt>
                <c:pt idx="367">
                  <c:v>24.790760869565219</c:v>
                </c:pt>
                <c:pt idx="368">
                  <c:v>24.796747967479675</c:v>
                </c:pt>
                <c:pt idx="369">
                  <c:v>24.772972972972973</c:v>
                </c:pt>
                <c:pt idx="370">
                  <c:v>24.754716981132077</c:v>
                </c:pt>
                <c:pt idx="371">
                  <c:v>24.760752688172044</c:v>
                </c:pt>
                <c:pt idx="372">
                  <c:v>24.769436997319033</c:v>
                </c:pt>
                <c:pt idx="373">
                  <c:v>24.743315508021389</c:v>
                </c:pt>
                <c:pt idx="374">
                  <c:v>24.741333333333333</c:v>
                </c:pt>
                <c:pt idx="375">
                  <c:v>24.715425531914892</c:v>
                </c:pt>
                <c:pt idx="376">
                  <c:v>24.724137931034484</c:v>
                </c:pt>
                <c:pt idx="377">
                  <c:v>24.738095238095237</c:v>
                </c:pt>
                <c:pt idx="378">
                  <c:v>24.759894459102902</c:v>
                </c:pt>
                <c:pt idx="379">
                  <c:v>24.757894736842104</c:v>
                </c:pt>
                <c:pt idx="380">
                  <c:v>24.774278215223099</c:v>
                </c:pt>
                <c:pt idx="381">
                  <c:v>24.772251308900522</c:v>
                </c:pt>
                <c:pt idx="382">
                  <c:v>24.772845953002612</c:v>
                </c:pt>
                <c:pt idx="383">
                  <c:v>24.809895833333332</c:v>
                </c:pt>
                <c:pt idx="384">
                  <c:v>24.823376623376625</c:v>
                </c:pt>
                <c:pt idx="385">
                  <c:v>24.834196891191709</c:v>
                </c:pt>
                <c:pt idx="386">
                  <c:v>24.82687338501292</c:v>
                </c:pt>
                <c:pt idx="387">
                  <c:v>24.811855670103093</c:v>
                </c:pt>
                <c:pt idx="388">
                  <c:v>24.822622107969153</c:v>
                </c:pt>
                <c:pt idx="389">
                  <c:v>24.823076923076922</c:v>
                </c:pt>
                <c:pt idx="390">
                  <c:v>24.828644501278774</c:v>
                </c:pt>
                <c:pt idx="391">
                  <c:v>24.803571428571427</c:v>
                </c:pt>
                <c:pt idx="392">
                  <c:v>24.796437659033078</c:v>
                </c:pt>
                <c:pt idx="393">
                  <c:v>24.799492385786802</c:v>
                </c:pt>
                <c:pt idx="394">
                  <c:v>24.822784810126581</c:v>
                </c:pt>
                <c:pt idx="395">
                  <c:v>24.813131313131311</c:v>
                </c:pt>
                <c:pt idx="396">
                  <c:v>24.816120906801007</c:v>
                </c:pt>
                <c:pt idx="397">
                  <c:v>24.824120603015075</c:v>
                </c:pt>
                <c:pt idx="398">
                  <c:v>24.814536340852129</c:v>
                </c:pt>
                <c:pt idx="399">
                  <c:v>24.8125</c:v>
                </c:pt>
                <c:pt idx="400">
                  <c:v>24.805486284289277</c:v>
                </c:pt>
                <c:pt idx="401">
                  <c:v>24.810945273631841</c:v>
                </c:pt>
                <c:pt idx="402">
                  <c:v>24.818858560794045</c:v>
                </c:pt>
                <c:pt idx="403">
                  <c:v>24.804455445544555</c:v>
                </c:pt>
                <c:pt idx="404">
                  <c:v>24.790123456790123</c:v>
                </c:pt>
                <c:pt idx="405">
                  <c:v>24.790640394088669</c:v>
                </c:pt>
                <c:pt idx="406">
                  <c:v>24.786240786240786</c:v>
                </c:pt>
                <c:pt idx="407">
                  <c:v>24.801470588235293</c:v>
                </c:pt>
                <c:pt idx="408">
                  <c:v>24.789731051344742</c:v>
                </c:pt>
                <c:pt idx="409">
                  <c:v>24.8</c:v>
                </c:pt>
                <c:pt idx="410">
                  <c:v>24.800486618004864</c:v>
                </c:pt>
                <c:pt idx="411">
                  <c:v>24.78640776699029</c:v>
                </c:pt>
                <c:pt idx="412">
                  <c:v>24.782082324455207</c:v>
                </c:pt>
                <c:pt idx="413">
                  <c:v>24.768115942028984</c:v>
                </c:pt>
                <c:pt idx="414">
                  <c:v>24.768674698795181</c:v>
                </c:pt>
                <c:pt idx="415">
                  <c:v>24.771634615384617</c:v>
                </c:pt>
                <c:pt idx="416">
                  <c:v>24.779376498800961</c:v>
                </c:pt>
                <c:pt idx="417">
                  <c:v>24.791866028708135</c:v>
                </c:pt>
                <c:pt idx="418">
                  <c:v>24.801909307875896</c:v>
                </c:pt>
                <c:pt idx="419">
                  <c:v>24.802380952380954</c:v>
                </c:pt>
                <c:pt idx="420">
                  <c:v>24.814726840855108</c:v>
                </c:pt>
                <c:pt idx="421">
                  <c:v>24.81516587677725</c:v>
                </c:pt>
                <c:pt idx="422">
                  <c:v>24.832151300236408</c:v>
                </c:pt>
                <c:pt idx="423">
                  <c:v>24.830188679245282</c:v>
                </c:pt>
                <c:pt idx="424">
                  <c:v>24.828235294117647</c:v>
                </c:pt>
                <c:pt idx="425">
                  <c:v>24.830985915492956</c:v>
                </c:pt>
                <c:pt idx="426">
                  <c:v>24.84543325526932</c:v>
                </c:pt>
                <c:pt idx="427">
                  <c:v>24.848130841121495</c:v>
                </c:pt>
                <c:pt idx="428">
                  <c:v>24.86013986013986</c:v>
                </c:pt>
                <c:pt idx="429">
                  <c:v>24.848837209302324</c:v>
                </c:pt>
                <c:pt idx="430">
                  <c:v>24.851508120649651</c:v>
                </c:pt>
                <c:pt idx="431">
                  <c:v>24.851851851851851</c:v>
                </c:pt>
                <c:pt idx="432">
                  <c:v>24.863741339491916</c:v>
                </c:pt>
                <c:pt idx="433">
                  <c:v>24.85483870967742</c:v>
                </c:pt>
                <c:pt idx="434">
                  <c:v>24.852873563218392</c:v>
                </c:pt>
                <c:pt idx="435">
                  <c:v>24.848623853211009</c:v>
                </c:pt>
                <c:pt idx="436">
                  <c:v>24.860411899313501</c:v>
                </c:pt>
                <c:pt idx="437">
                  <c:v>24.849315068493151</c:v>
                </c:pt>
                <c:pt idx="438">
                  <c:v>24.854214123006834</c:v>
                </c:pt>
                <c:pt idx="439">
                  <c:v>24.85</c:v>
                </c:pt>
                <c:pt idx="440">
                  <c:v>24.83219954648526</c:v>
                </c:pt>
                <c:pt idx="441">
                  <c:v>24.843891402714931</c:v>
                </c:pt>
                <c:pt idx="442">
                  <c:v>24.851015801354404</c:v>
                </c:pt>
                <c:pt idx="443">
                  <c:v>24.86036036036036</c:v>
                </c:pt>
                <c:pt idx="444">
                  <c:v>24.8561797752809</c:v>
                </c:pt>
                <c:pt idx="445">
                  <c:v>24.865470852017935</c:v>
                </c:pt>
                <c:pt idx="446">
                  <c:v>24.865771812080538</c:v>
                </c:pt>
                <c:pt idx="447">
                  <c:v>24.868303571428573</c:v>
                </c:pt>
                <c:pt idx="448">
                  <c:v>24.850779510022271</c:v>
                </c:pt>
                <c:pt idx="449">
                  <c:v>24.851111111111113</c:v>
                </c:pt>
                <c:pt idx="450">
                  <c:v>24.85809312638581</c:v>
                </c:pt>
                <c:pt idx="451">
                  <c:v>24.845132743362832</c:v>
                </c:pt>
                <c:pt idx="452">
                  <c:v>24.847682119205299</c:v>
                </c:pt>
                <c:pt idx="453">
                  <c:v>24.837004405286343</c:v>
                </c:pt>
                <c:pt idx="454">
                  <c:v>24.832967032967034</c:v>
                </c:pt>
                <c:pt idx="455">
                  <c:v>24.835526315789473</c:v>
                </c:pt>
                <c:pt idx="456">
                  <c:v>24.842450765864331</c:v>
                </c:pt>
                <c:pt idx="457">
                  <c:v>24.855895196506552</c:v>
                </c:pt>
                <c:pt idx="458">
                  <c:v>24.847494553376908</c:v>
                </c:pt>
                <c:pt idx="459">
                  <c:v>24.867391304347827</c:v>
                </c:pt>
                <c:pt idx="460">
                  <c:v>24.859002169197396</c:v>
                </c:pt>
                <c:pt idx="461">
                  <c:v>24.850649350649352</c:v>
                </c:pt>
                <c:pt idx="462">
                  <c:v>24.855291576673867</c:v>
                </c:pt>
                <c:pt idx="463">
                  <c:v>24.849137931034484</c:v>
                </c:pt>
                <c:pt idx="464">
                  <c:v>24.853763440860217</c:v>
                </c:pt>
                <c:pt idx="465">
                  <c:v>24.836909871244636</c:v>
                </c:pt>
                <c:pt idx="466">
                  <c:v>24.826552462526767</c:v>
                </c:pt>
                <c:pt idx="467">
                  <c:v>24.82905982905983</c:v>
                </c:pt>
                <c:pt idx="468">
                  <c:v>24.852878464818762</c:v>
                </c:pt>
                <c:pt idx="469">
                  <c:v>24.848936170212767</c:v>
                </c:pt>
                <c:pt idx="470">
                  <c:v>24.840764331210192</c:v>
                </c:pt>
                <c:pt idx="471">
                  <c:v>24.849576271186439</c:v>
                </c:pt>
                <c:pt idx="472">
                  <c:v>24.830866807610995</c:v>
                </c:pt>
                <c:pt idx="473">
                  <c:v>24.824894514767934</c:v>
                </c:pt>
                <c:pt idx="474">
                  <c:v>24.825263157894735</c:v>
                </c:pt>
                <c:pt idx="475">
                  <c:v>24.823529411764707</c:v>
                </c:pt>
                <c:pt idx="476">
                  <c:v>24.821802935010481</c:v>
                </c:pt>
                <c:pt idx="477">
                  <c:v>24.826359832635983</c:v>
                </c:pt>
                <c:pt idx="478">
                  <c:v>24.801670146137788</c:v>
                </c:pt>
                <c:pt idx="479">
                  <c:v>24.783333333333335</c:v>
                </c:pt>
                <c:pt idx="480">
                  <c:v>24.765072765072766</c:v>
                </c:pt>
                <c:pt idx="481">
                  <c:v>24.769709543568464</c:v>
                </c:pt>
                <c:pt idx="482">
                  <c:v>24.747412008281575</c:v>
                </c:pt>
                <c:pt idx="483">
                  <c:v>24.745867768595041</c:v>
                </c:pt>
                <c:pt idx="484">
                  <c:v>24.74639175257732</c:v>
                </c:pt>
                <c:pt idx="485">
                  <c:v>24.748971193415638</c:v>
                </c:pt>
                <c:pt idx="486">
                  <c:v>24.751540041067763</c:v>
                </c:pt>
                <c:pt idx="487">
                  <c:v>24.745901639344261</c:v>
                </c:pt>
                <c:pt idx="488">
                  <c:v>24.736196319018404</c:v>
                </c:pt>
                <c:pt idx="489">
                  <c:v>24.716326530612246</c:v>
                </c:pt>
                <c:pt idx="490">
                  <c:v>24.737270875763748</c:v>
                </c:pt>
                <c:pt idx="491">
                  <c:v>24.741869918699187</c:v>
                </c:pt>
                <c:pt idx="492">
                  <c:v>24.758620689655171</c:v>
                </c:pt>
                <c:pt idx="493">
                  <c:v>24.751012145748987</c:v>
                </c:pt>
                <c:pt idx="494">
                  <c:v>24.743434343434345</c:v>
                </c:pt>
                <c:pt idx="495">
                  <c:v>24.760080645161292</c:v>
                </c:pt>
                <c:pt idx="496">
                  <c:v>24.768611670020121</c:v>
                </c:pt>
                <c:pt idx="497">
                  <c:v>24.779116465863453</c:v>
                </c:pt>
                <c:pt idx="498">
                  <c:v>24.795591182364728</c:v>
                </c:pt>
                <c:pt idx="499">
                  <c:v>24.78</c:v>
                </c:pt>
                <c:pt idx="500">
                  <c:v>24.754491017964071</c:v>
                </c:pt>
                <c:pt idx="501">
                  <c:v>24.760956175298805</c:v>
                </c:pt>
                <c:pt idx="502">
                  <c:v>24.753479125248511</c:v>
                </c:pt>
                <c:pt idx="503">
                  <c:v>24.75</c:v>
                </c:pt>
                <c:pt idx="504">
                  <c:v>24.750495049504952</c:v>
                </c:pt>
                <c:pt idx="505">
                  <c:v>24.749011857707512</c:v>
                </c:pt>
                <c:pt idx="506">
                  <c:v>24.737672583826431</c:v>
                </c:pt>
                <c:pt idx="507">
                  <c:v>24.740157480314959</c:v>
                </c:pt>
                <c:pt idx="508">
                  <c:v>24.730844793713164</c:v>
                </c:pt>
                <c:pt idx="509">
                  <c:v>24.739215686274509</c:v>
                </c:pt>
                <c:pt idx="510">
                  <c:v>24.741682974559687</c:v>
                </c:pt>
                <c:pt idx="511">
                  <c:v>24.734375</c:v>
                </c:pt>
                <c:pt idx="512">
                  <c:v>24.721247563352826</c:v>
                </c:pt>
                <c:pt idx="513">
                  <c:v>24.714007782101167</c:v>
                </c:pt>
                <c:pt idx="514">
                  <c:v>24.710679611650484</c:v>
                </c:pt>
                <c:pt idx="515">
                  <c:v>24.703488372093023</c:v>
                </c:pt>
                <c:pt idx="516">
                  <c:v>24.700193423597678</c:v>
                </c:pt>
                <c:pt idx="517">
                  <c:v>24.687258687258687</c:v>
                </c:pt>
                <c:pt idx="518">
                  <c:v>24.691714836223507</c:v>
                </c:pt>
                <c:pt idx="519">
                  <c:v>24.680769230769229</c:v>
                </c:pt>
                <c:pt idx="520">
                  <c:v>24.671785028790786</c:v>
                </c:pt>
                <c:pt idx="521">
                  <c:v>24.67624521072797</c:v>
                </c:pt>
                <c:pt idx="522">
                  <c:v>24.674952198852772</c:v>
                </c:pt>
                <c:pt idx="523">
                  <c:v>24.675572519083971</c:v>
                </c:pt>
                <c:pt idx="524">
                  <c:v>24.65904761904762</c:v>
                </c:pt>
                <c:pt idx="525">
                  <c:v>24.665399239543728</c:v>
                </c:pt>
                <c:pt idx="526">
                  <c:v>24.664136622390892</c:v>
                </c:pt>
                <c:pt idx="527">
                  <c:v>24.655303030303031</c:v>
                </c:pt>
                <c:pt idx="528">
                  <c:v>24.652173913043477</c:v>
                </c:pt>
                <c:pt idx="529">
                  <c:v>24.660377358490567</c:v>
                </c:pt>
                <c:pt idx="530">
                  <c:v>24.64783427495292</c:v>
                </c:pt>
                <c:pt idx="531">
                  <c:v>24.63533834586466</c:v>
                </c:pt>
                <c:pt idx="532">
                  <c:v>24.621013133208255</c:v>
                </c:pt>
                <c:pt idx="533">
                  <c:v>24.631086142322097</c:v>
                </c:pt>
                <c:pt idx="534">
                  <c:v>24.644859813084111</c:v>
                </c:pt>
                <c:pt idx="535">
                  <c:v>24.634328358208954</c:v>
                </c:pt>
                <c:pt idx="536">
                  <c:v>24.623836126629424</c:v>
                </c:pt>
                <c:pt idx="537">
                  <c:v>24.622676579925649</c:v>
                </c:pt>
                <c:pt idx="538">
                  <c:v>24.614100185528756</c:v>
                </c:pt>
                <c:pt idx="539">
                  <c:v>24.6</c:v>
                </c:pt>
                <c:pt idx="540">
                  <c:v>24.613678373382626</c:v>
                </c:pt>
                <c:pt idx="541">
                  <c:v>24.65129151291513</c:v>
                </c:pt>
                <c:pt idx="542">
                  <c:v>24.651933701657459</c:v>
                </c:pt>
                <c:pt idx="543">
                  <c:v>24.658088235294116</c:v>
                </c:pt>
                <c:pt idx="544">
                  <c:v>24.667889908256882</c:v>
                </c:pt>
                <c:pt idx="545">
                  <c:v>24.655677655677657</c:v>
                </c:pt>
                <c:pt idx="546">
                  <c:v>24.667276051188299</c:v>
                </c:pt>
                <c:pt idx="547">
                  <c:v>24.669708029197082</c:v>
                </c:pt>
                <c:pt idx="548">
                  <c:v>24.692167577413478</c:v>
                </c:pt>
                <c:pt idx="549">
                  <c:v>24.701818181818183</c:v>
                </c:pt>
                <c:pt idx="550">
                  <c:v>24.693284936479127</c:v>
                </c:pt>
                <c:pt idx="551">
                  <c:v>24.697463768115941</c:v>
                </c:pt>
                <c:pt idx="552">
                  <c:v>24.685352622061483</c:v>
                </c:pt>
                <c:pt idx="553">
                  <c:v>24.714801444043321</c:v>
                </c:pt>
                <c:pt idx="554">
                  <c:v>24.722522522522521</c:v>
                </c:pt>
                <c:pt idx="555">
                  <c:v>24.733812949640289</c:v>
                </c:pt>
                <c:pt idx="556">
                  <c:v>24.734290843806104</c:v>
                </c:pt>
                <c:pt idx="557">
                  <c:v>24.738351254480285</c:v>
                </c:pt>
                <c:pt idx="558">
                  <c:v>24.749552772808588</c:v>
                </c:pt>
                <c:pt idx="559">
                  <c:v>24.74642857142857</c:v>
                </c:pt>
                <c:pt idx="560">
                  <c:v>24.746880570409981</c:v>
                </c:pt>
                <c:pt idx="561">
                  <c:v>24.754448398576514</c:v>
                </c:pt>
                <c:pt idx="562">
                  <c:v>24.761989342806395</c:v>
                </c:pt>
                <c:pt idx="563">
                  <c:v>24.780141843971631</c:v>
                </c:pt>
                <c:pt idx="564">
                  <c:v>24.759292035398229</c:v>
                </c:pt>
                <c:pt idx="565">
                  <c:v>24.777385159010599</c:v>
                </c:pt>
                <c:pt idx="566">
                  <c:v>24.770723104056437</c:v>
                </c:pt>
                <c:pt idx="567">
                  <c:v>24.760563380281692</c:v>
                </c:pt>
                <c:pt idx="568">
                  <c:v>24.750439367311071</c:v>
                </c:pt>
                <c:pt idx="569">
                  <c:v>24.754385964912281</c:v>
                </c:pt>
                <c:pt idx="570">
                  <c:v>24.751313485113837</c:v>
                </c:pt>
                <c:pt idx="571">
                  <c:v>24.75874125874126</c:v>
                </c:pt>
                <c:pt idx="572">
                  <c:v>24.74694589877836</c:v>
                </c:pt>
                <c:pt idx="573">
                  <c:v>24.721254355400696</c:v>
                </c:pt>
                <c:pt idx="574">
                  <c:v>24.716521739130435</c:v>
                </c:pt>
                <c:pt idx="575">
                  <c:v>24.722222222222221</c:v>
                </c:pt>
                <c:pt idx="576">
                  <c:v>24.7157712305026</c:v>
                </c:pt>
                <c:pt idx="577">
                  <c:v>24.698961937716263</c:v>
                </c:pt>
                <c:pt idx="578">
                  <c:v>24.708117443868741</c:v>
                </c:pt>
                <c:pt idx="579">
                  <c:v>24.706896551724139</c:v>
                </c:pt>
                <c:pt idx="580">
                  <c:v>24.721170395869191</c:v>
                </c:pt>
                <c:pt idx="581">
                  <c:v>24.711340206185568</c:v>
                </c:pt>
                <c:pt idx="582">
                  <c:v>24.706689536878216</c:v>
                </c:pt>
                <c:pt idx="583">
                  <c:v>24.707191780821919</c:v>
                </c:pt>
                <c:pt idx="584">
                  <c:v>24.697435897435899</c:v>
                </c:pt>
                <c:pt idx="585">
                  <c:v>24.708191126279864</c:v>
                </c:pt>
                <c:pt idx="586">
                  <c:v>24.703577512776832</c:v>
                </c:pt>
                <c:pt idx="587">
                  <c:v>24.709183673469386</c:v>
                </c:pt>
                <c:pt idx="588">
                  <c:v>24.71477079796265</c:v>
                </c:pt>
                <c:pt idx="589">
                  <c:v>24.708474576271186</c:v>
                </c:pt>
                <c:pt idx="590">
                  <c:v>24.708967851099832</c:v>
                </c:pt>
                <c:pt idx="591">
                  <c:v>24.704391891891891</c:v>
                </c:pt>
                <c:pt idx="592">
                  <c:v>24.691399662731872</c:v>
                </c:pt>
                <c:pt idx="593">
                  <c:v>24.690235690235689</c:v>
                </c:pt>
                <c:pt idx="594">
                  <c:v>24.707563025210085</c:v>
                </c:pt>
                <c:pt idx="595">
                  <c:v>24.706375838926174</c:v>
                </c:pt>
                <c:pt idx="596">
                  <c:v>24.698492462311556</c:v>
                </c:pt>
                <c:pt idx="597">
                  <c:v>24.715719063545151</c:v>
                </c:pt>
                <c:pt idx="598">
                  <c:v>24.706176961602672</c:v>
                </c:pt>
                <c:pt idx="599">
                  <c:v>24.703333333333333</c:v>
                </c:pt>
                <c:pt idx="600">
                  <c:v>24.70549084858569</c:v>
                </c:pt>
                <c:pt idx="601">
                  <c:v>24.709302325581394</c:v>
                </c:pt>
                <c:pt idx="602">
                  <c:v>24.701492537313431</c:v>
                </c:pt>
                <c:pt idx="603">
                  <c:v>24.706953642384107</c:v>
                </c:pt>
                <c:pt idx="604">
                  <c:v>24.722314049586778</c:v>
                </c:pt>
                <c:pt idx="605">
                  <c:v>24.744224422442244</c:v>
                </c:pt>
                <c:pt idx="606">
                  <c:v>24.733113673805601</c:v>
                </c:pt>
                <c:pt idx="607">
                  <c:v>24.731907894736842</c:v>
                </c:pt>
                <c:pt idx="608">
                  <c:v>24.743842364532021</c:v>
                </c:pt>
                <c:pt idx="609">
                  <c:v>24.744262295081967</c:v>
                </c:pt>
                <c:pt idx="610">
                  <c:v>24.74795417348609</c:v>
                </c:pt>
                <c:pt idx="611">
                  <c:v>24.75</c:v>
                </c:pt>
                <c:pt idx="612">
                  <c:v>24.750407830342578</c:v>
                </c:pt>
                <c:pt idx="613">
                  <c:v>24.775244299674267</c:v>
                </c:pt>
                <c:pt idx="614">
                  <c:v>24.777235772357724</c:v>
                </c:pt>
                <c:pt idx="615">
                  <c:v>24.772727272727273</c:v>
                </c:pt>
                <c:pt idx="616">
                  <c:v>24.769854132901134</c:v>
                </c:pt>
                <c:pt idx="617">
                  <c:v>24.773462783171521</c:v>
                </c:pt>
                <c:pt idx="618">
                  <c:v>24.772213247172861</c:v>
                </c:pt>
                <c:pt idx="619">
                  <c:v>24.772580645161291</c:v>
                </c:pt>
                <c:pt idx="620">
                  <c:v>24.772946859903382</c:v>
                </c:pt>
                <c:pt idx="621">
                  <c:v>24.766881028938908</c:v>
                </c:pt>
                <c:pt idx="622">
                  <c:v>24.77207062600321</c:v>
                </c:pt>
                <c:pt idx="623">
                  <c:v>24.777243589743591</c:v>
                </c:pt>
                <c:pt idx="624">
                  <c:v>24.763200000000001</c:v>
                </c:pt>
                <c:pt idx="625">
                  <c:v>24.774760383386582</c:v>
                </c:pt>
                <c:pt idx="626">
                  <c:v>24.771929824561404</c:v>
                </c:pt>
                <c:pt idx="627">
                  <c:v>24.785031847133759</c:v>
                </c:pt>
                <c:pt idx="628">
                  <c:v>24.774244833068362</c:v>
                </c:pt>
                <c:pt idx="629">
                  <c:v>24.755555555555556</c:v>
                </c:pt>
                <c:pt idx="630">
                  <c:v>24.752773375594295</c:v>
                </c:pt>
                <c:pt idx="631">
                  <c:v>24.754746835443036</c:v>
                </c:pt>
                <c:pt idx="632">
                  <c:v>24.753554502369667</c:v>
                </c:pt>
                <c:pt idx="633">
                  <c:v>24.750788643533124</c:v>
                </c:pt>
                <c:pt idx="634">
                  <c:v>24.740157480314959</c:v>
                </c:pt>
                <c:pt idx="635">
                  <c:v>24.748427672955973</c:v>
                </c:pt>
                <c:pt idx="636">
                  <c:v>24.764521193092623</c:v>
                </c:pt>
                <c:pt idx="637">
                  <c:v>24.778996865203762</c:v>
                </c:pt>
                <c:pt idx="638">
                  <c:v>24.784037558685448</c:v>
                </c:pt>
                <c:pt idx="639">
                  <c:v>24.801562499999999</c:v>
                </c:pt>
                <c:pt idx="640">
                  <c:v>24.784711388455538</c:v>
                </c:pt>
                <c:pt idx="641">
                  <c:v>24.789719626168225</c:v>
                </c:pt>
                <c:pt idx="642">
                  <c:v>24.785381026438568</c:v>
                </c:pt>
                <c:pt idx="643">
                  <c:v>24.79192546583851</c:v>
                </c:pt>
                <c:pt idx="644">
                  <c:v>24.810852713178296</c:v>
                </c:pt>
                <c:pt idx="645">
                  <c:v>24.806501547987615</c:v>
                </c:pt>
                <c:pt idx="646">
                  <c:v>24.808346213292118</c:v>
                </c:pt>
                <c:pt idx="647">
                  <c:v>24.807098765432098</c:v>
                </c:pt>
                <c:pt idx="648">
                  <c:v>24.816640986132512</c:v>
                </c:pt>
                <c:pt idx="649">
                  <c:v>24.813846153846153</c:v>
                </c:pt>
                <c:pt idx="650">
                  <c:v>24.814132104454686</c:v>
                </c:pt>
                <c:pt idx="651">
                  <c:v>24.820552147239265</c:v>
                </c:pt>
                <c:pt idx="652">
                  <c:v>24.822358346094948</c:v>
                </c:pt>
                <c:pt idx="653">
                  <c:v>24.821100917431192</c:v>
                </c:pt>
                <c:pt idx="654">
                  <c:v>24.819847328244276</c:v>
                </c:pt>
                <c:pt idx="655">
                  <c:v>24.817073170731707</c:v>
                </c:pt>
                <c:pt idx="656">
                  <c:v>24.811263318112633</c:v>
                </c:pt>
                <c:pt idx="657">
                  <c:v>24.81306990881459</c:v>
                </c:pt>
                <c:pt idx="658">
                  <c:v>24.811836115326251</c:v>
                </c:pt>
                <c:pt idx="659">
                  <c:v>24.806060606060605</c:v>
                </c:pt>
                <c:pt idx="660">
                  <c:v>24.827534039334342</c:v>
                </c:pt>
                <c:pt idx="661">
                  <c:v>24.82477341389728</c:v>
                </c:pt>
                <c:pt idx="662">
                  <c:v>24.81447963800905</c:v>
                </c:pt>
                <c:pt idx="663">
                  <c:v>24.811746987951807</c:v>
                </c:pt>
                <c:pt idx="664">
                  <c:v>24.810526315789474</c:v>
                </c:pt>
                <c:pt idx="665">
                  <c:v>24.818318318318319</c:v>
                </c:pt>
                <c:pt idx="666">
                  <c:v>24.808095952023987</c:v>
                </c:pt>
                <c:pt idx="667">
                  <c:v>24.802395209580837</c:v>
                </c:pt>
                <c:pt idx="668">
                  <c:v>24.805680119581464</c:v>
                </c:pt>
                <c:pt idx="669">
                  <c:v>24.8044776119403</c:v>
                </c:pt>
                <c:pt idx="670">
                  <c:v>24.806259314456035</c:v>
                </c:pt>
                <c:pt idx="671">
                  <c:v>24.811011904761905</c:v>
                </c:pt>
                <c:pt idx="672">
                  <c:v>24.815750371471026</c:v>
                </c:pt>
                <c:pt idx="673">
                  <c:v>24.811572700296736</c:v>
                </c:pt>
                <c:pt idx="674">
                  <c:v>24.807407407407407</c:v>
                </c:pt>
                <c:pt idx="675">
                  <c:v>24.80473372781065</c:v>
                </c:pt>
                <c:pt idx="676">
                  <c:v>24.799113737075331</c:v>
                </c:pt>
                <c:pt idx="677">
                  <c:v>24.799410029498524</c:v>
                </c:pt>
                <c:pt idx="678">
                  <c:v>24.795287187039765</c:v>
                </c:pt>
                <c:pt idx="679">
                  <c:v>24.79264705882353</c:v>
                </c:pt>
                <c:pt idx="680">
                  <c:v>24.788546255506606</c:v>
                </c:pt>
                <c:pt idx="681">
                  <c:v>24.793255131964809</c:v>
                </c:pt>
                <c:pt idx="682">
                  <c:v>24.796486090775989</c:v>
                </c:pt>
                <c:pt idx="683">
                  <c:v>24.793859649122808</c:v>
                </c:pt>
                <c:pt idx="684">
                  <c:v>24.797080291970804</c:v>
                </c:pt>
                <c:pt idx="685">
                  <c:v>24.806122448979593</c:v>
                </c:pt>
                <c:pt idx="686">
                  <c:v>24.804949053857349</c:v>
                </c:pt>
                <c:pt idx="687">
                  <c:v>24.808139534883722</c:v>
                </c:pt>
                <c:pt idx="688">
                  <c:v>24.812772133526849</c:v>
                </c:pt>
                <c:pt idx="689">
                  <c:v>24.815942028985507</c:v>
                </c:pt>
                <c:pt idx="690">
                  <c:v>24.819102749638205</c:v>
                </c:pt>
                <c:pt idx="691">
                  <c:v>24.816473988439306</c:v>
                </c:pt>
                <c:pt idx="692">
                  <c:v>24.823953823953826</c:v>
                </c:pt>
                <c:pt idx="693">
                  <c:v>24.809798270893371</c:v>
                </c:pt>
                <c:pt idx="694">
                  <c:v>24.814388489208632</c:v>
                </c:pt>
                <c:pt idx="695">
                  <c:v>24.813218390804597</c:v>
                </c:pt>
                <c:pt idx="696">
                  <c:v>24.802008608321376</c:v>
                </c:pt>
                <c:pt idx="697">
                  <c:v>24.789398280802292</c:v>
                </c:pt>
                <c:pt idx="698">
                  <c:v>24.795422031473535</c:v>
                </c:pt>
                <c:pt idx="699">
                  <c:v>24.804285714285715</c:v>
                </c:pt>
                <c:pt idx="700">
                  <c:v>24.8188302425107</c:v>
                </c:pt>
                <c:pt idx="701">
                  <c:v>24.821937321937323</c:v>
                </c:pt>
                <c:pt idx="702">
                  <c:v>24.820768136557611</c:v>
                </c:pt>
                <c:pt idx="703">
                  <c:v>24.823863636363637</c:v>
                </c:pt>
                <c:pt idx="704">
                  <c:v>24.814184397163121</c:v>
                </c:pt>
                <c:pt idx="705">
                  <c:v>24.805949008498583</c:v>
                </c:pt>
                <c:pt idx="706">
                  <c:v>24.796322489391795</c:v>
                </c:pt>
                <c:pt idx="707">
                  <c:v>24.792372881355931</c:v>
                </c:pt>
                <c:pt idx="708">
                  <c:v>24.792665726375176</c:v>
                </c:pt>
                <c:pt idx="709">
                  <c:v>24.798591549295775</c:v>
                </c:pt>
                <c:pt idx="710">
                  <c:v>24.79887482419128</c:v>
                </c:pt>
                <c:pt idx="711">
                  <c:v>24.808988764044944</c:v>
                </c:pt>
                <c:pt idx="712">
                  <c:v>24.803646563814866</c:v>
                </c:pt>
                <c:pt idx="713">
                  <c:v>24.812324929971989</c:v>
                </c:pt>
                <c:pt idx="714">
                  <c:v>24.802797202797201</c:v>
                </c:pt>
                <c:pt idx="715">
                  <c:v>24.80167597765363</c:v>
                </c:pt>
                <c:pt idx="716">
                  <c:v>24.806136680613669</c:v>
                </c:pt>
                <c:pt idx="717">
                  <c:v>24.800835654596099</c:v>
                </c:pt>
                <c:pt idx="718">
                  <c:v>24.803894297635605</c:v>
                </c:pt>
                <c:pt idx="719">
                  <c:v>24.816666666666666</c:v>
                </c:pt>
                <c:pt idx="720">
                  <c:v>24.797503467406379</c:v>
                </c:pt>
                <c:pt idx="721">
                  <c:v>24.792243767313021</c:v>
                </c:pt>
                <c:pt idx="722">
                  <c:v>24.785615491009683</c:v>
                </c:pt>
                <c:pt idx="723">
                  <c:v>24.781767955801104</c:v>
                </c:pt>
                <c:pt idx="724">
                  <c:v>24.779310344827586</c:v>
                </c:pt>
                <c:pt idx="725">
                  <c:v>24.77961432506887</c:v>
                </c:pt>
                <c:pt idx="726">
                  <c:v>24.782668500687759</c:v>
                </c:pt>
                <c:pt idx="727">
                  <c:v>24.787087912087912</c:v>
                </c:pt>
                <c:pt idx="728">
                  <c:v>24.792866941015088</c:v>
                </c:pt>
                <c:pt idx="729">
                  <c:v>24.784931506849315</c:v>
                </c:pt>
                <c:pt idx="730">
                  <c:v>24.786593707250343</c:v>
                </c:pt>
                <c:pt idx="731">
                  <c:v>24.788251366120218</c:v>
                </c:pt>
                <c:pt idx="732">
                  <c:v>24.784447476125511</c:v>
                </c:pt>
                <c:pt idx="733">
                  <c:v>24.780653950953678</c:v>
                </c:pt>
                <c:pt idx="734">
                  <c:v>24.77687074829932</c:v>
                </c:pt>
                <c:pt idx="735">
                  <c:v>24.792119565217391</c:v>
                </c:pt>
                <c:pt idx="736">
                  <c:v>24.80461329715061</c:v>
                </c:pt>
                <c:pt idx="737">
                  <c:v>24.799457994579946</c:v>
                </c:pt>
                <c:pt idx="738">
                  <c:v>24.79296346414073</c:v>
                </c:pt>
                <c:pt idx="739">
                  <c:v>24.782432432432433</c:v>
                </c:pt>
                <c:pt idx="740">
                  <c:v>24.784075573549259</c:v>
                </c:pt>
                <c:pt idx="741">
                  <c:v>24.778975741239893</c:v>
                </c:pt>
                <c:pt idx="742">
                  <c:v>24.769851951547778</c:v>
                </c:pt>
                <c:pt idx="743">
                  <c:v>24.768817204301076</c:v>
                </c:pt>
                <c:pt idx="744">
                  <c:v>24.770469798657718</c:v>
                </c:pt>
                <c:pt idx="745">
                  <c:v>24.773458445040216</c:v>
                </c:pt>
                <c:pt idx="746">
                  <c:v>24.776439089692101</c:v>
                </c:pt>
                <c:pt idx="747">
                  <c:v>24.77807486631016</c:v>
                </c:pt>
                <c:pt idx="748">
                  <c:v>24.779706275033377</c:v>
                </c:pt>
                <c:pt idx="749">
                  <c:v>24.792000000000002</c:v>
                </c:pt>
                <c:pt idx="750">
                  <c:v>24.792276964047936</c:v>
                </c:pt>
                <c:pt idx="751">
                  <c:v>24.795212765957448</c:v>
                </c:pt>
                <c:pt idx="752">
                  <c:v>24.794156706507305</c:v>
                </c:pt>
                <c:pt idx="753">
                  <c:v>24.795755968169761</c:v>
                </c:pt>
                <c:pt idx="754">
                  <c:v>24.794701986754966</c:v>
                </c:pt>
                <c:pt idx="755">
                  <c:v>24.802910052910054</c:v>
                </c:pt>
                <c:pt idx="756">
                  <c:v>24.813738441215325</c:v>
                </c:pt>
                <c:pt idx="757">
                  <c:v>24.823218997361476</c:v>
                </c:pt>
                <c:pt idx="758">
                  <c:v>24.835309617918313</c:v>
                </c:pt>
                <c:pt idx="759">
                  <c:v>24.847368421052632</c:v>
                </c:pt>
                <c:pt idx="760">
                  <c:v>24.848883048620237</c:v>
                </c:pt>
                <c:pt idx="761">
                  <c:v>24.834645669291337</c:v>
                </c:pt>
                <c:pt idx="762">
                  <c:v>24.82961992136304</c:v>
                </c:pt>
                <c:pt idx="763">
                  <c:v>24.82460732984293</c:v>
                </c:pt>
                <c:pt idx="764">
                  <c:v>24.811764705882354</c:v>
                </c:pt>
                <c:pt idx="765">
                  <c:v>24.806788511749346</c:v>
                </c:pt>
                <c:pt idx="766">
                  <c:v>24.807040417209908</c:v>
                </c:pt>
                <c:pt idx="767">
                  <c:v>24.803385416666668</c:v>
                </c:pt>
                <c:pt idx="768">
                  <c:v>24.807542262678805</c:v>
                </c:pt>
                <c:pt idx="769">
                  <c:v>24.806493506493506</c:v>
                </c:pt>
                <c:pt idx="770">
                  <c:v>24.806744487678341</c:v>
                </c:pt>
                <c:pt idx="771">
                  <c:v>24.808290155440414</c:v>
                </c:pt>
                <c:pt idx="772">
                  <c:v>24.809831824062094</c:v>
                </c:pt>
                <c:pt idx="773">
                  <c:v>24.802325581395348</c:v>
                </c:pt>
                <c:pt idx="774">
                  <c:v>24.793548387096774</c:v>
                </c:pt>
                <c:pt idx="775">
                  <c:v>24.783505154639176</c:v>
                </c:pt>
                <c:pt idx="776">
                  <c:v>24.781209781209782</c:v>
                </c:pt>
                <c:pt idx="777">
                  <c:v>24.781491002570693</c:v>
                </c:pt>
                <c:pt idx="778">
                  <c:v>24.783055198973042</c:v>
                </c:pt>
                <c:pt idx="779">
                  <c:v>24.791025641025641</c:v>
                </c:pt>
                <c:pt idx="780">
                  <c:v>24.795134443021766</c:v>
                </c:pt>
                <c:pt idx="781">
                  <c:v>24.789002557544759</c:v>
                </c:pt>
                <c:pt idx="782">
                  <c:v>24.790549169859514</c:v>
                </c:pt>
                <c:pt idx="783">
                  <c:v>24.794642857142858</c:v>
                </c:pt>
                <c:pt idx="784">
                  <c:v>24.796178343949045</c:v>
                </c:pt>
                <c:pt idx="785">
                  <c:v>24.8117048346056</c:v>
                </c:pt>
                <c:pt idx="786">
                  <c:v>24.817026683608642</c:v>
                </c:pt>
                <c:pt idx="787">
                  <c:v>24.80710659898477</c:v>
                </c:pt>
                <c:pt idx="788">
                  <c:v>24.798479087452471</c:v>
                </c:pt>
                <c:pt idx="789">
                  <c:v>24.797468354430379</c:v>
                </c:pt>
                <c:pt idx="790">
                  <c:v>24.79898862199747</c:v>
                </c:pt>
                <c:pt idx="791">
                  <c:v>24.791666666666668</c:v>
                </c:pt>
                <c:pt idx="792">
                  <c:v>24.791929382093315</c:v>
                </c:pt>
                <c:pt idx="793">
                  <c:v>24.78589420654912</c:v>
                </c:pt>
                <c:pt idx="794">
                  <c:v>24.784905660377358</c:v>
                </c:pt>
                <c:pt idx="795">
                  <c:v>24.782663316582916</c:v>
                </c:pt>
                <c:pt idx="796">
                  <c:v>24.785445420326223</c:v>
                </c:pt>
                <c:pt idx="797">
                  <c:v>24.789473684210527</c:v>
                </c:pt>
                <c:pt idx="798">
                  <c:v>24.798498122653317</c:v>
                </c:pt>
                <c:pt idx="799">
                  <c:v>24.802499999999998</c:v>
                </c:pt>
                <c:pt idx="800">
                  <c:v>24.805243445692884</c:v>
                </c:pt>
                <c:pt idx="801">
                  <c:v>24.800498753117207</c:v>
                </c:pt>
                <c:pt idx="802">
                  <c:v>24.809464508094646</c:v>
                </c:pt>
                <c:pt idx="803">
                  <c:v>24.807213930348258</c:v>
                </c:pt>
                <c:pt idx="804">
                  <c:v>24.812422360248448</c:v>
                </c:pt>
                <c:pt idx="805">
                  <c:v>24.808933002481389</c:v>
                </c:pt>
                <c:pt idx="806">
                  <c:v>24.807930607187114</c:v>
                </c:pt>
                <c:pt idx="807">
                  <c:v>24.811881188118811</c:v>
                </c:pt>
                <c:pt idx="808">
                  <c:v>24.807169344870211</c:v>
                </c:pt>
                <c:pt idx="809">
                  <c:v>24.808641975308642</c:v>
                </c:pt>
                <c:pt idx="810">
                  <c:v>24.799013563501848</c:v>
                </c:pt>
                <c:pt idx="811">
                  <c:v>24.810344827586206</c:v>
                </c:pt>
                <c:pt idx="812">
                  <c:v>24.806888068880689</c:v>
                </c:pt>
                <c:pt idx="813">
                  <c:v>24.808353808353807</c:v>
                </c:pt>
                <c:pt idx="814">
                  <c:v>24.815950920245399</c:v>
                </c:pt>
                <c:pt idx="815">
                  <c:v>24.828431372549019</c:v>
                </c:pt>
                <c:pt idx="816">
                  <c:v>24.820073439412486</c:v>
                </c:pt>
                <c:pt idx="817">
                  <c:v>24.817848410757946</c:v>
                </c:pt>
                <c:pt idx="818">
                  <c:v>24.81929181929182</c:v>
                </c:pt>
                <c:pt idx="819">
                  <c:v>24.82560975609756</c:v>
                </c:pt>
                <c:pt idx="820">
                  <c:v>24.819732034104749</c:v>
                </c:pt>
                <c:pt idx="821">
                  <c:v>24.826034063260341</c:v>
                </c:pt>
                <c:pt idx="822">
                  <c:v>24.837181044957472</c:v>
                </c:pt>
                <c:pt idx="823">
                  <c:v>24.833737864077669</c:v>
                </c:pt>
                <c:pt idx="824">
                  <c:v>24.842424242424244</c:v>
                </c:pt>
                <c:pt idx="825">
                  <c:v>24.847457627118644</c:v>
                </c:pt>
                <c:pt idx="826">
                  <c:v>24.851269649334945</c:v>
                </c:pt>
                <c:pt idx="827">
                  <c:v>24.857487922705314</c:v>
                </c:pt>
                <c:pt idx="828">
                  <c:v>24.863691194209892</c:v>
                </c:pt>
                <c:pt idx="829">
                  <c:v>24.863855421686747</c:v>
                </c:pt>
                <c:pt idx="830">
                  <c:v>24.865222623345367</c:v>
                </c:pt>
                <c:pt idx="831">
                  <c:v>24.856971153846153</c:v>
                </c:pt>
                <c:pt idx="832">
                  <c:v>24.855942376950779</c:v>
                </c:pt>
                <c:pt idx="833">
                  <c:v>24.853717026378895</c:v>
                </c:pt>
                <c:pt idx="834">
                  <c:v>24.865868263473054</c:v>
                </c:pt>
                <c:pt idx="835">
                  <c:v>24.854066985645932</c:v>
                </c:pt>
                <c:pt idx="836">
                  <c:v>24.853046594982079</c:v>
                </c:pt>
                <c:pt idx="837">
                  <c:v>24.847255369928401</c:v>
                </c:pt>
                <c:pt idx="838">
                  <c:v>24.841477949940405</c:v>
                </c:pt>
                <c:pt idx="839">
                  <c:v>24.841666666666665</c:v>
                </c:pt>
                <c:pt idx="840">
                  <c:v>24.833531510107015</c:v>
                </c:pt>
                <c:pt idx="841">
                  <c:v>24.834916864608076</c:v>
                </c:pt>
                <c:pt idx="842">
                  <c:v>24.827995255041518</c:v>
                </c:pt>
                <c:pt idx="843">
                  <c:v>24.830568720379148</c:v>
                </c:pt>
                <c:pt idx="844">
                  <c:v>24.830769230769231</c:v>
                </c:pt>
                <c:pt idx="845">
                  <c:v>24.822695035460992</c:v>
                </c:pt>
                <c:pt idx="846">
                  <c:v>24.835891381345927</c:v>
                </c:pt>
                <c:pt idx="847">
                  <c:v>24.834905660377359</c:v>
                </c:pt>
                <c:pt idx="848">
                  <c:v>24.835100117785629</c:v>
                </c:pt>
                <c:pt idx="849">
                  <c:v>24.828235294117647</c:v>
                </c:pt>
                <c:pt idx="850">
                  <c:v>24.841363102232666</c:v>
                </c:pt>
                <c:pt idx="851">
                  <c:v>24.838028169014084</c:v>
                </c:pt>
                <c:pt idx="852">
                  <c:v>24.848769050410315</c:v>
                </c:pt>
                <c:pt idx="853">
                  <c:v>24.848946135831383</c:v>
                </c:pt>
                <c:pt idx="854">
                  <c:v>24.844444444444445</c:v>
                </c:pt>
                <c:pt idx="855">
                  <c:v>24.859813084112151</c:v>
                </c:pt>
                <c:pt idx="856">
                  <c:v>24.866977829638273</c:v>
                </c:pt>
                <c:pt idx="857">
                  <c:v>24.864801864801866</c:v>
                </c:pt>
                <c:pt idx="858">
                  <c:v>24.867287543655411</c:v>
                </c:pt>
                <c:pt idx="859">
                  <c:v>24.863953488372093</c:v>
                </c:pt>
                <c:pt idx="860">
                  <c:v>24.866434378629499</c:v>
                </c:pt>
                <c:pt idx="861">
                  <c:v>24.872389791183295</c:v>
                </c:pt>
                <c:pt idx="862">
                  <c:v>24.870220162224797</c:v>
                </c:pt>
                <c:pt idx="863">
                  <c:v>24.872685185185187</c:v>
                </c:pt>
                <c:pt idx="864">
                  <c:v>24.876300578034684</c:v>
                </c:pt>
                <c:pt idx="865">
                  <c:v>24.866050808314089</c:v>
                </c:pt>
                <c:pt idx="866">
                  <c:v>24.873125720876587</c:v>
                </c:pt>
                <c:pt idx="867">
                  <c:v>24.872119815668203</c:v>
                </c:pt>
                <c:pt idx="868">
                  <c:v>24.881472957422325</c:v>
                </c:pt>
                <c:pt idx="869">
                  <c:v>24.880459770114943</c:v>
                </c:pt>
                <c:pt idx="870">
                  <c:v>24.876004592422504</c:v>
                </c:pt>
                <c:pt idx="871">
                  <c:v>24.871559633027523</c:v>
                </c:pt>
                <c:pt idx="872">
                  <c:v>24.869415807560138</c:v>
                </c:pt>
                <c:pt idx="873">
                  <c:v>24.864988558352401</c:v>
                </c:pt>
                <c:pt idx="874">
                  <c:v>24.865142857142857</c:v>
                </c:pt>
                <c:pt idx="875">
                  <c:v>24.87214611872146</c:v>
                </c:pt>
                <c:pt idx="876">
                  <c:v>24.866590649942989</c:v>
                </c:pt>
                <c:pt idx="877">
                  <c:v>24.867881548974943</c:v>
                </c:pt>
                <c:pt idx="878">
                  <c:v>24.877133105802049</c:v>
                </c:pt>
                <c:pt idx="879">
                  <c:v>24.884090909090908</c:v>
                </c:pt>
                <c:pt idx="880">
                  <c:v>24.88649262202043</c:v>
                </c:pt>
                <c:pt idx="881">
                  <c:v>24.888888888888889</c:v>
                </c:pt>
                <c:pt idx="882">
                  <c:v>24.900339750849376</c:v>
                </c:pt>
                <c:pt idx="883">
                  <c:v>24.903846153846153</c:v>
                </c:pt>
                <c:pt idx="884">
                  <c:v>24.905084745762711</c:v>
                </c:pt>
                <c:pt idx="885">
                  <c:v>24.90293453724605</c:v>
                </c:pt>
                <c:pt idx="886">
                  <c:v>24.905298759864714</c:v>
                </c:pt>
                <c:pt idx="887">
                  <c:v>24.90427927927928</c:v>
                </c:pt>
                <c:pt idx="888">
                  <c:v>24.90101237345332</c:v>
                </c:pt>
                <c:pt idx="889">
                  <c:v>24.901123595505616</c:v>
                </c:pt>
                <c:pt idx="890">
                  <c:v>24.896745230078562</c:v>
                </c:pt>
                <c:pt idx="891">
                  <c:v>24.892376681614351</c:v>
                </c:pt>
                <c:pt idx="892">
                  <c:v>24.894736842105264</c:v>
                </c:pt>
                <c:pt idx="893">
                  <c:v>24.892617449664428</c:v>
                </c:pt>
                <c:pt idx="894">
                  <c:v>24.903910614525138</c:v>
                </c:pt>
                <c:pt idx="895">
                  <c:v>24.891741071428573</c:v>
                </c:pt>
                <c:pt idx="896">
                  <c:v>24.890746934225195</c:v>
                </c:pt>
                <c:pt idx="897">
                  <c:v>24.891982182628063</c:v>
                </c:pt>
                <c:pt idx="898">
                  <c:v>24.885428253615128</c:v>
                </c:pt>
                <c:pt idx="899">
                  <c:v>24.876666666666665</c:v>
                </c:pt>
                <c:pt idx="900">
                  <c:v>24.871254162042174</c:v>
                </c:pt>
                <c:pt idx="901">
                  <c:v>24.875831485587582</c:v>
                </c:pt>
                <c:pt idx="902">
                  <c:v>24.869324473975638</c:v>
                </c:pt>
                <c:pt idx="903">
                  <c:v>24.86283185840708</c:v>
                </c:pt>
                <c:pt idx="904">
                  <c:v>24.865193370165745</c:v>
                </c:pt>
                <c:pt idx="905">
                  <c:v>24.863134657836646</c:v>
                </c:pt>
                <c:pt idx="906">
                  <c:v>24.858875413450939</c:v>
                </c:pt>
                <c:pt idx="907">
                  <c:v>24.854625550660792</c:v>
                </c:pt>
                <c:pt idx="908">
                  <c:v>24.845984598459847</c:v>
                </c:pt>
                <c:pt idx="909">
                  <c:v>24.847252747252746</c:v>
                </c:pt>
                <c:pt idx="910">
                  <c:v>24.852908891328212</c:v>
                </c:pt>
                <c:pt idx="911">
                  <c:v>24.854166666666668</c:v>
                </c:pt>
                <c:pt idx="912">
                  <c:v>24.851040525739322</c:v>
                </c:pt>
                <c:pt idx="913">
                  <c:v>24.853391684901531</c:v>
                </c:pt>
                <c:pt idx="914">
                  <c:v>24.852459016393443</c:v>
                </c:pt>
                <c:pt idx="915">
                  <c:v>24.850436681222707</c:v>
                </c:pt>
                <c:pt idx="916">
                  <c:v>24.847328244274809</c:v>
                </c:pt>
                <c:pt idx="917">
                  <c:v>24.837690631808279</c:v>
                </c:pt>
                <c:pt idx="918">
                  <c:v>24.844396082698584</c:v>
                </c:pt>
                <c:pt idx="919">
                  <c:v>24.848913043478262</c:v>
                </c:pt>
                <c:pt idx="920">
                  <c:v>24.854505971769814</c:v>
                </c:pt>
                <c:pt idx="921">
                  <c:v>24.863340563991322</c:v>
                </c:pt>
                <c:pt idx="922">
                  <c:v>24.864572047670638</c:v>
                </c:pt>
                <c:pt idx="923">
                  <c:v>24.857142857142858</c:v>
                </c:pt>
                <c:pt idx="924">
                  <c:v>24.855135135135136</c:v>
                </c:pt>
                <c:pt idx="925">
                  <c:v>24.856371490280779</c:v>
                </c:pt>
                <c:pt idx="926">
                  <c:v>24.859762675296658</c:v>
                </c:pt>
                <c:pt idx="927">
                  <c:v>24.856681034482758</c:v>
                </c:pt>
                <c:pt idx="928">
                  <c:v>24.852529601722281</c:v>
                </c:pt>
                <c:pt idx="929">
                  <c:v>24.85268817204301</c:v>
                </c:pt>
                <c:pt idx="930">
                  <c:v>24.845327604726101</c:v>
                </c:pt>
                <c:pt idx="931">
                  <c:v>24.837982832618025</c:v>
                </c:pt>
                <c:pt idx="932">
                  <c:v>24.842443729903536</c:v>
                </c:pt>
                <c:pt idx="933">
                  <c:v>24.838329764453963</c:v>
                </c:pt>
                <c:pt idx="934">
                  <c:v>24.832085561497326</c:v>
                </c:pt>
                <c:pt idx="935">
                  <c:v>24.824786324786324</c:v>
                </c:pt>
                <c:pt idx="936">
                  <c:v>24.813233724653148</c:v>
                </c:pt>
                <c:pt idx="937">
                  <c:v>24.81769722814499</c:v>
                </c:pt>
                <c:pt idx="938">
                  <c:v>24.829605963791266</c:v>
                </c:pt>
                <c:pt idx="939">
                  <c:v>24.827659574468086</c:v>
                </c:pt>
                <c:pt idx="940">
                  <c:v>24.825717321997875</c:v>
                </c:pt>
                <c:pt idx="941">
                  <c:v>24.828025477707005</c:v>
                </c:pt>
                <c:pt idx="942">
                  <c:v>24.832449628844113</c:v>
                </c:pt>
                <c:pt idx="943">
                  <c:v>24.835805084745761</c:v>
                </c:pt>
                <c:pt idx="944">
                  <c:v>24.830687830687829</c:v>
                </c:pt>
                <c:pt idx="945">
                  <c:v>24.830866807610995</c:v>
                </c:pt>
                <c:pt idx="946">
                  <c:v>24.825765575501585</c:v>
                </c:pt>
                <c:pt idx="947">
                  <c:v>24.832278481012658</c:v>
                </c:pt>
                <c:pt idx="948">
                  <c:v>24.82191780821918</c:v>
                </c:pt>
                <c:pt idx="949">
                  <c:v>24.818947368421053</c:v>
                </c:pt>
                <c:pt idx="950">
                  <c:v>24.827549947423766</c:v>
                </c:pt>
                <c:pt idx="951">
                  <c:v>24.820378151260503</c:v>
                </c:pt>
                <c:pt idx="952">
                  <c:v>24.818467995802727</c:v>
                </c:pt>
                <c:pt idx="953">
                  <c:v>24.821802935010481</c:v>
                </c:pt>
                <c:pt idx="954">
                  <c:v>24.817801047120419</c:v>
                </c:pt>
                <c:pt idx="955">
                  <c:v>24.813807531380753</c:v>
                </c:pt>
                <c:pt idx="956">
                  <c:v>24.819226750261233</c:v>
                </c:pt>
                <c:pt idx="957">
                  <c:v>24.814196242171189</c:v>
                </c:pt>
                <c:pt idx="958">
                  <c:v>24.821689259645463</c:v>
                </c:pt>
                <c:pt idx="959">
                  <c:v>24.831250000000001</c:v>
                </c:pt>
                <c:pt idx="960">
                  <c:v>24.828303850156086</c:v>
                </c:pt>
                <c:pt idx="961">
                  <c:v>24.832640332640331</c:v>
                </c:pt>
                <c:pt idx="962">
                  <c:v>24.832814122533748</c:v>
                </c:pt>
                <c:pt idx="963">
                  <c:v>24.8298755186722</c:v>
                </c:pt>
                <c:pt idx="964">
                  <c:v>24.832124352331608</c:v>
                </c:pt>
                <c:pt idx="965">
                  <c:v>24.835403726708076</c:v>
                </c:pt>
                <c:pt idx="966">
                  <c:v>24.835573940020684</c:v>
                </c:pt>
                <c:pt idx="967">
                  <c:v>24.83677685950413</c:v>
                </c:pt>
                <c:pt idx="968">
                  <c:v>24.842105263157894</c:v>
                </c:pt>
                <c:pt idx="969">
                  <c:v>24.836082474226803</c:v>
                </c:pt>
                <c:pt idx="970">
                  <c:v>24.829042224510815</c:v>
                </c:pt>
                <c:pt idx="971">
                  <c:v>24.825102880658438</c:v>
                </c:pt>
                <c:pt idx="972">
                  <c:v>24.825282631038025</c:v>
                </c:pt>
                <c:pt idx="973">
                  <c:v>24.83264887063655</c:v>
                </c:pt>
                <c:pt idx="974">
                  <c:v>24.825641025641026</c:v>
                </c:pt>
                <c:pt idx="975">
                  <c:v>24.822745901639344</c:v>
                </c:pt>
                <c:pt idx="976">
                  <c:v>24.834186284544526</c:v>
                </c:pt>
                <c:pt idx="977">
                  <c:v>24.833333333333332</c:v>
                </c:pt>
                <c:pt idx="978">
                  <c:v>24.838610827374872</c:v>
                </c:pt>
                <c:pt idx="979">
                  <c:v>24.836734693877553</c:v>
                </c:pt>
                <c:pt idx="980">
                  <c:v>24.83893985728848</c:v>
                </c:pt>
                <c:pt idx="981">
                  <c:v>24.844195519348268</c:v>
                </c:pt>
                <c:pt idx="982">
                  <c:v>24.835198372329604</c:v>
                </c:pt>
                <c:pt idx="983">
                  <c:v>24.838414634146343</c:v>
                </c:pt>
                <c:pt idx="984">
                  <c:v>24.837563451776649</c:v>
                </c:pt>
                <c:pt idx="985">
                  <c:v>24.828600405679513</c:v>
                </c:pt>
                <c:pt idx="986">
                  <c:v>24.827760891590678</c:v>
                </c:pt>
                <c:pt idx="987">
                  <c:v>24.828947368421051</c:v>
                </c:pt>
                <c:pt idx="988">
                  <c:v>24.836198179979778</c:v>
                </c:pt>
                <c:pt idx="989">
                  <c:v>24.834343434343435</c:v>
                </c:pt>
                <c:pt idx="990">
                  <c:v>24.834510595358225</c:v>
                </c:pt>
                <c:pt idx="991">
                  <c:v>24.835685483870968</c:v>
                </c:pt>
                <c:pt idx="992">
                  <c:v>24.830815709969787</c:v>
                </c:pt>
                <c:pt idx="993">
                  <c:v>24.825955734406438</c:v>
                </c:pt>
                <c:pt idx="994">
                  <c:v>24.813065326633165</c:v>
                </c:pt>
                <c:pt idx="995">
                  <c:v>24.817269076305219</c:v>
                </c:pt>
                <c:pt idx="996">
                  <c:v>24.815446339017051</c:v>
                </c:pt>
                <c:pt idx="997">
                  <c:v>24.804609218436873</c:v>
                </c:pt>
                <c:pt idx="998">
                  <c:v>24.803803803803802</c:v>
                </c:pt>
                <c:pt idx="999">
                  <c:v>24.803999999999998</c:v>
                </c:pt>
              </c:numCache>
            </c:numRef>
          </c:val>
          <c:smooth val="0"/>
          <c:extLst>
            <c:ext xmlns:c16="http://schemas.microsoft.com/office/drawing/2014/chart" uri="{C3380CC4-5D6E-409C-BE32-E72D297353CC}">
              <c16:uniqueId val="{00000000-C05A-4904-85A7-A716CEB4A7A8}"/>
            </c:ext>
          </c:extLst>
        </c:ser>
        <c:dLbls>
          <c:showLegendKey val="0"/>
          <c:showVal val="0"/>
          <c:showCatName val="0"/>
          <c:showSerName val="0"/>
          <c:showPercent val="0"/>
          <c:showBubbleSize val="0"/>
        </c:dLbls>
        <c:smooth val="0"/>
        <c:axId val="1689553616"/>
        <c:axId val="1689554576"/>
      </c:lineChart>
      <c:catAx>
        <c:axId val="168955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54576"/>
        <c:crosses val="autoZero"/>
        <c:auto val="1"/>
        <c:lblAlgn val="ctr"/>
        <c:lblOffset val="100"/>
        <c:noMultiLvlLbl val="0"/>
      </c:catAx>
      <c:valAx>
        <c:axId val="1689554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5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of Sales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'4.Simulation'!$M$6:$M$1005</c:f>
              <c:numCache>
                <c:formatCode>"$"#,##0</c:formatCode>
                <c:ptCount val="1000"/>
                <c:pt idx="0">
                  <c:v>4480</c:v>
                </c:pt>
                <c:pt idx="1">
                  <c:v>6220</c:v>
                </c:pt>
                <c:pt idx="2">
                  <c:v>6280</c:v>
                </c:pt>
                <c:pt idx="3">
                  <c:v>6430</c:v>
                </c:pt>
                <c:pt idx="4">
                  <c:v>6176</c:v>
                </c:pt>
                <c:pt idx="5">
                  <c:v>6093.333333333333</c:v>
                </c:pt>
                <c:pt idx="6">
                  <c:v>6028.5714285714284</c:v>
                </c:pt>
                <c:pt idx="7">
                  <c:v>6180</c:v>
                </c:pt>
                <c:pt idx="8">
                  <c:v>6066.666666666667</c:v>
                </c:pt>
                <c:pt idx="9">
                  <c:v>6188</c:v>
                </c:pt>
                <c:pt idx="10">
                  <c:v>6094.545454545455</c:v>
                </c:pt>
                <c:pt idx="11">
                  <c:v>6113.333333333333</c:v>
                </c:pt>
                <c:pt idx="12">
                  <c:v>5984.6153846153848</c:v>
                </c:pt>
                <c:pt idx="13">
                  <c:v>6025.7142857142853</c:v>
                </c:pt>
                <c:pt idx="14">
                  <c:v>5997.333333333333</c:v>
                </c:pt>
                <c:pt idx="15">
                  <c:v>6027.5</c:v>
                </c:pt>
                <c:pt idx="16">
                  <c:v>6275.2941176470586</c:v>
                </c:pt>
                <c:pt idx="17">
                  <c:v>6224.4444444444443</c:v>
                </c:pt>
                <c:pt idx="18">
                  <c:v>6206.3157894736842</c:v>
                </c:pt>
                <c:pt idx="19">
                  <c:v>6260</c:v>
                </c:pt>
                <c:pt idx="20">
                  <c:v>6198.0952380952385</c:v>
                </c:pt>
                <c:pt idx="21">
                  <c:v>6180</c:v>
                </c:pt>
                <c:pt idx="22">
                  <c:v>6080</c:v>
                </c:pt>
                <c:pt idx="23">
                  <c:v>6085</c:v>
                </c:pt>
                <c:pt idx="24">
                  <c:v>6075.2</c:v>
                </c:pt>
                <c:pt idx="25">
                  <c:v>6096.9230769230771</c:v>
                </c:pt>
                <c:pt idx="26">
                  <c:v>6124.4444444444443</c:v>
                </c:pt>
                <c:pt idx="27">
                  <c:v>6088.5714285714284</c:v>
                </c:pt>
                <c:pt idx="28">
                  <c:v>6103.4482758620688</c:v>
                </c:pt>
                <c:pt idx="29">
                  <c:v>6096</c:v>
                </c:pt>
                <c:pt idx="30">
                  <c:v>6036.1290322580644</c:v>
                </c:pt>
                <c:pt idx="31">
                  <c:v>6035</c:v>
                </c:pt>
                <c:pt idx="32">
                  <c:v>6044.848484848485</c:v>
                </c:pt>
                <c:pt idx="33">
                  <c:v>6054.1176470588234</c:v>
                </c:pt>
                <c:pt idx="34">
                  <c:v>6040</c:v>
                </c:pt>
                <c:pt idx="35">
                  <c:v>6023.333333333333</c:v>
                </c:pt>
                <c:pt idx="36">
                  <c:v>5981.6216216216217</c:v>
                </c:pt>
                <c:pt idx="37">
                  <c:v>5965.2631578947367</c:v>
                </c:pt>
                <c:pt idx="38">
                  <c:v>5974.3589743589746</c:v>
                </c:pt>
                <c:pt idx="39">
                  <c:v>5973</c:v>
                </c:pt>
                <c:pt idx="40">
                  <c:v>5969.7560975609758</c:v>
                </c:pt>
                <c:pt idx="41">
                  <c:v>5929.5238095238092</c:v>
                </c:pt>
                <c:pt idx="42">
                  <c:v>5982.3255813953492</c:v>
                </c:pt>
                <c:pt idx="43">
                  <c:v>5988.181818181818</c:v>
                </c:pt>
                <c:pt idx="44">
                  <c:v>5989.333333333333</c:v>
                </c:pt>
                <c:pt idx="45">
                  <c:v>6007.826086956522</c:v>
                </c:pt>
                <c:pt idx="46">
                  <c:v>6040</c:v>
                </c:pt>
                <c:pt idx="47">
                  <c:v>6029.166666666667</c:v>
                </c:pt>
                <c:pt idx="48">
                  <c:v>6044.0816326530612</c:v>
                </c:pt>
                <c:pt idx="49">
                  <c:v>5977.6</c:v>
                </c:pt>
                <c:pt idx="50">
                  <c:v>5956.8627450980393</c:v>
                </c:pt>
                <c:pt idx="51">
                  <c:v>5913.8461538461543</c:v>
                </c:pt>
                <c:pt idx="52">
                  <c:v>5873.2075471698117</c:v>
                </c:pt>
                <c:pt idx="53">
                  <c:v>5897.7777777777774</c:v>
                </c:pt>
                <c:pt idx="54">
                  <c:v>5893.818181818182</c:v>
                </c:pt>
                <c:pt idx="55">
                  <c:v>5938.5714285714284</c:v>
                </c:pt>
                <c:pt idx="56">
                  <c:v>5934.0350877192986</c:v>
                </c:pt>
                <c:pt idx="57">
                  <c:v>5941.3793103448279</c:v>
                </c:pt>
                <c:pt idx="58">
                  <c:v>5961.3559322033898</c:v>
                </c:pt>
                <c:pt idx="59">
                  <c:v>5954.666666666667</c:v>
                </c:pt>
                <c:pt idx="60">
                  <c:v>5937.0491803278692</c:v>
                </c:pt>
                <c:pt idx="61">
                  <c:v>5928.3870967741932</c:v>
                </c:pt>
                <c:pt idx="62">
                  <c:v>5957.4603174603171</c:v>
                </c:pt>
                <c:pt idx="63">
                  <c:v>5935</c:v>
                </c:pt>
                <c:pt idx="64">
                  <c:v>5964.9230769230771</c:v>
                </c:pt>
                <c:pt idx="65">
                  <c:v>5943.636363636364</c:v>
                </c:pt>
                <c:pt idx="66">
                  <c:v>5942.0895522388064</c:v>
                </c:pt>
                <c:pt idx="67">
                  <c:v>5906.4705882352937</c:v>
                </c:pt>
                <c:pt idx="68">
                  <c:v>5907.246376811594</c:v>
                </c:pt>
                <c:pt idx="69">
                  <c:v>5882.2857142857147</c:v>
                </c:pt>
                <c:pt idx="70">
                  <c:v>5912.6760563380285</c:v>
                </c:pt>
                <c:pt idx="71">
                  <c:v>5905.5555555555557</c:v>
                </c:pt>
                <c:pt idx="72">
                  <c:v>5923.8356164383558</c:v>
                </c:pt>
                <c:pt idx="73">
                  <c:v>5920.5405405405409</c:v>
                </c:pt>
                <c:pt idx="74">
                  <c:v>5965.333333333333</c:v>
                </c:pt>
                <c:pt idx="75">
                  <c:v>5966.3157894736842</c:v>
                </c:pt>
                <c:pt idx="76">
                  <c:v>5995.8441558441555</c:v>
                </c:pt>
                <c:pt idx="77">
                  <c:v>6002.5641025641025</c:v>
                </c:pt>
                <c:pt idx="78">
                  <c:v>6001.5189873417721</c:v>
                </c:pt>
                <c:pt idx="79">
                  <c:v>6000.5</c:v>
                </c:pt>
                <c:pt idx="80">
                  <c:v>6036.5432098765432</c:v>
                </c:pt>
                <c:pt idx="81">
                  <c:v>6024.8780487804879</c:v>
                </c:pt>
                <c:pt idx="82">
                  <c:v>6048.674698795181</c:v>
                </c:pt>
                <c:pt idx="83">
                  <c:v>6055.2380952380954</c:v>
                </c:pt>
                <c:pt idx="84">
                  <c:v>6053.1764705882351</c:v>
                </c:pt>
                <c:pt idx="85">
                  <c:v>6047.9069767441861</c:v>
                </c:pt>
                <c:pt idx="86">
                  <c:v>6045.977011494253</c:v>
                </c:pt>
                <c:pt idx="87">
                  <c:v>6046.363636363636</c:v>
                </c:pt>
                <c:pt idx="88">
                  <c:v>6063.3707865168535</c:v>
                </c:pt>
                <c:pt idx="89">
                  <c:v>6064</c:v>
                </c:pt>
                <c:pt idx="90">
                  <c:v>6056.2637362637361</c:v>
                </c:pt>
                <c:pt idx="91">
                  <c:v>6049.565217391304</c:v>
                </c:pt>
                <c:pt idx="92">
                  <c:v>6049.8924731182797</c:v>
                </c:pt>
                <c:pt idx="93">
                  <c:v>6065.1063829787236</c:v>
                </c:pt>
                <c:pt idx="94">
                  <c:v>6053.4736842105267</c:v>
                </c:pt>
                <c:pt idx="95">
                  <c:v>6062.083333333333</c:v>
                </c:pt>
                <c:pt idx="96">
                  <c:v>6048.2474226804125</c:v>
                </c:pt>
                <c:pt idx="97">
                  <c:v>6049.7959183673465</c:v>
                </c:pt>
                <c:pt idx="98">
                  <c:v>6055.3535353535353</c:v>
                </c:pt>
                <c:pt idx="99">
                  <c:v>6063.2</c:v>
                </c:pt>
                <c:pt idx="100">
                  <c:v>6059.0099009900987</c:v>
                </c:pt>
                <c:pt idx="101">
                  <c:v>6083.5294117647063</c:v>
                </c:pt>
                <c:pt idx="102">
                  <c:v>6094.7572815533977</c:v>
                </c:pt>
                <c:pt idx="103">
                  <c:v>6107.6923076923076</c:v>
                </c:pt>
                <c:pt idx="104">
                  <c:v>6090.666666666667</c:v>
                </c:pt>
                <c:pt idx="105">
                  <c:v>6101.5094339622638</c:v>
                </c:pt>
                <c:pt idx="106">
                  <c:v>6075.1401869158881</c:v>
                </c:pt>
                <c:pt idx="107">
                  <c:v>6075.5555555555557</c:v>
                </c:pt>
                <c:pt idx="108">
                  <c:v>6069.3577981651379</c:v>
                </c:pt>
                <c:pt idx="109">
                  <c:v>6061.090909090909</c:v>
                </c:pt>
                <c:pt idx="110">
                  <c:v>6081.4414414414414</c:v>
                </c:pt>
                <c:pt idx="111">
                  <c:v>6094.6428571428569</c:v>
                </c:pt>
                <c:pt idx="112">
                  <c:v>6093.0973451327436</c:v>
                </c:pt>
                <c:pt idx="113">
                  <c:v>6094.7368421052633</c:v>
                </c:pt>
                <c:pt idx="114">
                  <c:v>6096.695652173913</c:v>
                </c:pt>
                <c:pt idx="115">
                  <c:v>6101.3793103448279</c:v>
                </c:pt>
                <c:pt idx="116">
                  <c:v>6115.5555555555557</c:v>
                </c:pt>
                <c:pt idx="117">
                  <c:v>6107.4576271186443</c:v>
                </c:pt>
                <c:pt idx="118">
                  <c:v>6095.7983193277314</c:v>
                </c:pt>
                <c:pt idx="119">
                  <c:v>6101</c:v>
                </c:pt>
                <c:pt idx="120">
                  <c:v>6087.6033057851237</c:v>
                </c:pt>
                <c:pt idx="121">
                  <c:v>6073.1147540983602</c:v>
                </c:pt>
                <c:pt idx="122">
                  <c:v>6061.7886178861791</c:v>
                </c:pt>
                <c:pt idx="123">
                  <c:v>6076.4516129032254</c:v>
                </c:pt>
                <c:pt idx="124">
                  <c:v>6072</c:v>
                </c:pt>
                <c:pt idx="125">
                  <c:v>6077.7777777777774</c:v>
                </c:pt>
                <c:pt idx="126">
                  <c:v>6080.3149606299212</c:v>
                </c:pt>
                <c:pt idx="127">
                  <c:v>6102.1875</c:v>
                </c:pt>
                <c:pt idx="128">
                  <c:v>6111.0077519379847</c:v>
                </c:pt>
                <c:pt idx="129">
                  <c:v>6120.9230769230771</c:v>
                </c:pt>
                <c:pt idx="130">
                  <c:v>6108.7022900763359</c:v>
                </c:pt>
                <c:pt idx="131">
                  <c:v>6136.060606060606</c:v>
                </c:pt>
                <c:pt idx="132">
                  <c:v>6143.458646616541</c:v>
                </c:pt>
                <c:pt idx="133">
                  <c:v>6150.1492537313434</c:v>
                </c:pt>
                <c:pt idx="134">
                  <c:v>6149.0370370370374</c:v>
                </c:pt>
                <c:pt idx="135">
                  <c:v>6152.0588235294117</c:v>
                </c:pt>
                <c:pt idx="136">
                  <c:v>6148.905109489051</c:v>
                </c:pt>
                <c:pt idx="137">
                  <c:v>6150.434782608696</c:v>
                </c:pt>
                <c:pt idx="138">
                  <c:v>6132.6618705035971</c:v>
                </c:pt>
                <c:pt idx="139">
                  <c:v>6132</c:v>
                </c:pt>
                <c:pt idx="140">
                  <c:v>6126.5248226950353</c:v>
                </c:pt>
                <c:pt idx="141">
                  <c:v>6127.8873239436616</c:v>
                </c:pt>
                <c:pt idx="142">
                  <c:v>6126.1538461538457</c:v>
                </c:pt>
                <c:pt idx="143">
                  <c:v>6116.3888888888887</c:v>
                </c:pt>
                <c:pt idx="144">
                  <c:v>6119.4482758620688</c:v>
                </c:pt>
                <c:pt idx="145">
                  <c:v>6121.3698630136987</c:v>
                </c:pt>
                <c:pt idx="146">
                  <c:v>6129.2517006802718</c:v>
                </c:pt>
                <c:pt idx="147">
                  <c:v>6128.1081081081084</c:v>
                </c:pt>
                <c:pt idx="148">
                  <c:v>6130.7382550335569</c:v>
                </c:pt>
                <c:pt idx="149">
                  <c:v>6128.5333333333338</c:v>
                </c:pt>
                <c:pt idx="150">
                  <c:v>6119.7350993377486</c:v>
                </c:pt>
                <c:pt idx="151">
                  <c:v>6116.0526315789475</c:v>
                </c:pt>
                <c:pt idx="152">
                  <c:v>6127.0588235294117</c:v>
                </c:pt>
                <c:pt idx="153">
                  <c:v>6121.0389610389611</c:v>
                </c:pt>
                <c:pt idx="154">
                  <c:v>6121.0322580645161</c:v>
                </c:pt>
                <c:pt idx="155">
                  <c:v>6117.1794871794873</c:v>
                </c:pt>
                <c:pt idx="156">
                  <c:v>6122.8025477707006</c:v>
                </c:pt>
                <c:pt idx="157">
                  <c:v>6119.7468354430375</c:v>
                </c:pt>
                <c:pt idx="158">
                  <c:v>6124.2767295597487</c:v>
                </c:pt>
                <c:pt idx="159">
                  <c:v>6122.75</c:v>
                </c:pt>
                <c:pt idx="160">
                  <c:v>6135.4037267080748</c:v>
                </c:pt>
                <c:pt idx="161">
                  <c:v>6160.2469135802467</c:v>
                </c:pt>
                <c:pt idx="162">
                  <c:v>6156.0736196319021</c:v>
                </c:pt>
                <c:pt idx="163">
                  <c:v>6157.5609756097565</c:v>
                </c:pt>
                <c:pt idx="164">
                  <c:v>6156.121212121212</c:v>
                </c:pt>
                <c:pt idx="165">
                  <c:v>6151.325301204819</c:v>
                </c:pt>
                <c:pt idx="166">
                  <c:v>6131.7365269461079</c:v>
                </c:pt>
                <c:pt idx="167">
                  <c:v>6138.333333333333</c:v>
                </c:pt>
                <c:pt idx="168">
                  <c:v>6152.4260355029583</c:v>
                </c:pt>
                <c:pt idx="169">
                  <c:v>6149.8823529411766</c:v>
                </c:pt>
                <c:pt idx="170">
                  <c:v>6154.853801169591</c:v>
                </c:pt>
                <c:pt idx="171">
                  <c:v>6146.5116279069771</c:v>
                </c:pt>
                <c:pt idx="172">
                  <c:v>6148.9017341040462</c:v>
                </c:pt>
                <c:pt idx="173">
                  <c:v>6144.8275862068967</c:v>
                </c:pt>
                <c:pt idx="174">
                  <c:v>6134.1714285714288</c:v>
                </c:pt>
                <c:pt idx="175">
                  <c:v>6128.636363636364</c:v>
                </c:pt>
                <c:pt idx="176">
                  <c:v>6128.3615819209035</c:v>
                </c:pt>
                <c:pt idx="177">
                  <c:v>6132.1348314606739</c:v>
                </c:pt>
                <c:pt idx="178">
                  <c:v>6138.324022346369</c:v>
                </c:pt>
                <c:pt idx="179">
                  <c:v>6117.5555555555557</c:v>
                </c:pt>
                <c:pt idx="180">
                  <c:v>6120.2209944751385</c:v>
                </c:pt>
                <c:pt idx="181">
                  <c:v>6112.0879120879117</c:v>
                </c:pt>
                <c:pt idx="182">
                  <c:v>6113.0054644808743</c:v>
                </c:pt>
                <c:pt idx="183">
                  <c:v>6121.739130434783</c:v>
                </c:pt>
                <c:pt idx="184">
                  <c:v>6125.6216216216217</c:v>
                </c:pt>
                <c:pt idx="185">
                  <c:v>6111.8279569892475</c:v>
                </c:pt>
                <c:pt idx="186">
                  <c:v>6112.2994652406414</c:v>
                </c:pt>
                <c:pt idx="187">
                  <c:v>6114.8936170212764</c:v>
                </c:pt>
                <c:pt idx="188">
                  <c:v>6117.4603174603171</c:v>
                </c:pt>
                <c:pt idx="189">
                  <c:v>6125.0526315789475</c:v>
                </c:pt>
                <c:pt idx="190">
                  <c:v>6125.2356020942407</c:v>
                </c:pt>
                <c:pt idx="191">
                  <c:v>6129.166666666667</c:v>
                </c:pt>
                <c:pt idx="192">
                  <c:v>6125.5958549222796</c:v>
                </c:pt>
                <c:pt idx="193">
                  <c:v>6131.1340206185569</c:v>
                </c:pt>
                <c:pt idx="194">
                  <c:v>6130.4615384615381</c:v>
                </c:pt>
                <c:pt idx="195">
                  <c:v>6129.3877551020405</c:v>
                </c:pt>
                <c:pt idx="196">
                  <c:v>6128.3248730964469</c:v>
                </c:pt>
                <c:pt idx="197">
                  <c:v>6132.9292929292933</c:v>
                </c:pt>
                <c:pt idx="198">
                  <c:v>6122.010050251256</c:v>
                </c:pt>
                <c:pt idx="199">
                  <c:v>6126.6</c:v>
                </c:pt>
                <c:pt idx="200">
                  <c:v>6128.3582089552237</c:v>
                </c:pt>
                <c:pt idx="201">
                  <c:v>6136.6336633663368</c:v>
                </c:pt>
                <c:pt idx="202">
                  <c:v>6141.2807881773397</c:v>
                </c:pt>
                <c:pt idx="203">
                  <c:v>6137.2549019607841</c:v>
                </c:pt>
                <c:pt idx="204">
                  <c:v>6140.8780487804879</c:v>
                </c:pt>
                <c:pt idx="205">
                  <c:v>6134.174757281553</c:v>
                </c:pt>
                <c:pt idx="206">
                  <c:v>6124.63768115942</c:v>
                </c:pt>
                <c:pt idx="207">
                  <c:v>6122.1153846153848</c:v>
                </c:pt>
                <c:pt idx="208">
                  <c:v>6125.1674641148329</c:v>
                </c:pt>
                <c:pt idx="209">
                  <c:v>6124.9523809523807</c:v>
                </c:pt>
                <c:pt idx="210">
                  <c:v>6132.1327014218014</c:v>
                </c:pt>
                <c:pt idx="211">
                  <c:v>6131.132075471698</c:v>
                </c:pt>
                <c:pt idx="212">
                  <c:v>6132.0187793427231</c:v>
                </c:pt>
                <c:pt idx="213">
                  <c:v>6132.5233644859809</c:v>
                </c:pt>
                <c:pt idx="214">
                  <c:v>6128</c:v>
                </c:pt>
                <c:pt idx="215">
                  <c:v>6125.5555555555557</c:v>
                </c:pt>
                <c:pt idx="216">
                  <c:v>6128.4792626728113</c:v>
                </c:pt>
                <c:pt idx="217">
                  <c:v>6122.9357798165138</c:v>
                </c:pt>
                <c:pt idx="218">
                  <c:v>6123.6529680365293</c:v>
                </c:pt>
                <c:pt idx="219">
                  <c:v>6134.363636363636</c:v>
                </c:pt>
                <c:pt idx="220">
                  <c:v>6137.556561085973</c:v>
                </c:pt>
                <c:pt idx="221">
                  <c:v>6130.9909909909911</c:v>
                </c:pt>
                <c:pt idx="222">
                  <c:v>6125.9192825112104</c:v>
                </c:pt>
                <c:pt idx="223">
                  <c:v>6120.1785714285716</c:v>
                </c:pt>
                <c:pt idx="224">
                  <c:v>6109.8666666666668</c:v>
                </c:pt>
                <c:pt idx="225">
                  <c:v>6112.212389380531</c:v>
                </c:pt>
                <c:pt idx="226">
                  <c:v>6121.7621145374451</c:v>
                </c:pt>
                <c:pt idx="227">
                  <c:v>6132.2807017543855</c:v>
                </c:pt>
                <c:pt idx="228">
                  <c:v>6133.1004366812231</c:v>
                </c:pt>
                <c:pt idx="229">
                  <c:v>6133.565217391304</c:v>
                </c:pt>
                <c:pt idx="230">
                  <c:v>6129.5238095238092</c:v>
                </c:pt>
                <c:pt idx="231">
                  <c:v>6136.0344827586205</c:v>
                </c:pt>
                <c:pt idx="232">
                  <c:v>6141.9742489270384</c:v>
                </c:pt>
                <c:pt idx="233">
                  <c:v>6138.6324786324785</c:v>
                </c:pt>
                <c:pt idx="234">
                  <c:v>6142.1276595744685</c:v>
                </c:pt>
                <c:pt idx="235">
                  <c:v>6138.9830508474579</c:v>
                </c:pt>
                <c:pt idx="236">
                  <c:v>6137.8902953586494</c:v>
                </c:pt>
                <c:pt idx="237">
                  <c:v>6135.4621848739498</c:v>
                </c:pt>
                <c:pt idx="238">
                  <c:v>6138.0753138075315</c:v>
                </c:pt>
                <c:pt idx="239">
                  <c:v>6145.5</c:v>
                </c:pt>
                <c:pt idx="240">
                  <c:v>6151.369294605809</c:v>
                </c:pt>
                <c:pt idx="241">
                  <c:v>6152.2314049586776</c:v>
                </c:pt>
                <c:pt idx="242">
                  <c:v>6161.8106995884773</c:v>
                </c:pt>
                <c:pt idx="243">
                  <c:v>6160.4918032786882</c:v>
                </c:pt>
                <c:pt idx="244">
                  <c:v>6154.9387755102043</c:v>
                </c:pt>
                <c:pt idx="245">
                  <c:v>6154.1463414634145</c:v>
                </c:pt>
                <c:pt idx="246">
                  <c:v>6149.1497975708498</c:v>
                </c:pt>
                <c:pt idx="247">
                  <c:v>6144.1935483870966</c:v>
                </c:pt>
                <c:pt idx="248">
                  <c:v>6134.2971887550202</c:v>
                </c:pt>
                <c:pt idx="249">
                  <c:v>6139.84</c:v>
                </c:pt>
                <c:pt idx="250">
                  <c:v>6134.8207171314743</c:v>
                </c:pt>
                <c:pt idx="251">
                  <c:v>6133.9682539682535</c:v>
                </c:pt>
                <c:pt idx="252">
                  <c:v>6140.237154150198</c:v>
                </c:pt>
                <c:pt idx="253">
                  <c:v>6146.2992125984256</c:v>
                </c:pt>
                <c:pt idx="254">
                  <c:v>6154.1960784313724</c:v>
                </c:pt>
                <c:pt idx="255">
                  <c:v>6150.15625</c:v>
                </c:pt>
                <c:pt idx="256">
                  <c:v>6144.5914396887156</c:v>
                </c:pt>
                <c:pt idx="257">
                  <c:v>6145.2713178294571</c:v>
                </c:pt>
                <c:pt idx="258">
                  <c:v>6144.5559845559847</c:v>
                </c:pt>
                <c:pt idx="259">
                  <c:v>6148.1538461538457</c:v>
                </c:pt>
                <c:pt idx="260">
                  <c:v>6150.651340996169</c:v>
                </c:pt>
                <c:pt idx="261">
                  <c:v>6154.0458015267177</c:v>
                </c:pt>
                <c:pt idx="262">
                  <c:v>6152.8517110266157</c:v>
                </c:pt>
                <c:pt idx="263">
                  <c:v>6155.151515151515</c:v>
                </c:pt>
                <c:pt idx="264">
                  <c:v>6159.5471698113206</c:v>
                </c:pt>
                <c:pt idx="265">
                  <c:v>6162.105263157895</c:v>
                </c:pt>
                <c:pt idx="266">
                  <c:v>6156.7041198501875</c:v>
                </c:pt>
                <c:pt idx="267">
                  <c:v>6153.5820895522384</c:v>
                </c:pt>
                <c:pt idx="268">
                  <c:v>6145.4275092936805</c:v>
                </c:pt>
                <c:pt idx="269">
                  <c:v>6146.0740740740739</c:v>
                </c:pt>
                <c:pt idx="270">
                  <c:v>6152.9151291512917</c:v>
                </c:pt>
                <c:pt idx="271">
                  <c:v>6149.411764705882</c:v>
                </c:pt>
                <c:pt idx="272">
                  <c:v>6156.1904761904761</c:v>
                </c:pt>
                <c:pt idx="273">
                  <c:v>6155.1824817518245</c:v>
                </c:pt>
                <c:pt idx="274">
                  <c:v>6159.7090909090912</c:v>
                </c:pt>
                <c:pt idx="275">
                  <c:v>6164.63768115942</c:v>
                </c:pt>
                <c:pt idx="276">
                  <c:v>6164.3321299638992</c:v>
                </c:pt>
                <c:pt idx="277">
                  <c:v>6174.6762589928057</c:v>
                </c:pt>
                <c:pt idx="278">
                  <c:v>6172.0430107526881</c:v>
                </c:pt>
                <c:pt idx="279">
                  <c:v>6171</c:v>
                </c:pt>
                <c:pt idx="280">
                  <c:v>6174.9466192170821</c:v>
                </c:pt>
                <c:pt idx="281">
                  <c:v>6173.9007092198581</c:v>
                </c:pt>
                <c:pt idx="282">
                  <c:v>6176.3957597173148</c:v>
                </c:pt>
                <c:pt idx="283">
                  <c:v>6181.9718309859154</c:v>
                </c:pt>
                <c:pt idx="284">
                  <c:v>6184.4210526315792</c:v>
                </c:pt>
                <c:pt idx="285">
                  <c:v>6182.7972027972028</c:v>
                </c:pt>
                <c:pt idx="286">
                  <c:v>6179.9303135888504</c:v>
                </c:pt>
                <c:pt idx="287">
                  <c:v>6178.333333333333</c:v>
                </c:pt>
                <c:pt idx="288">
                  <c:v>6183.9446366782004</c:v>
                </c:pt>
                <c:pt idx="289">
                  <c:v>6171.5862068965516</c:v>
                </c:pt>
                <c:pt idx="290">
                  <c:v>6167.8350515463917</c:v>
                </c:pt>
                <c:pt idx="291">
                  <c:v>6160.9589041095887</c:v>
                </c:pt>
                <c:pt idx="292">
                  <c:v>6159.1808873720138</c:v>
                </c:pt>
                <c:pt idx="293">
                  <c:v>6161.4965986394554</c:v>
                </c:pt>
                <c:pt idx="294">
                  <c:v>6163.5254237288136</c:v>
                </c:pt>
                <c:pt idx="295">
                  <c:v>6168.3783783783783</c:v>
                </c:pt>
                <c:pt idx="296">
                  <c:v>6164.848484848485</c:v>
                </c:pt>
                <c:pt idx="297">
                  <c:v>6163.8926174496646</c:v>
                </c:pt>
                <c:pt idx="298">
                  <c:v>6156.6555183946484</c:v>
                </c:pt>
                <c:pt idx="299">
                  <c:v>6156.8</c:v>
                </c:pt>
                <c:pt idx="300">
                  <c:v>6154.2857142857147</c:v>
                </c:pt>
                <c:pt idx="301">
                  <c:v>6155.8940397350989</c:v>
                </c:pt>
                <c:pt idx="302">
                  <c:v>6162.6402640264023</c:v>
                </c:pt>
                <c:pt idx="303">
                  <c:v>6160.5263157894733</c:v>
                </c:pt>
                <c:pt idx="304">
                  <c:v>6156.9836065573772</c:v>
                </c:pt>
                <c:pt idx="305">
                  <c:v>6166.2745098039213</c:v>
                </c:pt>
                <c:pt idx="306">
                  <c:v>6168.4690553745932</c:v>
                </c:pt>
                <c:pt idx="307">
                  <c:v>6168.4415584415583</c:v>
                </c:pt>
                <c:pt idx="308">
                  <c:v>6167.1197411003241</c:v>
                </c:pt>
                <c:pt idx="309">
                  <c:v>6172.2580645161288</c:v>
                </c:pt>
                <c:pt idx="310">
                  <c:v>6175.1768488745984</c:v>
                </c:pt>
                <c:pt idx="311">
                  <c:v>6179.6153846153848</c:v>
                </c:pt>
                <c:pt idx="312">
                  <c:v>6178.6581469648563</c:v>
                </c:pt>
                <c:pt idx="313">
                  <c:v>6178.4713375796182</c:v>
                </c:pt>
                <c:pt idx="314">
                  <c:v>6179.6825396825398</c:v>
                </c:pt>
                <c:pt idx="315">
                  <c:v>6174.8101265822788</c:v>
                </c:pt>
                <c:pt idx="316">
                  <c:v>6175.3943217665619</c:v>
                </c:pt>
                <c:pt idx="317">
                  <c:v>6183.2704402515719</c:v>
                </c:pt>
                <c:pt idx="318">
                  <c:v>6184.5768025078369</c:v>
                </c:pt>
                <c:pt idx="319">
                  <c:v>6176.875</c:v>
                </c:pt>
                <c:pt idx="320">
                  <c:v>6176.4485981308408</c:v>
                </c:pt>
                <c:pt idx="321">
                  <c:v>6170.9316770186333</c:v>
                </c:pt>
                <c:pt idx="322">
                  <c:v>6174.6130030959748</c:v>
                </c:pt>
                <c:pt idx="323">
                  <c:v>6167.0370370370374</c:v>
                </c:pt>
                <c:pt idx="324">
                  <c:v>6163.3230769230768</c:v>
                </c:pt>
                <c:pt idx="325">
                  <c:v>6165.7668711656443</c:v>
                </c:pt>
                <c:pt idx="326">
                  <c:v>6164.5259938837917</c:v>
                </c:pt>
                <c:pt idx="327">
                  <c:v>6166.8292682926831</c:v>
                </c:pt>
                <c:pt idx="328">
                  <c:v>6165.1063829787236</c:v>
                </c:pt>
                <c:pt idx="329">
                  <c:v>6167.515151515152</c:v>
                </c:pt>
                <c:pt idx="330">
                  <c:v>6169.546827794562</c:v>
                </c:pt>
                <c:pt idx="331">
                  <c:v>6170.8433734939763</c:v>
                </c:pt>
                <c:pt idx="332">
                  <c:v>6171.2912912912916</c:v>
                </c:pt>
                <c:pt idx="333">
                  <c:v>6162.754491017964</c:v>
                </c:pt>
                <c:pt idx="334">
                  <c:v>6167.8805970149251</c:v>
                </c:pt>
                <c:pt idx="335">
                  <c:v>6167.9761904761908</c:v>
                </c:pt>
                <c:pt idx="336">
                  <c:v>6169.0207715133529</c:v>
                </c:pt>
                <c:pt idx="337">
                  <c:v>6167.455621301775</c:v>
                </c:pt>
                <c:pt idx="338">
                  <c:v>6165.3097345132746</c:v>
                </c:pt>
                <c:pt idx="339">
                  <c:v>6157.8823529411766</c:v>
                </c:pt>
                <c:pt idx="340">
                  <c:v>6161.4076246334307</c:v>
                </c:pt>
                <c:pt idx="341">
                  <c:v>6166.4327485380118</c:v>
                </c:pt>
                <c:pt idx="342">
                  <c:v>6162.4489795918371</c:v>
                </c:pt>
                <c:pt idx="343">
                  <c:v>6158.4883720930229</c:v>
                </c:pt>
                <c:pt idx="344">
                  <c:v>6160.231884057971</c:v>
                </c:pt>
                <c:pt idx="345">
                  <c:v>6152.7167630057802</c:v>
                </c:pt>
                <c:pt idx="346">
                  <c:v>6157.4639769452451</c:v>
                </c:pt>
                <c:pt idx="347">
                  <c:v>6157.2413793103451</c:v>
                </c:pt>
                <c:pt idx="348">
                  <c:v>6158.7392550143268</c:v>
                </c:pt>
                <c:pt idx="349">
                  <c:v>6163.2</c:v>
                </c:pt>
                <c:pt idx="350">
                  <c:v>6165.8119658119658</c:v>
                </c:pt>
                <c:pt idx="351">
                  <c:v>6171.022727272727</c:v>
                </c:pt>
                <c:pt idx="352">
                  <c:v>6172.2379603399431</c:v>
                </c:pt>
                <c:pt idx="353">
                  <c:v>6167.9096045197739</c:v>
                </c:pt>
                <c:pt idx="354">
                  <c:v>6169.1267605633802</c:v>
                </c:pt>
                <c:pt idx="355">
                  <c:v>6173.7078651685397</c:v>
                </c:pt>
                <c:pt idx="356">
                  <c:v>6166.2745098039213</c:v>
                </c:pt>
                <c:pt idx="357">
                  <c:v>6173.4078212290506</c:v>
                </c:pt>
                <c:pt idx="358">
                  <c:v>6170.91922005571</c:v>
                </c:pt>
                <c:pt idx="359">
                  <c:v>6172.7777777777774</c:v>
                </c:pt>
                <c:pt idx="360">
                  <c:v>6169.3074792243769</c:v>
                </c:pt>
                <c:pt idx="361">
                  <c:v>6164.861878453039</c:v>
                </c:pt>
                <c:pt idx="362">
                  <c:v>6161.4325068870521</c:v>
                </c:pt>
                <c:pt idx="363">
                  <c:v>6158.2417582417584</c:v>
                </c:pt>
                <c:pt idx="364">
                  <c:v>6164.1643835616442</c:v>
                </c:pt>
                <c:pt idx="365">
                  <c:v>6162.5136612021861</c:v>
                </c:pt>
                <c:pt idx="366">
                  <c:v>6160.8719346049047</c:v>
                </c:pt>
                <c:pt idx="367">
                  <c:v>6163.152173913043</c:v>
                </c:pt>
                <c:pt idx="368">
                  <c:v>6161.1924119241194</c:v>
                </c:pt>
                <c:pt idx="369">
                  <c:v>6160.9729729729734</c:v>
                </c:pt>
                <c:pt idx="370">
                  <c:v>6156.3342318059304</c:v>
                </c:pt>
                <c:pt idx="371">
                  <c:v>6155.9139784946237</c:v>
                </c:pt>
                <c:pt idx="372">
                  <c:v>6157.855227882038</c:v>
                </c:pt>
                <c:pt idx="373">
                  <c:v>6157.2192513368982</c:v>
                </c:pt>
                <c:pt idx="374">
                  <c:v>6157.6533333333336</c:v>
                </c:pt>
                <c:pt idx="375">
                  <c:v>6157.9787234042551</c:v>
                </c:pt>
                <c:pt idx="376">
                  <c:v>6154.8010610079573</c:v>
                </c:pt>
                <c:pt idx="377">
                  <c:v>6154.4973544973545</c:v>
                </c:pt>
                <c:pt idx="378">
                  <c:v>6153.4564643799476</c:v>
                </c:pt>
                <c:pt idx="379">
                  <c:v>6152.4210526315792</c:v>
                </c:pt>
                <c:pt idx="380">
                  <c:v>6159.3700787401576</c:v>
                </c:pt>
                <c:pt idx="381">
                  <c:v>6154.5549738219897</c:v>
                </c:pt>
                <c:pt idx="382">
                  <c:v>6155.5091383812014</c:v>
                </c:pt>
                <c:pt idx="383">
                  <c:v>6153.229166666667</c:v>
                </c:pt>
                <c:pt idx="384">
                  <c:v>6153.1428571428569</c:v>
                </c:pt>
                <c:pt idx="385">
                  <c:v>6152.5388601036266</c:v>
                </c:pt>
                <c:pt idx="386">
                  <c:v>6151.7312661498709</c:v>
                </c:pt>
                <c:pt idx="387">
                  <c:v>6151.7525773195875</c:v>
                </c:pt>
                <c:pt idx="388">
                  <c:v>6155.7840616966578</c:v>
                </c:pt>
                <c:pt idx="389">
                  <c:v>6154.4615384615381</c:v>
                </c:pt>
                <c:pt idx="390">
                  <c:v>6153.9641943734014</c:v>
                </c:pt>
                <c:pt idx="391">
                  <c:v>6156.9387755102043</c:v>
                </c:pt>
                <c:pt idx="392">
                  <c:v>6153.3842239185751</c:v>
                </c:pt>
                <c:pt idx="393">
                  <c:v>6154.2131979695432</c:v>
                </c:pt>
                <c:pt idx="394">
                  <c:v>6158.2784810126586</c:v>
                </c:pt>
                <c:pt idx="395">
                  <c:v>6156.666666666667</c:v>
                </c:pt>
                <c:pt idx="396">
                  <c:v>6160.7052896725445</c:v>
                </c:pt>
                <c:pt idx="397">
                  <c:v>6166.5326633165832</c:v>
                </c:pt>
                <c:pt idx="398">
                  <c:v>6167.0175438596489</c:v>
                </c:pt>
                <c:pt idx="399">
                  <c:v>6166.8</c:v>
                </c:pt>
                <c:pt idx="400">
                  <c:v>6171.8703241895264</c:v>
                </c:pt>
                <c:pt idx="401">
                  <c:v>6172.8358208955224</c:v>
                </c:pt>
                <c:pt idx="402">
                  <c:v>6170.8188585607941</c:v>
                </c:pt>
                <c:pt idx="403">
                  <c:v>6165.742574257426</c:v>
                </c:pt>
                <c:pt idx="404">
                  <c:v>6163.8518518518522</c:v>
                </c:pt>
                <c:pt idx="405">
                  <c:v>6164.1379310344828</c:v>
                </c:pt>
                <c:pt idx="406">
                  <c:v>6161.9656019656022</c:v>
                </c:pt>
                <c:pt idx="407">
                  <c:v>6163.4313725490192</c:v>
                </c:pt>
                <c:pt idx="408">
                  <c:v>6159.2176039119804</c:v>
                </c:pt>
                <c:pt idx="409">
                  <c:v>6163.8048780487807</c:v>
                </c:pt>
                <c:pt idx="410">
                  <c:v>6163.7956204379561</c:v>
                </c:pt>
                <c:pt idx="411">
                  <c:v>6165.825242718447</c:v>
                </c:pt>
                <c:pt idx="412">
                  <c:v>6165.0363196125909</c:v>
                </c:pt>
                <c:pt idx="413">
                  <c:v>6167.536231884058</c:v>
                </c:pt>
                <c:pt idx="414">
                  <c:v>6168.5783132530123</c:v>
                </c:pt>
                <c:pt idx="415">
                  <c:v>6164.6153846153848</c:v>
                </c:pt>
                <c:pt idx="416">
                  <c:v>6162.4940047961627</c:v>
                </c:pt>
                <c:pt idx="417">
                  <c:v>6161.818181818182</c:v>
                </c:pt>
                <c:pt idx="418">
                  <c:v>6158.8544152744626</c:v>
                </c:pt>
                <c:pt idx="419">
                  <c:v>6162.5714285714284</c:v>
                </c:pt>
                <c:pt idx="420">
                  <c:v>6161.7102137767224</c:v>
                </c:pt>
                <c:pt idx="421">
                  <c:v>6164.5497630331756</c:v>
                </c:pt>
                <c:pt idx="422">
                  <c:v>6160.4728132387709</c:v>
                </c:pt>
                <c:pt idx="423">
                  <c:v>6159.8113207547167</c:v>
                </c:pt>
                <c:pt idx="424">
                  <c:v>6153.8823529411766</c:v>
                </c:pt>
                <c:pt idx="425">
                  <c:v>6155.3990610328638</c:v>
                </c:pt>
                <c:pt idx="426">
                  <c:v>6155.9718969555033</c:v>
                </c:pt>
                <c:pt idx="427">
                  <c:v>6155.3271028037379</c:v>
                </c:pt>
                <c:pt idx="428">
                  <c:v>6156.7365967365968</c:v>
                </c:pt>
                <c:pt idx="429">
                  <c:v>6158.8837209302328</c:v>
                </c:pt>
                <c:pt idx="430">
                  <c:v>6159.3503480278423</c:v>
                </c:pt>
                <c:pt idx="431">
                  <c:v>6163.2407407407409</c:v>
                </c:pt>
                <c:pt idx="432">
                  <c:v>6163.7875288683599</c:v>
                </c:pt>
                <c:pt idx="433">
                  <c:v>6163.2258064516127</c:v>
                </c:pt>
                <c:pt idx="434">
                  <c:v>6165.5172413793107</c:v>
                </c:pt>
                <c:pt idx="435">
                  <c:v>6163.3944954128438</c:v>
                </c:pt>
                <c:pt idx="436">
                  <c:v>6161.5560640732265</c:v>
                </c:pt>
                <c:pt idx="437">
                  <c:v>6160.2739726027394</c:v>
                </c:pt>
                <c:pt idx="438">
                  <c:v>6162.7334851936221</c:v>
                </c:pt>
                <c:pt idx="439">
                  <c:v>6163.454545454545</c:v>
                </c:pt>
                <c:pt idx="440">
                  <c:v>6160.1814058956916</c:v>
                </c:pt>
                <c:pt idx="441">
                  <c:v>6162.1719457013578</c:v>
                </c:pt>
                <c:pt idx="442">
                  <c:v>6164.6049661399547</c:v>
                </c:pt>
                <c:pt idx="443">
                  <c:v>6171.3513513513517</c:v>
                </c:pt>
                <c:pt idx="444">
                  <c:v>6172.5842696629215</c:v>
                </c:pt>
                <c:pt idx="445">
                  <c:v>6174.9775784753365</c:v>
                </c:pt>
                <c:pt idx="446">
                  <c:v>6177.8970917225952</c:v>
                </c:pt>
                <c:pt idx="447">
                  <c:v>6174.5535714285716</c:v>
                </c:pt>
                <c:pt idx="448">
                  <c:v>6170.3340757238311</c:v>
                </c:pt>
                <c:pt idx="449">
                  <c:v>6167.6444444444442</c:v>
                </c:pt>
                <c:pt idx="450">
                  <c:v>6164.8780487804879</c:v>
                </c:pt>
                <c:pt idx="451">
                  <c:v>6167.5221238938057</c:v>
                </c:pt>
                <c:pt idx="452">
                  <c:v>6163.7969094922737</c:v>
                </c:pt>
                <c:pt idx="453">
                  <c:v>6159.5594713656392</c:v>
                </c:pt>
                <c:pt idx="454">
                  <c:v>6156.5714285714284</c:v>
                </c:pt>
                <c:pt idx="455">
                  <c:v>6152.8070175438597</c:v>
                </c:pt>
                <c:pt idx="456">
                  <c:v>6148.7964989059083</c:v>
                </c:pt>
                <c:pt idx="457">
                  <c:v>6146.1135371179043</c:v>
                </c:pt>
                <c:pt idx="458">
                  <c:v>6145.6209150326795</c:v>
                </c:pt>
                <c:pt idx="459">
                  <c:v>6141.826086956522</c:v>
                </c:pt>
                <c:pt idx="460">
                  <c:v>6140.1301518438177</c:v>
                </c:pt>
                <c:pt idx="461">
                  <c:v>6140.7792207792209</c:v>
                </c:pt>
                <c:pt idx="462">
                  <c:v>6140.8207343412523</c:v>
                </c:pt>
                <c:pt idx="463">
                  <c:v>6138.2758620689656</c:v>
                </c:pt>
                <c:pt idx="464">
                  <c:v>6142.0215053763441</c:v>
                </c:pt>
                <c:pt idx="465">
                  <c:v>6137.9399141630902</c:v>
                </c:pt>
                <c:pt idx="466">
                  <c:v>6143.3832976445392</c:v>
                </c:pt>
                <c:pt idx="467">
                  <c:v>6137.6068376068379</c:v>
                </c:pt>
                <c:pt idx="468">
                  <c:v>6140.7249466950962</c:v>
                </c:pt>
                <c:pt idx="469">
                  <c:v>6139.8297872340427</c:v>
                </c:pt>
                <c:pt idx="470">
                  <c:v>6142.9299363057326</c:v>
                </c:pt>
                <c:pt idx="471">
                  <c:v>6141.6101694915251</c:v>
                </c:pt>
                <c:pt idx="472">
                  <c:v>6139.9577167019024</c:v>
                </c:pt>
                <c:pt idx="473">
                  <c:v>6135.2742616033756</c:v>
                </c:pt>
                <c:pt idx="474">
                  <c:v>6131.7894736842109</c:v>
                </c:pt>
                <c:pt idx="475">
                  <c:v>6133.0252100840335</c:v>
                </c:pt>
                <c:pt idx="476">
                  <c:v>6132.8301886792451</c:v>
                </c:pt>
                <c:pt idx="477">
                  <c:v>6133.7238493723853</c:v>
                </c:pt>
                <c:pt idx="478">
                  <c:v>6132.4425887265133</c:v>
                </c:pt>
                <c:pt idx="479">
                  <c:v>6131.416666666667</c:v>
                </c:pt>
                <c:pt idx="480">
                  <c:v>6133.2224532224536</c:v>
                </c:pt>
                <c:pt idx="481">
                  <c:v>6138.8381742738593</c:v>
                </c:pt>
                <c:pt idx="482">
                  <c:v>6139.710144927536</c:v>
                </c:pt>
                <c:pt idx="483">
                  <c:v>6137.1900826446281</c:v>
                </c:pt>
                <c:pt idx="484">
                  <c:v>6133.4432989690722</c:v>
                </c:pt>
                <c:pt idx="485">
                  <c:v>6134.3209876543206</c:v>
                </c:pt>
                <c:pt idx="486">
                  <c:v>6136.2628336755643</c:v>
                </c:pt>
                <c:pt idx="487">
                  <c:v>6133.4426229508199</c:v>
                </c:pt>
                <c:pt idx="488">
                  <c:v>6132.1063394683024</c:v>
                </c:pt>
                <c:pt idx="489">
                  <c:v>6136.9795918367345</c:v>
                </c:pt>
                <c:pt idx="490">
                  <c:v>6134.8268839103866</c:v>
                </c:pt>
                <c:pt idx="491">
                  <c:v>6135.6097560975613</c:v>
                </c:pt>
                <c:pt idx="492">
                  <c:v>6137.0385395537523</c:v>
                </c:pt>
                <c:pt idx="493">
                  <c:v>6135.6275303643724</c:v>
                </c:pt>
                <c:pt idx="494">
                  <c:v>6136.3232323232323</c:v>
                </c:pt>
                <c:pt idx="495">
                  <c:v>6137.5806451612907</c:v>
                </c:pt>
                <c:pt idx="496">
                  <c:v>6138.0281690140846</c:v>
                </c:pt>
                <c:pt idx="497">
                  <c:v>6143.6144578313251</c:v>
                </c:pt>
                <c:pt idx="498">
                  <c:v>6144.4488977955916</c:v>
                </c:pt>
                <c:pt idx="499">
                  <c:v>6141.44</c:v>
                </c:pt>
                <c:pt idx="500">
                  <c:v>6142.1157684630734</c:v>
                </c:pt>
                <c:pt idx="501">
                  <c:v>6147.6494023904379</c:v>
                </c:pt>
                <c:pt idx="502">
                  <c:v>6149.5029821073558</c:v>
                </c:pt>
                <c:pt idx="503">
                  <c:v>6148.4920634920636</c:v>
                </c:pt>
                <c:pt idx="504">
                  <c:v>6155.8811881188121</c:v>
                </c:pt>
                <c:pt idx="505">
                  <c:v>6155.810276679842</c:v>
                </c:pt>
                <c:pt idx="506">
                  <c:v>6153.3727810650889</c:v>
                </c:pt>
                <c:pt idx="507">
                  <c:v>6153.5433070866138</c:v>
                </c:pt>
                <c:pt idx="508">
                  <c:v>6153.005893909627</c:v>
                </c:pt>
                <c:pt idx="509">
                  <c:v>6154.1960784313724</c:v>
                </c:pt>
                <c:pt idx="510">
                  <c:v>6153.8160469667318</c:v>
                </c:pt>
                <c:pt idx="511">
                  <c:v>6152.5</c:v>
                </c:pt>
                <c:pt idx="512">
                  <c:v>6154.3079922027291</c:v>
                </c:pt>
                <c:pt idx="513">
                  <c:v>6153.229571984436</c:v>
                </c:pt>
                <c:pt idx="514">
                  <c:v>6152.2330097087379</c:v>
                </c:pt>
                <c:pt idx="515">
                  <c:v>6152.1705426356593</c:v>
                </c:pt>
                <c:pt idx="516">
                  <c:v>6150.251450676983</c:v>
                </c:pt>
                <c:pt idx="517">
                  <c:v>6150.5791505791503</c:v>
                </c:pt>
                <c:pt idx="518">
                  <c:v>6144.5086705202311</c:v>
                </c:pt>
                <c:pt idx="519">
                  <c:v>6143.9230769230771</c:v>
                </c:pt>
                <c:pt idx="520">
                  <c:v>6141.1132437619963</c:v>
                </c:pt>
                <c:pt idx="521">
                  <c:v>6138.5440613026822</c:v>
                </c:pt>
                <c:pt idx="522">
                  <c:v>6138.8145315487573</c:v>
                </c:pt>
                <c:pt idx="523">
                  <c:v>6135.8778625954201</c:v>
                </c:pt>
                <c:pt idx="524">
                  <c:v>6137.1428571428569</c:v>
                </c:pt>
                <c:pt idx="525">
                  <c:v>6133.6882129277565</c:v>
                </c:pt>
                <c:pt idx="526">
                  <c:v>6130.4743833017073</c:v>
                </c:pt>
                <c:pt idx="527">
                  <c:v>6129.090909090909</c:v>
                </c:pt>
                <c:pt idx="528">
                  <c:v>6131.7958412098296</c:v>
                </c:pt>
                <c:pt idx="529">
                  <c:v>6134.4150943396226</c:v>
                </c:pt>
                <c:pt idx="530">
                  <c:v>6136.5725047080978</c:v>
                </c:pt>
                <c:pt idx="531">
                  <c:v>6135.5639097744361</c:v>
                </c:pt>
                <c:pt idx="532">
                  <c:v>6136.3602251407128</c:v>
                </c:pt>
                <c:pt idx="533">
                  <c:v>6138.5018726591761</c:v>
                </c:pt>
                <c:pt idx="534">
                  <c:v>6141.0093457943922</c:v>
                </c:pt>
                <c:pt idx="535">
                  <c:v>6136.8656716417909</c:v>
                </c:pt>
                <c:pt idx="536">
                  <c:v>6134.9720670391062</c:v>
                </c:pt>
                <c:pt idx="537">
                  <c:v>6136.7286245353162</c:v>
                </c:pt>
                <c:pt idx="538">
                  <c:v>6137.9591836734689</c:v>
                </c:pt>
                <c:pt idx="539">
                  <c:v>6139.7777777777774</c:v>
                </c:pt>
                <c:pt idx="540">
                  <c:v>6140.1109057301292</c:v>
                </c:pt>
                <c:pt idx="541">
                  <c:v>6139.4833948339483</c:v>
                </c:pt>
                <c:pt idx="542">
                  <c:v>6139.8895027624312</c:v>
                </c:pt>
                <c:pt idx="543">
                  <c:v>6141.7647058823532</c:v>
                </c:pt>
                <c:pt idx="544">
                  <c:v>6142.3853211009173</c:v>
                </c:pt>
                <c:pt idx="545">
                  <c:v>6141.3919413919411</c:v>
                </c:pt>
                <c:pt idx="546">
                  <c:v>6141.7915904936017</c:v>
                </c:pt>
                <c:pt idx="547">
                  <c:v>6140</c:v>
                </c:pt>
                <c:pt idx="548">
                  <c:v>6140.5464480874316</c:v>
                </c:pt>
                <c:pt idx="549">
                  <c:v>6139.5636363636368</c:v>
                </c:pt>
                <c:pt idx="550">
                  <c:v>6137.4228675136119</c:v>
                </c:pt>
                <c:pt idx="551">
                  <c:v>6137.246376811594</c:v>
                </c:pt>
                <c:pt idx="552">
                  <c:v>6134.6112115732367</c:v>
                </c:pt>
                <c:pt idx="553">
                  <c:v>6134.4404332129961</c:v>
                </c:pt>
                <c:pt idx="554">
                  <c:v>6132.2522522522522</c:v>
                </c:pt>
                <c:pt idx="555">
                  <c:v>6132.2302158273378</c:v>
                </c:pt>
                <c:pt idx="556">
                  <c:v>6130.8438061041288</c:v>
                </c:pt>
                <c:pt idx="557">
                  <c:v>6135.1254480286734</c:v>
                </c:pt>
                <c:pt idx="558">
                  <c:v>6133.4525939177101</c:v>
                </c:pt>
                <c:pt idx="559">
                  <c:v>6134.2857142857147</c:v>
                </c:pt>
                <c:pt idx="560">
                  <c:v>6134.1889483065952</c:v>
                </c:pt>
                <c:pt idx="561">
                  <c:v>6135.373665480427</c:v>
                </c:pt>
                <c:pt idx="562">
                  <c:v>6138.1882770870334</c:v>
                </c:pt>
                <c:pt idx="563">
                  <c:v>6137.9432624113479</c:v>
                </c:pt>
                <c:pt idx="564">
                  <c:v>6136.424778761062</c:v>
                </c:pt>
                <c:pt idx="565">
                  <c:v>6137.809187279152</c:v>
                </c:pt>
                <c:pt idx="566">
                  <c:v>6137.848324514991</c:v>
                </c:pt>
                <c:pt idx="567">
                  <c:v>6141.6197183098593</c:v>
                </c:pt>
                <c:pt idx="568">
                  <c:v>6140.2460456942008</c:v>
                </c:pt>
                <c:pt idx="569">
                  <c:v>6139.8596491228072</c:v>
                </c:pt>
                <c:pt idx="570">
                  <c:v>6139.6147110332749</c:v>
                </c:pt>
                <c:pt idx="571">
                  <c:v>6144.3356643356647</c:v>
                </c:pt>
                <c:pt idx="572">
                  <c:v>6143.4554973821987</c:v>
                </c:pt>
                <c:pt idx="573">
                  <c:v>6144.5993031358885</c:v>
                </c:pt>
                <c:pt idx="574">
                  <c:v>6140.4521739130432</c:v>
                </c:pt>
                <c:pt idx="575">
                  <c:v>6139.791666666667</c:v>
                </c:pt>
                <c:pt idx="576">
                  <c:v>6135.3206239168112</c:v>
                </c:pt>
                <c:pt idx="577">
                  <c:v>6134.1176470588234</c:v>
                </c:pt>
                <c:pt idx="578">
                  <c:v>6134.0241796200344</c:v>
                </c:pt>
                <c:pt idx="579">
                  <c:v>6131.5862068965516</c:v>
                </c:pt>
                <c:pt idx="580">
                  <c:v>6131.2220309810673</c:v>
                </c:pt>
                <c:pt idx="581">
                  <c:v>6131.9587628865984</c:v>
                </c:pt>
                <c:pt idx="582">
                  <c:v>6130.2229845626071</c:v>
                </c:pt>
                <c:pt idx="583">
                  <c:v>6131.4383561643835</c:v>
                </c:pt>
                <c:pt idx="584">
                  <c:v>6133.5384615384619</c:v>
                </c:pt>
                <c:pt idx="585">
                  <c:v>6132.286689419795</c:v>
                </c:pt>
                <c:pt idx="586">
                  <c:v>6136.5587734241908</c:v>
                </c:pt>
                <c:pt idx="587">
                  <c:v>6139.7959183673465</c:v>
                </c:pt>
                <c:pt idx="588">
                  <c:v>6138.3361629881156</c:v>
                </c:pt>
                <c:pt idx="589">
                  <c:v>6137.1525423728817</c:v>
                </c:pt>
                <c:pt idx="590">
                  <c:v>6137.1912013536376</c:v>
                </c:pt>
                <c:pt idx="591">
                  <c:v>6139.1216216216217</c:v>
                </c:pt>
                <c:pt idx="592">
                  <c:v>6141.2478920741987</c:v>
                </c:pt>
                <c:pt idx="593">
                  <c:v>6139.5959595959594</c:v>
                </c:pt>
                <c:pt idx="594">
                  <c:v>6138.8907563025214</c:v>
                </c:pt>
                <c:pt idx="595">
                  <c:v>6140.7382550335569</c:v>
                </c:pt>
                <c:pt idx="596">
                  <c:v>6139.8994974874367</c:v>
                </c:pt>
                <c:pt idx="597">
                  <c:v>6140.66889632107</c:v>
                </c:pt>
                <c:pt idx="598">
                  <c:v>6138.5642737896496</c:v>
                </c:pt>
                <c:pt idx="599">
                  <c:v>6138.2</c:v>
                </c:pt>
                <c:pt idx="600">
                  <c:v>6134.5757071547423</c:v>
                </c:pt>
                <c:pt idx="601">
                  <c:v>6131.7607973421927</c:v>
                </c:pt>
                <c:pt idx="602">
                  <c:v>6128.6235489220562</c:v>
                </c:pt>
                <c:pt idx="603">
                  <c:v>6127.4172185430461</c:v>
                </c:pt>
                <c:pt idx="604">
                  <c:v>6132.9586776859505</c:v>
                </c:pt>
                <c:pt idx="605">
                  <c:v>6134.7194719471945</c:v>
                </c:pt>
                <c:pt idx="606">
                  <c:v>6133.4431630971994</c:v>
                </c:pt>
                <c:pt idx="607">
                  <c:v>6135.2631578947367</c:v>
                </c:pt>
                <c:pt idx="608">
                  <c:v>6135.3694581280788</c:v>
                </c:pt>
                <c:pt idx="609">
                  <c:v>6134.2295081967213</c:v>
                </c:pt>
                <c:pt idx="610">
                  <c:v>6137.6104746317515</c:v>
                </c:pt>
                <c:pt idx="611">
                  <c:v>6141.4379084967322</c:v>
                </c:pt>
                <c:pt idx="612">
                  <c:v>6142.2512234910273</c:v>
                </c:pt>
                <c:pt idx="613">
                  <c:v>6142.5407166123778</c:v>
                </c:pt>
                <c:pt idx="614">
                  <c:v>6142.4390243902435</c:v>
                </c:pt>
                <c:pt idx="615">
                  <c:v>6143.4415584415583</c:v>
                </c:pt>
                <c:pt idx="616">
                  <c:v>6142.5607779578604</c:v>
                </c:pt>
                <c:pt idx="617">
                  <c:v>6146.666666666667</c:v>
                </c:pt>
                <c:pt idx="618">
                  <c:v>6148.2390953150243</c:v>
                </c:pt>
                <c:pt idx="619">
                  <c:v>6154.9677419354839</c:v>
                </c:pt>
                <c:pt idx="620">
                  <c:v>6152.2061191626408</c:v>
                </c:pt>
                <c:pt idx="621">
                  <c:v>6155.4340836012861</c:v>
                </c:pt>
                <c:pt idx="622">
                  <c:v>6150.6902086677364</c:v>
                </c:pt>
                <c:pt idx="623">
                  <c:v>6149.4871794871797</c:v>
                </c:pt>
                <c:pt idx="624">
                  <c:v>6152</c:v>
                </c:pt>
                <c:pt idx="625">
                  <c:v>6152.7156549520769</c:v>
                </c:pt>
                <c:pt idx="626">
                  <c:v>6157.25677830941</c:v>
                </c:pt>
                <c:pt idx="627">
                  <c:v>6157.6433121019109</c:v>
                </c:pt>
                <c:pt idx="628">
                  <c:v>6161.8441971383145</c:v>
                </c:pt>
                <c:pt idx="629">
                  <c:v>6162.3492063492067</c:v>
                </c:pt>
                <c:pt idx="630">
                  <c:v>6163.2329635499209</c:v>
                </c:pt>
                <c:pt idx="631">
                  <c:v>6161.8987341772154</c:v>
                </c:pt>
                <c:pt idx="632">
                  <c:v>6159.5576619273306</c:v>
                </c:pt>
                <c:pt idx="633">
                  <c:v>6159.116719242902</c:v>
                </c:pt>
                <c:pt idx="634">
                  <c:v>6159.1181102362207</c:v>
                </c:pt>
                <c:pt idx="635">
                  <c:v>6157.1069182389938</c:v>
                </c:pt>
                <c:pt idx="636">
                  <c:v>6160.3767660910516</c:v>
                </c:pt>
                <c:pt idx="637">
                  <c:v>6158.6206896551721</c:v>
                </c:pt>
                <c:pt idx="638">
                  <c:v>6157.7464788732395</c:v>
                </c:pt>
                <c:pt idx="639">
                  <c:v>6157.625</c:v>
                </c:pt>
                <c:pt idx="640">
                  <c:v>6152.6989079563182</c:v>
                </c:pt>
                <c:pt idx="641">
                  <c:v>6148.9096573208726</c:v>
                </c:pt>
                <c:pt idx="642">
                  <c:v>6149.9222395023326</c:v>
                </c:pt>
                <c:pt idx="643">
                  <c:v>6149.9378881987577</c:v>
                </c:pt>
                <c:pt idx="644">
                  <c:v>6148.0930232558139</c:v>
                </c:pt>
                <c:pt idx="645">
                  <c:v>6149.5356037151705</c:v>
                </c:pt>
                <c:pt idx="646">
                  <c:v>6150.9737248840802</c:v>
                </c:pt>
                <c:pt idx="647">
                  <c:v>6150.3703703703704</c:v>
                </c:pt>
                <c:pt idx="648">
                  <c:v>6151.432973805855</c:v>
                </c:pt>
                <c:pt idx="649">
                  <c:v>6151.2615384615383</c:v>
                </c:pt>
                <c:pt idx="650">
                  <c:v>6151.5821812596005</c:v>
                </c:pt>
                <c:pt idx="651">
                  <c:v>6150.2453987730059</c:v>
                </c:pt>
                <c:pt idx="652">
                  <c:v>6150.5666156202142</c:v>
                </c:pt>
                <c:pt idx="653">
                  <c:v>6148.6238532110092</c:v>
                </c:pt>
                <c:pt idx="654">
                  <c:v>6148.0305343511454</c:v>
                </c:pt>
                <c:pt idx="655">
                  <c:v>6148.1097560975613</c:v>
                </c:pt>
                <c:pt idx="656">
                  <c:v>6146.8493150684935</c:v>
                </c:pt>
                <c:pt idx="657">
                  <c:v>6148.0851063829787</c:v>
                </c:pt>
                <c:pt idx="658">
                  <c:v>6145.2503793626711</c:v>
                </c:pt>
                <c:pt idx="659">
                  <c:v>6142.787878787879</c:v>
                </c:pt>
                <c:pt idx="660">
                  <c:v>6144.1452344931922</c:v>
                </c:pt>
                <c:pt idx="661">
                  <c:v>6145.9214501510578</c:v>
                </c:pt>
                <c:pt idx="662">
                  <c:v>6146.1236802413277</c:v>
                </c:pt>
                <c:pt idx="663">
                  <c:v>6143.9759036144578</c:v>
                </c:pt>
                <c:pt idx="664">
                  <c:v>6144.0601503759399</c:v>
                </c:pt>
                <c:pt idx="665">
                  <c:v>6144.5645645645645</c:v>
                </c:pt>
                <c:pt idx="666">
                  <c:v>6148.6656671664168</c:v>
                </c:pt>
                <c:pt idx="667">
                  <c:v>6147.245508982036</c:v>
                </c:pt>
                <c:pt idx="668">
                  <c:v>6143.9162929745889</c:v>
                </c:pt>
                <c:pt idx="669">
                  <c:v>6140.4179104477616</c:v>
                </c:pt>
                <c:pt idx="670">
                  <c:v>6140.6855439642322</c:v>
                </c:pt>
                <c:pt idx="671">
                  <c:v>6138.6904761904761</c:v>
                </c:pt>
                <c:pt idx="672">
                  <c:v>6140.2674591381874</c:v>
                </c:pt>
                <c:pt idx="673">
                  <c:v>6141.2462908011867</c:v>
                </c:pt>
                <c:pt idx="674">
                  <c:v>6140.8</c:v>
                </c:pt>
                <c:pt idx="675">
                  <c:v>6140.2958579881661</c:v>
                </c:pt>
                <c:pt idx="676">
                  <c:v>6138.493353028065</c:v>
                </c:pt>
                <c:pt idx="677">
                  <c:v>6136.6371681415931</c:v>
                </c:pt>
                <c:pt idx="678">
                  <c:v>6135.9646539027981</c:v>
                </c:pt>
                <c:pt idx="679">
                  <c:v>6136.9411764705883</c:v>
                </c:pt>
                <c:pt idx="680">
                  <c:v>6137.8560939794424</c:v>
                </c:pt>
                <c:pt idx="681">
                  <c:v>6138.5337243401764</c:v>
                </c:pt>
                <c:pt idx="682">
                  <c:v>6138.2723279648608</c:v>
                </c:pt>
                <c:pt idx="683">
                  <c:v>6139.8830409356724</c:v>
                </c:pt>
                <c:pt idx="684">
                  <c:v>6138.7445255474449</c:v>
                </c:pt>
                <c:pt idx="685">
                  <c:v>6138.8921282798838</c:v>
                </c:pt>
                <c:pt idx="686">
                  <c:v>6137.9912663755458</c:v>
                </c:pt>
                <c:pt idx="687">
                  <c:v>6139.3023255813951</c:v>
                </c:pt>
                <c:pt idx="688">
                  <c:v>6136.6618287373003</c:v>
                </c:pt>
                <c:pt idx="689">
                  <c:v>6137.275362318841</c:v>
                </c:pt>
                <c:pt idx="690">
                  <c:v>6137.4240231548483</c:v>
                </c:pt>
                <c:pt idx="691">
                  <c:v>6135.0867052023123</c:v>
                </c:pt>
                <c:pt idx="692">
                  <c:v>6136.7388167388171</c:v>
                </c:pt>
                <c:pt idx="693">
                  <c:v>6140.5187319884726</c:v>
                </c:pt>
                <c:pt idx="694">
                  <c:v>6141.7553956834536</c:v>
                </c:pt>
                <c:pt idx="695">
                  <c:v>6141.4367816091954</c:v>
                </c:pt>
                <c:pt idx="696">
                  <c:v>6141.8651362984219</c:v>
                </c:pt>
                <c:pt idx="697">
                  <c:v>6140.7449856733529</c:v>
                </c:pt>
                <c:pt idx="698">
                  <c:v>6139.6852646638054</c:v>
                </c:pt>
                <c:pt idx="699">
                  <c:v>6143.1428571428569</c:v>
                </c:pt>
                <c:pt idx="700">
                  <c:v>6145.1069900142656</c:v>
                </c:pt>
                <c:pt idx="701">
                  <c:v>6143.6467236467233</c:v>
                </c:pt>
                <c:pt idx="702">
                  <c:v>6141.5078236130867</c:v>
                </c:pt>
                <c:pt idx="703">
                  <c:v>6140.454545454545</c:v>
                </c:pt>
                <c:pt idx="704">
                  <c:v>6138.7801418439713</c:v>
                </c:pt>
                <c:pt idx="705">
                  <c:v>6138.0736543909352</c:v>
                </c:pt>
                <c:pt idx="706">
                  <c:v>6138.3309759547383</c:v>
                </c:pt>
                <c:pt idx="707">
                  <c:v>6139.6610169491523</c:v>
                </c:pt>
                <c:pt idx="708">
                  <c:v>6136.8688293370942</c:v>
                </c:pt>
                <c:pt idx="709">
                  <c:v>6136</c:v>
                </c:pt>
                <c:pt idx="710">
                  <c:v>6140.3656821378345</c:v>
                </c:pt>
                <c:pt idx="711">
                  <c:v>6140.9550561797751</c:v>
                </c:pt>
                <c:pt idx="712">
                  <c:v>6139.9719495091167</c:v>
                </c:pt>
                <c:pt idx="713">
                  <c:v>6141.2885154061623</c:v>
                </c:pt>
                <c:pt idx="714">
                  <c:v>6141.2587412587409</c:v>
                </c:pt>
                <c:pt idx="715">
                  <c:v>6143.2960893854752</c:v>
                </c:pt>
                <c:pt idx="716">
                  <c:v>6147.3919107391912</c:v>
                </c:pt>
                <c:pt idx="717">
                  <c:v>6144.8467966573817</c:v>
                </c:pt>
                <c:pt idx="718">
                  <c:v>6145.9248956884558</c:v>
                </c:pt>
                <c:pt idx="719">
                  <c:v>6143.2222222222226</c:v>
                </c:pt>
                <c:pt idx="720">
                  <c:v>6142.8016643550627</c:v>
                </c:pt>
                <c:pt idx="721">
                  <c:v>6141.7728531855955</c:v>
                </c:pt>
                <c:pt idx="722">
                  <c:v>6141.964038727524</c:v>
                </c:pt>
                <c:pt idx="723">
                  <c:v>6140.7182320441989</c:v>
                </c:pt>
                <c:pt idx="724">
                  <c:v>6139.3103448275861</c:v>
                </c:pt>
                <c:pt idx="725">
                  <c:v>6141.4876033057853</c:v>
                </c:pt>
                <c:pt idx="726">
                  <c:v>6141.2379642365886</c:v>
                </c:pt>
                <c:pt idx="727">
                  <c:v>6141.4835164835167</c:v>
                </c:pt>
                <c:pt idx="728">
                  <c:v>6143.1001371742113</c:v>
                </c:pt>
                <c:pt idx="729">
                  <c:v>6143.9452054794519</c:v>
                </c:pt>
                <c:pt idx="730">
                  <c:v>6143.1463748290016</c:v>
                </c:pt>
                <c:pt idx="731">
                  <c:v>6142.0765027322404</c:v>
                </c:pt>
                <c:pt idx="732">
                  <c:v>6141.0641200545706</c:v>
                </c:pt>
                <c:pt idx="733">
                  <c:v>6142.8337874659401</c:v>
                </c:pt>
                <c:pt idx="734">
                  <c:v>6143.7278911564626</c:v>
                </c:pt>
                <c:pt idx="735">
                  <c:v>6143.315217391304</c:v>
                </c:pt>
                <c:pt idx="736">
                  <c:v>6143.8263229308004</c:v>
                </c:pt>
                <c:pt idx="737">
                  <c:v>6143.1436314363145</c:v>
                </c:pt>
                <c:pt idx="738">
                  <c:v>6142.8958051420841</c:v>
                </c:pt>
                <c:pt idx="739">
                  <c:v>6144.7027027027025</c:v>
                </c:pt>
                <c:pt idx="740">
                  <c:v>6143.1039136302297</c:v>
                </c:pt>
                <c:pt idx="741">
                  <c:v>6143.1805929919137</c:v>
                </c:pt>
                <c:pt idx="742">
                  <c:v>6144.4414535666219</c:v>
                </c:pt>
                <c:pt idx="743">
                  <c:v>6145.8602150537636</c:v>
                </c:pt>
                <c:pt idx="744">
                  <c:v>6147.0067114093963</c:v>
                </c:pt>
                <c:pt idx="745">
                  <c:v>6147.2922252010721</c:v>
                </c:pt>
                <c:pt idx="746">
                  <c:v>6148.1659973226242</c:v>
                </c:pt>
                <c:pt idx="747">
                  <c:v>6147.7540106951874</c:v>
                </c:pt>
                <c:pt idx="748">
                  <c:v>6148.6782376502006</c:v>
                </c:pt>
                <c:pt idx="749">
                  <c:v>6149.44</c:v>
                </c:pt>
                <c:pt idx="750">
                  <c:v>6148.1225033288947</c:v>
                </c:pt>
                <c:pt idx="751">
                  <c:v>6146.4361702127662</c:v>
                </c:pt>
                <c:pt idx="752">
                  <c:v>6147.675962815405</c:v>
                </c:pt>
                <c:pt idx="753">
                  <c:v>6148.9655172413795</c:v>
                </c:pt>
                <c:pt idx="754">
                  <c:v>6147.2847682119209</c:v>
                </c:pt>
                <c:pt idx="755">
                  <c:v>6146.666666666667</c:v>
                </c:pt>
                <c:pt idx="756">
                  <c:v>6145.046235138705</c:v>
                </c:pt>
                <c:pt idx="757">
                  <c:v>6144.9604221635882</c:v>
                </c:pt>
                <c:pt idx="758">
                  <c:v>6144.189723320158</c:v>
                </c:pt>
                <c:pt idx="759">
                  <c:v>6141.5263157894733</c:v>
                </c:pt>
                <c:pt idx="760">
                  <c:v>6141.8659658344286</c:v>
                </c:pt>
                <c:pt idx="761">
                  <c:v>6142.8346456692916</c:v>
                </c:pt>
                <c:pt idx="762">
                  <c:v>6144.2726081258188</c:v>
                </c:pt>
                <c:pt idx="763">
                  <c:v>6141.5183246073302</c:v>
                </c:pt>
                <c:pt idx="764">
                  <c:v>6139.5555555555557</c:v>
                </c:pt>
                <c:pt idx="765">
                  <c:v>6139.7911227154045</c:v>
                </c:pt>
                <c:pt idx="766">
                  <c:v>6137.9400260756192</c:v>
                </c:pt>
                <c:pt idx="767">
                  <c:v>6137.96875</c:v>
                </c:pt>
                <c:pt idx="768">
                  <c:v>6136.749024707412</c:v>
                </c:pt>
                <c:pt idx="769">
                  <c:v>6136.4155844155848</c:v>
                </c:pt>
                <c:pt idx="770">
                  <c:v>6136.2905317769128</c:v>
                </c:pt>
                <c:pt idx="771">
                  <c:v>6134.7150259067357</c:v>
                </c:pt>
                <c:pt idx="772">
                  <c:v>6136.1448900388095</c:v>
                </c:pt>
                <c:pt idx="773">
                  <c:v>6135.2971576227392</c:v>
                </c:pt>
                <c:pt idx="774">
                  <c:v>6134.0903225806451</c:v>
                </c:pt>
                <c:pt idx="775">
                  <c:v>6134.0206185567013</c:v>
                </c:pt>
                <c:pt idx="776">
                  <c:v>6136.0102960102959</c:v>
                </c:pt>
                <c:pt idx="777">
                  <c:v>6137.4293059125966</c:v>
                </c:pt>
                <c:pt idx="778">
                  <c:v>6138.8960205391531</c:v>
                </c:pt>
                <c:pt idx="779">
                  <c:v>6138.8205128205127</c:v>
                </c:pt>
                <c:pt idx="780">
                  <c:v>6137.3111395646611</c:v>
                </c:pt>
                <c:pt idx="781">
                  <c:v>6140.1023017902817</c:v>
                </c:pt>
                <c:pt idx="782">
                  <c:v>6141.1494252873563</c:v>
                </c:pt>
                <c:pt idx="783">
                  <c:v>6142.6530612244896</c:v>
                </c:pt>
                <c:pt idx="784">
                  <c:v>6142.3694267515921</c:v>
                </c:pt>
                <c:pt idx="785">
                  <c:v>6143.4605597964373</c:v>
                </c:pt>
                <c:pt idx="786">
                  <c:v>6144.5997458703941</c:v>
                </c:pt>
                <c:pt idx="787">
                  <c:v>6143.959390862944</c:v>
                </c:pt>
                <c:pt idx="788">
                  <c:v>6143.7769328263621</c:v>
                </c:pt>
                <c:pt idx="789">
                  <c:v>6142.835443037975</c:v>
                </c:pt>
                <c:pt idx="790">
                  <c:v>6142.5537294563846</c:v>
                </c:pt>
                <c:pt idx="791">
                  <c:v>6144.3434343434346</c:v>
                </c:pt>
                <c:pt idx="792">
                  <c:v>6145.7755359394705</c:v>
                </c:pt>
                <c:pt idx="793">
                  <c:v>6145.3904282115873</c:v>
                </c:pt>
                <c:pt idx="794">
                  <c:v>6142.4402515723268</c:v>
                </c:pt>
                <c:pt idx="795">
                  <c:v>6140.3015075376888</c:v>
                </c:pt>
                <c:pt idx="796">
                  <c:v>6138.7703889585946</c:v>
                </c:pt>
                <c:pt idx="797">
                  <c:v>6137.0927318295735</c:v>
                </c:pt>
                <c:pt idx="798">
                  <c:v>6138.2728410513146</c:v>
                </c:pt>
                <c:pt idx="799">
                  <c:v>6138.7</c:v>
                </c:pt>
                <c:pt idx="800">
                  <c:v>6137.6279650436954</c:v>
                </c:pt>
                <c:pt idx="801">
                  <c:v>6137.9052369077308</c:v>
                </c:pt>
                <c:pt idx="802">
                  <c:v>6136.6874221668741</c:v>
                </c:pt>
                <c:pt idx="803">
                  <c:v>6133.7313432835817</c:v>
                </c:pt>
                <c:pt idx="804">
                  <c:v>6134.608695652174</c:v>
                </c:pt>
                <c:pt idx="805">
                  <c:v>6130.4714640198508</c:v>
                </c:pt>
                <c:pt idx="806">
                  <c:v>6133.9776951672866</c:v>
                </c:pt>
                <c:pt idx="807">
                  <c:v>6135.1980198019801</c:v>
                </c:pt>
                <c:pt idx="808">
                  <c:v>6137.2064276885039</c:v>
                </c:pt>
                <c:pt idx="809">
                  <c:v>6140.3456790123455</c:v>
                </c:pt>
                <c:pt idx="810">
                  <c:v>6142.4414303329222</c:v>
                </c:pt>
                <c:pt idx="811">
                  <c:v>6142.3645320197047</c:v>
                </c:pt>
                <c:pt idx="812">
                  <c:v>6143.4686346863473</c:v>
                </c:pt>
                <c:pt idx="813">
                  <c:v>6145.405405405405</c:v>
                </c:pt>
                <c:pt idx="814">
                  <c:v>6145.9631901840494</c:v>
                </c:pt>
                <c:pt idx="815">
                  <c:v>6146.8137254901958</c:v>
                </c:pt>
                <c:pt idx="816">
                  <c:v>6144.7735618115057</c:v>
                </c:pt>
                <c:pt idx="817">
                  <c:v>6144.6454767726163</c:v>
                </c:pt>
                <c:pt idx="818">
                  <c:v>6143.9804639804643</c:v>
                </c:pt>
                <c:pt idx="819">
                  <c:v>6144.0487804878048</c:v>
                </c:pt>
                <c:pt idx="820">
                  <c:v>6143.9707673568819</c:v>
                </c:pt>
                <c:pt idx="821">
                  <c:v>6144.5255474452551</c:v>
                </c:pt>
                <c:pt idx="822">
                  <c:v>6144.835965978129</c:v>
                </c:pt>
                <c:pt idx="823">
                  <c:v>6144.5145631067962</c:v>
                </c:pt>
                <c:pt idx="824">
                  <c:v>6147.0545454545454</c:v>
                </c:pt>
                <c:pt idx="825">
                  <c:v>6146.2953995157386</c:v>
                </c:pt>
                <c:pt idx="826">
                  <c:v>6147.1825876662633</c:v>
                </c:pt>
                <c:pt idx="827">
                  <c:v>6147.2946859903377</c:v>
                </c:pt>
                <c:pt idx="828">
                  <c:v>6150.3980699638114</c:v>
                </c:pt>
                <c:pt idx="829">
                  <c:v>6148.9156626506028</c:v>
                </c:pt>
                <c:pt idx="830">
                  <c:v>6149.1215403128763</c:v>
                </c:pt>
                <c:pt idx="831">
                  <c:v>6151.0576923076924</c:v>
                </c:pt>
                <c:pt idx="832">
                  <c:v>6148.1872749099639</c:v>
                </c:pt>
                <c:pt idx="833">
                  <c:v>6148.6810551558756</c:v>
                </c:pt>
                <c:pt idx="834">
                  <c:v>6148.934131736527</c:v>
                </c:pt>
                <c:pt idx="835">
                  <c:v>6149.377990430622</c:v>
                </c:pt>
                <c:pt idx="836">
                  <c:v>6148.5782556750301</c:v>
                </c:pt>
                <c:pt idx="837">
                  <c:v>6148.3054892601431</c:v>
                </c:pt>
                <c:pt idx="838">
                  <c:v>6148.6054827175212</c:v>
                </c:pt>
                <c:pt idx="839">
                  <c:v>6149.0476190476193</c:v>
                </c:pt>
                <c:pt idx="840">
                  <c:v>6147.2057074910817</c:v>
                </c:pt>
                <c:pt idx="841">
                  <c:v>6144.4180522565321</c:v>
                </c:pt>
                <c:pt idx="842">
                  <c:v>6143.9620403321469</c:v>
                </c:pt>
                <c:pt idx="843">
                  <c:v>6143.5545023696686</c:v>
                </c:pt>
                <c:pt idx="844">
                  <c:v>6144.8047337278103</c:v>
                </c:pt>
                <c:pt idx="845">
                  <c:v>6146.1465721040186</c:v>
                </c:pt>
                <c:pt idx="846">
                  <c:v>6147.8158205430937</c:v>
                </c:pt>
                <c:pt idx="847">
                  <c:v>6148.9622641509432</c:v>
                </c:pt>
                <c:pt idx="848">
                  <c:v>6146.7608951707889</c:v>
                </c:pt>
                <c:pt idx="849">
                  <c:v>6143.7647058823532</c:v>
                </c:pt>
                <c:pt idx="850">
                  <c:v>6143.9717978848412</c:v>
                </c:pt>
                <c:pt idx="851">
                  <c:v>6142.8638497652582</c:v>
                </c:pt>
                <c:pt idx="852">
                  <c:v>6143.9624853458381</c:v>
                </c:pt>
                <c:pt idx="853">
                  <c:v>6143.3255269320844</c:v>
                </c:pt>
                <c:pt idx="854">
                  <c:v>6144.187134502924</c:v>
                </c:pt>
                <c:pt idx="855">
                  <c:v>6145.6074766355141</c:v>
                </c:pt>
                <c:pt idx="856">
                  <c:v>6145.5309218203038</c:v>
                </c:pt>
                <c:pt idx="857">
                  <c:v>6147.0862470862467</c:v>
                </c:pt>
                <c:pt idx="858">
                  <c:v>6145.3317811408615</c:v>
                </c:pt>
                <c:pt idx="859">
                  <c:v>6147.8139534883721</c:v>
                </c:pt>
                <c:pt idx="860">
                  <c:v>6147.9674796747968</c:v>
                </c:pt>
                <c:pt idx="861">
                  <c:v>6148.445475638051</c:v>
                </c:pt>
                <c:pt idx="862">
                  <c:v>6146.4194669756662</c:v>
                </c:pt>
                <c:pt idx="863">
                  <c:v>6145.3703703703704</c:v>
                </c:pt>
                <c:pt idx="864">
                  <c:v>6143.6300578034679</c:v>
                </c:pt>
                <c:pt idx="865">
                  <c:v>6141.5242494226331</c:v>
                </c:pt>
                <c:pt idx="866">
                  <c:v>6141.2687427912342</c:v>
                </c:pt>
                <c:pt idx="867">
                  <c:v>6141.1981566820277</c:v>
                </c:pt>
                <c:pt idx="868">
                  <c:v>6141.6800920598389</c:v>
                </c:pt>
                <c:pt idx="869">
                  <c:v>6139.954022988506</c:v>
                </c:pt>
                <c:pt idx="870">
                  <c:v>6140.7118254879451</c:v>
                </c:pt>
                <c:pt idx="871">
                  <c:v>6142.2935779816517</c:v>
                </c:pt>
                <c:pt idx="872">
                  <c:v>6145.3379152348225</c:v>
                </c:pt>
                <c:pt idx="873">
                  <c:v>6144.4851258581239</c:v>
                </c:pt>
                <c:pt idx="874">
                  <c:v>6145.28</c:v>
                </c:pt>
                <c:pt idx="875">
                  <c:v>6145.8904109589039</c:v>
                </c:pt>
                <c:pt idx="876">
                  <c:v>6145.8152793614599</c:v>
                </c:pt>
                <c:pt idx="877">
                  <c:v>6147.7904328018221</c:v>
                </c:pt>
                <c:pt idx="878">
                  <c:v>6148.714448236633</c:v>
                </c:pt>
                <c:pt idx="879">
                  <c:v>6150.272727272727</c:v>
                </c:pt>
                <c:pt idx="880">
                  <c:v>6151.918274687855</c:v>
                </c:pt>
                <c:pt idx="881">
                  <c:v>6153.6507936507933</c:v>
                </c:pt>
                <c:pt idx="882">
                  <c:v>6152.5707814269535</c:v>
                </c:pt>
                <c:pt idx="883">
                  <c:v>6153.5746606334842</c:v>
                </c:pt>
                <c:pt idx="884">
                  <c:v>6151.0056497175137</c:v>
                </c:pt>
                <c:pt idx="885">
                  <c:v>6150.6546275395031</c:v>
                </c:pt>
                <c:pt idx="886">
                  <c:v>6150.2593010146566</c:v>
                </c:pt>
                <c:pt idx="887">
                  <c:v>6150.0900900900897</c:v>
                </c:pt>
                <c:pt idx="888">
                  <c:v>6149.6962879640041</c:v>
                </c:pt>
                <c:pt idx="889">
                  <c:v>6150.9213483146068</c:v>
                </c:pt>
                <c:pt idx="890">
                  <c:v>6151.6498316498319</c:v>
                </c:pt>
                <c:pt idx="891">
                  <c:v>6149.5067264573991</c:v>
                </c:pt>
                <c:pt idx="892">
                  <c:v>6150.9070548712207</c:v>
                </c:pt>
                <c:pt idx="893">
                  <c:v>6152.9306487695749</c:v>
                </c:pt>
                <c:pt idx="894">
                  <c:v>6151.5083798882679</c:v>
                </c:pt>
                <c:pt idx="895">
                  <c:v>6152.5446428571431</c:v>
                </c:pt>
                <c:pt idx="896">
                  <c:v>6151.7056856187291</c:v>
                </c:pt>
                <c:pt idx="897">
                  <c:v>6150.8240534521155</c:v>
                </c:pt>
                <c:pt idx="898">
                  <c:v>6155.5061179087879</c:v>
                </c:pt>
                <c:pt idx="899">
                  <c:v>6154.4444444444443</c:v>
                </c:pt>
                <c:pt idx="900">
                  <c:v>6157.247502774695</c:v>
                </c:pt>
                <c:pt idx="901">
                  <c:v>6156.9401330376941</c:v>
                </c:pt>
                <c:pt idx="902">
                  <c:v>6157.6079734219265</c:v>
                </c:pt>
                <c:pt idx="903">
                  <c:v>6159.9115044247792</c:v>
                </c:pt>
                <c:pt idx="904">
                  <c:v>6160.3977900552491</c:v>
                </c:pt>
                <c:pt idx="905">
                  <c:v>6161.1479028697568</c:v>
                </c:pt>
                <c:pt idx="906">
                  <c:v>6160.8379272326347</c:v>
                </c:pt>
                <c:pt idx="907">
                  <c:v>6161.7621145374451</c:v>
                </c:pt>
                <c:pt idx="908">
                  <c:v>6162.5082508250825</c:v>
                </c:pt>
                <c:pt idx="909">
                  <c:v>6166.6373626373625</c:v>
                </c:pt>
                <c:pt idx="910">
                  <c:v>6167.2886937431394</c:v>
                </c:pt>
                <c:pt idx="911">
                  <c:v>6164.9122807017548</c:v>
                </c:pt>
                <c:pt idx="912">
                  <c:v>6165.1697699890474</c:v>
                </c:pt>
                <c:pt idx="913">
                  <c:v>6164.3326039387312</c:v>
                </c:pt>
                <c:pt idx="914">
                  <c:v>6163.3224043715845</c:v>
                </c:pt>
                <c:pt idx="915">
                  <c:v>6165.1965065502181</c:v>
                </c:pt>
                <c:pt idx="916">
                  <c:v>6166.5866957470007</c:v>
                </c:pt>
                <c:pt idx="917">
                  <c:v>6169.8039215686276</c:v>
                </c:pt>
                <c:pt idx="918">
                  <c:v>6167.7910772578889</c:v>
                </c:pt>
                <c:pt idx="919">
                  <c:v>6168.782608695652</c:v>
                </c:pt>
                <c:pt idx="920">
                  <c:v>6167.4701411509232</c:v>
                </c:pt>
                <c:pt idx="921">
                  <c:v>6168.1995661605206</c:v>
                </c:pt>
                <c:pt idx="922">
                  <c:v>6167.0639219934992</c:v>
                </c:pt>
                <c:pt idx="923">
                  <c:v>6166.4935064935062</c:v>
                </c:pt>
                <c:pt idx="924">
                  <c:v>6166.7027027027025</c:v>
                </c:pt>
                <c:pt idx="925">
                  <c:v>6166.3066954643627</c:v>
                </c:pt>
                <c:pt idx="926">
                  <c:v>6165.7389428263214</c:v>
                </c:pt>
                <c:pt idx="927">
                  <c:v>6166.1637931034484</c:v>
                </c:pt>
                <c:pt idx="928">
                  <c:v>6167.6210979547905</c:v>
                </c:pt>
                <c:pt idx="929">
                  <c:v>6168.0430107526881</c:v>
                </c:pt>
                <c:pt idx="930">
                  <c:v>6166.4876476906556</c:v>
                </c:pt>
                <c:pt idx="931">
                  <c:v>6166.6523605150214</c:v>
                </c:pt>
                <c:pt idx="932">
                  <c:v>6165.2304394426583</c:v>
                </c:pt>
                <c:pt idx="933">
                  <c:v>6166.6809421841544</c:v>
                </c:pt>
                <c:pt idx="934">
                  <c:v>6166.8449197860964</c:v>
                </c:pt>
                <c:pt idx="935">
                  <c:v>6165.2991452991455</c:v>
                </c:pt>
                <c:pt idx="936">
                  <c:v>6168.2817502668086</c:v>
                </c:pt>
                <c:pt idx="937">
                  <c:v>6167.5479744136464</c:v>
                </c:pt>
                <c:pt idx="938">
                  <c:v>6165.3674121405747</c:v>
                </c:pt>
                <c:pt idx="939">
                  <c:v>6167.5319148936169</c:v>
                </c:pt>
                <c:pt idx="940">
                  <c:v>6169.2242295430397</c:v>
                </c:pt>
                <c:pt idx="941">
                  <c:v>6167.3885350318469</c:v>
                </c:pt>
                <c:pt idx="942">
                  <c:v>6169.628844114528</c:v>
                </c:pt>
                <c:pt idx="943">
                  <c:v>6168.4322033898306</c:v>
                </c:pt>
                <c:pt idx="944">
                  <c:v>6169.6931216931216</c:v>
                </c:pt>
                <c:pt idx="945">
                  <c:v>6170.0634249471459</c:v>
                </c:pt>
                <c:pt idx="946">
                  <c:v>6170.3484688489971</c:v>
                </c:pt>
                <c:pt idx="947">
                  <c:v>6172.0253164556962</c:v>
                </c:pt>
                <c:pt idx="948">
                  <c:v>6172.4341412012645</c:v>
                </c:pt>
                <c:pt idx="949">
                  <c:v>6172.3368421052628</c:v>
                </c:pt>
                <c:pt idx="950">
                  <c:v>6171.8191377497369</c:v>
                </c:pt>
                <c:pt idx="951">
                  <c:v>6172.9831932773113</c:v>
                </c:pt>
                <c:pt idx="952">
                  <c:v>6175.1521511017836</c:v>
                </c:pt>
                <c:pt idx="953">
                  <c:v>6174.5073375262054</c:v>
                </c:pt>
                <c:pt idx="954">
                  <c:v>6174.8691099476437</c:v>
                </c:pt>
                <c:pt idx="955">
                  <c:v>6174.6443514644352</c:v>
                </c:pt>
                <c:pt idx="956">
                  <c:v>6173.4169278996869</c:v>
                </c:pt>
                <c:pt idx="957">
                  <c:v>6172.0250521920671</c:v>
                </c:pt>
                <c:pt idx="958">
                  <c:v>6172.2210636079253</c:v>
                </c:pt>
                <c:pt idx="959">
                  <c:v>6173.458333333333</c:v>
                </c:pt>
                <c:pt idx="960">
                  <c:v>6174.1935483870966</c:v>
                </c:pt>
                <c:pt idx="961">
                  <c:v>6174.0124740124738</c:v>
                </c:pt>
                <c:pt idx="962">
                  <c:v>6175.5347871235717</c:v>
                </c:pt>
                <c:pt idx="963">
                  <c:v>6175.0622406639004</c:v>
                </c:pt>
                <c:pt idx="964">
                  <c:v>6176.2072538860102</c:v>
                </c:pt>
                <c:pt idx="965">
                  <c:v>6173.7474120082816</c:v>
                </c:pt>
                <c:pt idx="966">
                  <c:v>6172.9058945191309</c:v>
                </c:pt>
                <c:pt idx="967">
                  <c:v>6170.7024793388427</c:v>
                </c:pt>
                <c:pt idx="968">
                  <c:v>6174.2002063983491</c:v>
                </c:pt>
                <c:pt idx="969">
                  <c:v>6173.4020618556697</c:v>
                </c:pt>
                <c:pt idx="970">
                  <c:v>6172.852729145211</c:v>
                </c:pt>
                <c:pt idx="971">
                  <c:v>6173.7860082304524</c:v>
                </c:pt>
                <c:pt idx="972">
                  <c:v>6171.5519013360736</c:v>
                </c:pt>
                <c:pt idx="973">
                  <c:v>6172.7310061601647</c:v>
                </c:pt>
                <c:pt idx="974">
                  <c:v>6171.3230769230768</c:v>
                </c:pt>
                <c:pt idx="975">
                  <c:v>6169.5081967213118</c:v>
                </c:pt>
                <c:pt idx="976">
                  <c:v>6168.8843398157624</c:v>
                </c:pt>
                <c:pt idx="977">
                  <c:v>6169.2433537832312</c:v>
                </c:pt>
                <c:pt idx="978">
                  <c:v>6168.9070480081718</c:v>
                </c:pt>
                <c:pt idx="979">
                  <c:v>6167.4693877551017</c:v>
                </c:pt>
                <c:pt idx="980">
                  <c:v>6168.15494393476</c:v>
                </c:pt>
                <c:pt idx="981">
                  <c:v>6167.5763747454175</c:v>
                </c:pt>
                <c:pt idx="982">
                  <c:v>6167.4872838250258</c:v>
                </c:pt>
                <c:pt idx="983">
                  <c:v>6166.9512195121952</c:v>
                </c:pt>
                <c:pt idx="984">
                  <c:v>6166.9847715736041</c:v>
                </c:pt>
                <c:pt idx="985">
                  <c:v>6166.6937119675458</c:v>
                </c:pt>
                <c:pt idx="986">
                  <c:v>6166.9300911854107</c:v>
                </c:pt>
                <c:pt idx="987">
                  <c:v>6168.2186234817809</c:v>
                </c:pt>
                <c:pt idx="988">
                  <c:v>6167.9271991911019</c:v>
                </c:pt>
                <c:pt idx="989">
                  <c:v>6166.9494949494947</c:v>
                </c:pt>
                <c:pt idx="990">
                  <c:v>6165.1664984863773</c:v>
                </c:pt>
                <c:pt idx="991">
                  <c:v>6166.4919354838712</c:v>
                </c:pt>
                <c:pt idx="992">
                  <c:v>6166.5256797583079</c:v>
                </c:pt>
                <c:pt idx="993">
                  <c:v>6167.2434607645873</c:v>
                </c:pt>
                <c:pt idx="994">
                  <c:v>6168</c:v>
                </c:pt>
                <c:pt idx="995">
                  <c:v>6167.871485943775</c:v>
                </c:pt>
                <c:pt idx="996">
                  <c:v>6167.0611835506515</c:v>
                </c:pt>
                <c:pt idx="997">
                  <c:v>6166.7334669338679</c:v>
                </c:pt>
                <c:pt idx="998">
                  <c:v>6166.4064064064069</c:v>
                </c:pt>
                <c:pt idx="999">
                  <c:v>6165.52</c:v>
                </c:pt>
              </c:numCache>
            </c:numRef>
          </c:val>
          <c:smooth val="0"/>
          <c:extLst>
            <c:ext xmlns:c16="http://schemas.microsoft.com/office/drawing/2014/chart" uri="{C3380CC4-5D6E-409C-BE32-E72D297353CC}">
              <c16:uniqueId val="{00000000-D278-4FA1-BDBD-D7A3CCD4D89F}"/>
            </c:ext>
          </c:extLst>
        </c:ser>
        <c:dLbls>
          <c:showLegendKey val="0"/>
          <c:showVal val="0"/>
          <c:showCatName val="0"/>
          <c:showSerName val="0"/>
          <c:showPercent val="0"/>
          <c:showBubbleSize val="0"/>
        </c:dLbls>
        <c:smooth val="0"/>
        <c:axId val="356517600"/>
        <c:axId val="356518080"/>
      </c:lineChart>
      <c:catAx>
        <c:axId val="35651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518080"/>
        <c:crosses val="autoZero"/>
        <c:auto val="1"/>
        <c:lblAlgn val="ctr"/>
        <c:lblOffset val="100"/>
        <c:noMultiLvlLbl val="0"/>
      </c:catAx>
      <c:valAx>
        <c:axId val="356518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517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of Operation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'4.Simulation'!$N$6:$N$1005</c:f>
              <c:numCache>
                <c:formatCode>"$"#,##0</c:formatCode>
                <c:ptCount val="1000"/>
                <c:pt idx="0">
                  <c:v>4556.8404493444395</c:v>
                </c:pt>
                <c:pt idx="1">
                  <c:v>5025.2950296564668</c:v>
                </c:pt>
                <c:pt idx="2">
                  <c:v>5134.9732632200248</c:v>
                </c:pt>
                <c:pt idx="3">
                  <c:v>5196.6055133692225</c:v>
                </c:pt>
                <c:pt idx="4">
                  <c:v>5158.22281654177</c:v>
                </c:pt>
                <c:pt idx="5">
                  <c:v>5153.6597219745017</c:v>
                </c:pt>
                <c:pt idx="6">
                  <c:v>5128.5074437548838</c:v>
                </c:pt>
                <c:pt idx="7">
                  <c:v>5114.4856016648691</c:v>
                </c:pt>
                <c:pt idx="8">
                  <c:v>5109.2286153006207</c:v>
                </c:pt>
                <c:pt idx="9">
                  <c:v>5111.9855261653192</c:v>
                </c:pt>
                <c:pt idx="10">
                  <c:v>5089.256638679276</c:v>
                </c:pt>
                <c:pt idx="11">
                  <c:v>5088.334776230261</c:v>
                </c:pt>
                <c:pt idx="12">
                  <c:v>5046.8135838861845</c:v>
                </c:pt>
                <c:pt idx="13">
                  <c:v>5063.3633536775524</c:v>
                </c:pt>
                <c:pt idx="14">
                  <c:v>5063.7088818612783</c:v>
                </c:pt>
                <c:pt idx="15">
                  <c:v>5063.6176061692559</c:v>
                </c:pt>
                <c:pt idx="16">
                  <c:v>5102.4769377854373</c:v>
                </c:pt>
                <c:pt idx="17">
                  <c:v>5084.9733181203555</c:v>
                </c:pt>
                <c:pt idx="18">
                  <c:v>5082.5639032424824</c:v>
                </c:pt>
                <c:pt idx="19">
                  <c:v>5075.9158245053413</c:v>
                </c:pt>
                <c:pt idx="20">
                  <c:v>5056.9633574077734</c:v>
                </c:pt>
                <c:pt idx="21">
                  <c:v>5059.5264181447192</c:v>
                </c:pt>
                <c:pt idx="22">
                  <c:v>5035.2588005574307</c:v>
                </c:pt>
                <c:pt idx="23">
                  <c:v>5041.8428931342542</c:v>
                </c:pt>
                <c:pt idx="24">
                  <c:v>5042.8718277219741</c:v>
                </c:pt>
                <c:pt idx="25">
                  <c:v>5049.0948405528343</c:v>
                </c:pt>
                <c:pt idx="26">
                  <c:v>5055.2709587049167</c:v>
                </c:pt>
                <c:pt idx="27">
                  <c:v>5056.9160356307766</c:v>
                </c:pt>
                <c:pt idx="28">
                  <c:v>5057.7145261405185</c:v>
                </c:pt>
                <c:pt idx="29">
                  <c:v>5047.6389197167646</c:v>
                </c:pt>
                <c:pt idx="30">
                  <c:v>5046.5913641219022</c:v>
                </c:pt>
                <c:pt idx="31">
                  <c:v>5040.5131786991969</c:v>
                </c:pt>
                <c:pt idx="32">
                  <c:v>5039.1990145915233</c:v>
                </c:pt>
                <c:pt idx="33">
                  <c:v>5043.420331592275</c:v>
                </c:pt>
                <c:pt idx="34">
                  <c:v>5040.0066079973103</c:v>
                </c:pt>
                <c:pt idx="35">
                  <c:v>5035.727033621396</c:v>
                </c:pt>
                <c:pt idx="36">
                  <c:v>5026.0276363362545</c:v>
                </c:pt>
                <c:pt idx="37">
                  <c:v>5017.834842816409</c:v>
                </c:pt>
                <c:pt idx="38">
                  <c:v>5012.6264653383632</c:v>
                </c:pt>
                <c:pt idx="39">
                  <c:v>5012.213095913844</c:v>
                </c:pt>
                <c:pt idx="40">
                  <c:v>5011.2565410554325</c:v>
                </c:pt>
                <c:pt idx="41">
                  <c:v>5012.7509609821727</c:v>
                </c:pt>
                <c:pt idx="42">
                  <c:v>5023.3291444935057</c:v>
                </c:pt>
                <c:pt idx="43">
                  <c:v>5027.4355956374075</c:v>
                </c:pt>
                <c:pt idx="44">
                  <c:v>5030.8580881434036</c:v>
                </c:pt>
                <c:pt idx="45">
                  <c:v>5037.9363248936761</c:v>
                </c:pt>
                <c:pt idx="46">
                  <c:v>5044.4368952429413</c:v>
                </c:pt>
                <c:pt idx="47">
                  <c:v>5040.9960127242521</c:v>
                </c:pt>
                <c:pt idx="48">
                  <c:v>5045.4772860218955</c:v>
                </c:pt>
                <c:pt idx="49">
                  <c:v>5041.3988670559802</c:v>
                </c:pt>
                <c:pt idx="50">
                  <c:v>5040.4104623690137</c:v>
                </c:pt>
                <c:pt idx="51">
                  <c:v>5031.7218567628315</c:v>
                </c:pt>
                <c:pt idx="52">
                  <c:v>5021.337553221294</c:v>
                </c:pt>
                <c:pt idx="53">
                  <c:v>5020.2223684507926</c:v>
                </c:pt>
                <c:pt idx="54">
                  <c:v>5022.8378258766925</c:v>
                </c:pt>
                <c:pt idx="55">
                  <c:v>5032.3181489884728</c:v>
                </c:pt>
                <c:pt idx="56">
                  <c:v>5032.6146000301542</c:v>
                </c:pt>
                <c:pt idx="57">
                  <c:v>5037.3267205885413</c:v>
                </c:pt>
                <c:pt idx="58">
                  <c:v>5043.9329163522434</c:v>
                </c:pt>
                <c:pt idx="59">
                  <c:v>5042.2351960454453</c:v>
                </c:pt>
                <c:pt idx="60">
                  <c:v>5037.331119633478</c:v>
                </c:pt>
                <c:pt idx="61">
                  <c:v>5032.0600824864723</c:v>
                </c:pt>
                <c:pt idx="62">
                  <c:v>5035.009593645701</c:v>
                </c:pt>
                <c:pt idx="63">
                  <c:v>5033.5584723299398</c:v>
                </c:pt>
                <c:pt idx="64">
                  <c:v>5035.4430771850566</c:v>
                </c:pt>
                <c:pt idx="65">
                  <c:v>5033.9876423432788</c:v>
                </c:pt>
                <c:pt idx="66">
                  <c:v>5032.7834214263294</c:v>
                </c:pt>
                <c:pt idx="67">
                  <c:v>5027.7890499921959</c:v>
                </c:pt>
                <c:pt idx="68">
                  <c:v>5024.9870401894505</c:v>
                </c:pt>
                <c:pt idx="69">
                  <c:v>5018.2947712179439</c:v>
                </c:pt>
                <c:pt idx="70">
                  <c:v>5022.2951915212461</c:v>
                </c:pt>
                <c:pt idx="71">
                  <c:v>5021.8144199838798</c:v>
                </c:pt>
                <c:pt idx="72">
                  <c:v>5026.1162703659893</c:v>
                </c:pt>
                <c:pt idx="73">
                  <c:v>5023.9273622645087</c:v>
                </c:pt>
                <c:pt idx="74">
                  <c:v>5027.6861473885328</c:v>
                </c:pt>
                <c:pt idx="75">
                  <c:v>5025.5575418751459</c:v>
                </c:pt>
                <c:pt idx="76">
                  <c:v>5029.968823493924</c:v>
                </c:pt>
                <c:pt idx="77">
                  <c:v>5030.5237057154809</c:v>
                </c:pt>
                <c:pt idx="78">
                  <c:v>5033.5111862290123</c:v>
                </c:pt>
                <c:pt idx="79">
                  <c:v>5034.7109150669403</c:v>
                </c:pt>
                <c:pt idx="80">
                  <c:v>5036.2324035207357</c:v>
                </c:pt>
                <c:pt idx="81">
                  <c:v>5033.3413048653147</c:v>
                </c:pt>
                <c:pt idx="82">
                  <c:v>5039.2794471432699</c:v>
                </c:pt>
                <c:pt idx="83">
                  <c:v>5042.8377986732103</c:v>
                </c:pt>
                <c:pt idx="84">
                  <c:v>5045.70101180863</c:v>
                </c:pt>
                <c:pt idx="85">
                  <c:v>5047.5124452302034</c:v>
                </c:pt>
                <c:pt idx="86">
                  <c:v>5045.0449176292013</c:v>
                </c:pt>
                <c:pt idx="87">
                  <c:v>5043.8220678244152</c:v>
                </c:pt>
                <c:pt idx="88">
                  <c:v>5044.888218862242</c:v>
                </c:pt>
                <c:pt idx="89">
                  <c:v>5043.2828126047352</c:v>
                </c:pt>
                <c:pt idx="90">
                  <c:v>5040.2583092967761</c:v>
                </c:pt>
                <c:pt idx="91">
                  <c:v>5038.0861322896271</c:v>
                </c:pt>
                <c:pt idx="92">
                  <c:v>5036.0665609792131</c:v>
                </c:pt>
                <c:pt idx="93">
                  <c:v>5039.3492850816274</c:v>
                </c:pt>
                <c:pt idx="94">
                  <c:v>5035.9183974195994</c:v>
                </c:pt>
                <c:pt idx="95">
                  <c:v>5035.8745327296137</c:v>
                </c:pt>
                <c:pt idx="96">
                  <c:v>5035.7360506797249</c:v>
                </c:pt>
                <c:pt idx="97">
                  <c:v>5033.1604342052142</c:v>
                </c:pt>
                <c:pt idx="98">
                  <c:v>5035.0823962163122</c:v>
                </c:pt>
                <c:pt idx="99">
                  <c:v>5036.3497762174902</c:v>
                </c:pt>
                <c:pt idx="100">
                  <c:v>5033.1290387370072</c:v>
                </c:pt>
                <c:pt idx="101">
                  <c:v>5033.7593948480589</c:v>
                </c:pt>
                <c:pt idx="102">
                  <c:v>5033.2837740531522</c:v>
                </c:pt>
                <c:pt idx="103">
                  <c:v>5035.3812708188543</c:v>
                </c:pt>
                <c:pt idx="104">
                  <c:v>5033.6489489255609</c:v>
                </c:pt>
                <c:pt idx="105">
                  <c:v>5032.9969526507657</c:v>
                </c:pt>
                <c:pt idx="106">
                  <c:v>5028.7865289693536</c:v>
                </c:pt>
                <c:pt idx="107">
                  <c:v>5030.2633769047334</c:v>
                </c:pt>
                <c:pt idx="108">
                  <c:v>5031.3631542765816</c:v>
                </c:pt>
                <c:pt idx="109">
                  <c:v>5032.1094488995304</c:v>
                </c:pt>
                <c:pt idx="110">
                  <c:v>5035.1853873014998</c:v>
                </c:pt>
                <c:pt idx="111">
                  <c:v>5036.6417757558802</c:v>
                </c:pt>
                <c:pt idx="112">
                  <c:v>5038.8882704499938</c:v>
                </c:pt>
                <c:pt idx="113">
                  <c:v>5041.7463515629297</c:v>
                </c:pt>
                <c:pt idx="114">
                  <c:v>5040.0380541877967</c:v>
                </c:pt>
                <c:pt idx="115">
                  <c:v>5042.2119734145108</c:v>
                </c:pt>
                <c:pt idx="116">
                  <c:v>5043.1346840011192</c:v>
                </c:pt>
                <c:pt idx="117">
                  <c:v>5044.0354675076715</c:v>
                </c:pt>
                <c:pt idx="118">
                  <c:v>5043.5551063493831</c:v>
                </c:pt>
                <c:pt idx="119">
                  <c:v>5044.9581461028001</c:v>
                </c:pt>
                <c:pt idx="120">
                  <c:v>5044.9818165620309</c:v>
                </c:pt>
                <c:pt idx="121">
                  <c:v>5042.1743904709565</c:v>
                </c:pt>
                <c:pt idx="122">
                  <c:v>5040.7088908552359</c:v>
                </c:pt>
                <c:pt idx="123">
                  <c:v>5043.7156662132211</c:v>
                </c:pt>
                <c:pt idx="124">
                  <c:v>5044.1766488319827</c:v>
                </c:pt>
                <c:pt idx="125">
                  <c:v>5044.5015385169763</c:v>
                </c:pt>
                <c:pt idx="126">
                  <c:v>5045.4600397410723</c:v>
                </c:pt>
                <c:pt idx="127">
                  <c:v>5050.3163570988499</c:v>
                </c:pt>
                <c:pt idx="128">
                  <c:v>5051.9303468118587</c:v>
                </c:pt>
                <c:pt idx="129">
                  <c:v>5053.449054199823</c:v>
                </c:pt>
                <c:pt idx="130">
                  <c:v>5052.0179296974375</c:v>
                </c:pt>
                <c:pt idx="131">
                  <c:v>5054.6936294192201</c:v>
                </c:pt>
                <c:pt idx="132">
                  <c:v>5055.4933563872801</c:v>
                </c:pt>
                <c:pt idx="133">
                  <c:v>5055.394699335623</c:v>
                </c:pt>
                <c:pt idx="134">
                  <c:v>5056.5468174564621</c:v>
                </c:pt>
                <c:pt idx="135">
                  <c:v>5056.3265231869409</c:v>
                </c:pt>
                <c:pt idx="136">
                  <c:v>5056.8061344262942</c:v>
                </c:pt>
                <c:pt idx="137">
                  <c:v>5056.3955154178611</c:v>
                </c:pt>
                <c:pt idx="138">
                  <c:v>5054.3337655651785</c:v>
                </c:pt>
                <c:pt idx="139">
                  <c:v>5052.623861786773</c:v>
                </c:pt>
                <c:pt idx="140">
                  <c:v>5051.1110550875965</c:v>
                </c:pt>
                <c:pt idx="141">
                  <c:v>5050.3595578676395</c:v>
                </c:pt>
                <c:pt idx="142">
                  <c:v>5048.7626140115171</c:v>
                </c:pt>
                <c:pt idx="143">
                  <c:v>5046.9339002254292</c:v>
                </c:pt>
                <c:pt idx="144">
                  <c:v>5049.159274818051</c:v>
                </c:pt>
                <c:pt idx="145">
                  <c:v>5047.899334045559</c:v>
                </c:pt>
                <c:pt idx="146">
                  <c:v>5048.4138426905665</c:v>
                </c:pt>
                <c:pt idx="147">
                  <c:v>5049.0499143931129</c:v>
                </c:pt>
                <c:pt idx="148">
                  <c:v>5048.1771432789228</c:v>
                </c:pt>
                <c:pt idx="149">
                  <c:v>5047.3763100899077</c:v>
                </c:pt>
                <c:pt idx="150">
                  <c:v>5047.1644570292901</c:v>
                </c:pt>
                <c:pt idx="151">
                  <c:v>5046.3146278334707</c:v>
                </c:pt>
                <c:pt idx="152">
                  <c:v>5047.3119929629493</c:v>
                </c:pt>
                <c:pt idx="153">
                  <c:v>5046.0516961360727</c:v>
                </c:pt>
                <c:pt idx="154">
                  <c:v>5044.6141254080876</c:v>
                </c:pt>
                <c:pt idx="155">
                  <c:v>5042.621321250047</c:v>
                </c:pt>
                <c:pt idx="156">
                  <c:v>5043.7121402095008</c:v>
                </c:pt>
                <c:pt idx="157">
                  <c:v>5042.4969093456202</c:v>
                </c:pt>
                <c:pt idx="158">
                  <c:v>5041.4384814358837</c:v>
                </c:pt>
                <c:pt idx="159">
                  <c:v>5043.0161542434053</c:v>
                </c:pt>
                <c:pt idx="160">
                  <c:v>5044.3763520115563</c:v>
                </c:pt>
                <c:pt idx="161">
                  <c:v>5048.3056276601801</c:v>
                </c:pt>
                <c:pt idx="162">
                  <c:v>5046.5443050112935</c:v>
                </c:pt>
                <c:pt idx="163">
                  <c:v>5048.0609286047347</c:v>
                </c:pt>
                <c:pt idx="164">
                  <c:v>5046.3404460656784</c:v>
                </c:pt>
                <c:pt idx="165">
                  <c:v>5045.9651075197999</c:v>
                </c:pt>
                <c:pt idx="166">
                  <c:v>5043.9655055852627</c:v>
                </c:pt>
                <c:pt idx="167">
                  <c:v>5043.6419948081821</c:v>
                </c:pt>
                <c:pt idx="168">
                  <c:v>5044.332147948724</c:v>
                </c:pt>
                <c:pt idx="169">
                  <c:v>5045.4795656185197</c:v>
                </c:pt>
                <c:pt idx="170">
                  <c:v>5044.7711562808727</c:v>
                </c:pt>
                <c:pt idx="171">
                  <c:v>5043.6779923606073</c:v>
                </c:pt>
                <c:pt idx="172">
                  <c:v>5043.4112170279313</c:v>
                </c:pt>
                <c:pt idx="173">
                  <c:v>5043.5946187838699</c:v>
                </c:pt>
                <c:pt idx="174">
                  <c:v>5043.0510214377764</c:v>
                </c:pt>
                <c:pt idx="175">
                  <c:v>5042.9788995019462</c:v>
                </c:pt>
                <c:pt idx="176">
                  <c:v>5042.6148201350079</c:v>
                </c:pt>
                <c:pt idx="177">
                  <c:v>5042.7948487575477</c:v>
                </c:pt>
                <c:pt idx="178">
                  <c:v>5042.5647479703975</c:v>
                </c:pt>
                <c:pt idx="179">
                  <c:v>5040.4370127522952</c:v>
                </c:pt>
                <c:pt idx="180">
                  <c:v>5041.5210870922756</c:v>
                </c:pt>
                <c:pt idx="181">
                  <c:v>5042.1079879811896</c:v>
                </c:pt>
                <c:pt idx="182">
                  <c:v>5043.1703862007698</c:v>
                </c:pt>
                <c:pt idx="183">
                  <c:v>5044.1893732910403</c:v>
                </c:pt>
                <c:pt idx="184">
                  <c:v>5045.3843745992899</c:v>
                </c:pt>
                <c:pt idx="185">
                  <c:v>5042.821245654226</c:v>
                </c:pt>
                <c:pt idx="186">
                  <c:v>5042.6491726656841</c:v>
                </c:pt>
                <c:pt idx="187">
                  <c:v>5041.4515844189727</c:v>
                </c:pt>
                <c:pt idx="188">
                  <c:v>5042.8734914923443</c:v>
                </c:pt>
                <c:pt idx="189">
                  <c:v>5042.6716642306201</c:v>
                </c:pt>
                <c:pt idx="190">
                  <c:v>5043.9653145103202</c:v>
                </c:pt>
                <c:pt idx="191">
                  <c:v>5044.8489345227435</c:v>
                </c:pt>
                <c:pt idx="192">
                  <c:v>5045.2718386431679</c:v>
                </c:pt>
                <c:pt idx="193">
                  <c:v>5047.251692564314</c:v>
                </c:pt>
                <c:pt idx="194">
                  <c:v>5046.7739729636178</c:v>
                </c:pt>
                <c:pt idx="195">
                  <c:v>5046.2479360365414</c:v>
                </c:pt>
                <c:pt idx="196">
                  <c:v>5046.3679111090523</c:v>
                </c:pt>
                <c:pt idx="197">
                  <c:v>5045.7569711717088</c:v>
                </c:pt>
                <c:pt idx="198">
                  <c:v>5043.8703769647682</c:v>
                </c:pt>
                <c:pt idx="199">
                  <c:v>5043.3798010623586</c:v>
                </c:pt>
                <c:pt idx="200">
                  <c:v>5044.9025624470114</c:v>
                </c:pt>
                <c:pt idx="201">
                  <c:v>5045.3920787127217</c:v>
                </c:pt>
                <c:pt idx="202">
                  <c:v>5046.5009097797974</c:v>
                </c:pt>
                <c:pt idx="203">
                  <c:v>5045.7884575670778</c:v>
                </c:pt>
                <c:pt idx="204">
                  <c:v>5045.1457713885247</c:v>
                </c:pt>
                <c:pt idx="205">
                  <c:v>5043.1594093316762</c:v>
                </c:pt>
                <c:pt idx="206">
                  <c:v>5042.5377423924174</c:v>
                </c:pt>
                <c:pt idx="207">
                  <c:v>5043.6841207511416</c:v>
                </c:pt>
                <c:pt idx="208">
                  <c:v>5044.9787579585836</c:v>
                </c:pt>
                <c:pt idx="209">
                  <c:v>5043.751882397175</c:v>
                </c:pt>
                <c:pt idx="210">
                  <c:v>5044.8238063445524</c:v>
                </c:pt>
                <c:pt idx="211">
                  <c:v>5044.9022440993258</c:v>
                </c:pt>
                <c:pt idx="212">
                  <c:v>5046.0919811440872</c:v>
                </c:pt>
                <c:pt idx="213">
                  <c:v>5046.8216822194336</c:v>
                </c:pt>
                <c:pt idx="214">
                  <c:v>5047.4862985253103</c:v>
                </c:pt>
                <c:pt idx="215">
                  <c:v>5047.178543702511</c:v>
                </c:pt>
                <c:pt idx="216">
                  <c:v>5046.4646892227483</c:v>
                </c:pt>
                <c:pt idx="217">
                  <c:v>5046.9404992756881</c:v>
                </c:pt>
                <c:pt idx="218">
                  <c:v>5048.1610384831411</c:v>
                </c:pt>
                <c:pt idx="219">
                  <c:v>5050.0797940237926</c:v>
                </c:pt>
                <c:pt idx="220">
                  <c:v>5049.416659691673</c:v>
                </c:pt>
                <c:pt idx="221">
                  <c:v>5048.874531217908</c:v>
                </c:pt>
                <c:pt idx="222">
                  <c:v>5048.1906172898289</c:v>
                </c:pt>
                <c:pt idx="223">
                  <c:v>5046.6908684023438</c:v>
                </c:pt>
                <c:pt idx="224">
                  <c:v>5045.0422614769459</c:v>
                </c:pt>
                <c:pt idx="225">
                  <c:v>5046.5276087231532</c:v>
                </c:pt>
                <c:pt idx="226">
                  <c:v>5048.076170297747</c:v>
                </c:pt>
                <c:pt idx="227">
                  <c:v>5048.7566508394966</c:v>
                </c:pt>
                <c:pt idx="228">
                  <c:v>5047.7912982559128</c:v>
                </c:pt>
                <c:pt idx="229">
                  <c:v>5047.3337934873834</c:v>
                </c:pt>
                <c:pt idx="230">
                  <c:v>5045.806329068083</c:v>
                </c:pt>
                <c:pt idx="231">
                  <c:v>5047.1515082728274</c:v>
                </c:pt>
                <c:pt idx="232">
                  <c:v>5048.5843837370121</c:v>
                </c:pt>
                <c:pt idx="233">
                  <c:v>5049.1498552462263</c:v>
                </c:pt>
                <c:pt idx="234">
                  <c:v>5049.9536839115162</c:v>
                </c:pt>
                <c:pt idx="235">
                  <c:v>5050.1506412362187</c:v>
                </c:pt>
                <c:pt idx="236">
                  <c:v>5050.2677929423862</c:v>
                </c:pt>
                <c:pt idx="237">
                  <c:v>5051.0988612453566</c:v>
                </c:pt>
                <c:pt idx="238">
                  <c:v>5052.7067021160165</c:v>
                </c:pt>
                <c:pt idx="239">
                  <c:v>5052.6965822443981</c:v>
                </c:pt>
                <c:pt idx="240">
                  <c:v>5052.3799819467577</c:v>
                </c:pt>
                <c:pt idx="241">
                  <c:v>5052.9531269231256</c:v>
                </c:pt>
                <c:pt idx="242">
                  <c:v>5053.9968265674079</c:v>
                </c:pt>
                <c:pt idx="243">
                  <c:v>5054.9030739587988</c:v>
                </c:pt>
                <c:pt idx="244">
                  <c:v>5053.0727852414639</c:v>
                </c:pt>
                <c:pt idx="245">
                  <c:v>5051.9667815729445</c:v>
                </c:pt>
                <c:pt idx="246">
                  <c:v>5050.8268673841631</c:v>
                </c:pt>
                <c:pt idx="247">
                  <c:v>5051.0070728298124</c:v>
                </c:pt>
                <c:pt idx="248">
                  <c:v>5050.4699871499506</c:v>
                </c:pt>
                <c:pt idx="249">
                  <c:v>5050.2253260612879</c:v>
                </c:pt>
                <c:pt idx="250">
                  <c:v>5050.4911516567572</c:v>
                </c:pt>
                <c:pt idx="251">
                  <c:v>5050.342471563612</c:v>
                </c:pt>
                <c:pt idx="252">
                  <c:v>5051.8778852986497</c:v>
                </c:pt>
                <c:pt idx="253">
                  <c:v>5053.6018541913008</c:v>
                </c:pt>
                <c:pt idx="254">
                  <c:v>5053.7698429709935</c:v>
                </c:pt>
                <c:pt idx="255">
                  <c:v>5052.8863529945329</c:v>
                </c:pt>
                <c:pt idx="256">
                  <c:v>5052.3931614857838</c:v>
                </c:pt>
                <c:pt idx="257">
                  <c:v>5051.5732923854821</c:v>
                </c:pt>
                <c:pt idx="258">
                  <c:v>5052.1287845704019</c:v>
                </c:pt>
                <c:pt idx="259">
                  <c:v>5052.2913243194289</c:v>
                </c:pt>
                <c:pt idx="260">
                  <c:v>5053.0830102715918</c:v>
                </c:pt>
                <c:pt idx="261">
                  <c:v>5053.4708482001452</c:v>
                </c:pt>
                <c:pt idx="262">
                  <c:v>5052.9474607271804</c:v>
                </c:pt>
                <c:pt idx="263">
                  <c:v>5054.0547372825094</c:v>
                </c:pt>
                <c:pt idx="264">
                  <c:v>5054.4197008447154</c:v>
                </c:pt>
                <c:pt idx="265">
                  <c:v>5054.7574512817027</c:v>
                </c:pt>
                <c:pt idx="266">
                  <c:v>5054.4849710631597</c:v>
                </c:pt>
                <c:pt idx="267">
                  <c:v>5054.6881768839476</c:v>
                </c:pt>
                <c:pt idx="268">
                  <c:v>5054.2361682563724</c:v>
                </c:pt>
                <c:pt idx="269">
                  <c:v>5054.2612892331408</c:v>
                </c:pt>
                <c:pt idx="270">
                  <c:v>5056.124602977914</c:v>
                </c:pt>
                <c:pt idx="271">
                  <c:v>5054.730943805298</c:v>
                </c:pt>
                <c:pt idx="272">
                  <c:v>5056.5906718274073</c:v>
                </c:pt>
                <c:pt idx="273">
                  <c:v>5055.6386168831777</c:v>
                </c:pt>
                <c:pt idx="274">
                  <c:v>5055.7932163268206</c:v>
                </c:pt>
                <c:pt idx="275">
                  <c:v>5056.6834833725015</c:v>
                </c:pt>
                <c:pt idx="276">
                  <c:v>5056.8196280442489</c:v>
                </c:pt>
                <c:pt idx="277">
                  <c:v>5058.6526371517084</c:v>
                </c:pt>
                <c:pt idx="278">
                  <c:v>5059.1794442381588</c:v>
                </c:pt>
                <c:pt idx="279">
                  <c:v>5059.1479566689186</c:v>
                </c:pt>
                <c:pt idx="280">
                  <c:v>5059.9255409654852</c:v>
                </c:pt>
                <c:pt idx="281">
                  <c:v>5059.5274853145929</c:v>
                </c:pt>
                <c:pt idx="282">
                  <c:v>5059.9635136337456</c:v>
                </c:pt>
                <c:pt idx="283">
                  <c:v>5059.8101111241176</c:v>
                </c:pt>
                <c:pt idx="284">
                  <c:v>5059.4776503427138</c:v>
                </c:pt>
                <c:pt idx="285">
                  <c:v>5059.5727525060884</c:v>
                </c:pt>
                <c:pt idx="286">
                  <c:v>5059.5278679866988</c:v>
                </c:pt>
                <c:pt idx="287">
                  <c:v>5059.4379231512603</c:v>
                </c:pt>
                <c:pt idx="288">
                  <c:v>5059.8089347055929</c:v>
                </c:pt>
                <c:pt idx="289">
                  <c:v>5057.8467443278596</c:v>
                </c:pt>
                <c:pt idx="290">
                  <c:v>5057.6925275029644</c:v>
                </c:pt>
                <c:pt idx="291">
                  <c:v>5056.7398421602948</c:v>
                </c:pt>
                <c:pt idx="292">
                  <c:v>5056.6050142216463</c:v>
                </c:pt>
                <c:pt idx="293">
                  <c:v>5056.9617859606915</c:v>
                </c:pt>
                <c:pt idx="294">
                  <c:v>5057.4129773788181</c:v>
                </c:pt>
                <c:pt idx="295">
                  <c:v>5057.3385329766697</c:v>
                </c:pt>
                <c:pt idx="296">
                  <c:v>5056.0463951528263</c:v>
                </c:pt>
                <c:pt idx="297">
                  <c:v>5055.0766450669726</c:v>
                </c:pt>
                <c:pt idx="298">
                  <c:v>5053.5060635456475</c:v>
                </c:pt>
                <c:pt idx="299">
                  <c:v>5052.6598711784854</c:v>
                </c:pt>
                <c:pt idx="300">
                  <c:v>5051.9584511856274</c:v>
                </c:pt>
                <c:pt idx="301">
                  <c:v>5051.5274457454643</c:v>
                </c:pt>
                <c:pt idx="302">
                  <c:v>5051.87407703181</c:v>
                </c:pt>
                <c:pt idx="303">
                  <c:v>5051.3248602070453</c:v>
                </c:pt>
                <c:pt idx="304">
                  <c:v>5051.370769186502</c:v>
                </c:pt>
                <c:pt idx="305">
                  <c:v>5052.9643324712997</c:v>
                </c:pt>
                <c:pt idx="306">
                  <c:v>5052.3879814773891</c:v>
                </c:pt>
                <c:pt idx="307">
                  <c:v>5052.5175473593208</c:v>
                </c:pt>
                <c:pt idx="308">
                  <c:v>5053.265828367942</c:v>
                </c:pt>
                <c:pt idx="309">
                  <c:v>5054.5897129063505</c:v>
                </c:pt>
                <c:pt idx="310">
                  <c:v>5054.5535546430156</c:v>
                </c:pt>
                <c:pt idx="311">
                  <c:v>5055.8999452991138</c:v>
                </c:pt>
                <c:pt idx="312">
                  <c:v>5056.1607776300552</c:v>
                </c:pt>
                <c:pt idx="313">
                  <c:v>5056.7775290516502</c:v>
                </c:pt>
                <c:pt idx="314">
                  <c:v>5056.874039745514</c:v>
                </c:pt>
                <c:pt idx="315">
                  <c:v>5057.0779123723441</c:v>
                </c:pt>
                <c:pt idx="316">
                  <c:v>5057.0378426865773</c:v>
                </c:pt>
                <c:pt idx="317">
                  <c:v>5057.319951926831</c:v>
                </c:pt>
                <c:pt idx="318">
                  <c:v>5057.3742845279885</c:v>
                </c:pt>
                <c:pt idx="319">
                  <c:v>5056.860956254468</c:v>
                </c:pt>
                <c:pt idx="320">
                  <c:v>5057.1784004489436</c:v>
                </c:pt>
                <c:pt idx="321">
                  <c:v>5056.9968577590798</c:v>
                </c:pt>
                <c:pt idx="322">
                  <c:v>5057.7562495402617</c:v>
                </c:pt>
                <c:pt idx="323">
                  <c:v>5057.4080289510912</c:v>
                </c:pt>
                <c:pt idx="324">
                  <c:v>5056.7495786373483</c:v>
                </c:pt>
                <c:pt idx="325">
                  <c:v>5057.9117720011709</c:v>
                </c:pt>
                <c:pt idx="326">
                  <c:v>5057.9845070991123</c:v>
                </c:pt>
                <c:pt idx="327">
                  <c:v>5058.8772244759357</c:v>
                </c:pt>
                <c:pt idx="328">
                  <c:v>5058.159613398956</c:v>
                </c:pt>
                <c:pt idx="329">
                  <c:v>5058.2338650842948</c:v>
                </c:pt>
                <c:pt idx="330">
                  <c:v>5057.8645169961837</c:v>
                </c:pt>
                <c:pt idx="331">
                  <c:v>5058.5327986559696</c:v>
                </c:pt>
                <c:pt idx="332">
                  <c:v>5058.6817512411471</c:v>
                </c:pt>
                <c:pt idx="333">
                  <c:v>5058.3470854012876</c:v>
                </c:pt>
                <c:pt idx="334">
                  <c:v>5059.3560038140567</c:v>
                </c:pt>
                <c:pt idx="335">
                  <c:v>5060.1125283774154</c:v>
                </c:pt>
                <c:pt idx="336">
                  <c:v>5060.6888784953717</c:v>
                </c:pt>
                <c:pt idx="337">
                  <c:v>5060.1198537766059</c:v>
                </c:pt>
                <c:pt idx="338">
                  <c:v>5059.7066289469367</c:v>
                </c:pt>
                <c:pt idx="339">
                  <c:v>5059.4923339364468</c:v>
                </c:pt>
                <c:pt idx="340">
                  <c:v>5060.6975368518752</c:v>
                </c:pt>
                <c:pt idx="341">
                  <c:v>5061.9729832351049</c:v>
                </c:pt>
                <c:pt idx="342">
                  <c:v>5061.8275393847944</c:v>
                </c:pt>
                <c:pt idx="343">
                  <c:v>5060.9166281775515</c:v>
                </c:pt>
                <c:pt idx="344">
                  <c:v>5061.6353623286332</c:v>
                </c:pt>
                <c:pt idx="345">
                  <c:v>5060.2554464661862</c:v>
                </c:pt>
                <c:pt idx="346">
                  <c:v>5061.281551145461</c:v>
                </c:pt>
                <c:pt idx="347">
                  <c:v>5061.1206569203523</c:v>
                </c:pt>
                <c:pt idx="348">
                  <c:v>5061.9943248434556</c:v>
                </c:pt>
                <c:pt idx="349">
                  <c:v>5061.7876321490085</c:v>
                </c:pt>
                <c:pt idx="350">
                  <c:v>5062.8090940135844</c:v>
                </c:pt>
                <c:pt idx="351">
                  <c:v>5064.2939573420545</c:v>
                </c:pt>
                <c:pt idx="352">
                  <c:v>5063.9136846665733</c:v>
                </c:pt>
                <c:pt idx="353">
                  <c:v>5063.8809369446544</c:v>
                </c:pt>
                <c:pt idx="354">
                  <c:v>5063.4170828121742</c:v>
                </c:pt>
                <c:pt idx="355">
                  <c:v>5064.1903864648721</c:v>
                </c:pt>
                <c:pt idx="356">
                  <c:v>5063.8365250461857</c:v>
                </c:pt>
                <c:pt idx="357">
                  <c:v>5065.4475148131442</c:v>
                </c:pt>
                <c:pt idx="358">
                  <c:v>5065.7127576636021</c:v>
                </c:pt>
                <c:pt idx="359">
                  <c:v>5066.1175247822603</c:v>
                </c:pt>
                <c:pt idx="360">
                  <c:v>5064.9812211409544</c:v>
                </c:pt>
                <c:pt idx="361">
                  <c:v>5063.9968682100771</c:v>
                </c:pt>
                <c:pt idx="362">
                  <c:v>5063.0293625800787</c:v>
                </c:pt>
                <c:pt idx="363">
                  <c:v>5063.3574632905311</c:v>
                </c:pt>
                <c:pt idx="364">
                  <c:v>5064.2668610860455</c:v>
                </c:pt>
                <c:pt idx="365">
                  <c:v>5063.4680338944736</c:v>
                </c:pt>
                <c:pt idx="366">
                  <c:v>5063.6702091421139</c:v>
                </c:pt>
                <c:pt idx="367">
                  <c:v>5064.090204639554</c:v>
                </c:pt>
                <c:pt idx="368">
                  <c:v>5064.0586031595385</c:v>
                </c:pt>
                <c:pt idx="369">
                  <c:v>5064.7579841929919</c:v>
                </c:pt>
                <c:pt idx="370">
                  <c:v>5064.9060732824537</c:v>
                </c:pt>
                <c:pt idx="371">
                  <c:v>5064.6078399526596</c:v>
                </c:pt>
                <c:pt idx="372">
                  <c:v>5064.2525832128285</c:v>
                </c:pt>
                <c:pt idx="373">
                  <c:v>5063.4974879888396</c:v>
                </c:pt>
                <c:pt idx="374">
                  <c:v>5064.3337079061166</c:v>
                </c:pt>
                <c:pt idx="375">
                  <c:v>5064.2342489240873</c:v>
                </c:pt>
                <c:pt idx="376">
                  <c:v>5064.2753589154345</c:v>
                </c:pt>
                <c:pt idx="377">
                  <c:v>5064.0691350217685</c:v>
                </c:pt>
                <c:pt idx="378">
                  <c:v>5064.146925381352</c:v>
                </c:pt>
                <c:pt idx="379">
                  <c:v>5063.8268246594953</c:v>
                </c:pt>
                <c:pt idx="380">
                  <c:v>5064.7476528600255</c:v>
                </c:pt>
                <c:pt idx="381">
                  <c:v>5064.0799343541657</c:v>
                </c:pt>
                <c:pt idx="382">
                  <c:v>5063.567083425336</c:v>
                </c:pt>
                <c:pt idx="383">
                  <c:v>5063.223086128176</c:v>
                </c:pt>
                <c:pt idx="384">
                  <c:v>5062.5219581713236</c:v>
                </c:pt>
                <c:pt idx="385">
                  <c:v>5062.0157681807987</c:v>
                </c:pt>
                <c:pt idx="386">
                  <c:v>5061.1702264947808</c:v>
                </c:pt>
                <c:pt idx="387">
                  <c:v>5061.808443817401</c:v>
                </c:pt>
                <c:pt idx="388">
                  <c:v>5062.8694857954606</c:v>
                </c:pt>
                <c:pt idx="389">
                  <c:v>5063.3901627315254</c:v>
                </c:pt>
                <c:pt idx="390">
                  <c:v>5062.8890803251725</c:v>
                </c:pt>
                <c:pt idx="391">
                  <c:v>5062.8705840083585</c:v>
                </c:pt>
                <c:pt idx="392">
                  <c:v>5062.1083277452481</c:v>
                </c:pt>
                <c:pt idx="393">
                  <c:v>5061.5709731743855</c:v>
                </c:pt>
                <c:pt idx="394">
                  <c:v>5062.4717960246207</c:v>
                </c:pt>
                <c:pt idx="395">
                  <c:v>5062.9376745303907</c:v>
                </c:pt>
                <c:pt idx="396">
                  <c:v>5063.9147125445625</c:v>
                </c:pt>
                <c:pt idx="397">
                  <c:v>5064.2541531309589</c:v>
                </c:pt>
                <c:pt idx="398">
                  <c:v>5064.1723610141808</c:v>
                </c:pt>
                <c:pt idx="399">
                  <c:v>5064.1543630389788</c:v>
                </c:pt>
                <c:pt idx="400">
                  <c:v>5064.1476059279512</c:v>
                </c:pt>
                <c:pt idx="401">
                  <c:v>5063.7049905651065</c:v>
                </c:pt>
                <c:pt idx="402">
                  <c:v>5063.0143696565547</c:v>
                </c:pt>
                <c:pt idx="403">
                  <c:v>5062.0933309922311</c:v>
                </c:pt>
                <c:pt idx="404">
                  <c:v>5062.0571601105385</c:v>
                </c:pt>
                <c:pt idx="405">
                  <c:v>5062.7555433176294</c:v>
                </c:pt>
                <c:pt idx="406">
                  <c:v>5062.5737783934374</c:v>
                </c:pt>
                <c:pt idx="407">
                  <c:v>5063.4647276929072</c:v>
                </c:pt>
                <c:pt idx="408">
                  <c:v>5063.5106165251264</c:v>
                </c:pt>
                <c:pt idx="409">
                  <c:v>5064.025860331576</c:v>
                </c:pt>
                <c:pt idx="410">
                  <c:v>5063.5732131309333</c:v>
                </c:pt>
                <c:pt idx="411">
                  <c:v>5063.4919521331813</c:v>
                </c:pt>
                <c:pt idx="412">
                  <c:v>5063.7547713731756</c:v>
                </c:pt>
                <c:pt idx="413">
                  <c:v>5063.500428373497</c:v>
                </c:pt>
                <c:pt idx="414">
                  <c:v>5063.2018396173989</c:v>
                </c:pt>
                <c:pt idx="415">
                  <c:v>5062.6493527868442</c:v>
                </c:pt>
                <c:pt idx="416">
                  <c:v>5062.7875899697401</c:v>
                </c:pt>
                <c:pt idx="417">
                  <c:v>5063.1432230702121</c:v>
                </c:pt>
                <c:pt idx="418">
                  <c:v>5062.3998976689245</c:v>
                </c:pt>
                <c:pt idx="419">
                  <c:v>5062.5300225048195</c:v>
                </c:pt>
                <c:pt idx="420">
                  <c:v>5061.9860981630027</c:v>
                </c:pt>
                <c:pt idx="421">
                  <c:v>5062.6733649687858</c:v>
                </c:pt>
                <c:pt idx="422">
                  <c:v>5062.1700052030465</c:v>
                </c:pt>
                <c:pt idx="423">
                  <c:v>5061.8658476021501</c:v>
                </c:pt>
                <c:pt idx="424">
                  <c:v>5061.4163282715599</c:v>
                </c:pt>
                <c:pt idx="425">
                  <c:v>5060.9379904981179</c:v>
                </c:pt>
                <c:pt idx="426">
                  <c:v>5061.5574481167887</c:v>
                </c:pt>
                <c:pt idx="427">
                  <c:v>5061.580148728478</c:v>
                </c:pt>
                <c:pt idx="428">
                  <c:v>5061.5107359927733</c:v>
                </c:pt>
                <c:pt idx="429">
                  <c:v>5062.3367478352857</c:v>
                </c:pt>
                <c:pt idx="430">
                  <c:v>5062.6445113996169</c:v>
                </c:pt>
                <c:pt idx="431">
                  <c:v>5063.3207638004933</c:v>
                </c:pt>
                <c:pt idx="432">
                  <c:v>5063.393123757075</c:v>
                </c:pt>
                <c:pt idx="433">
                  <c:v>5062.9563635503673</c:v>
                </c:pt>
                <c:pt idx="434">
                  <c:v>5062.659798211359</c:v>
                </c:pt>
                <c:pt idx="435">
                  <c:v>5062.5647642344393</c:v>
                </c:pt>
                <c:pt idx="436">
                  <c:v>5062.2477203854778</c:v>
                </c:pt>
                <c:pt idx="437">
                  <c:v>5061.8359560429044</c:v>
                </c:pt>
                <c:pt idx="438">
                  <c:v>5062.8338297256441</c:v>
                </c:pt>
                <c:pt idx="439">
                  <c:v>5062.6841423885635</c:v>
                </c:pt>
                <c:pt idx="440">
                  <c:v>5061.7361663050879</c:v>
                </c:pt>
                <c:pt idx="441">
                  <c:v>5062.1829254477952</c:v>
                </c:pt>
                <c:pt idx="442">
                  <c:v>5061.9349855613837</c:v>
                </c:pt>
                <c:pt idx="443">
                  <c:v>5063.4418802132277</c:v>
                </c:pt>
                <c:pt idx="444">
                  <c:v>5063.6101037174985</c:v>
                </c:pt>
                <c:pt idx="445">
                  <c:v>5064.550762906304</c:v>
                </c:pt>
                <c:pt idx="446">
                  <c:v>5065.2652581987177</c:v>
                </c:pt>
                <c:pt idx="447">
                  <c:v>5064.5122083355209</c:v>
                </c:pt>
                <c:pt idx="448">
                  <c:v>5063.8712285035836</c:v>
                </c:pt>
                <c:pt idx="449">
                  <c:v>5063.3556854381495</c:v>
                </c:pt>
                <c:pt idx="450">
                  <c:v>5062.6265162387845</c:v>
                </c:pt>
                <c:pt idx="451">
                  <c:v>5062.9110193085207</c:v>
                </c:pt>
                <c:pt idx="452">
                  <c:v>5062.994453987104</c:v>
                </c:pt>
                <c:pt idx="453">
                  <c:v>5062.7319583971348</c:v>
                </c:pt>
                <c:pt idx="454">
                  <c:v>5062.5074656749584</c:v>
                </c:pt>
                <c:pt idx="455">
                  <c:v>5061.7018032372262</c:v>
                </c:pt>
                <c:pt idx="456">
                  <c:v>5061.2589259184833</c:v>
                </c:pt>
                <c:pt idx="457">
                  <c:v>5061.0524267230994</c:v>
                </c:pt>
                <c:pt idx="458">
                  <c:v>5060.4777219396301</c:v>
                </c:pt>
                <c:pt idx="459">
                  <c:v>5059.4983222753781</c:v>
                </c:pt>
                <c:pt idx="460">
                  <c:v>5059.4251984465609</c:v>
                </c:pt>
                <c:pt idx="461">
                  <c:v>5059.5968939638215</c:v>
                </c:pt>
                <c:pt idx="462">
                  <c:v>5059.0708040590525</c:v>
                </c:pt>
                <c:pt idx="463">
                  <c:v>5058.8625451451135</c:v>
                </c:pt>
                <c:pt idx="464">
                  <c:v>5059.8734085674678</c:v>
                </c:pt>
                <c:pt idx="465">
                  <c:v>5059.1101714703836</c:v>
                </c:pt>
                <c:pt idx="466">
                  <c:v>5059.5868268924323</c:v>
                </c:pt>
                <c:pt idx="467">
                  <c:v>5059.3689991888696</c:v>
                </c:pt>
                <c:pt idx="468">
                  <c:v>5059.3420780955112</c:v>
                </c:pt>
                <c:pt idx="469">
                  <c:v>5059.4943315887122</c:v>
                </c:pt>
                <c:pt idx="470">
                  <c:v>5060.07779927711</c:v>
                </c:pt>
                <c:pt idx="471">
                  <c:v>5059.4456526885697</c:v>
                </c:pt>
                <c:pt idx="472">
                  <c:v>5059.6157197034881</c:v>
                </c:pt>
                <c:pt idx="473">
                  <c:v>5058.7675775227863</c:v>
                </c:pt>
                <c:pt idx="474">
                  <c:v>5058.4185115044038</c:v>
                </c:pt>
                <c:pt idx="475">
                  <c:v>5058.5469599485505</c:v>
                </c:pt>
                <c:pt idx="476">
                  <c:v>5058.4692307536616</c:v>
                </c:pt>
                <c:pt idx="477">
                  <c:v>5058.6080311810192</c:v>
                </c:pt>
                <c:pt idx="478">
                  <c:v>5058.6001955975735</c:v>
                </c:pt>
                <c:pt idx="479">
                  <c:v>5058.8559472075931</c:v>
                </c:pt>
                <c:pt idx="480">
                  <c:v>5058.947995335956</c:v>
                </c:pt>
                <c:pt idx="481">
                  <c:v>5059.352629227018</c:v>
                </c:pt>
                <c:pt idx="482">
                  <c:v>5059.9991783000705</c:v>
                </c:pt>
                <c:pt idx="483">
                  <c:v>5059.1095574138853</c:v>
                </c:pt>
                <c:pt idx="484">
                  <c:v>5058.7868446178554</c:v>
                </c:pt>
                <c:pt idx="485">
                  <c:v>5058.5019138085772</c:v>
                </c:pt>
                <c:pt idx="486">
                  <c:v>5058.5302019809697</c:v>
                </c:pt>
                <c:pt idx="487">
                  <c:v>5057.7899985541771</c:v>
                </c:pt>
                <c:pt idx="488">
                  <c:v>5057.0348872439808</c:v>
                </c:pt>
                <c:pt idx="489">
                  <c:v>5058.0438588664711</c:v>
                </c:pt>
                <c:pt idx="490">
                  <c:v>5057.2895663764093</c:v>
                </c:pt>
                <c:pt idx="491">
                  <c:v>5056.9620106605826</c:v>
                </c:pt>
                <c:pt idx="492">
                  <c:v>5057.0523183326095</c:v>
                </c:pt>
                <c:pt idx="493">
                  <c:v>5056.4632698070909</c:v>
                </c:pt>
                <c:pt idx="494">
                  <c:v>5056.5247090804187</c:v>
                </c:pt>
                <c:pt idx="495">
                  <c:v>5056.3668495461443</c:v>
                </c:pt>
                <c:pt idx="496">
                  <c:v>5055.8889364709512</c:v>
                </c:pt>
                <c:pt idx="497">
                  <c:v>5056.0285561867204</c:v>
                </c:pt>
                <c:pt idx="498">
                  <c:v>5056.0344472767738</c:v>
                </c:pt>
                <c:pt idx="499">
                  <c:v>5055.2707982172542</c:v>
                </c:pt>
                <c:pt idx="500">
                  <c:v>5055.4971135885571</c:v>
                </c:pt>
                <c:pt idx="501">
                  <c:v>5056.0460512565842</c:v>
                </c:pt>
                <c:pt idx="502">
                  <c:v>5056.4287091340575</c:v>
                </c:pt>
                <c:pt idx="503">
                  <c:v>5056.0061895491026</c:v>
                </c:pt>
                <c:pt idx="504">
                  <c:v>5056.8715588606037</c:v>
                </c:pt>
                <c:pt idx="505">
                  <c:v>5056.6251399615812</c:v>
                </c:pt>
                <c:pt idx="506">
                  <c:v>5056.5615110474582</c:v>
                </c:pt>
                <c:pt idx="507">
                  <c:v>5056.9320429958452</c:v>
                </c:pt>
                <c:pt idx="508">
                  <c:v>5056.5431868429368</c:v>
                </c:pt>
                <c:pt idx="509">
                  <c:v>5056.2333710266512</c:v>
                </c:pt>
                <c:pt idx="510">
                  <c:v>5056.4482960218274</c:v>
                </c:pt>
                <c:pt idx="511">
                  <c:v>5055.986533119838</c:v>
                </c:pt>
                <c:pt idx="512">
                  <c:v>5055.8598922545225</c:v>
                </c:pt>
                <c:pt idx="513">
                  <c:v>5055.4221546726476</c:v>
                </c:pt>
                <c:pt idx="514">
                  <c:v>5054.9153244089493</c:v>
                </c:pt>
                <c:pt idx="515">
                  <c:v>5054.4138638631621</c:v>
                </c:pt>
                <c:pt idx="516">
                  <c:v>5054.175379146398</c:v>
                </c:pt>
                <c:pt idx="517">
                  <c:v>5053.9887056478628</c:v>
                </c:pt>
                <c:pt idx="518">
                  <c:v>5052.8659454726285</c:v>
                </c:pt>
                <c:pt idx="519">
                  <c:v>5052.2300167631447</c:v>
                </c:pt>
                <c:pt idx="520">
                  <c:v>5051.4461108214573</c:v>
                </c:pt>
                <c:pt idx="521">
                  <c:v>5050.7472081976093</c:v>
                </c:pt>
                <c:pt idx="522">
                  <c:v>5050.7452543497257</c:v>
                </c:pt>
                <c:pt idx="523">
                  <c:v>5050.6618933639502</c:v>
                </c:pt>
                <c:pt idx="524">
                  <c:v>5051.3391031382416</c:v>
                </c:pt>
                <c:pt idx="525">
                  <c:v>5050.7206679062738</c:v>
                </c:pt>
                <c:pt idx="526">
                  <c:v>5050.3395106227727</c:v>
                </c:pt>
                <c:pt idx="527">
                  <c:v>5050.6045939462419</c:v>
                </c:pt>
                <c:pt idx="528">
                  <c:v>5050.5727176177215</c:v>
                </c:pt>
                <c:pt idx="529">
                  <c:v>5050.3528710857454</c:v>
                </c:pt>
                <c:pt idx="530">
                  <c:v>5050.3132672264683</c:v>
                </c:pt>
                <c:pt idx="531">
                  <c:v>5050.5017110352965</c:v>
                </c:pt>
                <c:pt idx="532">
                  <c:v>5050.9056967120896</c:v>
                </c:pt>
                <c:pt idx="533">
                  <c:v>5051.6062948096669</c:v>
                </c:pt>
                <c:pt idx="534">
                  <c:v>5051.6160014114448</c:v>
                </c:pt>
                <c:pt idx="535">
                  <c:v>5051.0974947729601</c:v>
                </c:pt>
                <c:pt idx="536">
                  <c:v>5050.8610080211756</c:v>
                </c:pt>
                <c:pt idx="537">
                  <c:v>5051.2258608655729</c:v>
                </c:pt>
                <c:pt idx="538">
                  <c:v>5050.9688175888768</c:v>
                </c:pt>
                <c:pt idx="539">
                  <c:v>5050.7979369387722</c:v>
                </c:pt>
                <c:pt idx="540">
                  <c:v>5050.7969929774818</c:v>
                </c:pt>
                <c:pt idx="541">
                  <c:v>5050.2971000024199</c:v>
                </c:pt>
                <c:pt idx="542">
                  <c:v>5050.355868059225</c:v>
                </c:pt>
                <c:pt idx="543">
                  <c:v>5050.0313690365911</c:v>
                </c:pt>
                <c:pt idx="544">
                  <c:v>5050.2063777511166</c:v>
                </c:pt>
                <c:pt idx="545">
                  <c:v>5050.177506218185</c:v>
                </c:pt>
                <c:pt idx="546">
                  <c:v>5049.9798835806059</c:v>
                </c:pt>
                <c:pt idx="547">
                  <c:v>5050.1007344612935</c:v>
                </c:pt>
                <c:pt idx="548">
                  <c:v>5049.9718681778804</c:v>
                </c:pt>
                <c:pt idx="549">
                  <c:v>5050.1879646657362</c:v>
                </c:pt>
                <c:pt idx="550">
                  <c:v>5049.5258625747811</c:v>
                </c:pt>
                <c:pt idx="551">
                  <c:v>5049.4580061558527</c:v>
                </c:pt>
                <c:pt idx="552">
                  <c:v>5049.2950439410606</c:v>
                </c:pt>
                <c:pt idx="553">
                  <c:v>5049.1260869719708</c:v>
                </c:pt>
                <c:pt idx="554">
                  <c:v>5048.4631724727387</c:v>
                </c:pt>
                <c:pt idx="555">
                  <c:v>5048.2740068960966</c:v>
                </c:pt>
                <c:pt idx="556">
                  <c:v>5047.8571881774433</c:v>
                </c:pt>
                <c:pt idx="557">
                  <c:v>5048.1825713217358</c:v>
                </c:pt>
                <c:pt idx="558">
                  <c:v>5048.4640620886603</c:v>
                </c:pt>
                <c:pt idx="559">
                  <c:v>5048.7268991440369</c:v>
                </c:pt>
                <c:pt idx="560">
                  <c:v>5048.3517702650979</c:v>
                </c:pt>
                <c:pt idx="561">
                  <c:v>5048.4017984901357</c:v>
                </c:pt>
                <c:pt idx="562">
                  <c:v>5048.3425999236315</c:v>
                </c:pt>
                <c:pt idx="563">
                  <c:v>5048.4240194003032</c:v>
                </c:pt>
                <c:pt idx="564">
                  <c:v>5048.1366154052121</c:v>
                </c:pt>
                <c:pt idx="565">
                  <c:v>5047.9939563295356</c:v>
                </c:pt>
                <c:pt idx="566">
                  <c:v>5048.0449292781768</c:v>
                </c:pt>
                <c:pt idx="567">
                  <c:v>5048.4344709583102</c:v>
                </c:pt>
                <c:pt idx="568">
                  <c:v>5048.1383565815186</c:v>
                </c:pt>
                <c:pt idx="569">
                  <c:v>5047.7675321378292</c:v>
                </c:pt>
                <c:pt idx="570">
                  <c:v>5047.6285110849813</c:v>
                </c:pt>
                <c:pt idx="571">
                  <c:v>5047.9244887705308</c:v>
                </c:pt>
                <c:pt idx="572">
                  <c:v>5047.5536780957627</c:v>
                </c:pt>
                <c:pt idx="573">
                  <c:v>5047.5281040165273</c:v>
                </c:pt>
                <c:pt idx="574">
                  <c:v>5047.2734848919536</c:v>
                </c:pt>
                <c:pt idx="575">
                  <c:v>5046.9910220658794</c:v>
                </c:pt>
                <c:pt idx="576">
                  <c:v>5046.3743407363063</c:v>
                </c:pt>
                <c:pt idx="577">
                  <c:v>5046.2411095179914</c:v>
                </c:pt>
                <c:pt idx="578">
                  <c:v>5046.379877356635</c:v>
                </c:pt>
                <c:pt idx="579">
                  <c:v>5045.7330588551185</c:v>
                </c:pt>
                <c:pt idx="580">
                  <c:v>5046.1517041512616</c:v>
                </c:pt>
                <c:pt idx="581">
                  <c:v>5046.7699137469954</c:v>
                </c:pt>
                <c:pt idx="582">
                  <c:v>5046.9255372498828</c:v>
                </c:pt>
                <c:pt idx="583">
                  <c:v>5047.1355635140635</c:v>
                </c:pt>
                <c:pt idx="584">
                  <c:v>5047.1750299428395</c:v>
                </c:pt>
                <c:pt idx="585">
                  <c:v>5047.2150583667226</c:v>
                </c:pt>
                <c:pt idx="586">
                  <c:v>5047.4167285178219</c:v>
                </c:pt>
                <c:pt idx="587">
                  <c:v>5047.4540632849566</c:v>
                </c:pt>
                <c:pt idx="588">
                  <c:v>5047.72036543784</c:v>
                </c:pt>
                <c:pt idx="589">
                  <c:v>5047.8302698161951</c:v>
                </c:pt>
                <c:pt idx="590">
                  <c:v>5048.1781829425827</c:v>
                </c:pt>
                <c:pt idx="591">
                  <c:v>5048.7014846523734</c:v>
                </c:pt>
                <c:pt idx="592">
                  <c:v>5048.9106491043458</c:v>
                </c:pt>
                <c:pt idx="593">
                  <c:v>5049.0925506886906</c:v>
                </c:pt>
                <c:pt idx="594">
                  <c:v>5048.8159625385833</c:v>
                </c:pt>
                <c:pt idx="595">
                  <c:v>5049.2984814788379</c:v>
                </c:pt>
                <c:pt idx="596">
                  <c:v>5049.2921791194967</c:v>
                </c:pt>
                <c:pt idx="597">
                  <c:v>5049.6736226200874</c:v>
                </c:pt>
                <c:pt idx="598">
                  <c:v>5049.3569061841772</c:v>
                </c:pt>
                <c:pt idx="599">
                  <c:v>5049.1788510844417</c:v>
                </c:pt>
                <c:pt idx="600">
                  <c:v>5048.3639538366051</c:v>
                </c:pt>
                <c:pt idx="601">
                  <c:v>5048.3925041791244</c:v>
                </c:pt>
                <c:pt idx="602">
                  <c:v>5047.751485561078</c:v>
                </c:pt>
                <c:pt idx="603">
                  <c:v>5047.7854507542152</c:v>
                </c:pt>
                <c:pt idx="604">
                  <c:v>5048.5542097942362</c:v>
                </c:pt>
                <c:pt idx="605">
                  <c:v>5049.170716697784</c:v>
                </c:pt>
                <c:pt idx="606">
                  <c:v>5049.2521708828108</c:v>
                </c:pt>
                <c:pt idx="607">
                  <c:v>5049.1227410487018</c:v>
                </c:pt>
                <c:pt idx="608">
                  <c:v>5048.8762349449844</c:v>
                </c:pt>
                <c:pt idx="609">
                  <c:v>5048.2711649987668</c:v>
                </c:pt>
                <c:pt idx="610">
                  <c:v>5048.2545461817363</c:v>
                </c:pt>
                <c:pt idx="611">
                  <c:v>5049.1644839782157</c:v>
                </c:pt>
                <c:pt idx="612">
                  <c:v>5049.4526868149696</c:v>
                </c:pt>
                <c:pt idx="613">
                  <c:v>5049.676808736559</c:v>
                </c:pt>
                <c:pt idx="614">
                  <c:v>5049.2118239147176</c:v>
                </c:pt>
                <c:pt idx="615">
                  <c:v>5049.5904523811951</c:v>
                </c:pt>
                <c:pt idx="616">
                  <c:v>5049.1202306359282</c:v>
                </c:pt>
                <c:pt idx="617">
                  <c:v>5049.7753097115801</c:v>
                </c:pt>
                <c:pt idx="618">
                  <c:v>5050.2498519438159</c:v>
                </c:pt>
                <c:pt idx="619">
                  <c:v>5051.5215094043915</c:v>
                </c:pt>
                <c:pt idx="620">
                  <c:v>5051.6285849050173</c:v>
                </c:pt>
                <c:pt idx="621">
                  <c:v>5051.6350088053377</c:v>
                </c:pt>
                <c:pt idx="622">
                  <c:v>5050.8734891270069</c:v>
                </c:pt>
                <c:pt idx="623">
                  <c:v>5051.1760327757411</c:v>
                </c:pt>
                <c:pt idx="624">
                  <c:v>5051.6799371519573</c:v>
                </c:pt>
                <c:pt idx="625">
                  <c:v>5052.0052243864611</c:v>
                </c:pt>
                <c:pt idx="626">
                  <c:v>5052.3176092896683</c:v>
                </c:pt>
                <c:pt idx="627">
                  <c:v>5052.7426690684197</c:v>
                </c:pt>
                <c:pt idx="628">
                  <c:v>5052.7987299554952</c:v>
                </c:pt>
                <c:pt idx="629">
                  <c:v>5053.2806310915212</c:v>
                </c:pt>
                <c:pt idx="630">
                  <c:v>5053.5626937096449</c:v>
                </c:pt>
                <c:pt idx="631">
                  <c:v>5053.3672717541085</c:v>
                </c:pt>
                <c:pt idx="632">
                  <c:v>5052.739593532845</c:v>
                </c:pt>
                <c:pt idx="633">
                  <c:v>5052.2774181555596</c:v>
                </c:pt>
                <c:pt idx="634">
                  <c:v>5052.3250832841886</c:v>
                </c:pt>
                <c:pt idx="635">
                  <c:v>5051.9954462176893</c:v>
                </c:pt>
                <c:pt idx="636">
                  <c:v>5052.1907610440439</c:v>
                </c:pt>
                <c:pt idx="637">
                  <c:v>5051.7308647817654</c:v>
                </c:pt>
                <c:pt idx="638">
                  <c:v>5051.5695886532221</c:v>
                </c:pt>
                <c:pt idx="639">
                  <c:v>5051.4768362481245</c:v>
                </c:pt>
                <c:pt idx="640">
                  <c:v>5050.5999551723089</c:v>
                </c:pt>
                <c:pt idx="641">
                  <c:v>5049.956136267243</c:v>
                </c:pt>
                <c:pt idx="642">
                  <c:v>5049.9648004407591</c:v>
                </c:pt>
                <c:pt idx="643">
                  <c:v>5050.1487973125049</c:v>
                </c:pt>
                <c:pt idx="644">
                  <c:v>5049.9137082215439</c:v>
                </c:pt>
                <c:pt idx="645">
                  <c:v>5049.7654988939457</c:v>
                </c:pt>
                <c:pt idx="646">
                  <c:v>5050.1075442048696</c:v>
                </c:pt>
                <c:pt idx="647">
                  <c:v>5050.3409651972943</c:v>
                </c:pt>
                <c:pt idx="648">
                  <c:v>5050.6043974877184</c:v>
                </c:pt>
                <c:pt idx="649">
                  <c:v>5050.351139204402</c:v>
                </c:pt>
                <c:pt idx="650">
                  <c:v>5050.1335964488726</c:v>
                </c:pt>
                <c:pt idx="651">
                  <c:v>5049.7047770020772</c:v>
                </c:pt>
                <c:pt idx="652">
                  <c:v>5050.181982571622</c:v>
                </c:pt>
                <c:pt idx="653">
                  <c:v>5049.571408013041</c:v>
                </c:pt>
                <c:pt idx="654">
                  <c:v>5049.4693415927541</c:v>
                </c:pt>
                <c:pt idx="655">
                  <c:v>5049.3181330143871</c:v>
                </c:pt>
                <c:pt idx="656">
                  <c:v>5049.3829015942511</c:v>
                </c:pt>
                <c:pt idx="657">
                  <c:v>5049.3472365148618</c:v>
                </c:pt>
                <c:pt idx="658">
                  <c:v>5049.0733601076554</c:v>
                </c:pt>
                <c:pt idx="659">
                  <c:v>5049.1390566507189</c:v>
                </c:pt>
                <c:pt idx="660">
                  <c:v>5049.5665182297998</c:v>
                </c:pt>
                <c:pt idx="661">
                  <c:v>5049.5064484262939</c:v>
                </c:pt>
                <c:pt idx="662">
                  <c:v>5049.5676699474625</c:v>
                </c:pt>
                <c:pt idx="663">
                  <c:v>5049.1023032840158</c:v>
                </c:pt>
                <c:pt idx="664">
                  <c:v>5048.7435754607877</c:v>
                </c:pt>
                <c:pt idx="665">
                  <c:v>5048.5668968717482</c:v>
                </c:pt>
                <c:pt idx="666">
                  <c:v>5048.8195728846222</c:v>
                </c:pt>
                <c:pt idx="667">
                  <c:v>5048.6528569370712</c:v>
                </c:pt>
                <c:pt idx="668">
                  <c:v>5048.233934900808</c:v>
                </c:pt>
                <c:pt idx="669">
                  <c:v>5047.9578352178714</c:v>
                </c:pt>
                <c:pt idx="670">
                  <c:v>5048.2820191963983</c:v>
                </c:pt>
                <c:pt idx="671">
                  <c:v>5047.7841104992331</c:v>
                </c:pt>
                <c:pt idx="672">
                  <c:v>5047.5913366023442</c:v>
                </c:pt>
                <c:pt idx="673">
                  <c:v>5047.4136902021519</c:v>
                </c:pt>
                <c:pt idx="674">
                  <c:v>5047.0191816708575</c:v>
                </c:pt>
                <c:pt idx="675">
                  <c:v>5047.3721313637634</c:v>
                </c:pt>
                <c:pt idx="676">
                  <c:v>5047.3355427330152</c:v>
                </c:pt>
                <c:pt idx="677">
                  <c:v>5047.0999608176699</c:v>
                </c:pt>
                <c:pt idx="678">
                  <c:v>5047.4004770284928</c:v>
                </c:pt>
                <c:pt idx="679">
                  <c:v>5047.746903536523</c:v>
                </c:pt>
                <c:pt idx="680">
                  <c:v>5047.8781819767037</c:v>
                </c:pt>
                <c:pt idx="681">
                  <c:v>5048.155369541344</c:v>
                </c:pt>
                <c:pt idx="682">
                  <c:v>5047.9713407322915</c:v>
                </c:pt>
                <c:pt idx="683">
                  <c:v>5048.0521441854435</c:v>
                </c:pt>
                <c:pt idx="684">
                  <c:v>5048.1905862443191</c:v>
                </c:pt>
                <c:pt idx="685">
                  <c:v>5048.6631297807744</c:v>
                </c:pt>
                <c:pt idx="686">
                  <c:v>5048.1530949345133</c:v>
                </c:pt>
                <c:pt idx="687">
                  <c:v>5048.4037197912985</c:v>
                </c:pt>
                <c:pt idx="688">
                  <c:v>5048.3183987811444</c:v>
                </c:pt>
                <c:pt idx="689">
                  <c:v>5048.0514911891951</c:v>
                </c:pt>
                <c:pt idx="690">
                  <c:v>5047.8431237577497</c:v>
                </c:pt>
                <c:pt idx="691">
                  <c:v>5047.9704172659112</c:v>
                </c:pt>
                <c:pt idx="692">
                  <c:v>5047.971878535508</c:v>
                </c:pt>
                <c:pt idx="693">
                  <c:v>5048.8336634059742</c:v>
                </c:pt>
                <c:pt idx="694">
                  <c:v>5048.6128625465817</c:v>
                </c:pt>
                <c:pt idx="695">
                  <c:v>5048.7099332196021</c:v>
                </c:pt>
                <c:pt idx="696">
                  <c:v>5048.4567189184909</c:v>
                </c:pt>
                <c:pt idx="697">
                  <c:v>5048.4370269216206</c:v>
                </c:pt>
                <c:pt idx="698">
                  <c:v>5048.3176575182461</c:v>
                </c:pt>
                <c:pt idx="699">
                  <c:v>5048.5813071262037</c:v>
                </c:pt>
                <c:pt idx="700">
                  <c:v>5048.4899136613831</c:v>
                </c:pt>
                <c:pt idx="701">
                  <c:v>5048.1974364706084</c:v>
                </c:pt>
                <c:pt idx="702">
                  <c:v>5047.9661353480187</c:v>
                </c:pt>
                <c:pt idx="703">
                  <c:v>5047.5980114624144</c:v>
                </c:pt>
                <c:pt idx="704">
                  <c:v>5047.7737315637714</c:v>
                </c:pt>
                <c:pt idx="705">
                  <c:v>5047.899663009217</c:v>
                </c:pt>
                <c:pt idx="706">
                  <c:v>5048.2712312866133</c:v>
                </c:pt>
                <c:pt idx="707">
                  <c:v>5048.6361287587661</c:v>
                </c:pt>
                <c:pt idx="708">
                  <c:v>5048.0490859134379</c:v>
                </c:pt>
                <c:pt idx="709">
                  <c:v>5047.7413499262912</c:v>
                </c:pt>
                <c:pt idx="710">
                  <c:v>5048.0409582738184</c:v>
                </c:pt>
                <c:pt idx="711">
                  <c:v>5047.9220193909559</c:v>
                </c:pt>
                <c:pt idx="712">
                  <c:v>5048.1889327927756</c:v>
                </c:pt>
                <c:pt idx="713">
                  <c:v>5048.5686940777068</c:v>
                </c:pt>
                <c:pt idx="714">
                  <c:v>5048.7103858854243</c:v>
                </c:pt>
                <c:pt idx="715">
                  <c:v>5049.0062302370925</c:v>
                </c:pt>
                <c:pt idx="716">
                  <c:v>5049.449124309891</c:v>
                </c:pt>
                <c:pt idx="717">
                  <c:v>5049.3319138904571</c:v>
                </c:pt>
                <c:pt idx="718">
                  <c:v>5049.2243840145311</c:v>
                </c:pt>
                <c:pt idx="719">
                  <c:v>5048.6490753503331</c:v>
                </c:pt>
                <c:pt idx="720">
                  <c:v>5048.7209598436348</c:v>
                </c:pt>
                <c:pt idx="721">
                  <c:v>5048.6312882860711</c:v>
                </c:pt>
                <c:pt idx="722">
                  <c:v>5048.4442126802087</c:v>
                </c:pt>
                <c:pt idx="723">
                  <c:v>5048.3147484150159</c:v>
                </c:pt>
                <c:pt idx="724">
                  <c:v>5048.0389802801483</c:v>
                </c:pt>
                <c:pt idx="725">
                  <c:v>5048.7322091812084</c:v>
                </c:pt>
                <c:pt idx="726">
                  <c:v>5048.7763827276949</c:v>
                </c:pt>
                <c:pt idx="727">
                  <c:v>5048.4411726726848</c:v>
                </c:pt>
                <c:pt idx="728">
                  <c:v>5048.6095826240389</c:v>
                </c:pt>
                <c:pt idx="729">
                  <c:v>5048.4648042813042</c:v>
                </c:pt>
                <c:pt idx="730">
                  <c:v>5048.5529224016291</c:v>
                </c:pt>
                <c:pt idx="731">
                  <c:v>5048.0576758379702</c:v>
                </c:pt>
                <c:pt idx="732">
                  <c:v>5048.0614461653322</c:v>
                </c:pt>
                <c:pt idx="733">
                  <c:v>5048.1007849525267</c:v>
                </c:pt>
                <c:pt idx="734">
                  <c:v>5048.3463247667496</c:v>
                </c:pt>
                <c:pt idx="735">
                  <c:v>5048.3052505317355</c:v>
                </c:pt>
                <c:pt idx="736">
                  <c:v>5048.1103877138539</c:v>
                </c:pt>
                <c:pt idx="737">
                  <c:v>5048.1225359698419</c:v>
                </c:pt>
                <c:pt idx="738">
                  <c:v>5047.8972256825937</c:v>
                </c:pt>
                <c:pt idx="739">
                  <c:v>5047.9931754876516</c:v>
                </c:pt>
                <c:pt idx="740">
                  <c:v>5047.8476423481534</c:v>
                </c:pt>
                <c:pt idx="741">
                  <c:v>5048.2059960952765</c:v>
                </c:pt>
                <c:pt idx="742">
                  <c:v>5048.1093200828564</c:v>
                </c:pt>
                <c:pt idx="743">
                  <c:v>5048.3591706695988</c:v>
                </c:pt>
                <c:pt idx="744">
                  <c:v>5048.3906611580969</c:v>
                </c:pt>
                <c:pt idx="745">
                  <c:v>5048.4989612998133</c:v>
                </c:pt>
                <c:pt idx="746">
                  <c:v>5048.9009138647643</c:v>
                </c:pt>
                <c:pt idx="747">
                  <c:v>5048.6309176304967</c:v>
                </c:pt>
                <c:pt idx="748">
                  <c:v>5048.8997769210991</c:v>
                </c:pt>
                <c:pt idx="749">
                  <c:v>5048.9276396706427</c:v>
                </c:pt>
                <c:pt idx="750">
                  <c:v>5048.7915932184032</c:v>
                </c:pt>
                <c:pt idx="751">
                  <c:v>5048.3790448574573</c:v>
                </c:pt>
                <c:pt idx="752">
                  <c:v>5048.425533016426</c:v>
                </c:pt>
                <c:pt idx="753">
                  <c:v>5048.423842366552</c:v>
                </c:pt>
                <c:pt idx="754">
                  <c:v>5048.0317256729386</c:v>
                </c:pt>
                <c:pt idx="755">
                  <c:v>5047.979248667757</c:v>
                </c:pt>
                <c:pt idx="756">
                  <c:v>5047.8854028941041</c:v>
                </c:pt>
                <c:pt idx="757">
                  <c:v>5048.0632215790929</c:v>
                </c:pt>
                <c:pt idx="758">
                  <c:v>5048.3158435197611</c:v>
                </c:pt>
                <c:pt idx="759">
                  <c:v>5048.1850397520529</c:v>
                </c:pt>
                <c:pt idx="760">
                  <c:v>5047.9208479224926</c:v>
                </c:pt>
                <c:pt idx="761">
                  <c:v>5048.2988240589939</c:v>
                </c:pt>
                <c:pt idx="762">
                  <c:v>5048.2671420297138</c:v>
                </c:pt>
                <c:pt idx="763">
                  <c:v>5048.2277483993985</c:v>
                </c:pt>
                <c:pt idx="764">
                  <c:v>5048.2390234084542</c:v>
                </c:pt>
                <c:pt idx="765">
                  <c:v>5047.9252535466067</c:v>
                </c:pt>
                <c:pt idx="766">
                  <c:v>5047.4285638583251</c:v>
                </c:pt>
                <c:pt idx="767">
                  <c:v>5047.3829688073874</c:v>
                </c:pt>
                <c:pt idx="768">
                  <c:v>5047.4460426401192</c:v>
                </c:pt>
                <c:pt idx="769">
                  <c:v>5047.3162102269498</c:v>
                </c:pt>
                <c:pt idx="770">
                  <c:v>5047.6297042577744</c:v>
                </c:pt>
                <c:pt idx="771">
                  <c:v>5047.1520792545953</c:v>
                </c:pt>
                <c:pt idx="772">
                  <c:v>5047.7215423061398</c:v>
                </c:pt>
                <c:pt idx="773">
                  <c:v>5047.6854098067288</c:v>
                </c:pt>
                <c:pt idx="774">
                  <c:v>5047.8752787105477</c:v>
                </c:pt>
                <c:pt idx="775">
                  <c:v>5048.2154671539929</c:v>
                </c:pt>
                <c:pt idx="776">
                  <c:v>5048.6434730139654</c:v>
                </c:pt>
                <c:pt idx="777">
                  <c:v>5049.0407725185451</c:v>
                </c:pt>
                <c:pt idx="778">
                  <c:v>5049.0668046798191</c:v>
                </c:pt>
                <c:pt idx="779">
                  <c:v>5048.8802177792604</c:v>
                </c:pt>
                <c:pt idx="780">
                  <c:v>5048.4757366299691</c:v>
                </c:pt>
                <c:pt idx="781">
                  <c:v>5049.0205219447935</c:v>
                </c:pt>
                <c:pt idx="782">
                  <c:v>5049.0274655608528</c:v>
                </c:pt>
                <c:pt idx="783">
                  <c:v>5049.340481362985</c:v>
                </c:pt>
                <c:pt idx="784">
                  <c:v>5048.9570756031726</c:v>
                </c:pt>
                <c:pt idx="785">
                  <c:v>5049.2735113997196</c:v>
                </c:pt>
                <c:pt idx="786">
                  <c:v>5049.7306066775673</c:v>
                </c:pt>
                <c:pt idx="787">
                  <c:v>5049.5238582876727</c:v>
                </c:pt>
                <c:pt idx="788">
                  <c:v>5049.3955744113528</c:v>
                </c:pt>
                <c:pt idx="789">
                  <c:v>5049.1828910814902</c:v>
                </c:pt>
                <c:pt idx="790">
                  <c:v>5049.0632569347972</c:v>
                </c:pt>
                <c:pt idx="791">
                  <c:v>5049.0724145455997</c:v>
                </c:pt>
                <c:pt idx="792">
                  <c:v>5048.9233638418291</c:v>
                </c:pt>
                <c:pt idx="793">
                  <c:v>5049.0280425292931</c:v>
                </c:pt>
                <c:pt idx="794">
                  <c:v>5048.4484455390602</c:v>
                </c:pt>
                <c:pt idx="795">
                  <c:v>5048.5413025249882</c:v>
                </c:pt>
                <c:pt idx="796">
                  <c:v>5048.0208679427487</c:v>
                </c:pt>
                <c:pt idx="797">
                  <c:v>5047.8454162275439</c:v>
                </c:pt>
                <c:pt idx="798">
                  <c:v>5047.8079115768014</c:v>
                </c:pt>
                <c:pt idx="799">
                  <c:v>5047.5849274723478</c:v>
                </c:pt>
                <c:pt idx="800">
                  <c:v>5047.4321451753513</c:v>
                </c:pt>
                <c:pt idx="801">
                  <c:v>5047.5928375509593</c:v>
                </c:pt>
                <c:pt idx="802">
                  <c:v>5047.7368316626153</c:v>
                </c:pt>
                <c:pt idx="803">
                  <c:v>5047.2729366405383</c:v>
                </c:pt>
                <c:pt idx="804">
                  <c:v>5047.3765013064231</c:v>
                </c:pt>
                <c:pt idx="805">
                  <c:v>5046.760137281467</c:v>
                </c:pt>
                <c:pt idx="806">
                  <c:v>5047.2249556702982</c:v>
                </c:pt>
                <c:pt idx="807">
                  <c:v>5047.3985386444974</c:v>
                </c:pt>
                <c:pt idx="808">
                  <c:v>5047.9510891590253</c:v>
                </c:pt>
                <c:pt idx="809">
                  <c:v>5048.5749007702025</c:v>
                </c:pt>
                <c:pt idx="810">
                  <c:v>5048.9651721679347</c:v>
                </c:pt>
                <c:pt idx="811">
                  <c:v>5048.7280788738071</c:v>
                </c:pt>
                <c:pt idx="812">
                  <c:v>5048.9541085064457</c:v>
                </c:pt>
                <c:pt idx="813">
                  <c:v>5049.5021518994117</c:v>
                </c:pt>
                <c:pt idx="814">
                  <c:v>5049.4622694495147</c:v>
                </c:pt>
                <c:pt idx="815">
                  <c:v>5049.2858187405254</c:v>
                </c:pt>
                <c:pt idx="816">
                  <c:v>5048.7613908694548</c:v>
                </c:pt>
                <c:pt idx="817">
                  <c:v>5048.6307908927238</c:v>
                </c:pt>
                <c:pt idx="818">
                  <c:v>5048.7034795368572</c:v>
                </c:pt>
                <c:pt idx="819">
                  <c:v>5049.0550519765557</c:v>
                </c:pt>
                <c:pt idx="820">
                  <c:v>5049.1410580352031</c:v>
                </c:pt>
                <c:pt idx="821">
                  <c:v>5049.263595831042</c:v>
                </c:pt>
                <c:pt idx="822">
                  <c:v>5049.2755547971719</c:v>
                </c:pt>
                <c:pt idx="823">
                  <c:v>5049.5210449701399</c:v>
                </c:pt>
                <c:pt idx="824">
                  <c:v>5049.7167492112148</c:v>
                </c:pt>
                <c:pt idx="825">
                  <c:v>5049.5009466838428</c:v>
                </c:pt>
                <c:pt idx="826">
                  <c:v>5049.864587312627</c:v>
                </c:pt>
                <c:pt idx="827">
                  <c:v>5049.9255120872667</c:v>
                </c:pt>
                <c:pt idx="828">
                  <c:v>5050.2187691282261</c:v>
                </c:pt>
                <c:pt idx="829">
                  <c:v>5049.7143981487234</c:v>
                </c:pt>
                <c:pt idx="830">
                  <c:v>5049.4033843683783</c:v>
                </c:pt>
                <c:pt idx="831">
                  <c:v>5050.0021096233286</c:v>
                </c:pt>
                <c:pt idx="832">
                  <c:v>5049.5605693612815</c:v>
                </c:pt>
                <c:pt idx="833">
                  <c:v>5049.9184975870157</c:v>
                </c:pt>
                <c:pt idx="834">
                  <c:v>5049.9309067876275</c:v>
                </c:pt>
                <c:pt idx="835">
                  <c:v>5050.2249778642017</c:v>
                </c:pt>
                <c:pt idx="836">
                  <c:v>5050.290103295144</c:v>
                </c:pt>
                <c:pt idx="837">
                  <c:v>5050.5055086210778</c:v>
                </c:pt>
                <c:pt idx="838">
                  <c:v>5050.2908737683374</c:v>
                </c:pt>
                <c:pt idx="839">
                  <c:v>5050.0593293185648</c:v>
                </c:pt>
                <c:pt idx="840">
                  <c:v>5050.1469876122419</c:v>
                </c:pt>
                <c:pt idx="841">
                  <c:v>5049.8751045401286</c:v>
                </c:pt>
                <c:pt idx="842">
                  <c:v>5049.8959971165232</c:v>
                </c:pt>
                <c:pt idx="843">
                  <c:v>5049.6733961102027</c:v>
                </c:pt>
                <c:pt idx="844">
                  <c:v>5050.0322574731435</c:v>
                </c:pt>
                <c:pt idx="845">
                  <c:v>5049.9630341624479</c:v>
                </c:pt>
                <c:pt idx="846">
                  <c:v>5049.8663998065731</c:v>
                </c:pt>
                <c:pt idx="847">
                  <c:v>5050.2170328266238</c:v>
                </c:pt>
                <c:pt idx="848">
                  <c:v>5049.9688087823788</c:v>
                </c:pt>
                <c:pt idx="849">
                  <c:v>5049.905495637161</c:v>
                </c:pt>
                <c:pt idx="850">
                  <c:v>5050.2885038612121</c:v>
                </c:pt>
                <c:pt idx="851">
                  <c:v>5049.8111502966549</c:v>
                </c:pt>
                <c:pt idx="852">
                  <c:v>5049.6516346786384</c:v>
                </c:pt>
                <c:pt idx="853">
                  <c:v>5049.8105362544438</c:v>
                </c:pt>
                <c:pt idx="854">
                  <c:v>5049.7740575922917</c:v>
                </c:pt>
                <c:pt idx="855">
                  <c:v>5049.899118806884</c:v>
                </c:pt>
                <c:pt idx="856">
                  <c:v>5049.7485568338852</c:v>
                </c:pt>
                <c:pt idx="857">
                  <c:v>5050.1891587949758</c:v>
                </c:pt>
                <c:pt idx="858">
                  <c:v>5050.0872938204511</c:v>
                </c:pt>
                <c:pt idx="859">
                  <c:v>5050.1328806121955</c:v>
                </c:pt>
                <c:pt idx="860">
                  <c:v>5050.4919723900548</c:v>
                </c:pt>
                <c:pt idx="861">
                  <c:v>5050.8814072294872</c:v>
                </c:pt>
                <c:pt idx="862">
                  <c:v>5050.7783199981386</c:v>
                </c:pt>
                <c:pt idx="863">
                  <c:v>5050.599108092365</c:v>
                </c:pt>
                <c:pt idx="864">
                  <c:v>5050.0624920603886</c:v>
                </c:pt>
                <c:pt idx="865">
                  <c:v>5050.1144919044855</c:v>
                </c:pt>
                <c:pt idx="866">
                  <c:v>5050.3490509943558</c:v>
                </c:pt>
                <c:pt idx="867">
                  <c:v>5050.2318268721629</c:v>
                </c:pt>
                <c:pt idx="868">
                  <c:v>5050.527621410818</c:v>
                </c:pt>
                <c:pt idx="869">
                  <c:v>5050.1610784191798</c:v>
                </c:pt>
                <c:pt idx="870">
                  <c:v>5050.5941206613506</c:v>
                </c:pt>
                <c:pt idx="871">
                  <c:v>5051.0214849021086</c:v>
                </c:pt>
                <c:pt idx="872">
                  <c:v>5051.3040950529085</c:v>
                </c:pt>
                <c:pt idx="873">
                  <c:v>5050.9748169885834</c:v>
                </c:pt>
                <c:pt idx="874">
                  <c:v>5050.9317206784444</c:v>
                </c:pt>
                <c:pt idx="875">
                  <c:v>5050.8261348262404</c:v>
                </c:pt>
                <c:pt idx="876">
                  <c:v>5050.8894714719299</c:v>
                </c:pt>
                <c:pt idx="877">
                  <c:v>5050.8981440637335</c:v>
                </c:pt>
                <c:pt idx="878">
                  <c:v>5051.0961851306201</c:v>
                </c:pt>
                <c:pt idx="879">
                  <c:v>5051.0098440284964</c:v>
                </c:pt>
                <c:pt idx="880">
                  <c:v>5051.2937528266066</c:v>
                </c:pt>
                <c:pt idx="881">
                  <c:v>5051.7459059818111</c:v>
                </c:pt>
                <c:pt idx="882">
                  <c:v>5051.7793775119817</c:v>
                </c:pt>
                <c:pt idx="883">
                  <c:v>5051.7260144675083</c:v>
                </c:pt>
                <c:pt idx="884">
                  <c:v>5051.158435643938</c:v>
                </c:pt>
                <c:pt idx="885">
                  <c:v>5050.7960132656381</c:v>
                </c:pt>
                <c:pt idx="886">
                  <c:v>5050.5962408121104</c:v>
                </c:pt>
                <c:pt idx="887">
                  <c:v>5050.627767741983</c:v>
                </c:pt>
                <c:pt idx="888">
                  <c:v>5050.6837562090695</c:v>
                </c:pt>
                <c:pt idx="889">
                  <c:v>5050.5805879978025</c:v>
                </c:pt>
                <c:pt idx="890">
                  <c:v>5050.6146587496278</c:v>
                </c:pt>
                <c:pt idx="891">
                  <c:v>5050.1726391119837</c:v>
                </c:pt>
                <c:pt idx="892">
                  <c:v>5050.5967178151805</c:v>
                </c:pt>
                <c:pt idx="893">
                  <c:v>5051.046609079267</c:v>
                </c:pt>
                <c:pt idx="894">
                  <c:v>5050.9115218907191</c:v>
                </c:pt>
                <c:pt idx="895">
                  <c:v>5051.1324746160963</c:v>
                </c:pt>
                <c:pt idx="896">
                  <c:v>5051.2856833138658</c:v>
                </c:pt>
                <c:pt idx="897">
                  <c:v>5051.2804526291793</c:v>
                </c:pt>
                <c:pt idx="898">
                  <c:v>5052.1541649810897</c:v>
                </c:pt>
                <c:pt idx="899">
                  <c:v>5051.7637408168212</c:v>
                </c:pt>
                <c:pt idx="900">
                  <c:v>5052.359915009808</c:v>
                </c:pt>
                <c:pt idx="901">
                  <c:v>5052.1802081676442</c:v>
                </c:pt>
                <c:pt idx="902">
                  <c:v>5052.0353827878107</c:v>
                </c:pt>
                <c:pt idx="903">
                  <c:v>5052.0525246692641</c:v>
                </c:pt>
                <c:pt idx="904">
                  <c:v>5052.2244835656511</c:v>
                </c:pt>
                <c:pt idx="905">
                  <c:v>5052.5585658218479</c:v>
                </c:pt>
                <c:pt idx="906">
                  <c:v>5052.254788490206</c:v>
                </c:pt>
                <c:pt idx="907">
                  <c:v>5052.4130222124759</c:v>
                </c:pt>
                <c:pt idx="908">
                  <c:v>5052.3984543600263</c:v>
                </c:pt>
                <c:pt idx="909">
                  <c:v>5053.2317325906079</c:v>
                </c:pt>
                <c:pt idx="910">
                  <c:v>5053.2811545719005</c:v>
                </c:pt>
                <c:pt idx="911">
                  <c:v>5053.0668918093652</c:v>
                </c:pt>
                <c:pt idx="912">
                  <c:v>5052.8053500109245</c:v>
                </c:pt>
                <c:pt idx="913">
                  <c:v>5052.4023802252013</c:v>
                </c:pt>
                <c:pt idx="914">
                  <c:v>5052.4875517939627</c:v>
                </c:pt>
                <c:pt idx="915">
                  <c:v>5052.9802816054198</c:v>
                </c:pt>
                <c:pt idx="916">
                  <c:v>5053.130526736395</c:v>
                </c:pt>
                <c:pt idx="917">
                  <c:v>5053.2298236749966</c:v>
                </c:pt>
                <c:pt idx="918">
                  <c:v>5052.6981078260951</c:v>
                </c:pt>
                <c:pt idx="919">
                  <c:v>5052.545717313933</c:v>
                </c:pt>
                <c:pt idx="920">
                  <c:v>5052.3498618065478</c:v>
                </c:pt>
                <c:pt idx="921">
                  <c:v>5052.6995307468051</c:v>
                </c:pt>
                <c:pt idx="922">
                  <c:v>5052.6154284827662</c:v>
                </c:pt>
                <c:pt idx="923">
                  <c:v>5052.8213533812441</c:v>
                </c:pt>
                <c:pt idx="924">
                  <c:v>5053.1490464333692</c:v>
                </c:pt>
                <c:pt idx="925">
                  <c:v>5053.433793309212</c:v>
                </c:pt>
                <c:pt idx="926">
                  <c:v>5053.1826075003974</c:v>
                </c:pt>
                <c:pt idx="927">
                  <c:v>5053.2035594310018</c:v>
                </c:pt>
                <c:pt idx="928">
                  <c:v>5053.5229719908057</c:v>
                </c:pt>
                <c:pt idx="929">
                  <c:v>5053.877138753146</c:v>
                </c:pt>
                <c:pt idx="930">
                  <c:v>5053.5408663691323</c:v>
                </c:pt>
                <c:pt idx="931">
                  <c:v>5053.6712254814838</c:v>
                </c:pt>
                <c:pt idx="932">
                  <c:v>5053.393999099816</c:v>
                </c:pt>
                <c:pt idx="933">
                  <c:v>5053.7501757823102</c:v>
                </c:pt>
                <c:pt idx="934">
                  <c:v>5054.0183535566512</c:v>
                </c:pt>
                <c:pt idx="935">
                  <c:v>5053.6699663405534</c:v>
                </c:pt>
                <c:pt idx="936">
                  <c:v>5054.1383880487892</c:v>
                </c:pt>
                <c:pt idx="937">
                  <c:v>5053.8343940893483</c:v>
                </c:pt>
                <c:pt idx="938">
                  <c:v>5053.4801752766689</c:v>
                </c:pt>
                <c:pt idx="939">
                  <c:v>5053.558694888352</c:v>
                </c:pt>
                <c:pt idx="940">
                  <c:v>5053.7318023048847</c:v>
                </c:pt>
                <c:pt idx="941">
                  <c:v>5053.7279016137727</c:v>
                </c:pt>
                <c:pt idx="942">
                  <c:v>5054.0507521167256</c:v>
                </c:pt>
                <c:pt idx="943">
                  <c:v>5053.8606998305613</c:v>
                </c:pt>
                <c:pt idx="944">
                  <c:v>5054.0984240692997</c:v>
                </c:pt>
                <c:pt idx="945">
                  <c:v>5054.2534102298368</c:v>
                </c:pt>
                <c:pt idx="946">
                  <c:v>5054.3514722911395</c:v>
                </c:pt>
                <c:pt idx="947">
                  <c:v>5054.7766820032612</c:v>
                </c:pt>
                <c:pt idx="948">
                  <c:v>5054.7821921622908</c:v>
                </c:pt>
                <c:pt idx="949">
                  <c:v>5054.6160575102394</c:v>
                </c:pt>
                <c:pt idx="950">
                  <c:v>5054.7714956672007</c:v>
                </c:pt>
                <c:pt idx="951">
                  <c:v>5055.051012650325</c:v>
                </c:pt>
                <c:pt idx="952">
                  <c:v>5055.4564521074999</c:v>
                </c:pt>
                <c:pt idx="953">
                  <c:v>5055.1817503630591</c:v>
                </c:pt>
                <c:pt idx="954">
                  <c:v>5055.3862931557023</c:v>
                </c:pt>
                <c:pt idx="955">
                  <c:v>5055.4755681590168</c:v>
                </c:pt>
                <c:pt idx="956">
                  <c:v>5055.5500254576382</c:v>
                </c:pt>
                <c:pt idx="957">
                  <c:v>5055.3911787272955</c:v>
                </c:pt>
                <c:pt idx="958">
                  <c:v>5055.2661270042308</c:v>
                </c:pt>
                <c:pt idx="959">
                  <c:v>5055.2180566192319</c:v>
                </c:pt>
                <c:pt idx="960">
                  <c:v>5055.5265806758343</c:v>
                </c:pt>
                <c:pt idx="961">
                  <c:v>5055.4197493206484</c:v>
                </c:pt>
                <c:pt idx="962">
                  <c:v>5055.4020391672311</c:v>
                </c:pt>
                <c:pt idx="963">
                  <c:v>5055.4161360835187</c:v>
                </c:pt>
                <c:pt idx="964">
                  <c:v>5055.7359066928348</c:v>
                </c:pt>
                <c:pt idx="965">
                  <c:v>5055.4494177959277</c:v>
                </c:pt>
                <c:pt idx="966">
                  <c:v>5055.1340829587762</c:v>
                </c:pt>
                <c:pt idx="967">
                  <c:v>5054.6089400001365</c:v>
                </c:pt>
                <c:pt idx="968">
                  <c:v>5055.1820647582235</c:v>
                </c:pt>
                <c:pt idx="969">
                  <c:v>5055.2021820629334</c:v>
                </c:pt>
                <c:pt idx="970">
                  <c:v>5055.1610894251389</c:v>
                </c:pt>
                <c:pt idx="971">
                  <c:v>5054.9946375646714</c:v>
                </c:pt>
                <c:pt idx="972">
                  <c:v>5054.4388178415402</c:v>
                </c:pt>
                <c:pt idx="973">
                  <c:v>5054.7347240116951</c:v>
                </c:pt>
                <c:pt idx="974">
                  <c:v>5054.273839637518</c:v>
                </c:pt>
                <c:pt idx="975">
                  <c:v>5053.7995402747028</c:v>
                </c:pt>
                <c:pt idx="976">
                  <c:v>5053.7296634817421</c:v>
                </c:pt>
                <c:pt idx="977">
                  <c:v>5053.6848791310158</c:v>
                </c:pt>
                <c:pt idx="978">
                  <c:v>5053.3631084978661</c:v>
                </c:pt>
                <c:pt idx="979">
                  <c:v>5053.0713826420333</c:v>
                </c:pt>
                <c:pt idx="980">
                  <c:v>5052.8811959115837</c:v>
                </c:pt>
                <c:pt idx="981">
                  <c:v>5052.6870910149491</c:v>
                </c:pt>
                <c:pt idx="982">
                  <c:v>5052.5836590905865</c:v>
                </c:pt>
                <c:pt idx="983">
                  <c:v>5052.3244148629637</c:v>
                </c:pt>
                <c:pt idx="984">
                  <c:v>5052.2507190828037</c:v>
                </c:pt>
                <c:pt idx="985">
                  <c:v>5052.1955654856356</c:v>
                </c:pt>
                <c:pt idx="986">
                  <c:v>5052.134953518821</c:v>
                </c:pt>
                <c:pt idx="987">
                  <c:v>5052.4300276850163</c:v>
                </c:pt>
                <c:pt idx="988">
                  <c:v>5052.5103918142213</c:v>
                </c:pt>
                <c:pt idx="989">
                  <c:v>5052.6778488760874</c:v>
                </c:pt>
                <c:pt idx="990">
                  <c:v>5052.1631241552832</c:v>
                </c:pt>
                <c:pt idx="991">
                  <c:v>5052.4203416911641</c:v>
                </c:pt>
                <c:pt idx="992">
                  <c:v>5052.3778779644199</c:v>
                </c:pt>
                <c:pt idx="993">
                  <c:v>5052.3012551187567</c:v>
                </c:pt>
                <c:pt idx="994">
                  <c:v>5052.6330289577118</c:v>
                </c:pt>
                <c:pt idx="995">
                  <c:v>5052.3663650472008</c:v>
                </c:pt>
                <c:pt idx="996">
                  <c:v>5052.3233081317148</c:v>
                </c:pt>
                <c:pt idx="997">
                  <c:v>5052.4476101240225</c:v>
                </c:pt>
                <c:pt idx="998">
                  <c:v>5052.40245064992</c:v>
                </c:pt>
                <c:pt idx="999">
                  <c:v>5052.4343732242996</c:v>
                </c:pt>
              </c:numCache>
            </c:numRef>
          </c:val>
          <c:smooth val="0"/>
          <c:extLst>
            <c:ext xmlns:c16="http://schemas.microsoft.com/office/drawing/2014/chart" uri="{C3380CC4-5D6E-409C-BE32-E72D297353CC}">
              <c16:uniqueId val="{00000000-9B4D-4322-8BE1-3889187D4514}"/>
            </c:ext>
          </c:extLst>
        </c:ser>
        <c:dLbls>
          <c:showLegendKey val="0"/>
          <c:showVal val="0"/>
          <c:showCatName val="0"/>
          <c:showSerName val="0"/>
          <c:showPercent val="0"/>
          <c:showBubbleSize val="0"/>
        </c:dLbls>
        <c:smooth val="0"/>
        <c:axId val="1902638368"/>
        <c:axId val="1902640288"/>
      </c:lineChart>
      <c:catAx>
        <c:axId val="190263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640288"/>
        <c:crosses val="autoZero"/>
        <c:auto val="1"/>
        <c:lblAlgn val="ctr"/>
        <c:lblOffset val="100"/>
        <c:noMultiLvlLbl val="0"/>
      </c:catAx>
      <c:valAx>
        <c:axId val="1902640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638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Mean of Total Daily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'4.Simulation'!$O$6:$O$1005</c:f>
              <c:numCache>
                <c:formatCode>"$"#,##0.00</c:formatCode>
                <c:ptCount val="1000"/>
                <c:pt idx="0">
                  <c:v>-76.840449344439548</c:v>
                </c:pt>
                <c:pt idx="1">
                  <c:v>1194.7049703435332</c:v>
                </c:pt>
                <c:pt idx="2">
                  <c:v>1145.0267367799754</c:v>
                </c:pt>
                <c:pt idx="3">
                  <c:v>1233.3944866307777</c:v>
                </c:pt>
                <c:pt idx="4">
                  <c:v>1017.7771834582302</c:v>
                </c:pt>
                <c:pt idx="5">
                  <c:v>939.67361135883164</c:v>
                </c:pt>
                <c:pt idx="6">
                  <c:v>900.06398481654503</c:v>
                </c:pt>
                <c:pt idx="7">
                  <c:v>1065.5143983351313</c:v>
                </c:pt>
                <c:pt idx="8">
                  <c:v>957.43805136604635</c:v>
                </c:pt>
                <c:pt idx="9">
                  <c:v>1076.0144738346812</c:v>
                </c:pt>
                <c:pt idx="10">
                  <c:v>1005.2888158661785</c:v>
                </c:pt>
                <c:pt idx="11">
                  <c:v>1024.9985571030732</c:v>
                </c:pt>
                <c:pt idx="12">
                  <c:v>937.80180072920052</c:v>
                </c:pt>
                <c:pt idx="13">
                  <c:v>962.35093203673443</c:v>
                </c:pt>
                <c:pt idx="14">
                  <c:v>933.62445147205676</c:v>
                </c:pt>
                <c:pt idx="15">
                  <c:v>963.88239383074563</c:v>
                </c:pt>
                <c:pt idx="16">
                  <c:v>1172.8171798616227</c:v>
                </c:pt>
                <c:pt idx="17">
                  <c:v>1139.4711263240897</c:v>
                </c:pt>
                <c:pt idx="18">
                  <c:v>1123.7518862312024</c:v>
                </c:pt>
                <c:pt idx="19">
                  <c:v>1184.0841754946589</c:v>
                </c:pt>
                <c:pt idx="20">
                  <c:v>1141.1318806874642</c:v>
                </c:pt>
                <c:pt idx="21">
                  <c:v>1120.4735818552804</c:v>
                </c:pt>
                <c:pt idx="22">
                  <c:v>1044.7411994425693</c:v>
                </c:pt>
                <c:pt idx="23">
                  <c:v>1043.1571068657461</c:v>
                </c:pt>
                <c:pt idx="24">
                  <c:v>1032.3281722780257</c:v>
                </c:pt>
                <c:pt idx="25">
                  <c:v>1047.8282363702417</c:v>
                </c:pt>
                <c:pt idx="26">
                  <c:v>1069.1734857395275</c:v>
                </c:pt>
                <c:pt idx="27">
                  <c:v>1031.6553929406523</c:v>
                </c:pt>
                <c:pt idx="28">
                  <c:v>1045.7337497215512</c:v>
                </c:pt>
                <c:pt idx="29">
                  <c:v>1048.3610802832359</c:v>
                </c:pt>
                <c:pt idx="30">
                  <c:v>989.53766813616289</c:v>
                </c:pt>
                <c:pt idx="31">
                  <c:v>994.48682130080329</c:v>
                </c:pt>
                <c:pt idx="32">
                  <c:v>1005.6494702569621</c:v>
                </c:pt>
                <c:pt idx="33">
                  <c:v>1010.6973154665487</c:v>
                </c:pt>
                <c:pt idx="34">
                  <c:v>999.9933920026906</c:v>
                </c:pt>
                <c:pt idx="35">
                  <c:v>987.6062997119376</c:v>
                </c:pt>
                <c:pt idx="36">
                  <c:v>955.59398528536713</c:v>
                </c:pt>
                <c:pt idx="37">
                  <c:v>947.42831507832807</c:v>
                </c:pt>
                <c:pt idx="38">
                  <c:v>961.73250902061091</c:v>
                </c:pt>
                <c:pt idx="39">
                  <c:v>960.78690408615626</c:v>
                </c:pt>
                <c:pt idx="40">
                  <c:v>958.49955650554296</c:v>
                </c:pt>
                <c:pt idx="41">
                  <c:v>916.77284854163679</c:v>
                </c:pt>
                <c:pt idx="42">
                  <c:v>958.99643690184348</c:v>
                </c:pt>
                <c:pt idx="43">
                  <c:v>960.74622254441056</c:v>
                </c:pt>
                <c:pt idx="44">
                  <c:v>958.4752451899293</c:v>
                </c:pt>
                <c:pt idx="45">
                  <c:v>969.88976206284565</c:v>
                </c:pt>
                <c:pt idx="46">
                  <c:v>995.563104757058</c:v>
                </c:pt>
                <c:pt idx="47">
                  <c:v>988.17065394241445</c:v>
                </c:pt>
                <c:pt idx="48">
                  <c:v>998.60434663116621</c:v>
                </c:pt>
                <c:pt idx="49">
                  <c:v>936.20113294401995</c:v>
                </c:pt>
                <c:pt idx="50">
                  <c:v>916.45228272902602</c:v>
                </c:pt>
                <c:pt idx="51">
                  <c:v>882.12429708332218</c:v>
                </c:pt>
                <c:pt idx="52">
                  <c:v>851.86999394851796</c:v>
                </c:pt>
                <c:pt idx="53">
                  <c:v>877.55540932698648</c:v>
                </c:pt>
                <c:pt idx="54">
                  <c:v>870.98035594149053</c:v>
                </c:pt>
                <c:pt idx="55">
                  <c:v>906.25327958295725</c:v>
                </c:pt>
                <c:pt idx="56">
                  <c:v>901.42048768914572</c:v>
                </c:pt>
                <c:pt idx="57">
                  <c:v>904.0525897562876</c:v>
                </c:pt>
                <c:pt idx="58">
                  <c:v>917.42301585114808</c:v>
                </c:pt>
                <c:pt idx="59">
                  <c:v>912.43147062122239</c:v>
                </c:pt>
                <c:pt idx="60">
                  <c:v>899.71806069439197</c:v>
                </c:pt>
                <c:pt idx="61">
                  <c:v>896.32701428772248</c:v>
                </c:pt>
                <c:pt idx="62">
                  <c:v>922.4507238146175</c:v>
                </c:pt>
                <c:pt idx="63">
                  <c:v>901.44152767006153</c:v>
                </c:pt>
                <c:pt idx="64">
                  <c:v>929.47999973802143</c:v>
                </c:pt>
                <c:pt idx="65">
                  <c:v>909.64872129308606</c:v>
                </c:pt>
                <c:pt idx="66">
                  <c:v>909.3061308124777</c:v>
                </c:pt>
                <c:pt idx="67">
                  <c:v>878.68153824309991</c:v>
                </c:pt>
                <c:pt idx="68">
                  <c:v>882.25933662214482</c:v>
                </c:pt>
                <c:pt idx="69">
                  <c:v>863.99094306777158</c:v>
                </c:pt>
                <c:pt idx="70">
                  <c:v>890.38086481678317</c:v>
                </c:pt>
                <c:pt idx="71">
                  <c:v>883.74113557167709</c:v>
                </c:pt>
                <c:pt idx="72">
                  <c:v>897.71934607236813</c:v>
                </c:pt>
                <c:pt idx="73">
                  <c:v>896.61317827603307</c:v>
                </c:pt>
                <c:pt idx="74">
                  <c:v>937.64718594480132</c:v>
                </c:pt>
                <c:pt idx="75">
                  <c:v>940.75824759853924</c:v>
                </c:pt>
                <c:pt idx="76">
                  <c:v>965.87533235023261</c:v>
                </c:pt>
                <c:pt idx="77">
                  <c:v>972.04039684862278</c:v>
                </c:pt>
                <c:pt idx="78">
                  <c:v>968.00780111276083</c:v>
                </c:pt>
                <c:pt idx="79">
                  <c:v>965.78908493306062</c:v>
                </c:pt>
                <c:pt idx="80">
                  <c:v>1000.3108063558078</c:v>
                </c:pt>
                <c:pt idx="81">
                  <c:v>991.53674391517325</c:v>
                </c:pt>
                <c:pt idx="82">
                  <c:v>1009.3952516519113</c:v>
                </c:pt>
                <c:pt idx="83">
                  <c:v>1012.4002965648854</c:v>
                </c:pt>
                <c:pt idx="84">
                  <c:v>1007.4754587796051</c:v>
                </c:pt>
                <c:pt idx="85">
                  <c:v>1000.3945315139825</c:v>
                </c:pt>
                <c:pt idx="86">
                  <c:v>1000.9320938650517</c:v>
                </c:pt>
                <c:pt idx="87">
                  <c:v>1002.5415685392213</c:v>
                </c:pt>
                <c:pt idx="88">
                  <c:v>1018.4825676546119</c:v>
                </c:pt>
                <c:pt idx="89">
                  <c:v>1020.7171873952652</c:v>
                </c:pt>
                <c:pt idx="90">
                  <c:v>1016.0054269669602</c:v>
                </c:pt>
                <c:pt idx="91">
                  <c:v>1011.4790851016774</c:v>
                </c:pt>
                <c:pt idx="92">
                  <c:v>1013.8259121390666</c:v>
                </c:pt>
                <c:pt idx="93">
                  <c:v>1025.7570978970969</c:v>
                </c:pt>
                <c:pt idx="94">
                  <c:v>1017.5552867909277</c:v>
                </c:pt>
                <c:pt idx="95">
                  <c:v>1026.20880060372</c:v>
                </c:pt>
                <c:pt idx="96">
                  <c:v>1012.511372000688</c:v>
                </c:pt>
                <c:pt idx="97">
                  <c:v>1016.6354841621339</c:v>
                </c:pt>
                <c:pt idx="98">
                  <c:v>1020.2711391372237</c:v>
                </c:pt>
                <c:pt idx="99">
                  <c:v>1026.8502237825107</c:v>
                </c:pt>
                <c:pt idx="100">
                  <c:v>1025.8808622530933</c:v>
                </c:pt>
                <c:pt idx="101">
                  <c:v>1049.7700169166483</c:v>
                </c:pt>
                <c:pt idx="102">
                  <c:v>1061.4735075002468</c:v>
                </c:pt>
                <c:pt idx="103">
                  <c:v>1072.3110368734544</c:v>
                </c:pt>
                <c:pt idx="104">
                  <c:v>1057.0177177411076</c:v>
                </c:pt>
                <c:pt idx="105">
                  <c:v>1068.5124813115001</c:v>
                </c:pt>
                <c:pt idx="106">
                  <c:v>1046.3536579465363</c:v>
                </c:pt>
                <c:pt idx="107">
                  <c:v>1045.2921786508239</c:v>
                </c:pt>
                <c:pt idx="108">
                  <c:v>1037.9946438885572</c:v>
                </c:pt>
                <c:pt idx="109">
                  <c:v>1028.9814601913793</c:v>
                </c:pt>
                <c:pt idx="110">
                  <c:v>1046.2560541399421</c:v>
                </c:pt>
                <c:pt idx="111">
                  <c:v>1058.0010813869771</c:v>
                </c:pt>
                <c:pt idx="112">
                  <c:v>1054.2090746827503</c:v>
                </c:pt>
                <c:pt idx="113">
                  <c:v>1052.9904905423336</c:v>
                </c:pt>
                <c:pt idx="114">
                  <c:v>1056.6575979861166</c:v>
                </c:pt>
                <c:pt idx="115">
                  <c:v>1059.1673369303167</c:v>
                </c:pt>
                <c:pt idx="116">
                  <c:v>1072.4208715544353</c:v>
                </c:pt>
                <c:pt idx="117">
                  <c:v>1063.4221596109714</c:v>
                </c:pt>
                <c:pt idx="118">
                  <c:v>1052.2432129783469</c:v>
                </c:pt>
                <c:pt idx="119">
                  <c:v>1056.0418538971992</c:v>
                </c:pt>
                <c:pt idx="120">
                  <c:v>1042.6214892230921</c:v>
                </c:pt>
                <c:pt idx="121">
                  <c:v>1030.9403636274033</c:v>
                </c:pt>
                <c:pt idx="122">
                  <c:v>1021.0797270309421</c:v>
                </c:pt>
                <c:pt idx="123">
                  <c:v>1032.7359466900036</c:v>
                </c:pt>
                <c:pt idx="124">
                  <c:v>1027.8233511680157</c:v>
                </c:pt>
                <c:pt idx="125">
                  <c:v>1033.2762392607999</c:v>
                </c:pt>
                <c:pt idx="126">
                  <c:v>1034.8549208888483</c:v>
                </c:pt>
                <c:pt idx="127">
                  <c:v>1051.8711429011487</c:v>
                </c:pt>
                <c:pt idx="128">
                  <c:v>1059.0774051261242</c:v>
                </c:pt>
                <c:pt idx="129">
                  <c:v>1067.474022723253</c:v>
                </c:pt>
                <c:pt idx="130">
                  <c:v>1056.6843603788966</c:v>
                </c:pt>
                <c:pt idx="131">
                  <c:v>1081.3669766413841</c:v>
                </c:pt>
                <c:pt idx="132">
                  <c:v>1087.9652902292601</c:v>
                </c:pt>
                <c:pt idx="133">
                  <c:v>1094.754554395719</c:v>
                </c:pt>
                <c:pt idx="134">
                  <c:v>1092.4902195805739</c:v>
                </c:pt>
                <c:pt idx="135">
                  <c:v>1095.7323003424692</c:v>
                </c:pt>
                <c:pt idx="136">
                  <c:v>1092.0989750627557</c:v>
                </c:pt>
                <c:pt idx="137">
                  <c:v>1094.0392671908328</c:v>
                </c:pt>
                <c:pt idx="138">
                  <c:v>1078.3281049384177</c:v>
                </c:pt>
                <c:pt idx="139">
                  <c:v>1079.3761382132259</c:v>
                </c:pt>
                <c:pt idx="140">
                  <c:v>1075.4137676074383</c:v>
                </c:pt>
                <c:pt idx="141">
                  <c:v>1077.5277660760219</c:v>
                </c:pt>
                <c:pt idx="142">
                  <c:v>1077.391232142329</c:v>
                </c:pt>
                <c:pt idx="143">
                  <c:v>1069.4549886634602</c:v>
                </c:pt>
                <c:pt idx="144">
                  <c:v>1070.2890010440178</c:v>
                </c:pt>
                <c:pt idx="145">
                  <c:v>1073.4705289681397</c:v>
                </c:pt>
                <c:pt idx="146">
                  <c:v>1080.8378579897064</c:v>
                </c:pt>
                <c:pt idx="147">
                  <c:v>1079.058193714995</c:v>
                </c:pt>
                <c:pt idx="148">
                  <c:v>1082.5611117546339</c:v>
                </c:pt>
                <c:pt idx="149">
                  <c:v>1081.1570232434265</c:v>
                </c:pt>
                <c:pt idx="150">
                  <c:v>1072.5706423084587</c:v>
                </c:pt>
                <c:pt idx="151">
                  <c:v>1069.738003745477</c:v>
                </c:pt>
                <c:pt idx="152">
                  <c:v>1079.746830566462</c:v>
                </c:pt>
                <c:pt idx="153">
                  <c:v>1074.9872649028882</c:v>
                </c:pt>
                <c:pt idx="154">
                  <c:v>1076.418132656429</c:v>
                </c:pt>
                <c:pt idx="155">
                  <c:v>1074.5581659294403</c:v>
                </c:pt>
                <c:pt idx="156">
                  <c:v>1079.0904075612004</c:v>
                </c:pt>
                <c:pt idx="157">
                  <c:v>1077.249926097418</c:v>
                </c:pt>
                <c:pt idx="158">
                  <c:v>1082.8382481238655</c:v>
                </c:pt>
                <c:pt idx="159">
                  <c:v>1079.733845756595</c:v>
                </c:pt>
                <c:pt idx="160">
                  <c:v>1091.0273746965192</c:v>
                </c:pt>
                <c:pt idx="161">
                  <c:v>1111.941285920067</c:v>
                </c:pt>
                <c:pt idx="162">
                  <c:v>1109.5293146206086</c:v>
                </c:pt>
                <c:pt idx="163">
                  <c:v>1109.5000470050225</c:v>
                </c:pt>
                <c:pt idx="164">
                  <c:v>1109.7807660555343</c:v>
                </c:pt>
                <c:pt idx="165">
                  <c:v>1105.3601936850205</c:v>
                </c:pt>
                <c:pt idx="166">
                  <c:v>1087.7710213608459</c:v>
                </c:pt>
                <c:pt idx="167">
                  <c:v>1094.6913385251519</c:v>
                </c:pt>
                <c:pt idx="168">
                  <c:v>1108.0938875542356</c:v>
                </c:pt>
                <c:pt idx="169">
                  <c:v>1104.4027873226573</c:v>
                </c:pt>
                <c:pt idx="170">
                  <c:v>1110.0826448887187</c:v>
                </c:pt>
                <c:pt idx="171">
                  <c:v>1102.83363554637</c:v>
                </c:pt>
                <c:pt idx="172">
                  <c:v>1105.4905170761162</c:v>
                </c:pt>
                <c:pt idx="173">
                  <c:v>1101.2329674230284</c:v>
                </c:pt>
                <c:pt idx="174">
                  <c:v>1091.1204071336531</c:v>
                </c:pt>
                <c:pt idx="175">
                  <c:v>1085.6574641344187</c:v>
                </c:pt>
                <c:pt idx="176">
                  <c:v>1085.7467617858968</c:v>
                </c:pt>
                <c:pt idx="177">
                  <c:v>1089.3399827031267</c:v>
                </c:pt>
                <c:pt idx="178">
                  <c:v>1095.7592743759724</c:v>
                </c:pt>
                <c:pt idx="179">
                  <c:v>1077.1185428032609</c:v>
                </c:pt>
                <c:pt idx="180">
                  <c:v>1078.6999073828631</c:v>
                </c:pt>
                <c:pt idx="181">
                  <c:v>1069.9799241067233</c:v>
                </c:pt>
                <c:pt idx="182">
                  <c:v>1069.8350782801051</c:v>
                </c:pt>
                <c:pt idx="183">
                  <c:v>1077.5497571437427</c:v>
                </c:pt>
                <c:pt idx="184">
                  <c:v>1080.2372470223329</c:v>
                </c:pt>
                <c:pt idx="185">
                  <c:v>1069.0067113350219</c:v>
                </c:pt>
                <c:pt idx="186">
                  <c:v>1069.650292574958</c:v>
                </c:pt>
                <c:pt idx="187">
                  <c:v>1073.4420326023053</c:v>
                </c:pt>
                <c:pt idx="188">
                  <c:v>1074.5868259679746</c:v>
                </c:pt>
                <c:pt idx="189">
                  <c:v>1082.3809673483283</c:v>
                </c:pt>
                <c:pt idx="190">
                  <c:v>1081.2702875839225</c:v>
                </c:pt>
                <c:pt idx="191">
                  <c:v>1084.3177321439241</c:v>
                </c:pt>
                <c:pt idx="192">
                  <c:v>1080.3240162791133</c:v>
                </c:pt>
                <c:pt idx="193">
                  <c:v>1083.8823280542435</c:v>
                </c:pt>
                <c:pt idx="194">
                  <c:v>1083.6875654979217</c:v>
                </c:pt>
                <c:pt idx="195">
                  <c:v>1083.1398190655</c:v>
                </c:pt>
                <c:pt idx="196">
                  <c:v>1081.9569619873955</c:v>
                </c:pt>
                <c:pt idx="197">
                  <c:v>1087.1723217575855</c:v>
                </c:pt>
                <c:pt idx="198">
                  <c:v>1078.1396732864891</c:v>
                </c:pt>
                <c:pt idx="199">
                  <c:v>1083.2201989376431</c:v>
                </c:pt>
                <c:pt idx="200">
                  <c:v>1083.4556465082139</c:v>
                </c:pt>
                <c:pt idx="201">
                  <c:v>1091.2415846536162</c:v>
                </c:pt>
                <c:pt idx="202">
                  <c:v>1094.7798783975436</c:v>
                </c:pt>
                <c:pt idx="203">
                  <c:v>1091.4664443937074</c:v>
                </c:pt>
                <c:pt idx="204">
                  <c:v>1095.7322773919636</c:v>
                </c:pt>
                <c:pt idx="205">
                  <c:v>1091.0153479498783</c:v>
                </c:pt>
                <c:pt idx="206">
                  <c:v>1082.0999387670036</c:v>
                </c:pt>
                <c:pt idx="207">
                  <c:v>1078.4312638642436</c:v>
                </c:pt>
                <c:pt idx="208">
                  <c:v>1080.1887061562488</c:v>
                </c:pt>
                <c:pt idx="209">
                  <c:v>1081.2004985552069</c:v>
                </c:pt>
                <c:pt idx="210">
                  <c:v>1087.308895077249</c:v>
                </c:pt>
                <c:pt idx="211">
                  <c:v>1086.2298313723727</c:v>
                </c:pt>
                <c:pt idx="212">
                  <c:v>1085.9267981986357</c:v>
                </c:pt>
                <c:pt idx="213">
                  <c:v>1085.7016822665471</c:v>
                </c:pt>
                <c:pt idx="214">
                  <c:v>1080.5137014746892</c:v>
                </c:pt>
                <c:pt idx="215">
                  <c:v>1078.3770118530447</c:v>
                </c:pt>
                <c:pt idx="216">
                  <c:v>1082.0145734500632</c:v>
                </c:pt>
                <c:pt idx="217">
                  <c:v>1075.9952805408263</c:v>
                </c:pt>
                <c:pt idx="218">
                  <c:v>1075.4919295533891</c:v>
                </c:pt>
                <c:pt idx="219">
                  <c:v>1084.2838423398448</c:v>
                </c:pt>
                <c:pt idx="220">
                  <c:v>1088.1399013943001</c:v>
                </c:pt>
                <c:pt idx="221">
                  <c:v>1082.1164597730835</c:v>
                </c:pt>
                <c:pt idx="222">
                  <c:v>1077.7286652213834</c:v>
                </c:pt>
                <c:pt idx="223">
                  <c:v>1073.4877030262292</c:v>
                </c:pt>
                <c:pt idx="224">
                  <c:v>1064.8244051897216</c:v>
                </c:pt>
                <c:pt idx="225">
                  <c:v>1065.684780657379</c:v>
                </c:pt>
                <c:pt idx="226">
                  <c:v>1073.6859442396988</c:v>
                </c:pt>
                <c:pt idx="227">
                  <c:v>1083.5240509148905</c:v>
                </c:pt>
                <c:pt idx="228">
                  <c:v>1085.3091384253098</c:v>
                </c:pt>
                <c:pt idx="229">
                  <c:v>1086.2314239039208</c:v>
                </c:pt>
                <c:pt idx="230">
                  <c:v>1083.7174804557274</c:v>
                </c:pt>
                <c:pt idx="231">
                  <c:v>1088.8829744857942</c:v>
                </c:pt>
                <c:pt idx="232">
                  <c:v>1093.3898651900276</c:v>
                </c:pt>
                <c:pt idx="233">
                  <c:v>1089.4826233862532</c:v>
                </c:pt>
                <c:pt idx="234">
                  <c:v>1092.1739756629522</c:v>
                </c:pt>
                <c:pt idx="235">
                  <c:v>1088.8324096112399</c:v>
                </c:pt>
                <c:pt idx="236">
                  <c:v>1087.6225024162636</c:v>
                </c:pt>
                <c:pt idx="237">
                  <c:v>1084.3633236285939</c:v>
                </c:pt>
                <c:pt idx="238">
                  <c:v>1085.3686116915151</c:v>
                </c:pt>
                <c:pt idx="239">
                  <c:v>1092.8034177556026</c:v>
                </c:pt>
                <c:pt idx="240">
                  <c:v>1098.9893126590516</c:v>
                </c:pt>
                <c:pt idx="241">
                  <c:v>1099.2782780355521</c:v>
                </c:pt>
                <c:pt idx="242">
                  <c:v>1107.8138730210685</c:v>
                </c:pt>
                <c:pt idx="243">
                  <c:v>1105.5887293198889</c:v>
                </c:pt>
                <c:pt idx="244">
                  <c:v>1101.8659902687389</c:v>
                </c:pt>
                <c:pt idx="245">
                  <c:v>1102.1795598904696</c:v>
                </c:pt>
                <c:pt idx="246">
                  <c:v>1098.3229301866859</c:v>
                </c:pt>
                <c:pt idx="247">
                  <c:v>1093.1864755572835</c:v>
                </c:pt>
                <c:pt idx="248">
                  <c:v>1083.8272016050685</c:v>
                </c:pt>
                <c:pt idx="249">
                  <c:v>1089.6146739387109</c:v>
                </c:pt>
                <c:pt idx="250">
                  <c:v>1084.3295654747158</c:v>
                </c:pt>
                <c:pt idx="251">
                  <c:v>1083.6257824046409</c:v>
                </c:pt>
                <c:pt idx="252">
                  <c:v>1088.3592688515469</c:v>
                </c:pt>
                <c:pt idx="253">
                  <c:v>1092.6973584071229</c:v>
                </c:pt>
                <c:pt idx="254">
                  <c:v>1100.4262354603773</c:v>
                </c:pt>
                <c:pt idx="255">
                  <c:v>1097.269897005466</c:v>
                </c:pt>
                <c:pt idx="256">
                  <c:v>1092.1982782029313</c:v>
                </c:pt>
                <c:pt idx="257">
                  <c:v>1093.6980254439738</c:v>
                </c:pt>
                <c:pt idx="258">
                  <c:v>1092.427199985581</c:v>
                </c:pt>
                <c:pt idx="259">
                  <c:v>1095.8625218344157</c:v>
                </c:pt>
                <c:pt idx="260">
                  <c:v>1097.5683307245749</c:v>
                </c:pt>
                <c:pt idx="261">
                  <c:v>1100.5749533265709</c:v>
                </c:pt>
                <c:pt idx="262">
                  <c:v>1099.9042502994341</c:v>
                </c:pt>
                <c:pt idx="263">
                  <c:v>1101.0967778690035</c:v>
                </c:pt>
                <c:pt idx="264">
                  <c:v>1105.1274689666034</c:v>
                </c:pt>
                <c:pt idx="265">
                  <c:v>1107.3478118761902</c:v>
                </c:pt>
                <c:pt idx="266">
                  <c:v>1102.219148787025</c:v>
                </c:pt>
                <c:pt idx="267">
                  <c:v>1098.893912668289</c:v>
                </c:pt>
                <c:pt idx="268">
                  <c:v>1091.1913410373052</c:v>
                </c:pt>
                <c:pt idx="269">
                  <c:v>1091.8127848409301</c:v>
                </c:pt>
                <c:pt idx="270">
                  <c:v>1096.790526173374</c:v>
                </c:pt>
                <c:pt idx="271">
                  <c:v>1094.6808209005806</c:v>
                </c:pt>
                <c:pt idx="272">
                  <c:v>1099.5998043630661</c:v>
                </c:pt>
                <c:pt idx="273">
                  <c:v>1099.5438648686438</c:v>
                </c:pt>
                <c:pt idx="274">
                  <c:v>1103.915874582267</c:v>
                </c:pt>
                <c:pt idx="275">
                  <c:v>1107.9541977869155</c:v>
                </c:pt>
                <c:pt idx="276">
                  <c:v>1107.5125019196464</c:v>
                </c:pt>
                <c:pt idx="277">
                  <c:v>1116.0236218410944</c:v>
                </c:pt>
                <c:pt idx="278">
                  <c:v>1112.8635665145259</c:v>
                </c:pt>
                <c:pt idx="279">
                  <c:v>1111.852043331078</c:v>
                </c:pt>
                <c:pt idx="280">
                  <c:v>1115.0210782515924</c:v>
                </c:pt>
                <c:pt idx="281">
                  <c:v>1114.3732239052615</c:v>
                </c:pt>
                <c:pt idx="282">
                  <c:v>1116.4322460835654</c:v>
                </c:pt>
                <c:pt idx="283">
                  <c:v>1122.1617198617942</c:v>
                </c:pt>
                <c:pt idx="284">
                  <c:v>1124.9434022888606</c:v>
                </c:pt>
                <c:pt idx="285">
                  <c:v>1123.2244502911103</c:v>
                </c:pt>
                <c:pt idx="286">
                  <c:v>1120.4024456021475</c:v>
                </c:pt>
                <c:pt idx="287">
                  <c:v>1118.8954101820696</c:v>
                </c:pt>
                <c:pt idx="288">
                  <c:v>1124.1357019726038</c:v>
                </c:pt>
                <c:pt idx="289">
                  <c:v>1113.7394625686884</c:v>
                </c:pt>
                <c:pt idx="290">
                  <c:v>1110.1425240434241</c:v>
                </c:pt>
                <c:pt idx="291">
                  <c:v>1104.2190619492908</c:v>
                </c:pt>
                <c:pt idx="292">
                  <c:v>1102.5758731503631</c:v>
                </c:pt>
                <c:pt idx="293">
                  <c:v>1104.5348126787608</c:v>
                </c:pt>
                <c:pt idx="294">
                  <c:v>1106.1124463499914</c:v>
                </c:pt>
                <c:pt idx="295">
                  <c:v>1111.0398454017059</c:v>
                </c:pt>
                <c:pt idx="296">
                  <c:v>1108.8020896956559</c:v>
                </c:pt>
                <c:pt idx="297">
                  <c:v>1108.8159723826884</c:v>
                </c:pt>
                <c:pt idx="298">
                  <c:v>1103.1494548489984</c:v>
                </c:pt>
                <c:pt idx="299">
                  <c:v>1104.1401288215122</c:v>
                </c:pt>
                <c:pt idx="300">
                  <c:v>1102.3272631000839</c:v>
                </c:pt>
                <c:pt idx="301">
                  <c:v>1104.3665939896327</c:v>
                </c:pt>
                <c:pt idx="302">
                  <c:v>1110.76618699459</c:v>
                </c:pt>
                <c:pt idx="303">
                  <c:v>1109.2014555824251</c:v>
                </c:pt>
                <c:pt idx="304">
                  <c:v>1105.6128373708721</c:v>
                </c:pt>
                <c:pt idx="305">
                  <c:v>1113.3101773326187</c:v>
                </c:pt>
                <c:pt idx="306">
                  <c:v>1116.0810738972007</c:v>
                </c:pt>
                <c:pt idx="307">
                  <c:v>1115.9240110822341</c:v>
                </c:pt>
                <c:pt idx="308">
                  <c:v>1113.8539127323779</c:v>
                </c:pt>
                <c:pt idx="309">
                  <c:v>1117.6683516097744</c:v>
                </c:pt>
                <c:pt idx="310">
                  <c:v>1120.6232942315792</c:v>
                </c:pt>
                <c:pt idx="311">
                  <c:v>1123.7154393162664</c:v>
                </c:pt>
                <c:pt idx="312">
                  <c:v>1122.4973693347965</c:v>
                </c:pt>
                <c:pt idx="313">
                  <c:v>1121.6938085279633</c:v>
                </c:pt>
                <c:pt idx="314">
                  <c:v>1122.8084999370212</c:v>
                </c:pt>
                <c:pt idx="315">
                  <c:v>1117.7322142099301</c:v>
                </c:pt>
                <c:pt idx="316">
                  <c:v>1118.3564790799799</c:v>
                </c:pt>
                <c:pt idx="317">
                  <c:v>1125.9504883247366</c:v>
                </c:pt>
                <c:pt idx="318">
                  <c:v>1127.2025179798438</c:v>
                </c:pt>
                <c:pt idx="319">
                  <c:v>1120.0140437455279</c:v>
                </c:pt>
                <c:pt idx="320">
                  <c:v>1119.2701976818933</c:v>
                </c:pt>
                <c:pt idx="321">
                  <c:v>1113.9348192595494</c:v>
                </c:pt>
                <c:pt idx="322">
                  <c:v>1116.856753555709</c:v>
                </c:pt>
                <c:pt idx="323">
                  <c:v>1109.629008085941</c:v>
                </c:pt>
                <c:pt idx="324">
                  <c:v>1106.5734982857246</c:v>
                </c:pt>
                <c:pt idx="325">
                  <c:v>1107.8550991644697</c:v>
                </c:pt>
                <c:pt idx="326">
                  <c:v>1106.541486784676</c:v>
                </c:pt>
                <c:pt idx="327">
                  <c:v>1107.9520438167438</c:v>
                </c:pt>
                <c:pt idx="328">
                  <c:v>1106.9467695797637</c:v>
                </c:pt>
                <c:pt idx="329">
                  <c:v>1109.2812864308532</c:v>
                </c:pt>
                <c:pt idx="330">
                  <c:v>1111.6823107983744</c:v>
                </c:pt>
                <c:pt idx="331">
                  <c:v>1112.3105748380028</c:v>
                </c:pt>
                <c:pt idx="332">
                  <c:v>1112.609540050142</c:v>
                </c:pt>
                <c:pt idx="333">
                  <c:v>1104.4074056166739</c:v>
                </c:pt>
                <c:pt idx="334">
                  <c:v>1108.5245932008659</c:v>
                </c:pt>
                <c:pt idx="335">
                  <c:v>1107.863662098772</c:v>
                </c:pt>
                <c:pt idx="336">
                  <c:v>1108.3318930179785</c:v>
                </c:pt>
                <c:pt idx="337">
                  <c:v>1107.3357675251661</c:v>
                </c:pt>
                <c:pt idx="338">
                  <c:v>1105.6031055663354</c:v>
                </c:pt>
                <c:pt idx="339">
                  <c:v>1098.3900190047273</c:v>
                </c:pt>
                <c:pt idx="340">
                  <c:v>1100.710087781554</c:v>
                </c:pt>
                <c:pt idx="341">
                  <c:v>1104.4597653029048</c:v>
                </c:pt>
                <c:pt idx="342">
                  <c:v>1100.6214402070395</c:v>
                </c:pt>
                <c:pt idx="343">
                  <c:v>1097.5717439154689</c:v>
                </c:pt>
                <c:pt idx="344">
                  <c:v>1098.5965217293353</c:v>
                </c:pt>
                <c:pt idx="345">
                  <c:v>1092.461316539592</c:v>
                </c:pt>
                <c:pt idx="346">
                  <c:v>1096.1824257997823</c:v>
                </c:pt>
                <c:pt idx="347">
                  <c:v>1096.120722389991</c:v>
                </c:pt>
                <c:pt idx="348">
                  <c:v>1096.7449301708691</c:v>
                </c:pt>
                <c:pt idx="349">
                  <c:v>1101.4123678509898</c:v>
                </c:pt>
                <c:pt idx="350">
                  <c:v>1103.0028717983794</c:v>
                </c:pt>
                <c:pt idx="351">
                  <c:v>1106.728769930671</c:v>
                </c:pt>
                <c:pt idx="352">
                  <c:v>1108.3242756733682</c:v>
                </c:pt>
                <c:pt idx="353">
                  <c:v>1104.0286675751181</c:v>
                </c:pt>
                <c:pt idx="354">
                  <c:v>1105.7096777512045</c:v>
                </c:pt>
                <c:pt idx="355">
                  <c:v>1109.5174787036656</c:v>
                </c:pt>
                <c:pt idx="356">
                  <c:v>1102.4379847577345</c:v>
                </c:pt>
                <c:pt idx="357">
                  <c:v>1107.9603064159048</c:v>
                </c:pt>
                <c:pt idx="358">
                  <c:v>1105.2064623921069</c:v>
                </c:pt>
                <c:pt idx="359">
                  <c:v>1106.6602529955162</c:v>
                </c:pt>
                <c:pt idx="360">
                  <c:v>1104.3262580834212</c:v>
                </c:pt>
                <c:pt idx="361">
                  <c:v>1100.8650102429604</c:v>
                </c:pt>
                <c:pt idx="362">
                  <c:v>1098.4031443069725</c:v>
                </c:pt>
                <c:pt idx="363">
                  <c:v>1094.8842949512266</c:v>
                </c:pt>
                <c:pt idx="364">
                  <c:v>1099.897522475598</c:v>
                </c:pt>
                <c:pt idx="365">
                  <c:v>1099.045627307712</c:v>
                </c:pt>
                <c:pt idx="366">
                  <c:v>1097.2017254627901</c:v>
                </c:pt>
                <c:pt idx="367">
                  <c:v>1099.0619692734892</c:v>
                </c:pt>
                <c:pt idx="368">
                  <c:v>1097.1338087645804</c:v>
                </c:pt>
                <c:pt idx="369">
                  <c:v>1096.214988779981</c:v>
                </c:pt>
                <c:pt idx="370">
                  <c:v>1091.4281585234771</c:v>
                </c:pt>
                <c:pt idx="371">
                  <c:v>1091.3061385419646</c:v>
                </c:pt>
                <c:pt idx="372">
                  <c:v>1093.6026446692097</c:v>
                </c:pt>
                <c:pt idx="373">
                  <c:v>1093.7217633480591</c:v>
                </c:pt>
                <c:pt idx="374">
                  <c:v>1093.3196254272173</c:v>
                </c:pt>
                <c:pt idx="375">
                  <c:v>1093.7444744801685</c:v>
                </c:pt>
                <c:pt idx="376">
                  <c:v>1090.525702092523</c:v>
                </c:pt>
                <c:pt idx="377">
                  <c:v>1090.4282194755858</c:v>
                </c:pt>
                <c:pt idx="378">
                  <c:v>1089.3095389985958</c:v>
                </c:pt>
                <c:pt idx="379">
                  <c:v>1088.5942279720841</c:v>
                </c:pt>
                <c:pt idx="380">
                  <c:v>1094.6224258801317</c:v>
                </c:pt>
                <c:pt idx="381">
                  <c:v>1090.4750394678242</c:v>
                </c:pt>
                <c:pt idx="382">
                  <c:v>1091.9420549558656</c:v>
                </c:pt>
                <c:pt idx="383">
                  <c:v>1090.0060805384917</c:v>
                </c:pt>
                <c:pt idx="384">
                  <c:v>1090.6208989715344</c:v>
                </c:pt>
                <c:pt idx="385">
                  <c:v>1090.5230919228291</c:v>
                </c:pt>
                <c:pt idx="386">
                  <c:v>1090.561039655091</c:v>
                </c:pt>
                <c:pt idx="387">
                  <c:v>1089.944133502187</c:v>
                </c:pt>
                <c:pt idx="388">
                  <c:v>1092.9145759011978</c:v>
                </c:pt>
                <c:pt idx="389">
                  <c:v>1091.0713757300136</c:v>
                </c:pt>
                <c:pt idx="390">
                  <c:v>1091.0751140482291</c:v>
                </c:pt>
                <c:pt idx="391">
                  <c:v>1094.0681915018463</c:v>
                </c:pt>
                <c:pt idx="392">
                  <c:v>1091.2758961733277</c:v>
                </c:pt>
                <c:pt idx="393">
                  <c:v>1092.6422247951582</c:v>
                </c:pt>
                <c:pt idx="394">
                  <c:v>1095.8066849880381</c:v>
                </c:pt>
                <c:pt idx="395">
                  <c:v>1093.7289921362765</c:v>
                </c:pt>
                <c:pt idx="396">
                  <c:v>1096.7905771279825</c:v>
                </c:pt>
                <c:pt idx="397">
                  <c:v>1102.2785101856246</c:v>
                </c:pt>
                <c:pt idx="398">
                  <c:v>1102.8451828454697</c:v>
                </c:pt>
                <c:pt idx="399">
                  <c:v>1102.6456369610223</c:v>
                </c:pt>
                <c:pt idx="400">
                  <c:v>1107.7227182615761</c:v>
                </c:pt>
                <c:pt idx="401">
                  <c:v>1109.1308303304174</c:v>
                </c:pt>
                <c:pt idx="402">
                  <c:v>1107.8044889042401</c:v>
                </c:pt>
                <c:pt idx="403">
                  <c:v>1103.6492432651955</c:v>
                </c:pt>
                <c:pt idx="404">
                  <c:v>1101.7946917413144</c:v>
                </c:pt>
                <c:pt idx="405">
                  <c:v>1101.3823877168543</c:v>
                </c:pt>
                <c:pt idx="406">
                  <c:v>1099.3918235721662</c:v>
                </c:pt>
                <c:pt idx="407">
                  <c:v>1099.9666448561131</c:v>
                </c:pt>
                <c:pt idx="408">
                  <c:v>1095.706987386855</c:v>
                </c:pt>
                <c:pt idx="409">
                  <c:v>1099.7790177172053</c:v>
                </c:pt>
                <c:pt idx="410">
                  <c:v>1100.2224073070236</c:v>
                </c:pt>
                <c:pt idx="411">
                  <c:v>1102.3332905852662</c:v>
                </c:pt>
                <c:pt idx="412">
                  <c:v>1101.2815482394165</c:v>
                </c:pt>
                <c:pt idx="413">
                  <c:v>1104.0358035105619</c:v>
                </c:pt>
                <c:pt idx="414">
                  <c:v>1105.376473635614</c:v>
                </c:pt>
                <c:pt idx="415">
                  <c:v>1101.9660318285407</c:v>
                </c:pt>
                <c:pt idx="416">
                  <c:v>1099.7064148264237</c:v>
                </c:pt>
                <c:pt idx="417">
                  <c:v>1098.6749587479703</c:v>
                </c:pt>
                <c:pt idx="418">
                  <c:v>1096.4545176055392</c:v>
                </c:pt>
                <c:pt idx="419">
                  <c:v>1100.0414060666101</c:v>
                </c:pt>
                <c:pt idx="420">
                  <c:v>1099.7241156137202</c:v>
                </c:pt>
                <c:pt idx="421">
                  <c:v>1101.8763980643896</c:v>
                </c:pt>
                <c:pt idx="422">
                  <c:v>1098.3028080357251</c:v>
                </c:pt>
                <c:pt idx="423">
                  <c:v>1097.945473152567</c:v>
                </c:pt>
                <c:pt idx="424">
                  <c:v>1092.4660246696171</c:v>
                </c:pt>
                <c:pt idx="425">
                  <c:v>1094.4610705347463</c:v>
                </c:pt>
                <c:pt idx="426">
                  <c:v>1094.4144488387149</c:v>
                </c:pt>
                <c:pt idx="427">
                  <c:v>1093.7469540752597</c:v>
                </c:pt>
                <c:pt idx="428">
                  <c:v>1095.2258607438232</c:v>
                </c:pt>
                <c:pt idx="429">
                  <c:v>1096.5469730949465</c:v>
                </c:pt>
                <c:pt idx="430">
                  <c:v>1096.7058366282249</c:v>
                </c:pt>
                <c:pt idx="431">
                  <c:v>1099.9199769402464</c:v>
                </c:pt>
                <c:pt idx="432">
                  <c:v>1100.3944051112844</c:v>
                </c:pt>
                <c:pt idx="433">
                  <c:v>1100.2694429012447</c:v>
                </c:pt>
                <c:pt idx="434">
                  <c:v>1102.8574431679504</c:v>
                </c:pt>
                <c:pt idx="435">
                  <c:v>1100.8297311784042</c:v>
                </c:pt>
                <c:pt idx="436">
                  <c:v>1099.308343687748</c:v>
                </c:pt>
                <c:pt idx="437">
                  <c:v>1098.4380165598336</c:v>
                </c:pt>
                <c:pt idx="438">
                  <c:v>1099.899655467977</c:v>
                </c:pt>
                <c:pt idx="439">
                  <c:v>1100.7704030659811</c:v>
                </c:pt>
                <c:pt idx="440">
                  <c:v>1098.4452395906019</c:v>
                </c:pt>
                <c:pt idx="441">
                  <c:v>1099.9890202535603</c:v>
                </c:pt>
                <c:pt idx="442">
                  <c:v>1102.6699805785695</c:v>
                </c:pt>
                <c:pt idx="443">
                  <c:v>1107.9094711381217</c:v>
                </c:pt>
                <c:pt idx="444">
                  <c:v>1108.9741659454212</c:v>
                </c:pt>
                <c:pt idx="445">
                  <c:v>1110.4268155690313</c:v>
                </c:pt>
                <c:pt idx="446">
                  <c:v>1112.631833523877</c:v>
                </c:pt>
                <c:pt idx="447">
                  <c:v>1110.0413630930502</c:v>
                </c:pt>
                <c:pt idx="448">
                  <c:v>1106.4628472202462</c:v>
                </c:pt>
                <c:pt idx="449">
                  <c:v>1104.2887590062942</c:v>
                </c:pt>
                <c:pt idx="450">
                  <c:v>1102.2515325417028</c:v>
                </c:pt>
                <c:pt idx="451">
                  <c:v>1104.611104585284</c:v>
                </c:pt>
                <c:pt idx="452">
                  <c:v>1100.8024555051695</c:v>
                </c:pt>
                <c:pt idx="453">
                  <c:v>1096.8275129685028</c:v>
                </c:pt>
                <c:pt idx="454">
                  <c:v>1094.0639628964693</c:v>
                </c:pt>
                <c:pt idx="455">
                  <c:v>1091.1052143066322</c:v>
                </c:pt>
                <c:pt idx="456">
                  <c:v>1087.5375729874236</c:v>
                </c:pt>
                <c:pt idx="457">
                  <c:v>1085.0611103948033</c:v>
                </c:pt>
                <c:pt idx="458">
                  <c:v>1085.1431930930478</c:v>
                </c:pt>
                <c:pt idx="459">
                  <c:v>1082.3277646811418</c:v>
                </c:pt>
                <c:pt idx="460">
                  <c:v>1080.7049533972547</c:v>
                </c:pt>
                <c:pt idx="461">
                  <c:v>1081.1823268153978</c:v>
                </c:pt>
                <c:pt idx="462">
                  <c:v>1081.7499302821977</c:v>
                </c:pt>
                <c:pt idx="463">
                  <c:v>1079.4133169238498</c:v>
                </c:pt>
                <c:pt idx="464">
                  <c:v>1082.1480968088742</c:v>
                </c:pt>
                <c:pt idx="465">
                  <c:v>1078.8297426927047</c:v>
                </c:pt>
                <c:pt idx="466">
                  <c:v>1083.7964707521055</c:v>
                </c:pt>
                <c:pt idx="467">
                  <c:v>1078.237838417966</c:v>
                </c:pt>
                <c:pt idx="468">
                  <c:v>1081.382868599582</c:v>
                </c:pt>
                <c:pt idx="469">
                  <c:v>1080.3354556453282</c:v>
                </c:pt>
                <c:pt idx="470">
                  <c:v>1082.8521370286203</c:v>
                </c:pt>
                <c:pt idx="471">
                  <c:v>1082.1645168029543</c:v>
                </c:pt>
                <c:pt idx="472">
                  <c:v>1080.3419969984134</c:v>
                </c:pt>
                <c:pt idx="473">
                  <c:v>1076.506684080588</c:v>
                </c:pt>
                <c:pt idx="474">
                  <c:v>1073.3709621798057</c:v>
                </c:pt>
                <c:pt idx="475">
                  <c:v>1074.4782501354814</c:v>
                </c:pt>
                <c:pt idx="476">
                  <c:v>1074.3609579255829</c:v>
                </c:pt>
                <c:pt idx="477">
                  <c:v>1075.1158181913647</c:v>
                </c:pt>
                <c:pt idx="478">
                  <c:v>1073.8423931289394</c:v>
                </c:pt>
                <c:pt idx="479">
                  <c:v>1072.5607194590725</c:v>
                </c:pt>
                <c:pt idx="480">
                  <c:v>1074.274457886497</c:v>
                </c:pt>
                <c:pt idx="481">
                  <c:v>1079.4855450468403</c:v>
                </c:pt>
                <c:pt idx="482">
                  <c:v>1079.7109666274653</c:v>
                </c:pt>
                <c:pt idx="483">
                  <c:v>1078.0805252307423</c:v>
                </c:pt>
                <c:pt idx="484">
                  <c:v>1074.6564543512175</c:v>
                </c:pt>
                <c:pt idx="485">
                  <c:v>1075.8190738457442</c:v>
                </c:pt>
                <c:pt idx="486">
                  <c:v>1077.7326316945957</c:v>
                </c:pt>
                <c:pt idx="487">
                  <c:v>1075.652624396643</c:v>
                </c:pt>
                <c:pt idx="488">
                  <c:v>1075.0714522243215</c:v>
                </c:pt>
                <c:pt idx="489">
                  <c:v>1078.935732970263</c:v>
                </c:pt>
                <c:pt idx="490">
                  <c:v>1077.5373175339769</c:v>
                </c:pt>
                <c:pt idx="491">
                  <c:v>1078.6477454369776</c:v>
                </c:pt>
                <c:pt idx="492">
                  <c:v>1079.9862212211428</c:v>
                </c:pt>
                <c:pt idx="493">
                  <c:v>1079.1642605572813</c:v>
                </c:pt>
                <c:pt idx="494">
                  <c:v>1079.7985232428132</c:v>
                </c:pt>
                <c:pt idx="495">
                  <c:v>1081.2137956151457</c:v>
                </c:pt>
                <c:pt idx="496">
                  <c:v>1082.1392325431327</c:v>
                </c:pt>
                <c:pt idx="497">
                  <c:v>1087.5859016446043</c:v>
                </c:pt>
                <c:pt idx="498">
                  <c:v>1088.4144505188174</c:v>
                </c:pt>
                <c:pt idx="499">
                  <c:v>1086.1692017827459</c:v>
                </c:pt>
                <c:pt idx="500">
                  <c:v>1086.6186548745166</c:v>
                </c:pt>
                <c:pt idx="501">
                  <c:v>1091.6033511338537</c:v>
                </c:pt>
                <c:pt idx="502">
                  <c:v>1093.0742729732976</c:v>
                </c:pt>
                <c:pt idx="503">
                  <c:v>1092.4858739429603</c:v>
                </c:pt>
                <c:pt idx="504">
                  <c:v>1099.0096292582073</c:v>
                </c:pt>
                <c:pt idx="505">
                  <c:v>1099.1851367182596</c:v>
                </c:pt>
                <c:pt idx="506">
                  <c:v>1096.8112700176298</c:v>
                </c:pt>
                <c:pt idx="507">
                  <c:v>1096.6112640907684</c:v>
                </c:pt>
                <c:pt idx="508">
                  <c:v>1096.4627070666895</c:v>
                </c:pt>
                <c:pt idx="509">
                  <c:v>1097.962707404721</c:v>
                </c:pt>
                <c:pt idx="510">
                  <c:v>1097.3677509449037</c:v>
                </c:pt>
                <c:pt idx="511">
                  <c:v>1096.5134668801611</c:v>
                </c:pt>
                <c:pt idx="512">
                  <c:v>1098.4480999482055</c:v>
                </c:pt>
                <c:pt idx="513">
                  <c:v>1097.807417311788</c:v>
                </c:pt>
                <c:pt idx="514">
                  <c:v>1097.3176852997892</c:v>
                </c:pt>
                <c:pt idx="515">
                  <c:v>1097.7566787724963</c:v>
                </c:pt>
                <c:pt idx="516">
                  <c:v>1096.0760715305846</c:v>
                </c:pt>
                <c:pt idx="517">
                  <c:v>1096.5904449312866</c:v>
                </c:pt>
                <c:pt idx="518">
                  <c:v>1091.6427250476015</c:v>
                </c:pt>
                <c:pt idx="519">
                  <c:v>1091.6930601599308</c:v>
                </c:pt>
                <c:pt idx="520">
                  <c:v>1089.6671329405381</c:v>
                </c:pt>
                <c:pt idx="521">
                  <c:v>1087.7968531050715</c:v>
                </c:pt>
                <c:pt idx="522">
                  <c:v>1088.06927719903</c:v>
                </c:pt>
                <c:pt idx="523">
                  <c:v>1085.2159692314679</c:v>
                </c:pt>
                <c:pt idx="524">
                  <c:v>1085.8037540046137</c:v>
                </c:pt>
                <c:pt idx="525">
                  <c:v>1082.9675450214813</c:v>
                </c:pt>
                <c:pt idx="526">
                  <c:v>1080.1348726789336</c:v>
                </c:pt>
                <c:pt idx="527">
                  <c:v>1078.4863151446657</c:v>
                </c:pt>
                <c:pt idx="528">
                  <c:v>1081.2231235921072</c:v>
                </c:pt>
                <c:pt idx="529">
                  <c:v>1084.0622232538767</c:v>
                </c:pt>
                <c:pt idx="530">
                  <c:v>1086.2592374816284</c:v>
                </c:pt>
                <c:pt idx="531">
                  <c:v>1085.0621987391387</c:v>
                </c:pt>
                <c:pt idx="532">
                  <c:v>1085.4545284286223</c:v>
                </c:pt>
                <c:pt idx="533">
                  <c:v>1086.8955778495074</c:v>
                </c:pt>
                <c:pt idx="534">
                  <c:v>1089.393344382946</c:v>
                </c:pt>
                <c:pt idx="535">
                  <c:v>1085.7681768688292</c:v>
                </c:pt>
                <c:pt idx="536">
                  <c:v>1084.1110590179287</c:v>
                </c:pt>
                <c:pt idx="537">
                  <c:v>1085.5027636697416</c:v>
                </c:pt>
                <c:pt idx="538">
                  <c:v>1086.9903660845916</c:v>
                </c:pt>
                <c:pt idx="539">
                  <c:v>1088.979840839005</c:v>
                </c:pt>
                <c:pt idx="540">
                  <c:v>1089.3139127526465</c:v>
                </c:pt>
                <c:pt idx="541">
                  <c:v>1089.1862948315277</c:v>
                </c:pt>
                <c:pt idx="542">
                  <c:v>1089.5336347032051</c:v>
                </c:pt>
                <c:pt idx="543">
                  <c:v>1091.7333368457614</c:v>
                </c:pt>
                <c:pt idx="544">
                  <c:v>1092.1789433498004</c:v>
                </c:pt>
                <c:pt idx="545">
                  <c:v>1091.2144351737552</c:v>
                </c:pt>
                <c:pt idx="546">
                  <c:v>1091.8117069129949</c:v>
                </c:pt>
                <c:pt idx="547">
                  <c:v>1089.8992655387055</c:v>
                </c:pt>
                <c:pt idx="548">
                  <c:v>1090.5745799095505</c:v>
                </c:pt>
                <c:pt idx="549">
                  <c:v>1089.3756716978985</c:v>
                </c:pt>
                <c:pt idx="550">
                  <c:v>1087.8970049388292</c:v>
                </c:pt>
                <c:pt idx="551">
                  <c:v>1087.7883706557404</c:v>
                </c:pt>
                <c:pt idx="552">
                  <c:v>1085.3161676321749</c:v>
                </c:pt>
                <c:pt idx="553">
                  <c:v>1085.3143462410251</c:v>
                </c:pt>
                <c:pt idx="554">
                  <c:v>1083.7890797795123</c:v>
                </c:pt>
                <c:pt idx="555">
                  <c:v>1083.9562089312408</c:v>
                </c:pt>
                <c:pt idx="556">
                  <c:v>1082.986617926686</c:v>
                </c:pt>
                <c:pt idx="557">
                  <c:v>1086.9428767069378</c:v>
                </c:pt>
                <c:pt idx="558">
                  <c:v>1084.9885318290494</c:v>
                </c:pt>
                <c:pt idx="559">
                  <c:v>1085.5588151416771</c:v>
                </c:pt>
                <c:pt idx="560">
                  <c:v>1085.8371780414977</c:v>
                </c:pt>
                <c:pt idx="561">
                  <c:v>1086.9718669902913</c:v>
                </c:pt>
                <c:pt idx="562">
                  <c:v>1089.8456771634023</c:v>
                </c:pt>
                <c:pt idx="563">
                  <c:v>1089.519243011044</c:v>
                </c:pt>
                <c:pt idx="564">
                  <c:v>1088.2881633558504</c:v>
                </c:pt>
                <c:pt idx="565">
                  <c:v>1089.8152309496168</c:v>
                </c:pt>
                <c:pt idx="566">
                  <c:v>1089.8033952368144</c:v>
                </c:pt>
                <c:pt idx="567">
                  <c:v>1093.1852473515492</c:v>
                </c:pt>
                <c:pt idx="568">
                  <c:v>1092.1076891126816</c:v>
                </c:pt>
                <c:pt idx="569">
                  <c:v>1092.0921169849773</c:v>
                </c:pt>
                <c:pt idx="570">
                  <c:v>1091.9861999482937</c:v>
                </c:pt>
                <c:pt idx="571">
                  <c:v>1096.4111755651334</c:v>
                </c:pt>
                <c:pt idx="572">
                  <c:v>1095.901819286436</c:v>
                </c:pt>
                <c:pt idx="573">
                  <c:v>1097.0711991193605</c:v>
                </c:pt>
                <c:pt idx="574">
                  <c:v>1093.1786890210897</c:v>
                </c:pt>
                <c:pt idx="575">
                  <c:v>1092.8006446007869</c:v>
                </c:pt>
                <c:pt idx="576">
                  <c:v>1088.946283180504</c:v>
                </c:pt>
                <c:pt idx="577">
                  <c:v>1087.8765375408316</c:v>
                </c:pt>
                <c:pt idx="578">
                  <c:v>1087.6443022633991</c:v>
                </c:pt>
                <c:pt idx="579">
                  <c:v>1085.8531480414329</c:v>
                </c:pt>
                <c:pt idx="580">
                  <c:v>1085.0703268298043</c:v>
                </c:pt>
                <c:pt idx="581">
                  <c:v>1085.1888491396021</c:v>
                </c:pt>
                <c:pt idx="582">
                  <c:v>1083.297447312724</c:v>
                </c:pt>
                <c:pt idx="583">
                  <c:v>1084.3027926503191</c:v>
                </c:pt>
                <c:pt idx="584">
                  <c:v>1086.3634315956224</c:v>
                </c:pt>
                <c:pt idx="585">
                  <c:v>1085.0716310530722</c:v>
                </c:pt>
                <c:pt idx="586">
                  <c:v>1089.1420449063687</c:v>
                </c:pt>
                <c:pt idx="587">
                  <c:v>1092.3418550823903</c:v>
                </c:pt>
                <c:pt idx="588">
                  <c:v>1090.6157975502756</c:v>
                </c:pt>
                <c:pt idx="589">
                  <c:v>1089.3222725566868</c:v>
                </c:pt>
                <c:pt idx="590">
                  <c:v>1089.013018411056</c:v>
                </c:pt>
                <c:pt idx="591">
                  <c:v>1090.4201369692487</c:v>
                </c:pt>
                <c:pt idx="592">
                  <c:v>1092.3372429698541</c:v>
                </c:pt>
                <c:pt idx="593">
                  <c:v>1090.5034089072694</c:v>
                </c:pt>
                <c:pt idx="594">
                  <c:v>1090.0747937639378</c:v>
                </c:pt>
                <c:pt idx="595">
                  <c:v>1091.4397735547197</c:v>
                </c:pt>
                <c:pt idx="596">
                  <c:v>1090.6073183679405</c:v>
                </c:pt>
                <c:pt idx="597">
                  <c:v>1090.9952737009835</c:v>
                </c:pt>
                <c:pt idx="598">
                  <c:v>1089.2073676054729</c:v>
                </c:pt>
                <c:pt idx="599">
                  <c:v>1089.0211489155593</c:v>
                </c:pt>
                <c:pt idx="600">
                  <c:v>1086.2117533181379</c:v>
                </c:pt>
                <c:pt idx="601">
                  <c:v>1083.3682931630685</c:v>
                </c:pt>
                <c:pt idx="602">
                  <c:v>1080.8720633609792</c:v>
                </c:pt>
                <c:pt idx="603">
                  <c:v>1079.6317677888314</c:v>
                </c:pt>
                <c:pt idx="604">
                  <c:v>1084.4044678917141</c:v>
                </c:pt>
                <c:pt idx="605">
                  <c:v>1085.5487552494117</c:v>
                </c:pt>
                <c:pt idx="606">
                  <c:v>1084.1909922143891</c:v>
                </c:pt>
                <c:pt idx="607">
                  <c:v>1086.1404168460358</c:v>
                </c:pt>
                <c:pt idx="608">
                  <c:v>1086.4932231830944</c:v>
                </c:pt>
                <c:pt idx="609">
                  <c:v>1085.9583431979545</c:v>
                </c:pt>
                <c:pt idx="610">
                  <c:v>1089.355928450015</c:v>
                </c:pt>
                <c:pt idx="611">
                  <c:v>1092.2734245185163</c:v>
                </c:pt>
                <c:pt idx="612">
                  <c:v>1092.7985366760581</c:v>
                </c:pt>
                <c:pt idx="613">
                  <c:v>1092.8639078758185</c:v>
                </c:pt>
                <c:pt idx="614">
                  <c:v>1093.2272004755259</c:v>
                </c:pt>
                <c:pt idx="615">
                  <c:v>1093.8511060603637</c:v>
                </c:pt>
                <c:pt idx="616">
                  <c:v>1093.4405473219326</c:v>
                </c:pt>
                <c:pt idx="617">
                  <c:v>1096.8913569550873</c:v>
                </c:pt>
                <c:pt idx="618">
                  <c:v>1097.9892433712093</c:v>
                </c:pt>
                <c:pt idx="619">
                  <c:v>1103.4462325310933</c:v>
                </c:pt>
                <c:pt idx="620">
                  <c:v>1100.5775342576248</c:v>
                </c:pt>
                <c:pt idx="621">
                  <c:v>1103.7990747959498</c:v>
                </c:pt>
                <c:pt idx="622">
                  <c:v>1099.8167195407314</c:v>
                </c:pt>
                <c:pt idx="623">
                  <c:v>1098.3111467114404</c:v>
                </c:pt>
                <c:pt idx="624">
                  <c:v>1100.3200628480442</c:v>
                </c:pt>
                <c:pt idx="625">
                  <c:v>1100.7104305656167</c:v>
                </c:pt>
                <c:pt idx="626">
                  <c:v>1104.9391690197428</c:v>
                </c:pt>
                <c:pt idx="627">
                  <c:v>1104.9006430334928</c:v>
                </c:pt>
                <c:pt idx="628">
                  <c:v>1109.0454671828202</c:v>
                </c:pt>
                <c:pt idx="629">
                  <c:v>1109.068575257686</c:v>
                </c:pt>
                <c:pt idx="630">
                  <c:v>1109.6702698402764</c:v>
                </c:pt>
                <c:pt idx="631">
                  <c:v>1108.5314624231071</c:v>
                </c:pt>
                <c:pt idx="632">
                  <c:v>1106.8180683944854</c:v>
                </c:pt>
                <c:pt idx="633">
                  <c:v>1106.8393010873431</c:v>
                </c:pt>
                <c:pt idx="634">
                  <c:v>1106.7930269520323</c:v>
                </c:pt>
                <c:pt idx="635">
                  <c:v>1105.1114720213045</c:v>
                </c:pt>
                <c:pt idx="636">
                  <c:v>1108.1860050470077</c:v>
                </c:pt>
                <c:pt idx="637">
                  <c:v>1106.8898248734072</c:v>
                </c:pt>
                <c:pt idx="638">
                  <c:v>1106.176890220017</c:v>
                </c:pt>
                <c:pt idx="639">
                  <c:v>1106.1481637518752</c:v>
                </c:pt>
                <c:pt idx="640">
                  <c:v>1102.0989527840102</c:v>
                </c:pt>
                <c:pt idx="641">
                  <c:v>1098.9535210536301</c:v>
                </c:pt>
                <c:pt idx="642">
                  <c:v>1099.9574390615742</c:v>
                </c:pt>
                <c:pt idx="643">
                  <c:v>1099.7890908862532</c:v>
                </c:pt>
                <c:pt idx="644">
                  <c:v>1098.1793150342708</c:v>
                </c:pt>
                <c:pt idx="645">
                  <c:v>1099.7701048212243</c:v>
                </c:pt>
                <c:pt idx="646">
                  <c:v>1100.8661806792109</c:v>
                </c:pt>
                <c:pt idx="647">
                  <c:v>1100.0294051730762</c:v>
                </c:pt>
                <c:pt idx="648">
                  <c:v>1100.8285763181368</c:v>
                </c:pt>
                <c:pt idx="649">
                  <c:v>1100.9103992571363</c:v>
                </c:pt>
                <c:pt idx="650">
                  <c:v>1101.4485848107281</c:v>
                </c:pt>
                <c:pt idx="651">
                  <c:v>1100.540621770929</c:v>
                </c:pt>
                <c:pt idx="652">
                  <c:v>1100.3846330485919</c:v>
                </c:pt>
                <c:pt idx="653">
                  <c:v>1099.0524451979679</c:v>
                </c:pt>
                <c:pt idx="654">
                  <c:v>1098.56119275839</c:v>
                </c:pt>
                <c:pt idx="655">
                  <c:v>1098.7916230831734</c:v>
                </c:pt>
                <c:pt idx="656">
                  <c:v>1097.4664134742416</c:v>
                </c:pt>
                <c:pt idx="657">
                  <c:v>1098.7378698681166</c:v>
                </c:pt>
                <c:pt idx="658">
                  <c:v>1096.177019255015</c:v>
                </c:pt>
                <c:pt idx="659">
                  <c:v>1093.6488221371601</c:v>
                </c:pt>
                <c:pt idx="660">
                  <c:v>1094.5787162633926</c:v>
                </c:pt>
                <c:pt idx="661">
                  <c:v>1096.4150017247632</c:v>
                </c:pt>
                <c:pt idx="662">
                  <c:v>1096.5560102938646</c:v>
                </c:pt>
                <c:pt idx="663">
                  <c:v>1094.8736003304421</c:v>
                </c:pt>
                <c:pt idx="664">
                  <c:v>1095.3165749151515</c:v>
                </c:pt>
                <c:pt idx="665">
                  <c:v>1095.9976676928161</c:v>
                </c:pt>
                <c:pt idx="666">
                  <c:v>1099.8460942817944</c:v>
                </c:pt>
                <c:pt idx="667">
                  <c:v>1098.5926520449646</c:v>
                </c:pt>
                <c:pt idx="668">
                  <c:v>1095.6823580737803</c:v>
                </c:pt>
                <c:pt idx="669">
                  <c:v>1092.4600752298888</c:v>
                </c:pt>
                <c:pt idx="670">
                  <c:v>1092.4035247678341</c:v>
                </c:pt>
                <c:pt idx="671">
                  <c:v>1090.9063656912424</c:v>
                </c:pt>
                <c:pt idx="672">
                  <c:v>1092.6761225358423</c:v>
                </c:pt>
                <c:pt idx="673">
                  <c:v>1093.8326005990341</c:v>
                </c:pt>
                <c:pt idx="674">
                  <c:v>1093.780818329142</c:v>
                </c:pt>
                <c:pt idx="675">
                  <c:v>1092.9237266244013</c:v>
                </c:pt>
                <c:pt idx="676">
                  <c:v>1091.1578102950496</c:v>
                </c:pt>
                <c:pt idx="677">
                  <c:v>1089.5372073239225</c:v>
                </c:pt>
                <c:pt idx="678">
                  <c:v>1088.5641768743044</c:v>
                </c:pt>
                <c:pt idx="679">
                  <c:v>1089.1942729340649</c:v>
                </c:pt>
                <c:pt idx="680">
                  <c:v>1089.9779120027376</c:v>
                </c:pt>
                <c:pt idx="681">
                  <c:v>1090.3783547988312</c:v>
                </c:pt>
                <c:pt idx="682">
                  <c:v>1090.3009872325686</c:v>
                </c:pt>
                <c:pt idx="683">
                  <c:v>1091.830896750228</c:v>
                </c:pt>
                <c:pt idx="684">
                  <c:v>1090.5539393031254</c:v>
                </c:pt>
                <c:pt idx="685">
                  <c:v>1090.2289984991075</c:v>
                </c:pt>
                <c:pt idx="686">
                  <c:v>1089.8381714410318</c:v>
                </c:pt>
                <c:pt idx="687">
                  <c:v>1090.8986057900954</c:v>
                </c:pt>
                <c:pt idx="688">
                  <c:v>1088.3434299561548</c:v>
                </c:pt>
                <c:pt idx="689">
                  <c:v>1089.2238711296443</c:v>
                </c:pt>
                <c:pt idx="690">
                  <c:v>1089.580899397097</c:v>
                </c:pt>
                <c:pt idx="691">
                  <c:v>1087.1162879364001</c:v>
                </c:pt>
                <c:pt idx="692">
                  <c:v>1088.766938203308</c:v>
                </c:pt>
                <c:pt idx="693">
                  <c:v>1091.6850685824977</c:v>
                </c:pt>
                <c:pt idx="694">
                  <c:v>1093.1425331368705</c:v>
                </c:pt>
                <c:pt idx="695">
                  <c:v>1092.7268483895923</c:v>
                </c:pt>
                <c:pt idx="696">
                  <c:v>1093.4084173799301</c:v>
                </c:pt>
                <c:pt idx="697">
                  <c:v>1092.30795875173</c:v>
                </c:pt>
                <c:pt idx="698">
                  <c:v>1091.3676071455582</c:v>
                </c:pt>
                <c:pt idx="699">
                  <c:v>1094.5615500166516</c:v>
                </c:pt>
                <c:pt idx="700">
                  <c:v>1096.6170763528805</c:v>
                </c:pt>
                <c:pt idx="701">
                  <c:v>1095.4492871761129</c:v>
                </c:pt>
                <c:pt idx="702">
                  <c:v>1093.5416882650659</c:v>
                </c:pt>
                <c:pt idx="703">
                  <c:v>1092.8565339921288</c:v>
                </c:pt>
                <c:pt idx="704">
                  <c:v>1091.006410280198</c:v>
                </c:pt>
                <c:pt idx="705">
                  <c:v>1090.1739913817155</c:v>
                </c:pt>
                <c:pt idx="706">
                  <c:v>1090.0597446681224</c:v>
                </c:pt>
                <c:pt idx="707">
                  <c:v>1091.0248881903844</c:v>
                </c:pt>
                <c:pt idx="708">
                  <c:v>1088.8197434236547</c:v>
                </c:pt>
                <c:pt idx="709">
                  <c:v>1088.2586500737068</c:v>
                </c:pt>
                <c:pt idx="710">
                  <c:v>1092.3247238640135</c:v>
                </c:pt>
                <c:pt idx="711">
                  <c:v>1093.0330367888168</c:v>
                </c:pt>
                <c:pt idx="712">
                  <c:v>1091.7830167163388</c:v>
                </c:pt>
                <c:pt idx="713">
                  <c:v>1092.7198213284535</c:v>
                </c:pt>
                <c:pt idx="714">
                  <c:v>1092.548355373315</c:v>
                </c:pt>
                <c:pt idx="715">
                  <c:v>1094.2898591483806</c:v>
                </c:pt>
                <c:pt idx="716">
                  <c:v>1097.9427864292986</c:v>
                </c:pt>
                <c:pt idx="717">
                  <c:v>1095.5148827669229</c:v>
                </c:pt>
                <c:pt idx="718">
                  <c:v>1096.7005116739235</c:v>
                </c:pt>
                <c:pt idx="719">
                  <c:v>1094.573146871887</c:v>
                </c:pt>
                <c:pt idx="720">
                  <c:v>1094.0807045114266</c:v>
                </c:pt>
                <c:pt idx="721">
                  <c:v>1093.1415648995226</c:v>
                </c:pt>
                <c:pt idx="722">
                  <c:v>1093.5198260473142</c:v>
                </c:pt>
                <c:pt idx="723">
                  <c:v>1092.403483629181</c:v>
                </c:pt>
                <c:pt idx="724">
                  <c:v>1091.2713645474357</c:v>
                </c:pt>
                <c:pt idx="725">
                  <c:v>1092.7553941245751</c:v>
                </c:pt>
                <c:pt idx="726">
                  <c:v>1092.4615815088919</c:v>
                </c:pt>
                <c:pt idx="727">
                  <c:v>1093.0423438108296</c:v>
                </c:pt>
                <c:pt idx="728">
                  <c:v>1094.4905545501706</c:v>
                </c:pt>
                <c:pt idx="729">
                  <c:v>1095.480401198146</c:v>
                </c:pt>
                <c:pt idx="730">
                  <c:v>1094.5934524273707</c:v>
                </c:pt>
                <c:pt idx="731">
                  <c:v>1094.0188268942686</c:v>
                </c:pt>
                <c:pt idx="732">
                  <c:v>1093.0026738892368</c:v>
                </c:pt>
                <c:pt idx="733">
                  <c:v>1094.7330025134115</c:v>
                </c:pt>
                <c:pt idx="734">
                  <c:v>1095.3815663897112</c:v>
                </c:pt>
                <c:pt idx="735">
                  <c:v>1095.0099668595672</c:v>
                </c:pt>
                <c:pt idx="736">
                  <c:v>1095.7159352169451</c:v>
                </c:pt>
                <c:pt idx="737">
                  <c:v>1095.0210954664706</c:v>
                </c:pt>
                <c:pt idx="738">
                  <c:v>1094.9985794594886</c:v>
                </c:pt>
                <c:pt idx="739">
                  <c:v>1096.7095272150493</c:v>
                </c:pt>
                <c:pt idx="740">
                  <c:v>1095.2562712820745</c:v>
                </c:pt>
                <c:pt idx="741">
                  <c:v>1094.9745968966347</c:v>
                </c:pt>
                <c:pt idx="742">
                  <c:v>1096.3321334837631</c:v>
                </c:pt>
                <c:pt idx="743">
                  <c:v>1097.5010443841629</c:v>
                </c:pt>
                <c:pt idx="744">
                  <c:v>1098.6160502512967</c:v>
                </c:pt>
                <c:pt idx="745">
                  <c:v>1098.7932639012568</c:v>
                </c:pt>
                <c:pt idx="746">
                  <c:v>1099.2650834578567</c:v>
                </c:pt>
                <c:pt idx="747">
                  <c:v>1099.1230930646877</c:v>
                </c:pt>
                <c:pt idx="748">
                  <c:v>1099.7784607290989</c:v>
                </c:pt>
                <c:pt idx="749">
                  <c:v>1100.512360329355</c:v>
                </c:pt>
                <c:pt idx="750">
                  <c:v>1099.3309101104894</c:v>
                </c:pt>
                <c:pt idx="751">
                  <c:v>1098.0571253553064</c:v>
                </c:pt>
                <c:pt idx="752">
                  <c:v>1099.2504297989767</c:v>
                </c:pt>
                <c:pt idx="753">
                  <c:v>1100.5416748748253</c:v>
                </c:pt>
                <c:pt idx="754">
                  <c:v>1099.2530425389793</c:v>
                </c:pt>
                <c:pt idx="755">
                  <c:v>1098.6874179989079</c:v>
                </c:pt>
                <c:pt idx="756">
                  <c:v>1097.1608322445993</c:v>
                </c:pt>
                <c:pt idx="757">
                  <c:v>1096.8972005844928</c:v>
                </c:pt>
                <c:pt idx="758">
                  <c:v>1095.8738798003944</c:v>
                </c:pt>
                <c:pt idx="759">
                  <c:v>1093.3412760374179</c:v>
                </c:pt>
                <c:pt idx="760">
                  <c:v>1093.9451179119333</c:v>
                </c:pt>
                <c:pt idx="761">
                  <c:v>1094.535821610295</c:v>
                </c:pt>
                <c:pt idx="762">
                  <c:v>1096.0054660961025</c:v>
                </c:pt>
                <c:pt idx="763">
                  <c:v>1093.2905762079297</c:v>
                </c:pt>
                <c:pt idx="764">
                  <c:v>1091.3165321470997</c:v>
                </c:pt>
                <c:pt idx="765">
                  <c:v>1091.8658691687956</c:v>
                </c:pt>
                <c:pt idx="766">
                  <c:v>1090.5114622172925</c:v>
                </c:pt>
                <c:pt idx="767">
                  <c:v>1090.5857811926107</c:v>
                </c:pt>
                <c:pt idx="768">
                  <c:v>1089.3029820672909</c:v>
                </c:pt>
                <c:pt idx="769">
                  <c:v>1089.0993741886325</c:v>
                </c:pt>
                <c:pt idx="770">
                  <c:v>1088.6608275191363</c:v>
                </c:pt>
                <c:pt idx="771">
                  <c:v>1087.5629466521384</c:v>
                </c:pt>
                <c:pt idx="772">
                  <c:v>1088.4233477326679</c:v>
                </c:pt>
                <c:pt idx="773">
                  <c:v>1087.6117478160077</c:v>
                </c:pt>
                <c:pt idx="774">
                  <c:v>1086.2150438700953</c:v>
                </c:pt>
                <c:pt idx="775">
                  <c:v>1085.8051514027063</c:v>
                </c:pt>
                <c:pt idx="776">
                  <c:v>1087.3668229963284</c:v>
                </c:pt>
                <c:pt idx="777">
                  <c:v>1088.3885333940495</c:v>
                </c:pt>
                <c:pt idx="778">
                  <c:v>1089.8292158593317</c:v>
                </c:pt>
                <c:pt idx="779">
                  <c:v>1089.9402950412507</c:v>
                </c:pt>
                <c:pt idx="780">
                  <c:v>1088.8354029346897</c:v>
                </c:pt>
                <c:pt idx="781">
                  <c:v>1091.0817798454864</c:v>
                </c:pt>
                <c:pt idx="782">
                  <c:v>1092.1219597265017</c:v>
                </c:pt>
                <c:pt idx="783">
                  <c:v>1093.3125798615029</c:v>
                </c:pt>
                <c:pt idx="784">
                  <c:v>1093.4123511484179</c:v>
                </c:pt>
                <c:pt idx="785">
                  <c:v>1094.1870483967161</c:v>
                </c:pt>
                <c:pt idx="786">
                  <c:v>1094.8691391928251</c:v>
                </c:pt>
                <c:pt idx="787">
                  <c:v>1094.4355325752695</c:v>
                </c:pt>
                <c:pt idx="788">
                  <c:v>1094.381358415008</c:v>
                </c:pt>
                <c:pt idx="789">
                  <c:v>1093.6525519564834</c:v>
                </c:pt>
                <c:pt idx="790">
                  <c:v>1093.4904725215852</c:v>
                </c:pt>
                <c:pt idx="791">
                  <c:v>1095.2710197978327</c:v>
                </c:pt>
                <c:pt idx="792">
                  <c:v>1096.8521720976391</c:v>
                </c:pt>
                <c:pt idx="793">
                  <c:v>1096.3623856822917</c:v>
                </c:pt>
                <c:pt idx="794">
                  <c:v>1093.9918060332652</c:v>
                </c:pt>
                <c:pt idx="795">
                  <c:v>1091.7602050126984</c:v>
                </c:pt>
                <c:pt idx="796">
                  <c:v>1090.7495210158436</c:v>
                </c:pt>
                <c:pt idx="797">
                  <c:v>1089.2473156020283</c:v>
                </c:pt>
                <c:pt idx="798">
                  <c:v>1090.4649294745109</c:v>
                </c:pt>
                <c:pt idx="799">
                  <c:v>1091.1150725276495</c:v>
                </c:pt>
                <c:pt idx="800">
                  <c:v>1090.1958198683415</c:v>
                </c:pt>
                <c:pt idx="801">
                  <c:v>1090.3123993567688</c:v>
                </c:pt>
                <c:pt idx="802">
                  <c:v>1088.9505905042563</c:v>
                </c:pt>
                <c:pt idx="803">
                  <c:v>1086.4584066430411</c:v>
                </c:pt>
                <c:pt idx="804">
                  <c:v>1087.2321943457487</c:v>
                </c:pt>
                <c:pt idx="805">
                  <c:v>1083.7113267383818</c:v>
                </c:pt>
                <c:pt idx="806">
                  <c:v>1086.7527394969859</c:v>
                </c:pt>
                <c:pt idx="807">
                  <c:v>1087.7994811574804</c:v>
                </c:pt>
                <c:pt idx="808">
                  <c:v>1089.2553385294766</c:v>
                </c:pt>
                <c:pt idx="809">
                  <c:v>1091.7707782421401</c:v>
                </c:pt>
                <c:pt idx="810">
                  <c:v>1093.4762581649852</c:v>
                </c:pt>
                <c:pt idx="811">
                  <c:v>1093.6364531458944</c:v>
                </c:pt>
                <c:pt idx="812">
                  <c:v>1094.5145261798982</c:v>
                </c:pt>
                <c:pt idx="813">
                  <c:v>1095.9032535059901</c:v>
                </c:pt>
                <c:pt idx="814">
                  <c:v>1096.5009207345313</c:v>
                </c:pt>
                <c:pt idx="815">
                  <c:v>1097.5279067496674</c:v>
                </c:pt>
                <c:pt idx="816">
                  <c:v>1096.012170942048</c:v>
                </c:pt>
                <c:pt idx="817">
                  <c:v>1096.0146858798892</c:v>
                </c:pt>
                <c:pt idx="818">
                  <c:v>1095.2769844436039</c:v>
                </c:pt>
                <c:pt idx="819">
                  <c:v>1094.9937285112453</c:v>
                </c:pt>
                <c:pt idx="820">
                  <c:v>1094.8297093216759</c:v>
                </c:pt>
                <c:pt idx="821">
                  <c:v>1095.2619516142101</c:v>
                </c:pt>
                <c:pt idx="822">
                  <c:v>1095.5604111809539</c:v>
                </c:pt>
                <c:pt idx="823">
                  <c:v>1094.9935181366538</c:v>
                </c:pt>
                <c:pt idx="824">
                  <c:v>1097.3377962433283</c:v>
                </c:pt>
                <c:pt idx="825">
                  <c:v>1096.7944528318928</c:v>
                </c:pt>
                <c:pt idx="826">
                  <c:v>1097.3180003536345</c:v>
                </c:pt>
                <c:pt idx="827">
                  <c:v>1097.3691739030694</c:v>
                </c:pt>
                <c:pt idx="828">
                  <c:v>1100.1793008355828</c:v>
                </c:pt>
                <c:pt idx="829">
                  <c:v>1099.201264501876</c:v>
                </c:pt>
                <c:pt idx="830">
                  <c:v>1099.7181559444953</c:v>
                </c:pt>
                <c:pt idx="831">
                  <c:v>1101.0555826843615</c:v>
                </c:pt>
                <c:pt idx="832">
                  <c:v>1098.6267055486801</c:v>
                </c:pt>
                <c:pt idx="833">
                  <c:v>1098.7625575688567</c:v>
                </c:pt>
                <c:pt idx="834">
                  <c:v>1099.0032249488975</c:v>
                </c:pt>
                <c:pt idx="835">
                  <c:v>1099.1530125664174</c:v>
                </c:pt>
                <c:pt idx="836">
                  <c:v>1098.2881523798837</c:v>
                </c:pt>
                <c:pt idx="837">
                  <c:v>1097.7999806390626</c:v>
                </c:pt>
                <c:pt idx="838">
                  <c:v>1098.31460894918</c:v>
                </c:pt>
                <c:pt idx="839">
                  <c:v>1098.9882897290513</c:v>
                </c:pt>
                <c:pt idx="840">
                  <c:v>1097.0587198788367</c:v>
                </c:pt>
                <c:pt idx="841">
                  <c:v>1094.5429477164</c:v>
                </c:pt>
                <c:pt idx="842">
                  <c:v>1094.0660432156199</c:v>
                </c:pt>
                <c:pt idx="843">
                  <c:v>1093.8811062594621</c:v>
                </c:pt>
                <c:pt idx="844">
                  <c:v>1094.7724762546632</c:v>
                </c:pt>
                <c:pt idx="845">
                  <c:v>1096.1835379415675</c:v>
                </c:pt>
                <c:pt idx="846">
                  <c:v>1097.9494207365162</c:v>
                </c:pt>
                <c:pt idx="847">
                  <c:v>1098.745231324315</c:v>
                </c:pt>
                <c:pt idx="848">
                  <c:v>1096.792086388406</c:v>
                </c:pt>
                <c:pt idx="849">
                  <c:v>1093.8592102451871</c:v>
                </c:pt>
                <c:pt idx="850">
                  <c:v>1093.6832940236238</c:v>
                </c:pt>
                <c:pt idx="851">
                  <c:v>1093.0526994685983</c:v>
                </c:pt>
                <c:pt idx="852">
                  <c:v>1094.310850667194</c:v>
                </c:pt>
                <c:pt idx="853">
                  <c:v>1093.5149906776351</c:v>
                </c:pt>
                <c:pt idx="854">
                  <c:v>1094.4130769106271</c:v>
                </c:pt>
                <c:pt idx="855">
                  <c:v>1095.7083578286249</c:v>
                </c:pt>
                <c:pt idx="856">
                  <c:v>1095.7823649864135</c:v>
                </c:pt>
                <c:pt idx="857">
                  <c:v>1096.8970882912656</c:v>
                </c:pt>
                <c:pt idx="858">
                  <c:v>1095.2444873204045</c:v>
                </c:pt>
                <c:pt idx="859">
                  <c:v>1097.6810728761709</c:v>
                </c:pt>
                <c:pt idx="860">
                  <c:v>1097.4755072847356</c:v>
                </c:pt>
                <c:pt idx="861">
                  <c:v>1097.5640684085581</c:v>
                </c:pt>
                <c:pt idx="862">
                  <c:v>1095.6411469775226</c:v>
                </c:pt>
                <c:pt idx="863">
                  <c:v>1094.7712622779995</c:v>
                </c:pt>
                <c:pt idx="864">
                  <c:v>1093.5675657430736</c:v>
                </c:pt>
                <c:pt idx="865">
                  <c:v>1091.4097575181413</c:v>
                </c:pt>
                <c:pt idx="866">
                  <c:v>1090.9196917968729</c:v>
                </c:pt>
                <c:pt idx="867">
                  <c:v>1090.9663298098596</c:v>
                </c:pt>
                <c:pt idx="868">
                  <c:v>1091.1524706490152</c:v>
                </c:pt>
                <c:pt idx="869">
                  <c:v>1089.7929445693205</c:v>
                </c:pt>
                <c:pt idx="870">
                  <c:v>1090.1177048265888</c:v>
                </c:pt>
                <c:pt idx="871">
                  <c:v>1091.2720930795381</c:v>
                </c:pt>
                <c:pt idx="872">
                  <c:v>1094.0338201819091</c:v>
                </c:pt>
                <c:pt idx="873">
                  <c:v>1093.5103088695346</c:v>
                </c:pt>
                <c:pt idx="874">
                  <c:v>1094.3482793215496</c:v>
                </c:pt>
                <c:pt idx="875">
                  <c:v>1095.0642761326574</c:v>
                </c:pt>
                <c:pt idx="876">
                  <c:v>1094.9258078895232</c:v>
                </c:pt>
                <c:pt idx="877">
                  <c:v>1096.8922887380818</c:v>
                </c:pt>
                <c:pt idx="878">
                  <c:v>1097.618263106006</c:v>
                </c:pt>
                <c:pt idx="879">
                  <c:v>1099.262883244224</c:v>
                </c:pt>
                <c:pt idx="880">
                  <c:v>1100.6245218612416</c:v>
                </c:pt>
                <c:pt idx="881">
                  <c:v>1101.9048876689765</c:v>
                </c:pt>
                <c:pt idx="882">
                  <c:v>1100.7914039149655</c:v>
                </c:pt>
                <c:pt idx="883">
                  <c:v>1101.8486461659695</c:v>
                </c:pt>
                <c:pt idx="884">
                  <c:v>1099.8472140735703</c:v>
                </c:pt>
                <c:pt idx="885">
                  <c:v>1099.8586142738591</c:v>
                </c:pt>
                <c:pt idx="886">
                  <c:v>1099.6630602025393</c:v>
                </c:pt>
                <c:pt idx="887">
                  <c:v>1099.4623223481003</c:v>
                </c:pt>
                <c:pt idx="888">
                  <c:v>1099.012531754928</c:v>
                </c:pt>
                <c:pt idx="889">
                  <c:v>1100.3407603167982</c:v>
                </c:pt>
                <c:pt idx="890">
                  <c:v>1101.0351729001975</c:v>
                </c:pt>
                <c:pt idx="891">
                  <c:v>1099.3340873454083</c:v>
                </c:pt>
                <c:pt idx="892">
                  <c:v>1100.3103370560332</c:v>
                </c:pt>
                <c:pt idx="893">
                  <c:v>1101.8840396903006</c:v>
                </c:pt>
                <c:pt idx="894">
                  <c:v>1100.5968579975422</c:v>
                </c:pt>
                <c:pt idx="895">
                  <c:v>1101.4121682410391</c:v>
                </c:pt>
                <c:pt idx="896">
                  <c:v>1100.4200023048559</c:v>
                </c:pt>
                <c:pt idx="897">
                  <c:v>1099.5436008229287</c:v>
                </c:pt>
                <c:pt idx="898">
                  <c:v>1103.3519529276903</c:v>
                </c:pt>
                <c:pt idx="899">
                  <c:v>1102.6807036276155</c:v>
                </c:pt>
                <c:pt idx="900">
                  <c:v>1104.8875877648786</c:v>
                </c:pt>
                <c:pt idx="901">
                  <c:v>1104.7599248700412</c:v>
                </c:pt>
                <c:pt idx="902">
                  <c:v>1105.5725906341086</c:v>
                </c:pt>
                <c:pt idx="903">
                  <c:v>1107.8589797555071</c:v>
                </c:pt>
                <c:pt idx="904">
                  <c:v>1108.1733064895898</c:v>
                </c:pt>
                <c:pt idx="905">
                  <c:v>1108.5893370479005</c:v>
                </c:pt>
                <c:pt idx="906">
                  <c:v>1108.5831387424198</c:v>
                </c:pt>
                <c:pt idx="907">
                  <c:v>1109.3490923249603</c:v>
                </c:pt>
                <c:pt idx="908">
                  <c:v>1110.1097964650469</c:v>
                </c:pt>
                <c:pt idx="909">
                  <c:v>1113.4056300467453</c:v>
                </c:pt>
                <c:pt idx="910">
                  <c:v>1114.0075391712298</c:v>
                </c:pt>
                <c:pt idx="911">
                  <c:v>1111.8453888923802</c:v>
                </c:pt>
                <c:pt idx="912">
                  <c:v>1112.3644199781127</c:v>
                </c:pt>
                <c:pt idx="913">
                  <c:v>1111.9302237135196</c:v>
                </c:pt>
                <c:pt idx="914">
                  <c:v>1110.8348525776128</c:v>
                </c:pt>
                <c:pt idx="915">
                  <c:v>1112.2162249447902</c:v>
                </c:pt>
                <c:pt idx="916">
                  <c:v>1113.4561690105984</c:v>
                </c:pt>
                <c:pt idx="917">
                  <c:v>1116.5740978936235</c:v>
                </c:pt>
                <c:pt idx="918">
                  <c:v>1115.0929694317865</c:v>
                </c:pt>
                <c:pt idx="919">
                  <c:v>1116.2368913817113</c:v>
                </c:pt>
                <c:pt idx="920">
                  <c:v>1115.1202793443672</c:v>
                </c:pt>
                <c:pt idx="921">
                  <c:v>1115.5000354137073</c:v>
                </c:pt>
                <c:pt idx="922">
                  <c:v>1114.4484935107248</c:v>
                </c:pt>
                <c:pt idx="923">
                  <c:v>1113.6721531122541</c:v>
                </c:pt>
                <c:pt idx="924">
                  <c:v>1113.5536562693244</c:v>
                </c:pt>
                <c:pt idx="925">
                  <c:v>1112.8729021551419</c:v>
                </c:pt>
                <c:pt idx="926">
                  <c:v>1112.5563353259151</c:v>
                </c:pt>
                <c:pt idx="927">
                  <c:v>1112.960233672437</c:v>
                </c:pt>
                <c:pt idx="928">
                  <c:v>1114.0981259639741</c:v>
                </c:pt>
                <c:pt idx="929">
                  <c:v>1114.1658719995314</c:v>
                </c:pt>
                <c:pt idx="930">
                  <c:v>1112.9467813215122</c:v>
                </c:pt>
                <c:pt idx="931">
                  <c:v>1112.9811350335267</c:v>
                </c:pt>
                <c:pt idx="932">
                  <c:v>1111.8364403428307</c:v>
                </c:pt>
                <c:pt idx="933">
                  <c:v>1112.9307664018334</c:v>
                </c:pt>
                <c:pt idx="934">
                  <c:v>1112.8265662294336</c:v>
                </c:pt>
                <c:pt idx="935">
                  <c:v>1111.6291789585805</c:v>
                </c:pt>
                <c:pt idx="936">
                  <c:v>1114.1433622180089</c:v>
                </c:pt>
                <c:pt idx="937">
                  <c:v>1113.7135803242868</c:v>
                </c:pt>
                <c:pt idx="938">
                  <c:v>1111.8872368638949</c:v>
                </c:pt>
                <c:pt idx="939">
                  <c:v>1113.9732200052533</c:v>
                </c:pt>
                <c:pt idx="940">
                  <c:v>1115.4924272381425</c:v>
                </c:pt>
                <c:pt idx="941">
                  <c:v>1113.6606334180626</c:v>
                </c:pt>
                <c:pt idx="942">
                  <c:v>1115.5780919977908</c:v>
                </c:pt>
                <c:pt idx="943">
                  <c:v>1114.5715035592582</c:v>
                </c:pt>
                <c:pt idx="944">
                  <c:v>1115.5946976238108</c:v>
                </c:pt>
                <c:pt idx="945">
                  <c:v>1115.8100147172979</c:v>
                </c:pt>
                <c:pt idx="946">
                  <c:v>1115.9969965578457</c:v>
                </c:pt>
                <c:pt idx="947">
                  <c:v>1117.2486344524234</c:v>
                </c:pt>
                <c:pt idx="948">
                  <c:v>1117.651949038961</c:v>
                </c:pt>
                <c:pt idx="949">
                  <c:v>1117.7207845950104</c:v>
                </c:pt>
                <c:pt idx="950">
                  <c:v>1117.0476420825228</c:v>
                </c:pt>
                <c:pt idx="951">
                  <c:v>1117.9321806269734</c:v>
                </c:pt>
                <c:pt idx="952">
                  <c:v>1119.6956989942717</c:v>
                </c:pt>
                <c:pt idx="953">
                  <c:v>1119.3255871631336</c:v>
                </c:pt>
                <c:pt idx="954">
                  <c:v>1119.4828167919297</c:v>
                </c:pt>
                <c:pt idx="955">
                  <c:v>1119.1687833054054</c:v>
                </c:pt>
                <c:pt idx="956">
                  <c:v>1117.866902442036</c:v>
                </c:pt>
                <c:pt idx="957">
                  <c:v>1116.6338734647584</c:v>
                </c:pt>
                <c:pt idx="958">
                  <c:v>1116.9549366036813</c:v>
                </c:pt>
                <c:pt idx="959">
                  <c:v>1118.2402767140882</c:v>
                </c:pt>
                <c:pt idx="960">
                  <c:v>1118.6669677112495</c:v>
                </c:pt>
                <c:pt idx="961">
                  <c:v>1118.5927246918129</c:v>
                </c:pt>
                <c:pt idx="962">
                  <c:v>1120.1327479563274</c:v>
                </c:pt>
                <c:pt idx="963">
                  <c:v>1119.6461045803685</c:v>
                </c:pt>
                <c:pt idx="964">
                  <c:v>1120.471347193162</c:v>
                </c:pt>
                <c:pt idx="965">
                  <c:v>1118.2979942123395</c:v>
                </c:pt>
                <c:pt idx="966">
                  <c:v>1117.7718115603407</c:v>
                </c:pt>
                <c:pt idx="967">
                  <c:v>1116.0935393386922</c:v>
                </c:pt>
                <c:pt idx="968">
                  <c:v>1119.0181416401113</c:v>
                </c:pt>
                <c:pt idx="969">
                  <c:v>1118.1998797927229</c:v>
                </c:pt>
                <c:pt idx="970">
                  <c:v>1117.691639720058</c:v>
                </c:pt>
                <c:pt idx="971">
                  <c:v>1118.7913706657673</c:v>
                </c:pt>
                <c:pt idx="972">
                  <c:v>1117.1130834945204</c:v>
                </c:pt>
                <c:pt idx="973">
                  <c:v>1117.9962821484553</c:v>
                </c:pt>
                <c:pt idx="974">
                  <c:v>1117.0492372855451</c:v>
                </c:pt>
                <c:pt idx="975">
                  <c:v>1115.7086564465949</c:v>
                </c:pt>
                <c:pt idx="976">
                  <c:v>1115.1546763340064</c:v>
                </c:pt>
                <c:pt idx="977">
                  <c:v>1115.5584746522013</c:v>
                </c:pt>
                <c:pt idx="978">
                  <c:v>1115.5439395102917</c:v>
                </c:pt>
                <c:pt idx="979">
                  <c:v>1114.3980051130543</c:v>
                </c:pt>
                <c:pt idx="980">
                  <c:v>1115.2737480231617</c:v>
                </c:pt>
                <c:pt idx="981">
                  <c:v>1114.8892837304536</c:v>
                </c:pt>
                <c:pt idx="982">
                  <c:v>1114.9036247344243</c:v>
                </c:pt>
                <c:pt idx="983">
                  <c:v>1114.6268046492175</c:v>
                </c:pt>
                <c:pt idx="984">
                  <c:v>1114.7340524907866</c:v>
                </c:pt>
                <c:pt idx="985">
                  <c:v>1114.4981464818961</c:v>
                </c:pt>
                <c:pt idx="986">
                  <c:v>1114.7951376665753</c:v>
                </c:pt>
                <c:pt idx="987">
                  <c:v>1115.7885957967508</c:v>
                </c:pt>
                <c:pt idx="988">
                  <c:v>1115.4168073768656</c:v>
                </c:pt>
                <c:pt idx="989">
                  <c:v>1114.2716460733925</c:v>
                </c:pt>
                <c:pt idx="990">
                  <c:v>1113.0033743310789</c:v>
                </c:pt>
                <c:pt idx="991">
                  <c:v>1114.0715937926921</c:v>
                </c:pt>
                <c:pt idx="992">
                  <c:v>1114.147801793873</c:v>
                </c:pt>
                <c:pt idx="993">
                  <c:v>1114.9422056458152</c:v>
                </c:pt>
                <c:pt idx="994">
                  <c:v>1115.3669710422726</c:v>
                </c:pt>
                <c:pt idx="995">
                  <c:v>1115.5051208965588</c:v>
                </c:pt>
                <c:pt idx="996">
                  <c:v>1114.7378754189215</c:v>
                </c:pt>
                <c:pt idx="997">
                  <c:v>1114.2858568098295</c:v>
                </c:pt>
                <c:pt idx="998">
                  <c:v>1114.0039557564712</c:v>
                </c:pt>
                <c:pt idx="999">
                  <c:v>1113.0856267756853</c:v>
                </c:pt>
              </c:numCache>
            </c:numRef>
          </c:val>
          <c:smooth val="0"/>
          <c:extLst>
            <c:ext xmlns:c16="http://schemas.microsoft.com/office/drawing/2014/chart" uri="{C3380CC4-5D6E-409C-BE32-E72D297353CC}">
              <c16:uniqueId val="{00000000-5411-4117-A4FA-10894E9BD2C9}"/>
            </c:ext>
          </c:extLst>
        </c:ser>
        <c:dLbls>
          <c:showLegendKey val="0"/>
          <c:showVal val="0"/>
          <c:showCatName val="0"/>
          <c:showSerName val="0"/>
          <c:showPercent val="0"/>
          <c:showBubbleSize val="0"/>
        </c:dLbls>
        <c:smooth val="0"/>
        <c:axId val="1898195392"/>
        <c:axId val="1898185312"/>
      </c:lineChart>
      <c:catAx>
        <c:axId val="189819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85312"/>
        <c:crosses val="autoZero"/>
        <c:auto val="1"/>
        <c:lblAlgn val="ctr"/>
        <c:lblOffset val="100"/>
        <c:noMultiLvlLbl val="0"/>
      </c:catAx>
      <c:valAx>
        <c:axId val="1898185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9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of Sales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'4.Simulation'!$AL$6:$AL$1005</c:f>
              <c:numCache>
                <c:formatCode>"$"#,##0</c:formatCode>
                <c:ptCount val="1000"/>
                <c:pt idx="0">
                  <c:v>6240</c:v>
                </c:pt>
                <c:pt idx="1">
                  <c:v>5880</c:v>
                </c:pt>
                <c:pt idx="2">
                  <c:v>6453.333333333333</c:v>
                </c:pt>
                <c:pt idx="3">
                  <c:v>6140</c:v>
                </c:pt>
                <c:pt idx="4">
                  <c:v>6464</c:v>
                </c:pt>
                <c:pt idx="5">
                  <c:v>6693.333333333333</c:v>
                </c:pt>
                <c:pt idx="6">
                  <c:v>7337.1428571428569</c:v>
                </c:pt>
                <c:pt idx="7">
                  <c:v>7280</c:v>
                </c:pt>
                <c:pt idx="8">
                  <c:v>7351.1111111111113</c:v>
                </c:pt>
                <c:pt idx="9">
                  <c:v>7120</c:v>
                </c:pt>
                <c:pt idx="10">
                  <c:v>6872.727272727273</c:v>
                </c:pt>
                <c:pt idx="11">
                  <c:v>6740</c:v>
                </c:pt>
                <c:pt idx="12">
                  <c:v>6689.2307692307695</c:v>
                </c:pt>
                <c:pt idx="13">
                  <c:v>6628.5714285714284</c:v>
                </c:pt>
                <c:pt idx="14">
                  <c:v>6682.666666666667</c:v>
                </c:pt>
                <c:pt idx="15">
                  <c:v>6535</c:v>
                </c:pt>
                <c:pt idx="16">
                  <c:v>6508.2352941176468</c:v>
                </c:pt>
                <c:pt idx="17">
                  <c:v>6453.333333333333</c:v>
                </c:pt>
                <c:pt idx="18">
                  <c:v>6341.0526315789475</c:v>
                </c:pt>
                <c:pt idx="19">
                  <c:v>6392</c:v>
                </c:pt>
                <c:pt idx="20">
                  <c:v>6358.0952380952385</c:v>
                </c:pt>
                <c:pt idx="21">
                  <c:v>6370.909090909091</c:v>
                </c:pt>
                <c:pt idx="22">
                  <c:v>6257.391304347826</c:v>
                </c:pt>
                <c:pt idx="23">
                  <c:v>6250</c:v>
                </c:pt>
                <c:pt idx="24">
                  <c:v>6288</c:v>
                </c:pt>
                <c:pt idx="25">
                  <c:v>6350.7692307692305</c:v>
                </c:pt>
                <c:pt idx="26">
                  <c:v>6364.4444444444443</c:v>
                </c:pt>
                <c:pt idx="27">
                  <c:v>6411.4285714285716</c:v>
                </c:pt>
                <c:pt idx="28">
                  <c:v>6380.6896551724139</c:v>
                </c:pt>
                <c:pt idx="29">
                  <c:v>6365.333333333333</c:v>
                </c:pt>
                <c:pt idx="30">
                  <c:v>6327.7419354838712</c:v>
                </c:pt>
                <c:pt idx="31">
                  <c:v>6320</c:v>
                </c:pt>
                <c:pt idx="32">
                  <c:v>6312.727272727273</c:v>
                </c:pt>
                <c:pt idx="33">
                  <c:v>6294.1176470588234</c:v>
                </c:pt>
                <c:pt idx="34">
                  <c:v>6333.7142857142853</c:v>
                </c:pt>
                <c:pt idx="35">
                  <c:v>6315.5555555555557</c:v>
                </c:pt>
                <c:pt idx="36">
                  <c:v>6320</c:v>
                </c:pt>
                <c:pt idx="37">
                  <c:v>6288.4210526315792</c:v>
                </c:pt>
                <c:pt idx="38">
                  <c:v>6272.8205128205127</c:v>
                </c:pt>
                <c:pt idx="39">
                  <c:v>6294</c:v>
                </c:pt>
                <c:pt idx="40">
                  <c:v>6321.9512195121952</c:v>
                </c:pt>
                <c:pt idx="41">
                  <c:v>6323.8095238095239</c:v>
                </c:pt>
                <c:pt idx="42">
                  <c:v>6264.1860465116279</c:v>
                </c:pt>
                <c:pt idx="43">
                  <c:v>6290.909090909091</c:v>
                </c:pt>
                <c:pt idx="44">
                  <c:v>6286.2222222222226</c:v>
                </c:pt>
                <c:pt idx="45">
                  <c:v>6346.086956521739</c:v>
                </c:pt>
                <c:pt idx="46">
                  <c:v>6388.0851063829787</c:v>
                </c:pt>
                <c:pt idx="47">
                  <c:v>6383.333333333333</c:v>
                </c:pt>
                <c:pt idx="48">
                  <c:v>6414.6938775510207</c:v>
                </c:pt>
                <c:pt idx="49">
                  <c:v>6388.8</c:v>
                </c:pt>
                <c:pt idx="50">
                  <c:v>6362.3529411764703</c:v>
                </c:pt>
                <c:pt idx="51">
                  <c:v>6381.5384615384619</c:v>
                </c:pt>
                <c:pt idx="52">
                  <c:v>6341.132075471698</c:v>
                </c:pt>
                <c:pt idx="53">
                  <c:v>6354.0740740740739</c:v>
                </c:pt>
                <c:pt idx="54">
                  <c:v>6365.090909090909</c:v>
                </c:pt>
                <c:pt idx="55">
                  <c:v>6364.2857142857147</c:v>
                </c:pt>
                <c:pt idx="56">
                  <c:v>6416.8421052631575</c:v>
                </c:pt>
                <c:pt idx="57">
                  <c:v>6437.2413793103451</c:v>
                </c:pt>
                <c:pt idx="58">
                  <c:v>6432.5423728813557</c:v>
                </c:pt>
                <c:pt idx="59">
                  <c:v>6446.666666666667</c:v>
                </c:pt>
                <c:pt idx="60">
                  <c:v>6443.2786885245905</c:v>
                </c:pt>
                <c:pt idx="61">
                  <c:v>6415.4838709677415</c:v>
                </c:pt>
                <c:pt idx="62">
                  <c:v>6382.2222222222226</c:v>
                </c:pt>
                <c:pt idx="63">
                  <c:v>6381.25</c:v>
                </c:pt>
                <c:pt idx="64">
                  <c:v>6368</c:v>
                </c:pt>
                <c:pt idx="65">
                  <c:v>6332.121212121212</c:v>
                </c:pt>
                <c:pt idx="66">
                  <c:v>6323.5820895522384</c:v>
                </c:pt>
                <c:pt idx="67">
                  <c:v>6349.411764705882</c:v>
                </c:pt>
                <c:pt idx="68">
                  <c:v>6352.463768115942</c:v>
                </c:pt>
                <c:pt idx="69">
                  <c:v>6361.1428571428569</c:v>
                </c:pt>
                <c:pt idx="70">
                  <c:v>6354.929577464789</c:v>
                </c:pt>
                <c:pt idx="71">
                  <c:v>6334.4444444444443</c:v>
                </c:pt>
                <c:pt idx="72">
                  <c:v>6280.5479452054797</c:v>
                </c:pt>
                <c:pt idx="73">
                  <c:v>6292.9729729729734</c:v>
                </c:pt>
                <c:pt idx="74">
                  <c:v>6296.5333333333338</c:v>
                </c:pt>
                <c:pt idx="75">
                  <c:v>6293.6842105263158</c:v>
                </c:pt>
                <c:pt idx="76">
                  <c:v>6324.1558441558445</c:v>
                </c:pt>
                <c:pt idx="77">
                  <c:v>6324.1025641025644</c:v>
                </c:pt>
                <c:pt idx="78">
                  <c:v>6309.8734177215192</c:v>
                </c:pt>
                <c:pt idx="79">
                  <c:v>6294</c:v>
                </c:pt>
                <c:pt idx="80">
                  <c:v>6304.1975308641977</c:v>
                </c:pt>
                <c:pt idx="81">
                  <c:v>6291.707317073171</c:v>
                </c:pt>
                <c:pt idx="82">
                  <c:v>6287.2289156626503</c:v>
                </c:pt>
                <c:pt idx="83">
                  <c:v>6289.5238095238092</c:v>
                </c:pt>
                <c:pt idx="84">
                  <c:v>6294.588235294118</c:v>
                </c:pt>
                <c:pt idx="85">
                  <c:v>6294.8837209302328</c:v>
                </c:pt>
                <c:pt idx="86">
                  <c:v>6295.1724137931033</c:v>
                </c:pt>
                <c:pt idx="87">
                  <c:v>6308.181818181818</c:v>
                </c:pt>
                <c:pt idx="88">
                  <c:v>6305.6179775280898</c:v>
                </c:pt>
                <c:pt idx="89">
                  <c:v>6313.7777777777774</c:v>
                </c:pt>
                <c:pt idx="90">
                  <c:v>6315.6043956043959</c:v>
                </c:pt>
                <c:pt idx="91">
                  <c:v>6302.608695652174</c:v>
                </c:pt>
                <c:pt idx="92">
                  <c:v>6323.4408602150534</c:v>
                </c:pt>
                <c:pt idx="93">
                  <c:v>6309.7872340425529</c:v>
                </c:pt>
                <c:pt idx="94">
                  <c:v>6299.7894736842109</c:v>
                </c:pt>
                <c:pt idx="95">
                  <c:v>6327.5</c:v>
                </c:pt>
                <c:pt idx="96">
                  <c:v>6335.6701030927834</c:v>
                </c:pt>
                <c:pt idx="97">
                  <c:v>6337.9591836734689</c:v>
                </c:pt>
                <c:pt idx="98">
                  <c:v>6337.7777777777774</c:v>
                </c:pt>
                <c:pt idx="99">
                  <c:v>6328.8</c:v>
                </c:pt>
                <c:pt idx="100">
                  <c:v>6316.0396039603957</c:v>
                </c:pt>
                <c:pt idx="101">
                  <c:v>6345.8823529411766</c:v>
                </c:pt>
                <c:pt idx="102">
                  <c:v>6379.8058252427181</c:v>
                </c:pt>
                <c:pt idx="103">
                  <c:v>6373.8461538461543</c:v>
                </c:pt>
                <c:pt idx="104">
                  <c:v>6371.8095238095239</c:v>
                </c:pt>
                <c:pt idx="105">
                  <c:v>6374.3396226415098</c:v>
                </c:pt>
                <c:pt idx="106">
                  <c:v>6376.0747663551401</c:v>
                </c:pt>
                <c:pt idx="107">
                  <c:v>6373.333333333333</c:v>
                </c:pt>
                <c:pt idx="108">
                  <c:v>6372.8440366972482</c:v>
                </c:pt>
                <c:pt idx="109">
                  <c:v>6373.090909090909</c:v>
                </c:pt>
                <c:pt idx="110">
                  <c:v>6379.8198198198197</c:v>
                </c:pt>
                <c:pt idx="111">
                  <c:v>6380</c:v>
                </c:pt>
                <c:pt idx="112">
                  <c:v>6401.4159292035401</c:v>
                </c:pt>
                <c:pt idx="113">
                  <c:v>6411.2280701754389</c:v>
                </c:pt>
                <c:pt idx="114">
                  <c:v>6406.95652173913</c:v>
                </c:pt>
                <c:pt idx="115">
                  <c:v>6421.3793103448279</c:v>
                </c:pt>
                <c:pt idx="116">
                  <c:v>6413.6752136752139</c:v>
                </c:pt>
                <c:pt idx="117">
                  <c:v>6419.6610169491523</c:v>
                </c:pt>
                <c:pt idx="118">
                  <c:v>6424.8739495798318</c:v>
                </c:pt>
                <c:pt idx="119">
                  <c:v>6419.333333333333</c:v>
                </c:pt>
                <c:pt idx="120">
                  <c:v>6430.4132231404956</c:v>
                </c:pt>
                <c:pt idx="121">
                  <c:v>6422.9508196721308</c:v>
                </c:pt>
                <c:pt idx="122">
                  <c:v>6421.4634146341459</c:v>
                </c:pt>
                <c:pt idx="123">
                  <c:v>6421.2903225806449</c:v>
                </c:pt>
                <c:pt idx="124">
                  <c:v>6424.96</c:v>
                </c:pt>
                <c:pt idx="125">
                  <c:v>6388.5714285714284</c:v>
                </c:pt>
                <c:pt idx="126">
                  <c:v>6390.5511811023625</c:v>
                </c:pt>
                <c:pt idx="127">
                  <c:v>6383.75</c:v>
                </c:pt>
                <c:pt idx="128">
                  <c:v>6368.3720930232557</c:v>
                </c:pt>
                <c:pt idx="129">
                  <c:v>6368.6153846153848</c:v>
                </c:pt>
                <c:pt idx="130">
                  <c:v>6358.4732824427483</c:v>
                </c:pt>
                <c:pt idx="131">
                  <c:v>6365.454545454545</c:v>
                </c:pt>
                <c:pt idx="132">
                  <c:v>6362.105263157895</c:v>
                </c:pt>
                <c:pt idx="133">
                  <c:v>6368.3582089552237</c:v>
                </c:pt>
                <c:pt idx="134">
                  <c:v>6379.2592592592591</c:v>
                </c:pt>
                <c:pt idx="135">
                  <c:v>6398.8235294117649</c:v>
                </c:pt>
                <c:pt idx="136">
                  <c:v>6387.7372262773724</c:v>
                </c:pt>
                <c:pt idx="137">
                  <c:v>6392.463768115942</c:v>
                </c:pt>
                <c:pt idx="138">
                  <c:v>6382.1582733812947</c:v>
                </c:pt>
                <c:pt idx="139">
                  <c:v>6392</c:v>
                </c:pt>
                <c:pt idx="140">
                  <c:v>6393.7588652482273</c:v>
                </c:pt>
                <c:pt idx="141">
                  <c:v>6383.0985915492956</c:v>
                </c:pt>
                <c:pt idx="142">
                  <c:v>6370.3496503496508</c:v>
                </c:pt>
                <c:pt idx="143">
                  <c:v>6380.5555555555557</c:v>
                </c:pt>
                <c:pt idx="144">
                  <c:v>6370.2068965517237</c:v>
                </c:pt>
                <c:pt idx="145">
                  <c:v>6358.9041095890407</c:v>
                </c:pt>
                <c:pt idx="146">
                  <c:v>6357.0068027210882</c:v>
                </c:pt>
                <c:pt idx="147">
                  <c:v>6368.6486486486483</c:v>
                </c:pt>
                <c:pt idx="148">
                  <c:v>6375.8389261744969</c:v>
                </c:pt>
                <c:pt idx="149">
                  <c:v>6348.8</c:v>
                </c:pt>
                <c:pt idx="150">
                  <c:v>6340.662251655629</c:v>
                </c:pt>
                <c:pt idx="151">
                  <c:v>6333.1578947368425</c:v>
                </c:pt>
                <c:pt idx="152">
                  <c:v>6329.411764705882</c:v>
                </c:pt>
                <c:pt idx="153">
                  <c:v>6344.4155844155848</c:v>
                </c:pt>
                <c:pt idx="154">
                  <c:v>6342.7096774193551</c:v>
                </c:pt>
                <c:pt idx="155">
                  <c:v>6335.8974358974356</c:v>
                </c:pt>
                <c:pt idx="156">
                  <c:v>6334.7770700636938</c:v>
                </c:pt>
                <c:pt idx="157">
                  <c:v>6330.6329113924048</c:v>
                </c:pt>
                <c:pt idx="158">
                  <c:v>6324.0251572327043</c:v>
                </c:pt>
                <c:pt idx="159">
                  <c:v>6335</c:v>
                </c:pt>
                <c:pt idx="160">
                  <c:v>6329.4409937888195</c:v>
                </c:pt>
                <c:pt idx="161">
                  <c:v>6338.2716049382716</c:v>
                </c:pt>
                <c:pt idx="162">
                  <c:v>6351.4110429447855</c:v>
                </c:pt>
                <c:pt idx="163">
                  <c:v>6357.0731707317073</c:v>
                </c:pt>
                <c:pt idx="164">
                  <c:v>6356.363636363636</c:v>
                </c:pt>
                <c:pt idx="165">
                  <c:v>6354.6987951807232</c:v>
                </c:pt>
                <c:pt idx="166">
                  <c:v>6358.3233532934128</c:v>
                </c:pt>
                <c:pt idx="167">
                  <c:v>6370.9523809523807</c:v>
                </c:pt>
                <c:pt idx="168">
                  <c:v>6384.3786982248521</c:v>
                </c:pt>
                <c:pt idx="169">
                  <c:v>6378.3529411764703</c:v>
                </c:pt>
                <c:pt idx="170">
                  <c:v>6389.707602339181</c:v>
                </c:pt>
                <c:pt idx="171">
                  <c:v>6396.2790697674418</c:v>
                </c:pt>
                <c:pt idx="172">
                  <c:v>6398.6127167630057</c:v>
                </c:pt>
                <c:pt idx="173">
                  <c:v>6391.7241379310344</c:v>
                </c:pt>
                <c:pt idx="174">
                  <c:v>6407.7714285714283</c:v>
                </c:pt>
                <c:pt idx="175">
                  <c:v>6406.363636363636</c:v>
                </c:pt>
                <c:pt idx="176">
                  <c:v>6402.2598870056499</c:v>
                </c:pt>
                <c:pt idx="177">
                  <c:v>6387.8651685393261</c:v>
                </c:pt>
                <c:pt idx="178">
                  <c:v>6384.8044692737431</c:v>
                </c:pt>
                <c:pt idx="179">
                  <c:v>6407.1111111111113</c:v>
                </c:pt>
                <c:pt idx="180">
                  <c:v>6407.5138121546961</c:v>
                </c:pt>
                <c:pt idx="181">
                  <c:v>6407.0329670329675</c:v>
                </c:pt>
                <c:pt idx="182">
                  <c:v>6413.1147540983602</c:v>
                </c:pt>
                <c:pt idx="183">
                  <c:v>6419.130434782609</c:v>
                </c:pt>
                <c:pt idx="184">
                  <c:v>6423.7837837837842</c:v>
                </c:pt>
                <c:pt idx="185">
                  <c:v>6420.2150537634407</c:v>
                </c:pt>
                <c:pt idx="186">
                  <c:v>6420.1069518716577</c:v>
                </c:pt>
                <c:pt idx="187">
                  <c:v>6412.7659574468089</c:v>
                </c:pt>
                <c:pt idx="188">
                  <c:v>6405.0793650793648</c:v>
                </c:pt>
                <c:pt idx="189">
                  <c:v>6405.894736842105</c:v>
                </c:pt>
                <c:pt idx="190">
                  <c:v>6390.7853403141362</c:v>
                </c:pt>
                <c:pt idx="191">
                  <c:v>6387.5</c:v>
                </c:pt>
                <c:pt idx="192">
                  <c:v>6375.1295336787562</c:v>
                </c:pt>
                <c:pt idx="193">
                  <c:v>6379.3814432989693</c:v>
                </c:pt>
                <c:pt idx="194">
                  <c:v>6377.8461538461543</c:v>
                </c:pt>
                <c:pt idx="195">
                  <c:v>6393.4693877551017</c:v>
                </c:pt>
                <c:pt idx="196">
                  <c:v>6410.5583756345177</c:v>
                </c:pt>
                <c:pt idx="197">
                  <c:v>6397.1717171717173</c:v>
                </c:pt>
                <c:pt idx="198">
                  <c:v>6396.3819095477384</c:v>
                </c:pt>
                <c:pt idx="199">
                  <c:v>6396</c:v>
                </c:pt>
                <c:pt idx="200">
                  <c:v>6390.0497512437814</c:v>
                </c:pt>
                <c:pt idx="201">
                  <c:v>6387.7227722772277</c:v>
                </c:pt>
                <c:pt idx="202">
                  <c:v>6401.5763546798025</c:v>
                </c:pt>
                <c:pt idx="203">
                  <c:v>6393.7254901960787</c:v>
                </c:pt>
                <c:pt idx="204">
                  <c:v>6398.4390243902435</c:v>
                </c:pt>
                <c:pt idx="205">
                  <c:v>6400</c:v>
                </c:pt>
                <c:pt idx="206">
                  <c:v>6412.3671497584537</c:v>
                </c:pt>
                <c:pt idx="207">
                  <c:v>6410.7692307692305</c:v>
                </c:pt>
                <c:pt idx="208">
                  <c:v>6411.4832535885171</c:v>
                </c:pt>
                <c:pt idx="209">
                  <c:v>6411.0476190476193</c:v>
                </c:pt>
                <c:pt idx="210">
                  <c:v>6417.0616113744072</c:v>
                </c:pt>
                <c:pt idx="211">
                  <c:v>6418.867924528302</c:v>
                </c:pt>
                <c:pt idx="212">
                  <c:v>6417.6525821596242</c:v>
                </c:pt>
                <c:pt idx="213">
                  <c:v>6418.3177570093458</c:v>
                </c:pt>
                <c:pt idx="214">
                  <c:v>6419.3488372093025</c:v>
                </c:pt>
                <c:pt idx="215">
                  <c:v>6424.4444444444443</c:v>
                </c:pt>
                <c:pt idx="216">
                  <c:v>6419.5391705069123</c:v>
                </c:pt>
                <c:pt idx="217">
                  <c:v>6424.5871559633024</c:v>
                </c:pt>
                <c:pt idx="218">
                  <c:v>6419.3607305936075</c:v>
                </c:pt>
                <c:pt idx="219">
                  <c:v>6409.818181818182</c:v>
                </c:pt>
                <c:pt idx="220">
                  <c:v>6415.9276018099545</c:v>
                </c:pt>
                <c:pt idx="221">
                  <c:v>6415.8558558558561</c:v>
                </c:pt>
                <c:pt idx="222">
                  <c:v>6422.9596412556057</c:v>
                </c:pt>
                <c:pt idx="223">
                  <c:v>6429.2857142857147</c:v>
                </c:pt>
                <c:pt idx="224">
                  <c:v>6423.4666666666662</c:v>
                </c:pt>
                <c:pt idx="225">
                  <c:v>6427.9646017699115</c:v>
                </c:pt>
                <c:pt idx="226">
                  <c:v>6425.0220264317177</c:v>
                </c:pt>
                <c:pt idx="227">
                  <c:v>6418.2456140350878</c:v>
                </c:pt>
                <c:pt idx="228">
                  <c:v>6416.4192139737988</c:v>
                </c:pt>
                <c:pt idx="229">
                  <c:v>6410.086956521739</c:v>
                </c:pt>
                <c:pt idx="230">
                  <c:v>6412.8138528138525</c:v>
                </c:pt>
                <c:pt idx="231">
                  <c:v>6403.7931034482763</c:v>
                </c:pt>
                <c:pt idx="232">
                  <c:v>6400.6866952789696</c:v>
                </c:pt>
                <c:pt idx="233">
                  <c:v>6393.5042735042734</c:v>
                </c:pt>
                <c:pt idx="234">
                  <c:v>6377.1914893617022</c:v>
                </c:pt>
                <c:pt idx="235">
                  <c:v>6377.6271186440681</c:v>
                </c:pt>
                <c:pt idx="236">
                  <c:v>6374.3459915611811</c:v>
                </c:pt>
                <c:pt idx="237">
                  <c:v>6363.6974789915967</c:v>
                </c:pt>
                <c:pt idx="238">
                  <c:v>6363.8493723849369</c:v>
                </c:pt>
                <c:pt idx="239">
                  <c:v>6364.666666666667</c:v>
                </c:pt>
                <c:pt idx="240">
                  <c:v>6364.1493775933614</c:v>
                </c:pt>
                <c:pt idx="241">
                  <c:v>6366.2809917355371</c:v>
                </c:pt>
                <c:pt idx="242">
                  <c:v>6365.7613168724283</c:v>
                </c:pt>
                <c:pt idx="243">
                  <c:v>6361.6393442622948</c:v>
                </c:pt>
                <c:pt idx="244">
                  <c:v>6356.2448979591836</c:v>
                </c:pt>
                <c:pt idx="245">
                  <c:v>6353.8211382113823</c:v>
                </c:pt>
                <c:pt idx="246">
                  <c:v>6363.7246963562757</c:v>
                </c:pt>
                <c:pt idx="247">
                  <c:v>6359.0322580645161</c:v>
                </c:pt>
                <c:pt idx="248">
                  <c:v>6352.4497991967874</c:v>
                </c:pt>
                <c:pt idx="249">
                  <c:v>6354.88</c:v>
                </c:pt>
                <c:pt idx="250">
                  <c:v>6352.1912350597613</c:v>
                </c:pt>
                <c:pt idx="251">
                  <c:v>6352.3809523809523</c:v>
                </c:pt>
                <c:pt idx="252">
                  <c:v>6350.671936758893</c:v>
                </c:pt>
                <c:pt idx="253">
                  <c:v>6353.3858267716532</c:v>
                </c:pt>
                <c:pt idx="254">
                  <c:v>6349.4901960784309</c:v>
                </c:pt>
                <c:pt idx="255">
                  <c:v>6348.4375</c:v>
                </c:pt>
                <c:pt idx="256">
                  <c:v>6348.6381322957195</c:v>
                </c:pt>
                <c:pt idx="257">
                  <c:v>6356.2790697674418</c:v>
                </c:pt>
                <c:pt idx="258">
                  <c:v>6374.3629343629345</c:v>
                </c:pt>
                <c:pt idx="259">
                  <c:v>6376.3076923076924</c:v>
                </c:pt>
                <c:pt idx="260">
                  <c:v>6373.946360153257</c:v>
                </c:pt>
                <c:pt idx="261">
                  <c:v>6363.6641221374048</c:v>
                </c:pt>
                <c:pt idx="262">
                  <c:v>6362.2813688212927</c:v>
                </c:pt>
                <c:pt idx="263">
                  <c:v>6352.727272727273</c:v>
                </c:pt>
                <c:pt idx="264">
                  <c:v>6346.867924528302</c:v>
                </c:pt>
                <c:pt idx="265">
                  <c:v>6344.0601503759399</c:v>
                </c:pt>
                <c:pt idx="266">
                  <c:v>6345.7677902621726</c:v>
                </c:pt>
                <c:pt idx="267">
                  <c:v>6345.6716417910447</c:v>
                </c:pt>
                <c:pt idx="268">
                  <c:v>6354.4981412639409</c:v>
                </c:pt>
                <c:pt idx="269">
                  <c:v>6362.666666666667</c:v>
                </c:pt>
                <c:pt idx="270">
                  <c:v>6355.7195571955717</c:v>
                </c:pt>
                <c:pt idx="271">
                  <c:v>6357.3529411764703</c:v>
                </c:pt>
                <c:pt idx="272">
                  <c:v>6345.201465201465</c:v>
                </c:pt>
                <c:pt idx="273">
                  <c:v>6345.4014598540143</c:v>
                </c:pt>
                <c:pt idx="274">
                  <c:v>6344.4363636363632</c:v>
                </c:pt>
                <c:pt idx="275">
                  <c:v>6345.217391304348</c:v>
                </c:pt>
                <c:pt idx="276">
                  <c:v>6339.3501805054148</c:v>
                </c:pt>
                <c:pt idx="277">
                  <c:v>6334.3884892086335</c:v>
                </c:pt>
                <c:pt idx="278">
                  <c:v>6344.659498207885</c:v>
                </c:pt>
                <c:pt idx="279">
                  <c:v>6346</c:v>
                </c:pt>
                <c:pt idx="280">
                  <c:v>6345.0533807829179</c:v>
                </c:pt>
                <c:pt idx="281">
                  <c:v>6335.3191489361698</c:v>
                </c:pt>
                <c:pt idx="282">
                  <c:v>6337.809187279152</c:v>
                </c:pt>
                <c:pt idx="283">
                  <c:v>6333.2394366197186</c:v>
                </c:pt>
                <c:pt idx="284">
                  <c:v>6333.1929824561403</c:v>
                </c:pt>
                <c:pt idx="285">
                  <c:v>6334.8251748251751</c:v>
                </c:pt>
                <c:pt idx="286">
                  <c:v>6327.2473867595818</c:v>
                </c:pt>
                <c:pt idx="287">
                  <c:v>6325.2777777777774</c:v>
                </c:pt>
                <c:pt idx="288">
                  <c:v>6324.4290657439442</c:v>
                </c:pt>
                <c:pt idx="289">
                  <c:v>6321.9310344827591</c:v>
                </c:pt>
                <c:pt idx="290">
                  <c:v>6323.8487972508592</c:v>
                </c:pt>
                <c:pt idx="291">
                  <c:v>6320</c:v>
                </c:pt>
                <c:pt idx="292">
                  <c:v>6320.8191126279862</c:v>
                </c:pt>
                <c:pt idx="293">
                  <c:v>6321.9047619047615</c:v>
                </c:pt>
                <c:pt idx="294">
                  <c:v>6321.8983050847455</c:v>
                </c:pt>
                <c:pt idx="295">
                  <c:v>6327.8378378378375</c:v>
                </c:pt>
                <c:pt idx="296">
                  <c:v>6330.2356902356905</c:v>
                </c:pt>
                <c:pt idx="297">
                  <c:v>6333.6912751677855</c:v>
                </c:pt>
                <c:pt idx="298">
                  <c:v>6342.2073578595318</c:v>
                </c:pt>
                <c:pt idx="299">
                  <c:v>6346.9333333333334</c:v>
                </c:pt>
                <c:pt idx="300">
                  <c:v>6354.8172757475086</c:v>
                </c:pt>
                <c:pt idx="301">
                  <c:v>6356.2913907284765</c:v>
                </c:pt>
                <c:pt idx="302">
                  <c:v>6359.8679867986802</c:v>
                </c:pt>
                <c:pt idx="303">
                  <c:v>6356.0526315789475</c:v>
                </c:pt>
                <c:pt idx="304">
                  <c:v>6359.0819672131147</c:v>
                </c:pt>
                <c:pt idx="305">
                  <c:v>6350.588235294118</c:v>
                </c:pt>
                <c:pt idx="306">
                  <c:v>6352.5732899022805</c:v>
                </c:pt>
                <c:pt idx="307">
                  <c:v>6353.5064935064938</c:v>
                </c:pt>
                <c:pt idx="308">
                  <c:v>6354.174757281553</c:v>
                </c:pt>
                <c:pt idx="309">
                  <c:v>6354.0645161290322</c:v>
                </c:pt>
                <c:pt idx="310">
                  <c:v>6347.7813504823152</c:v>
                </c:pt>
                <c:pt idx="311">
                  <c:v>6353.0769230769229</c:v>
                </c:pt>
                <c:pt idx="312">
                  <c:v>6357.0607028753993</c:v>
                </c:pt>
                <c:pt idx="313">
                  <c:v>6354.6496815286628</c:v>
                </c:pt>
                <c:pt idx="314">
                  <c:v>6353.0158730158728</c:v>
                </c:pt>
                <c:pt idx="315">
                  <c:v>6354.1772151898731</c:v>
                </c:pt>
                <c:pt idx="316">
                  <c:v>6356.5930599369085</c:v>
                </c:pt>
                <c:pt idx="317">
                  <c:v>6358.7421383647797</c:v>
                </c:pt>
                <c:pt idx="318">
                  <c:v>6359.3730407523508</c:v>
                </c:pt>
                <c:pt idx="319">
                  <c:v>6365.5</c:v>
                </c:pt>
                <c:pt idx="320">
                  <c:v>6366.6043613707161</c:v>
                </c:pt>
                <c:pt idx="321">
                  <c:v>6371.1801242236024</c:v>
                </c:pt>
                <c:pt idx="322">
                  <c:v>6377.2136222910212</c:v>
                </c:pt>
                <c:pt idx="323">
                  <c:v>6376.5432098765432</c:v>
                </c:pt>
                <c:pt idx="324">
                  <c:v>6378.5846153846151</c:v>
                </c:pt>
                <c:pt idx="325">
                  <c:v>6373.251533742331</c:v>
                </c:pt>
                <c:pt idx="326">
                  <c:v>6367.7064220183483</c:v>
                </c:pt>
                <c:pt idx="327">
                  <c:v>6366.8292682926831</c:v>
                </c:pt>
                <c:pt idx="328">
                  <c:v>6361.5805471124622</c:v>
                </c:pt>
                <c:pt idx="329">
                  <c:v>6360</c:v>
                </c:pt>
                <c:pt idx="330">
                  <c:v>6360.8459214501509</c:v>
                </c:pt>
                <c:pt idx="331">
                  <c:v>6356.8674698795185</c:v>
                </c:pt>
                <c:pt idx="332">
                  <c:v>6357.7177177177173</c:v>
                </c:pt>
                <c:pt idx="333">
                  <c:v>6359.7604790419164</c:v>
                </c:pt>
                <c:pt idx="334">
                  <c:v>6356.2985074626868</c:v>
                </c:pt>
                <c:pt idx="335">
                  <c:v>6355.2380952380954</c:v>
                </c:pt>
                <c:pt idx="336">
                  <c:v>6350.3857566765582</c:v>
                </c:pt>
                <c:pt idx="337">
                  <c:v>6348.165680473373</c:v>
                </c:pt>
                <c:pt idx="338">
                  <c:v>6350.9144542772865</c:v>
                </c:pt>
                <c:pt idx="339">
                  <c:v>6351.0588235294117</c:v>
                </c:pt>
                <c:pt idx="340">
                  <c:v>6351.4369501466272</c:v>
                </c:pt>
                <c:pt idx="341">
                  <c:v>6353.6842105263158</c:v>
                </c:pt>
                <c:pt idx="342">
                  <c:v>6355.9183673469388</c:v>
                </c:pt>
                <c:pt idx="343">
                  <c:v>6353.2558139534885</c:v>
                </c:pt>
                <c:pt idx="344">
                  <c:v>6349.217391304348</c:v>
                </c:pt>
                <c:pt idx="345">
                  <c:v>6351.6763005780349</c:v>
                </c:pt>
                <c:pt idx="346">
                  <c:v>6352.9682997118152</c:v>
                </c:pt>
                <c:pt idx="347">
                  <c:v>6358.3908045977014</c:v>
                </c:pt>
                <c:pt idx="348">
                  <c:v>6353.4670487106014</c:v>
                </c:pt>
                <c:pt idx="349">
                  <c:v>6353.6</c:v>
                </c:pt>
                <c:pt idx="350">
                  <c:v>6352.8205128205127</c:v>
                </c:pt>
                <c:pt idx="351">
                  <c:v>6346.590909090909</c:v>
                </c:pt>
                <c:pt idx="352">
                  <c:v>6341.0764872521249</c:v>
                </c:pt>
                <c:pt idx="353">
                  <c:v>6343.7288135593217</c:v>
                </c:pt>
                <c:pt idx="354">
                  <c:v>6344.1126760563384</c:v>
                </c:pt>
                <c:pt idx="355">
                  <c:v>6345.393258426966</c:v>
                </c:pt>
                <c:pt idx="356">
                  <c:v>6349.1316526610644</c:v>
                </c:pt>
                <c:pt idx="357">
                  <c:v>6349.7206703910615</c:v>
                </c:pt>
                <c:pt idx="358">
                  <c:v>6348.969359331476</c:v>
                </c:pt>
                <c:pt idx="359">
                  <c:v>6349.1111111111113</c:v>
                </c:pt>
                <c:pt idx="360">
                  <c:v>6349.4736842105267</c:v>
                </c:pt>
                <c:pt idx="361">
                  <c:v>6349.1712707182323</c:v>
                </c:pt>
                <c:pt idx="362">
                  <c:v>6349.5316804407712</c:v>
                </c:pt>
                <c:pt idx="363">
                  <c:v>6346.5934065934061</c:v>
                </c:pt>
                <c:pt idx="364">
                  <c:v>6343.4520547945203</c:v>
                </c:pt>
                <c:pt idx="365">
                  <c:v>6348.1967213114758</c:v>
                </c:pt>
                <c:pt idx="366">
                  <c:v>6344.41416893733</c:v>
                </c:pt>
                <c:pt idx="367">
                  <c:v>6343.913043478261</c:v>
                </c:pt>
                <c:pt idx="368">
                  <c:v>6348.6178861788621</c:v>
                </c:pt>
                <c:pt idx="369">
                  <c:v>6346.1621621621625</c:v>
                </c:pt>
                <c:pt idx="370">
                  <c:v>6346.5229110512128</c:v>
                </c:pt>
                <c:pt idx="371">
                  <c:v>6345.3763440860212</c:v>
                </c:pt>
                <c:pt idx="372">
                  <c:v>6346.8096514745312</c:v>
                </c:pt>
                <c:pt idx="373">
                  <c:v>6346.7379679144387</c:v>
                </c:pt>
                <c:pt idx="374">
                  <c:v>6347.9466666666667</c:v>
                </c:pt>
                <c:pt idx="375">
                  <c:v>6347.4468085106382</c:v>
                </c:pt>
                <c:pt idx="376">
                  <c:v>6346.5251989389917</c:v>
                </c:pt>
                <c:pt idx="377">
                  <c:v>6344.338624338624</c:v>
                </c:pt>
                <c:pt idx="378">
                  <c:v>6343.6411609498682</c:v>
                </c:pt>
                <c:pt idx="379">
                  <c:v>6338.3157894736842</c:v>
                </c:pt>
                <c:pt idx="380">
                  <c:v>6342.2572178477694</c:v>
                </c:pt>
                <c:pt idx="381">
                  <c:v>6343.0366492146595</c:v>
                </c:pt>
                <c:pt idx="382">
                  <c:v>6342.976501305483</c:v>
                </c:pt>
                <c:pt idx="383">
                  <c:v>6342.083333333333</c:v>
                </c:pt>
                <c:pt idx="384">
                  <c:v>6341.6103896103896</c:v>
                </c:pt>
                <c:pt idx="385">
                  <c:v>6341.5544041450776</c:v>
                </c:pt>
                <c:pt idx="386">
                  <c:v>6342.3255813953492</c:v>
                </c:pt>
                <c:pt idx="387">
                  <c:v>6345.7731958762888</c:v>
                </c:pt>
                <c:pt idx="388">
                  <c:v>6344.6786632390749</c:v>
                </c:pt>
                <c:pt idx="389">
                  <c:v>6344</c:v>
                </c:pt>
                <c:pt idx="390">
                  <c:v>6345.37084398977</c:v>
                </c:pt>
                <c:pt idx="391">
                  <c:v>6339.1836734693879</c:v>
                </c:pt>
                <c:pt idx="392">
                  <c:v>6337.7099236641225</c:v>
                </c:pt>
                <c:pt idx="393">
                  <c:v>6339.2893401015226</c:v>
                </c:pt>
                <c:pt idx="394">
                  <c:v>6335.3924050632913</c:v>
                </c:pt>
                <c:pt idx="395">
                  <c:v>6329.2929292929293</c:v>
                </c:pt>
                <c:pt idx="396">
                  <c:v>6329.6725440806049</c:v>
                </c:pt>
                <c:pt idx="397">
                  <c:v>6329.2462311557792</c:v>
                </c:pt>
                <c:pt idx="398">
                  <c:v>6325.8145363408521</c:v>
                </c:pt>
                <c:pt idx="399">
                  <c:v>6323.8</c:v>
                </c:pt>
                <c:pt idx="400">
                  <c:v>6327.5810473815463</c:v>
                </c:pt>
                <c:pt idx="401">
                  <c:v>6324.1791044776119</c:v>
                </c:pt>
                <c:pt idx="402">
                  <c:v>6322.1836228287839</c:v>
                </c:pt>
                <c:pt idx="403">
                  <c:v>6323.5643564356433</c:v>
                </c:pt>
                <c:pt idx="404">
                  <c:v>6324.5432098765432</c:v>
                </c:pt>
                <c:pt idx="405">
                  <c:v>6321.5763546798025</c:v>
                </c:pt>
                <c:pt idx="406">
                  <c:v>6322.1621621621625</c:v>
                </c:pt>
                <c:pt idx="407">
                  <c:v>6323.9215686274511</c:v>
                </c:pt>
                <c:pt idx="408">
                  <c:v>6328.6063569682156</c:v>
                </c:pt>
                <c:pt idx="409">
                  <c:v>6328</c:v>
                </c:pt>
                <c:pt idx="410">
                  <c:v>6329.5377128953769</c:v>
                </c:pt>
                <c:pt idx="411">
                  <c:v>6328.5436893203887</c:v>
                </c:pt>
                <c:pt idx="412">
                  <c:v>6326.973365617433</c:v>
                </c:pt>
                <c:pt idx="413">
                  <c:v>6322.7053140096623</c:v>
                </c:pt>
                <c:pt idx="414">
                  <c:v>6319.6144578313251</c:v>
                </c:pt>
                <c:pt idx="415">
                  <c:v>6319.2307692307695</c:v>
                </c:pt>
                <c:pt idx="416">
                  <c:v>6319.0407673860909</c:v>
                </c:pt>
                <c:pt idx="417">
                  <c:v>6319.2344497607655</c:v>
                </c:pt>
                <c:pt idx="418">
                  <c:v>6318.6634844868731</c:v>
                </c:pt>
                <c:pt idx="419">
                  <c:v>6317.7142857142853</c:v>
                </c:pt>
                <c:pt idx="420">
                  <c:v>6316.0095011876483</c:v>
                </c:pt>
                <c:pt idx="421">
                  <c:v>6314.6919431279621</c:v>
                </c:pt>
                <c:pt idx="422">
                  <c:v>6319.6217494089833</c:v>
                </c:pt>
                <c:pt idx="423">
                  <c:v>6321.3207547169814</c:v>
                </c:pt>
                <c:pt idx="424">
                  <c:v>6319.2470588235292</c:v>
                </c:pt>
                <c:pt idx="425">
                  <c:v>6322.4413145539902</c:v>
                </c:pt>
                <c:pt idx="426">
                  <c:v>6325.9953161592503</c:v>
                </c:pt>
                <c:pt idx="427">
                  <c:v>6325.9813084112147</c:v>
                </c:pt>
                <c:pt idx="428">
                  <c:v>6323.9160839160841</c:v>
                </c:pt>
                <c:pt idx="429">
                  <c:v>6323.7209302325582</c:v>
                </c:pt>
                <c:pt idx="430">
                  <c:v>6322.9698375870066</c:v>
                </c:pt>
                <c:pt idx="431">
                  <c:v>6325.5555555555557</c:v>
                </c:pt>
                <c:pt idx="432">
                  <c:v>6330.3464203233252</c:v>
                </c:pt>
                <c:pt idx="433">
                  <c:v>6328.294930875576</c:v>
                </c:pt>
                <c:pt idx="434">
                  <c:v>6329.5632183908046</c:v>
                </c:pt>
                <c:pt idx="435">
                  <c:v>6329.3577981651379</c:v>
                </c:pt>
                <c:pt idx="436">
                  <c:v>6325.8581235697939</c:v>
                </c:pt>
                <c:pt idx="437">
                  <c:v>6323.6529680365293</c:v>
                </c:pt>
                <c:pt idx="438">
                  <c:v>6321.2756264236905</c:v>
                </c:pt>
                <c:pt idx="439">
                  <c:v>6317.636363636364</c:v>
                </c:pt>
                <c:pt idx="440">
                  <c:v>6317.4603174603171</c:v>
                </c:pt>
                <c:pt idx="441">
                  <c:v>6314.2081447963801</c:v>
                </c:pt>
                <c:pt idx="442">
                  <c:v>6310.9706546275393</c:v>
                </c:pt>
                <c:pt idx="443">
                  <c:v>6308.2882882882886</c:v>
                </c:pt>
                <c:pt idx="444">
                  <c:v>6303.2808988764045</c:v>
                </c:pt>
                <c:pt idx="445">
                  <c:v>6305.8295964125564</c:v>
                </c:pt>
                <c:pt idx="446">
                  <c:v>6304.7874720357941</c:v>
                </c:pt>
                <c:pt idx="447">
                  <c:v>6304.4642857142853</c:v>
                </c:pt>
                <c:pt idx="448">
                  <c:v>6302.8953229398667</c:v>
                </c:pt>
                <c:pt idx="449">
                  <c:v>6300.0888888888885</c:v>
                </c:pt>
                <c:pt idx="450">
                  <c:v>6293.9246119733925</c:v>
                </c:pt>
                <c:pt idx="451">
                  <c:v>6294.3362831858403</c:v>
                </c:pt>
                <c:pt idx="452">
                  <c:v>6292.9801324503314</c:v>
                </c:pt>
                <c:pt idx="453">
                  <c:v>6295.3303964757706</c:v>
                </c:pt>
                <c:pt idx="454">
                  <c:v>6301.0109890109889</c:v>
                </c:pt>
                <c:pt idx="455">
                  <c:v>6301.2280701754389</c:v>
                </c:pt>
                <c:pt idx="456">
                  <c:v>6298.8183807439827</c:v>
                </c:pt>
                <c:pt idx="457">
                  <c:v>6296.4192139737988</c:v>
                </c:pt>
                <c:pt idx="458">
                  <c:v>6302.3965141612198</c:v>
                </c:pt>
                <c:pt idx="459">
                  <c:v>6307.826086956522</c:v>
                </c:pt>
                <c:pt idx="460">
                  <c:v>6310.4555314533627</c:v>
                </c:pt>
                <c:pt idx="461">
                  <c:v>6308.3982683982686</c:v>
                </c:pt>
                <c:pt idx="462">
                  <c:v>6306.3498920086395</c:v>
                </c:pt>
                <c:pt idx="463">
                  <c:v>6302.9310344827591</c:v>
                </c:pt>
                <c:pt idx="464">
                  <c:v>6300.3870967741932</c:v>
                </c:pt>
                <c:pt idx="465">
                  <c:v>6299.3991416309009</c:v>
                </c:pt>
                <c:pt idx="466">
                  <c:v>6297.2162740899357</c:v>
                </c:pt>
                <c:pt idx="467">
                  <c:v>6300</c:v>
                </c:pt>
                <c:pt idx="468">
                  <c:v>6300.554371002132</c:v>
                </c:pt>
                <c:pt idx="469">
                  <c:v>6296.1702127659573</c:v>
                </c:pt>
                <c:pt idx="470">
                  <c:v>6299.1082802547771</c:v>
                </c:pt>
                <c:pt idx="471">
                  <c:v>6300.1694915254238</c:v>
                </c:pt>
                <c:pt idx="472">
                  <c:v>6301.7336152219877</c:v>
                </c:pt>
                <c:pt idx="473">
                  <c:v>6300.7594936708865</c:v>
                </c:pt>
                <c:pt idx="474">
                  <c:v>6298.4421052631578</c:v>
                </c:pt>
                <c:pt idx="475">
                  <c:v>6300.1680672268903</c:v>
                </c:pt>
                <c:pt idx="476">
                  <c:v>6298.7002096436063</c:v>
                </c:pt>
                <c:pt idx="477">
                  <c:v>6298.9121338912137</c:v>
                </c:pt>
                <c:pt idx="478">
                  <c:v>6297.7870563674323</c:v>
                </c:pt>
                <c:pt idx="479">
                  <c:v>6296.666666666667</c:v>
                </c:pt>
                <c:pt idx="480">
                  <c:v>6293.0561330561331</c:v>
                </c:pt>
                <c:pt idx="481">
                  <c:v>6290.45643153527</c:v>
                </c:pt>
                <c:pt idx="482">
                  <c:v>6287.536231884058</c:v>
                </c:pt>
                <c:pt idx="483">
                  <c:v>6286.2809917355371</c:v>
                </c:pt>
                <c:pt idx="484">
                  <c:v>6289.1546391752581</c:v>
                </c:pt>
                <c:pt idx="485">
                  <c:v>6289.2181069958851</c:v>
                </c:pt>
                <c:pt idx="486">
                  <c:v>6293.716632443532</c:v>
                </c:pt>
                <c:pt idx="487">
                  <c:v>6295.7377049180332</c:v>
                </c:pt>
                <c:pt idx="488">
                  <c:v>6295.9509202453992</c:v>
                </c:pt>
                <c:pt idx="489">
                  <c:v>6298.9387755102043</c:v>
                </c:pt>
                <c:pt idx="490">
                  <c:v>6296.8635437881876</c:v>
                </c:pt>
                <c:pt idx="491">
                  <c:v>6292.5203252032525</c:v>
                </c:pt>
                <c:pt idx="492">
                  <c:v>6290.9533468559839</c:v>
                </c:pt>
                <c:pt idx="493">
                  <c:v>6286.4777327935226</c:v>
                </c:pt>
                <c:pt idx="494">
                  <c:v>6286.8686868686873</c:v>
                </c:pt>
                <c:pt idx="495">
                  <c:v>6285.4838709677415</c:v>
                </c:pt>
                <c:pt idx="496">
                  <c:v>6279.5975855130782</c:v>
                </c:pt>
                <c:pt idx="497">
                  <c:v>6280.4819277108436</c:v>
                </c:pt>
                <c:pt idx="498">
                  <c:v>6280.4008016032067</c:v>
                </c:pt>
                <c:pt idx="499">
                  <c:v>6277.76</c:v>
                </c:pt>
                <c:pt idx="500">
                  <c:v>6275.7684630738522</c:v>
                </c:pt>
                <c:pt idx="501">
                  <c:v>6274.2629482071716</c:v>
                </c:pt>
                <c:pt idx="502">
                  <c:v>6271.6500994035787</c:v>
                </c:pt>
                <c:pt idx="503">
                  <c:v>6275.0793650793648</c:v>
                </c:pt>
                <c:pt idx="504">
                  <c:v>6273.4257425742571</c:v>
                </c:pt>
                <c:pt idx="505">
                  <c:v>6271.620553359684</c:v>
                </c:pt>
                <c:pt idx="506">
                  <c:v>6268.2445759368838</c:v>
                </c:pt>
                <c:pt idx="507">
                  <c:v>6269.6062992125981</c:v>
                </c:pt>
                <c:pt idx="508">
                  <c:v>6266.5618860510804</c:v>
                </c:pt>
                <c:pt idx="509">
                  <c:v>6267.1372549019607</c:v>
                </c:pt>
                <c:pt idx="510">
                  <c:v>6265.5185909980428</c:v>
                </c:pt>
                <c:pt idx="511">
                  <c:v>6265</c:v>
                </c:pt>
                <c:pt idx="512">
                  <c:v>6266.1988304093566</c:v>
                </c:pt>
                <c:pt idx="513">
                  <c:v>6264.9027237354085</c:v>
                </c:pt>
                <c:pt idx="514">
                  <c:v>6259.5728155339802</c:v>
                </c:pt>
                <c:pt idx="515">
                  <c:v>6258.7596899224809</c:v>
                </c:pt>
                <c:pt idx="516">
                  <c:v>6256.7117988394584</c:v>
                </c:pt>
                <c:pt idx="517">
                  <c:v>6260.0772200772199</c:v>
                </c:pt>
                <c:pt idx="518">
                  <c:v>6258.0346820809245</c:v>
                </c:pt>
                <c:pt idx="519">
                  <c:v>6256.7692307692305</c:v>
                </c:pt>
                <c:pt idx="520">
                  <c:v>6254.4337811900195</c:v>
                </c:pt>
                <c:pt idx="521">
                  <c:v>6255.0191570881225</c:v>
                </c:pt>
                <c:pt idx="522">
                  <c:v>6255.6022944550668</c:v>
                </c:pt>
                <c:pt idx="523">
                  <c:v>6259.2366412213742</c:v>
                </c:pt>
                <c:pt idx="524">
                  <c:v>6260.4190476190479</c:v>
                </c:pt>
                <c:pt idx="525">
                  <c:v>6262.0532319391632</c:v>
                </c:pt>
                <c:pt idx="526">
                  <c:v>6261.4041745730547</c:v>
                </c:pt>
                <c:pt idx="527">
                  <c:v>6264.242424242424</c:v>
                </c:pt>
                <c:pt idx="528">
                  <c:v>6267.977315689981</c:v>
                </c:pt>
                <c:pt idx="529">
                  <c:v>6264.9056603773588</c:v>
                </c:pt>
                <c:pt idx="530">
                  <c:v>6265.0094161958568</c:v>
                </c:pt>
                <c:pt idx="531">
                  <c:v>6264.6616541353387</c:v>
                </c:pt>
                <c:pt idx="532">
                  <c:v>6267.0168855534712</c:v>
                </c:pt>
                <c:pt idx="533">
                  <c:v>6265.9176029962546</c:v>
                </c:pt>
                <c:pt idx="534">
                  <c:v>6263.4766355140191</c:v>
                </c:pt>
                <c:pt idx="535">
                  <c:v>6264.0298507462685</c:v>
                </c:pt>
                <c:pt idx="536">
                  <c:v>6260.8566108007453</c:v>
                </c:pt>
                <c:pt idx="537">
                  <c:v>6262.6022304832713</c:v>
                </c:pt>
                <c:pt idx="538">
                  <c:v>6263.3024118738404</c:v>
                </c:pt>
                <c:pt idx="539">
                  <c:v>6265.333333333333</c:v>
                </c:pt>
                <c:pt idx="540">
                  <c:v>6261.8853974121994</c:v>
                </c:pt>
                <c:pt idx="541">
                  <c:v>6262.4354243542439</c:v>
                </c:pt>
                <c:pt idx="542">
                  <c:v>6261.0681399631676</c:v>
                </c:pt>
                <c:pt idx="543">
                  <c:v>6259.2647058823532</c:v>
                </c:pt>
                <c:pt idx="544">
                  <c:v>6258.0550458715597</c:v>
                </c:pt>
                <c:pt idx="545">
                  <c:v>6254.9450549450548</c:v>
                </c:pt>
                <c:pt idx="546">
                  <c:v>6257.5502742230346</c:v>
                </c:pt>
                <c:pt idx="547">
                  <c:v>6260</c:v>
                </c:pt>
                <c:pt idx="548">
                  <c:v>6259.6721311475412</c:v>
                </c:pt>
                <c:pt idx="549">
                  <c:v>6257.8909090909092</c:v>
                </c:pt>
                <c:pt idx="550">
                  <c:v>6258.0036297640654</c:v>
                </c:pt>
                <c:pt idx="551">
                  <c:v>6259.130434782609</c:v>
                </c:pt>
                <c:pt idx="552">
                  <c:v>6263.7251356238694</c:v>
                </c:pt>
                <c:pt idx="553">
                  <c:v>6267.5812274368227</c:v>
                </c:pt>
                <c:pt idx="554">
                  <c:v>6268.5405405405409</c:v>
                </c:pt>
                <c:pt idx="555">
                  <c:v>6268.776978417266</c:v>
                </c:pt>
                <c:pt idx="556">
                  <c:v>6264.7037701974868</c:v>
                </c:pt>
                <c:pt idx="557">
                  <c:v>6266.5232974910396</c:v>
                </c:pt>
                <c:pt idx="558">
                  <c:v>6268.9087656529518</c:v>
                </c:pt>
                <c:pt idx="559">
                  <c:v>6268.2857142857147</c:v>
                </c:pt>
                <c:pt idx="560">
                  <c:v>6266.0962566844919</c:v>
                </c:pt>
                <c:pt idx="561">
                  <c:v>6265.3380782918148</c:v>
                </c:pt>
                <c:pt idx="562">
                  <c:v>6266.8561278863235</c:v>
                </c:pt>
                <c:pt idx="563">
                  <c:v>6263.4042553191493</c:v>
                </c:pt>
                <c:pt idx="564">
                  <c:v>6265.0619469026551</c:v>
                </c:pt>
                <c:pt idx="565">
                  <c:v>6264.452296819788</c:v>
                </c:pt>
                <c:pt idx="566">
                  <c:v>6264.691358024691</c:v>
                </c:pt>
                <c:pt idx="567">
                  <c:v>6263.5211267605637</c:v>
                </c:pt>
                <c:pt idx="568">
                  <c:v>6262.2144112478036</c:v>
                </c:pt>
                <c:pt idx="569">
                  <c:v>6260.7719298245611</c:v>
                </c:pt>
                <c:pt idx="570">
                  <c:v>6261.4360770577932</c:v>
                </c:pt>
                <c:pt idx="571">
                  <c:v>6265.3146853146854</c:v>
                </c:pt>
                <c:pt idx="572">
                  <c:v>6264.9912739965093</c:v>
                </c:pt>
                <c:pt idx="573">
                  <c:v>6269.1289198606273</c:v>
                </c:pt>
                <c:pt idx="574">
                  <c:v>6273.2521739130434</c:v>
                </c:pt>
                <c:pt idx="575">
                  <c:v>6271.25</c:v>
                </c:pt>
                <c:pt idx="576">
                  <c:v>6273.8301559792026</c:v>
                </c:pt>
                <c:pt idx="577">
                  <c:v>6274.8788927335636</c:v>
                </c:pt>
                <c:pt idx="578">
                  <c:v>6274.9568221070813</c:v>
                </c:pt>
                <c:pt idx="579">
                  <c:v>6276.8275862068967</c:v>
                </c:pt>
                <c:pt idx="580">
                  <c:v>6276.9018932874351</c:v>
                </c:pt>
                <c:pt idx="581">
                  <c:v>6274.5017182130587</c:v>
                </c:pt>
                <c:pt idx="582">
                  <c:v>6276.7753001715264</c:v>
                </c:pt>
                <c:pt idx="583">
                  <c:v>6274.7945205479455</c:v>
                </c:pt>
                <c:pt idx="584">
                  <c:v>6274.735042735043</c:v>
                </c:pt>
                <c:pt idx="585">
                  <c:v>6273.7201365187711</c:v>
                </c:pt>
                <c:pt idx="586">
                  <c:v>6274.2078364565587</c:v>
                </c:pt>
                <c:pt idx="587">
                  <c:v>6274.6938775510207</c:v>
                </c:pt>
                <c:pt idx="588">
                  <c:v>6274.0916808149404</c:v>
                </c:pt>
                <c:pt idx="589">
                  <c:v>6274.9830508474579</c:v>
                </c:pt>
                <c:pt idx="590">
                  <c:v>6278.1725888324872</c:v>
                </c:pt>
                <c:pt idx="591">
                  <c:v>6275.5405405405409</c:v>
                </c:pt>
                <c:pt idx="592">
                  <c:v>6278.7183811129844</c:v>
                </c:pt>
                <c:pt idx="593">
                  <c:v>6277.7104377104379</c:v>
                </c:pt>
                <c:pt idx="594">
                  <c:v>6274.0168067226887</c:v>
                </c:pt>
                <c:pt idx="595">
                  <c:v>6276.2416107382551</c:v>
                </c:pt>
                <c:pt idx="596">
                  <c:v>6271.7587939698496</c:v>
                </c:pt>
                <c:pt idx="597">
                  <c:v>6270.3678929765883</c:v>
                </c:pt>
                <c:pt idx="598">
                  <c:v>6272.9883138564273</c:v>
                </c:pt>
                <c:pt idx="599">
                  <c:v>6272.4</c:v>
                </c:pt>
                <c:pt idx="600">
                  <c:v>6270.2163061564061</c:v>
                </c:pt>
                <c:pt idx="601">
                  <c:v>6271.2292358803988</c:v>
                </c:pt>
                <c:pt idx="602">
                  <c:v>6271.5754560530677</c:v>
                </c:pt>
                <c:pt idx="603">
                  <c:v>6269.8013245033117</c:v>
                </c:pt>
                <c:pt idx="604">
                  <c:v>6266.8429752066113</c:v>
                </c:pt>
                <c:pt idx="605">
                  <c:v>6264.2904290429042</c:v>
                </c:pt>
                <c:pt idx="606">
                  <c:v>6266.2273476112023</c:v>
                </c:pt>
                <c:pt idx="607">
                  <c:v>6268.2894736842109</c:v>
                </c:pt>
                <c:pt idx="608">
                  <c:v>6269.4252873563219</c:v>
                </c:pt>
                <c:pt idx="609">
                  <c:v>6268.7213114754095</c:v>
                </c:pt>
                <c:pt idx="610">
                  <c:v>6270.6382978723404</c:v>
                </c:pt>
                <c:pt idx="611">
                  <c:v>6272.1568627450979</c:v>
                </c:pt>
                <c:pt idx="612">
                  <c:v>6271.7128874388254</c:v>
                </c:pt>
                <c:pt idx="613">
                  <c:v>6271.2703583061893</c:v>
                </c:pt>
                <c:pt idx="614">
                  <c:v>6271.0894308943089</c:v>
                </c:pt>
                <c:pt idx="615">
                  <c:v>6271.818181818182</c:v>
                </c:pt>
                <c:pt idx="616">
                  <c:v>6273.3225283630472</c:v>
                </c:pt>
                <c:pt idx="617">
                  <c:v>6272.4919093851131</c:v>
                </c:pt>
                <c:pt idx="618">
                  <c:v>6272.0516962843294</c:v>
                </c:pt>
                <c:pt idx="619">
                  <c:v>6271.3548387096771</c:v>
                </c:pt>
                <c:pt idx="620">
                  <c:v>6272.2061191626408</c:v>
                </c:pt>
                <c:pt idx="621">
                  <c:v>6272.4115755627008</c:v>
                </c:pt>
                <c:pt idx="622">
                  <c:v>6274.5425361155694</c:v>
                </c:pt>
                <c:pt idx="623">
                  <c:v>6277.1794871794873</c:v>
                </c:pt>
                <c:pt idx="624">
                  <c:v>6278.4</c:v>
                </c:pt>
                <c:pt idx="625">
                  <c:v>6277.5718849840259</c:v>
                </c:pt>
                <c:pt idx="626">
                  <c:v>6276.8740031897923</c:v>
                </c:pt>
                <c:pt idx="627">
                  <c:v>6275.7961783439487</c:v>
                </c:pt>
                <c:pt idx="628">
                  <c:v>6277.138314785374</c:v>
                </c:pt>
                <c:pt idx="629">
                  <c:v>6278.9841269841272</c:v>
                </c:pt>
                <c:pt idx="630">
                  <c:v>6278.6687797147388</c:v>
                </c:pt>
                <c:pt idx="631">
                  <c:v>6278.3544303797471</c:v>
                </c:pt>
                <c:pt idx="632">
                  <c:v>6278.2938388625589</c:v>
                </c:pt>
                <c:pt idx="633">
                  <c:v>6275.2050473186118</c:v>
                </c:pt>
                <c:pt idx="634">
                  <c:v>6274.3937007874019</c:v>
                </c:pt>
                <c:pt idx="635">
                  <c:v>6273.2075471698117</c:v>
                </c:pt>
                <c:pt idx="636">
                  <c:v>6273.2810047095763</c:v>
                </c:pt>
                <c:pt idx="637">
                  <c:v>6272.4764890282131</c:v>
                </c:pt>
                <c:pt idx="638">
                  <c:v>6271.9248826291077</c:v>
                </c:pt>
                <c:pt idx="639">
                  <c:v>6275.375</c:v>
                </c:pt>
                <c:pt idx="640">
                  <c:v>6278.1903276131043</c:v>
                </c:pt>
                <c:pt idx="641">
                  <c:v>6279.8753894081001</c:v>
                </c:pt>
                <c:pt idx="642">
                  <c:v>6281.4307931570766</c:v>
                </c:pt>
                <c:pt idx="643">
                  <c:v>6282.3602484472049</c:v>
                </c:pt>
                <c:pt idx="644">
                  <c:v>6283.0387596899227</c:v>
                </c:pt>
                <c:pt idx="645">
                  <c:v>6280.8668730650152</c:v>
                </c:pt>
                <c:pt idx="646">
                  <c:v>6280.3091190108189</c:v>
                </c:pt>
                <c:pt idx="647">
                  <c:v>6279.8765432098762</c:v>
                </c:pt>
                <c:pt idx="648">
                  <c:v>6279.0755007704156</c:v>
                </c:pt>
                <c:pt idx="649">
                  <c:v>6284.4307692307693</c:v>
                </c:pt>
                <c:pt idx="650">
                  <c:v>6284.9769585253453</c:v>
                </c:pt>
                <c:pt idx="651">
                  <c:v>6282.6993865030672</c:v>
                </c:pt>
                <c:pt idx="652">
                  <c:v>6281.0413476263402</c:v>
                </c:pt>
                <c:pt idx="653">
                  <c:v>6283.3027522935781</c:v>
                </c:pt>
                <c:pt idx="654">
                  <c:v>6286.0458015267177</c:v>
                </c:pt>
                <c:pt idx="655">
                  <c:v>6281.3414634146338</c:v>
                </c:pt>
                <c:pt idx="656">
                  <c:v>6281.5220700152204</c:v>
                </c:pt>
                <c:pt idx="657">
                  <c:v>6279.1489361702124</c:v>
                </c:pt>
                <c:pt idx="658">
                  <c:v>6279.8179059180575</c:v>
                </c:pt>
                <c:pt idx="659">
                  <c:v>6280.606060606061</c:v>
                </c:pt>
                <c:pt idx="660">
                  <c:v>6280.0605143721632</c:v>
                </c:pt>
                <c:pt idx="661">
                  <c:v>6277.9456193353471</c:v>
                </c:pt>
                <c:pt idx="662">
                  <c:v>6277.4057315233786</c:v>
                </c:pt>
                <c:pt idx="663">
                  <c:v>6279.0361445783128</c:v>
                </c:pt>
                <c:pt idx="664">
                  <c:v>6277.4135338345868</c:v>
                </c:pt>
                <c:pt idx="665">
                  <c:v>6279.399399399399</c:v>
                </c:pt>
                <c:pt idx="666">
                  <c:v>6279.2203898050975</c:v>
                </c:pt>
                <c:pt idx="667">
                  <c:v>6277.9640718562878</c:v>
                </c:pt>
                <c:pt idx="668">
                  <c:v>6275.8744394618834</c:v>
                </c:pt>
                <c:pt idx="669">
                  <c:v>6275.7014925373132</c:v>
                </c:pt>
                <c:pt idx="670">
                  <c:v>6274.3368107302531</c:v>
                </c:pt>
                <c:pt idx="671">
                  <c:v>6274.8809523809523</c:v>
                </c:pt>
                <c:pt idx="672">
                  <c:v>6273.9970282317981</c:v>
                </c:pt>
                <c:pt idx="673">
                  <c:v>6272.5222551928782</c:v>
                </c:pt>
                <c:pt idx="674">
                  <c:v>6273.4222222222224</c:v>
                </c:pt>
                <c:pt idx="675">
                  <c:v>6271.4792899408285</c:v>
                </c:pt>
                <c:pt idx="676">
                  <c:v>6268.833087149188</c:v>
                </c:pt>
                <c:pt idx="677">
                  <c:v>6268.4365781710912</c:v>
                </c:pt>
                <c:pt idx="678">
                  <c:v>6267.3343151693671</c:v>
                </c:pt>
                <c:pt idx="679">
                  <c:v>6266</c:v>
                </c:pt>
                <c:pt idx="680">
                  <c:v>6268.3113069016154</c:v>
                </c:pt>
                <c:pt idx="681">
                  <c:v>6269.3255131964806</c:v>
                </c:pt>
                <c:pt idx="682">
                  <c:v>6273.03074670571</c:v>
                </c:pt>
                <c:pt idx="683">
                  <c:v>6272.3976608187131</c:v>
                </c:pt>
                <c:pt idx="684">
                  <c:v>6272.4671532846714</c:v>
                </c:pt>
                <c:pt idx="685">
                  <c:v>6274.9854227405249</c:v>
                </c:pt>
                <c:pt idx="686">
                  <c:v>6274.0029112081511</c:v>
                </c:pt>
                <c:pt idx="687">
                  <c:v>6276.395348837209</c:v>
                </c:pt>
                <c:pt idx="688">
                  <c:v>6273.9042089985487</c:v>
                </c:pt>
                <c:pt idx="689">
                  <c:v>6271.420289855072</c:v>
                </c:pt>
                <c:pt idx="690">
                  <c:v>6272.3010130246021</c:v>
                </c:pt>
                <c:pt idx="691">
                  <c:v>6268.5549132947981</c:v>
                </c:pt>
                <c:pt idx="692">
                  <c:v>6268.2828282828286</c:v>
                </c:pt>
                <c:pt idx="693">
                  <c:v>6268.703170028818</c:v>
                </c:pt>
                <c:pt idx="694">
                  <c:v>6269.9280575539569</c:v>
                </c:pt>
                <c:pt idx="695">
                  <c:v>6269.5402298850577</c:v>
                </c:pt>
                <c:pt idx="696">
                  <c:v>6270.6456241033002</c:v>
                </c:pt>
                <c:pt idx="697">
                  <c:v>6269.6848137535817</c:v>
                </c:pt>
                <c:pt idx="698">
                  <c:v>6270.2145922746777</c:v>
                </c:pt>
                <c:pt idx="699">
                  <c:v>6269.8285714285712</c:v>
                </c:pt>
                <c:pt idx="700">
                  <c:v>6270.3566333808849</c:v>
                </c:pt>
                <c:pt idx="701">
                  <c:v>6265.7549857549857</c:v>
                </c:pt>
                <c:pt idx="702">
                  <c:v>6264.2389758179233</c:v>
                </c:pt>
                <c:pt idx="703">
                  <c:v>6265.454545454545</c:v>
                </c:pt>
                <c:pt idx="704">
                  <c:v>6264.7375886524824</c:v>
                </c:pt>
                <c:pt idx="705">
                  <c:v>6263.0028328611897</c:v>
                </c:pt>
                <c:pt idx="706">
                  <c:v>6261.0466760961808</c:v>
                </c:pt>
                <c:pt idx="707">
                  <c:v>6261.6949152542375</c:v>
                </c:pt>
                <c:pt idx="708">
                  <c:v>6265.1622002820877</c:v>
                </c:pt>
                <c:pt idx="709">
                  <c:v>6265.6901408450703</c:v>
                </c:pt>
                <c:pt idx="710">
                  <c:v>6266.441631504923</c:v>
                </c:pt>
                <c:pt idx="711">
                  <c:v>6265.1685393258431</c:v>
                </c:pt>
                <c:pt idx="712">
                  <c:v>6264.5722300140251</c:v>
                </c:pt>
                <c:pt idx="713">
                  <c:v>6263.6414565826326</c:v>
                </c:pt>
                <c:pt idx="714">
                  <c:v>6263.3846153846152</c:v>
                </c:pt>
                <c:pt idx="715">
                  <c:v>6262.1229050279326</c:v>
                </c:pt>
                <c:pt idx="716">
                  <c:v>6264.6582984658298</c:v>
                </c:pt>
                <c:pt idx="717">
                  <c:v>6267.409470752089</c:v>
                </c:pt>
                <c:pt idx="718">
                  <c:v>6265.0347705146032</c:v>
                </c:pt>
                <c:pt idx="719">
                  <c:v>6266.5555555555557</c:v>
                </c:pt>
                <c:pt idx="720">
                  <c:v>6265.6310679611652</c:v>
                </c:pt>
                <c:pt idx="721">
                  <c:v>6266.2603878116342</c:v>
                </c:pt>
                <c:pt idx="722">
                  <c:v>6264.1217150760722</c:v>
                </c:pt>
                <c:pt idx="723">
                  <c:v>6265.5248618784526</c:v>
                </c:pt>
                <c:pt idx="724">
                  <c:v>6266.7034482758618</c:v>
                </c:pt>
                <c:pt idx="725">
                  <c:v>6264.9035812672173</c:v>
                </c:pt>
                <c:pt idx="726">
                  <c:v>6263.3287482806054</c:v>
                </c:pt>
                <c:pt idx="727">
                  <c:v>6265.934065934066</c:v>
                </c:pt>
                <c:pt idx="728">
                  <c:v>6266.5569272976682</c:v>
                </c:pt>
                <c:pt idx="729">
                  <c:v>6265.5342465753429</c:v>
                </c:pt>
                <c:pt idx="730">
                  <c:v>6267.0314637482898</c:v>
                </c:pt>
                <c:pt idx="731">
                  <c:v>6266.3387978142073</c:v>
                </c:pt>
                <c:pt idx="732">
                  <c:v>6268.0491132332882</c:v>
                </c:pt>
                <c:pt idx="733">
                  <c:v>6269.3188010899185</c:v>
                </c:pt>
                <c:pt idx="734">
                  <c:v>6269.4965986394554</c:v>
                </c:pt>
                <c:pt idx="735">
                  <c:v>6267.5</c:v>
                </c:pt>
                <c:pt idx="736">
                  <c:v>6266.5943012211665</c:v>
                </c:pt>
                <c:pt idx="737">
                  <c:v>6266.666666666667</c:v>
                </c:pt>
                <c:pt idx="738">
                  <c:v>6261.4343707713124</c:v>
                </c:pt>
                <c:pt idx="739">
                  <c:v>6262.4864864864867</c:v>
                </c:pt>
                <c:pt idx="740">
                  <c:v>6262.2402159244266</c:v>
                </c:pt>
                <c:pt idx="741">
                  <c:v>6262.8571428571431</c:v>
                </c:pt>
                <c:pt idx="742">
                  <c:v>6261.64199192463</c:v>
                </c:pt>
                <c:pt idx="743">
                  <c:v>6264.0860215053763</c:v>
                </c:pt>
                <c:pt idx="744">
                  <c:v>6264.5906040268455</c:v>
                </c:pt>
                <c:pt idx="745">
                  <c:v>6267.4530831099191</c:v>
                </c:pt>
                <c:pt idx="746">
                  <c:v>6271.1646586345378</c:v>
                </c:pt>
                <c:pt idx="747">
                  <c:v>6270.588235294118</c:v>
                </c:pt>
                <c:pt idx="748">
                  <c:v>6271.1882510013347</c:v>
                </c:pt>
                <c:pt idx="749">
                  <c:v>6269.2266666666665</c:v>
                </c:pt>
                <c:pt idx="750">
                  <c:v>6269.8268974700395</c:v>
                </c:pt>
                <c:pt idx="751">
                  <c:v>6269.8936170212764</c:v>
                </c:pt>
                <c:pt idx="752">
                  <c:v>6272.2974767596279</c:v>
                </c:pt>
                <c:pt idx="753">
                  <c:v>6270.6631299734745</c:v>
                </c:pt>
                <c:pt idx="754">
                  <c:v>6269.3509933774831</c:v>
                </c:pt>
                <c:pt idx="755">
                  <c:v>6270.5820105820103</c:v>
                </c:pt>
                <c:pt idx="756">
                  <c:v>6269.6961690885073</c:v>
                </c:pt>
                <c:pt idx="757">
                  <c:v>6270.6068601583111</c:v>
                </c:pt>
                <c:pt idx="758">
                  <c:v>6270.566534914361</c:v>
                </c:pt>
                <c:pt idx="759">
                  <c:v>6270.8421052631575</c:v>
                </c:pt>
                <c:pt idx="760">
                  <c:v>6271.1169513797631</c:v>
                </c:pt>
                <c:pt idx="761">
                  <c:v>6268.7664041994749</c:v>
                </c:pt>
                <c:pt idx="762">
                  <c:v>6266.002621231979</c:v>
                </c:pt>
                <c:pt idx="763">
                  <c:v>6266.7015706806287</c:v>
                </c:pt>
                <c:pt idx="764">
                  <c:v>6266.8758169934645</c:v>
                </c:pt>
                <c:pt idx="765">
                  <c:v>6263.9164490861622</c:v>
                </c:pt>
                <c:pt idx="766">
                  <c:v>6262.3207301173406</c:v>
                </c:pt>
                <c:pt idx="767">
                  <c:v>6262.708333333333</c:v>
                </c:pt>
                <c:pt idx="768">
                  <c:v>6263.3029908972694</c:v>
                </c:pt>
                <c:pt idx="769">
                  <c:v>6262.3376623376626</c:v>
                </c:pt>
                <c:pt idx="770">
                  <c:v>6262.4124513618681</c:v>
                </c:pt>
                <c:pt idx="771">
                  <c:v>6264.5595854922276</c:v>
                </c:pt>
                <c:pt idx="772">
                  <c:v>6267.3221216041393</c:v>
                </c:pt>
                <c:pt idx="773">
                  <c:v>6269.8708010335913</c:v>
                </c:pt>
                <c:pt idx="774">
                  <c:v>6270.3483870967739</c:v>
                </c:pt>
                <c:pt idx="775">
                  <c:v>6270.5154639175262</c:v>
                </c:pt>
                <c:pt idx="776">
                  <c:v>6269.6525096525093</c:v>
                </c:pt>
                <c:pt idx="777">
                  <c:v>6270.3341902313623</c:v>
                </c:pt>
                <c:pt idx="778">
                  <c:v>6271.5275994865215</c:v>
                </c:pt>
                <c:pt idx="779">
                  <c:v>6272.2051282051279</c:v>
                </c:pt>
                <c:pt idx="780">
                  <c:v>6272.4711907810497</c:v>
                </c:pt>
                <c:pt idx="781">
                  <c:v>6271.6112531969311</c:v>
                </c:pt>
                <c:pt idx="782">
                  <c:v>6270.7535121328228</c:v>
                </c:pt>
                <c:pt idx="783">
                  <c:v>6271.0204081632655</c:v>
                </c:pt>
                <c:pt idx="784">
                  <c:v>6269.4522292993634</c:v>
                </c:pt>
                <c:pt idx="785">
                  <c:v>6270.3307888040708</c:v>
                </c:pt>
                <c:pt idx="786">
                  <c:v>6272.2236340533673</c:v>
                </c:pt>
                <c:pt idx="787">
                  <c:v>6273.0964467005078</c:v>
                </c:pt>
                <c:pt idx="788">
                  <c:v>6274.1698352344738</c:v>
                </c:pt>
                <c:pt idx="789">
                  <c:v>6275.341772151899</c:v>
                </c:pt>
                <c:pt idx="790">
                  <c:v>6276.7130214917825</c:v>
                </c:pt>
                <c:pt idx="791">
                  <c:v>6274.6464646464647</c:v>
                </c:pt>
                <c:pt idx="792">
                  <c:v>6275.00630517024</c:v>
                </c:pt>
                <c:pt idx="793">
                  <c:v>6275.667506297229</c:v>
                </c:pt>
                <c:pt idx="794">
                  <c:v>6279.8490566037735</c:v>
                </c:pt>
                <c:pt idx="795">
                  <c:v>6275.8793969849248</c:v>
                </c:pt>
                <c:pt idx="796">
                  <c:v>6275.2321204516938</c:v>
                </c:pt>
                <c:pt idx="797">
                  <c:v>6272.9824561403511</c:v>
                </c:pt>
                <c:pt idx="798">
                  <c:v>6276.2453066332919</c:v>
                </c:pt>
                <c:pt idx="799">
                  <c:v>6275.1</c:v>
                </c:pt>
                <c:pt idx="800">
                  <c:v>6276.45443196005</c:v>
                </c:pt>
                <c:pt idx="801">
                  <c:v>6275.8104738154616</c:v>
                </c:pt>
                <c:pt idx="802">
                  <c:v>6276.9613947696143</c:v>
                </c:pt>
                <c:pt idx="803">
                  <c:v>6278.2089552238804</c:v>
                </c:pt>
                <c:pt idx="804">
                  <c:v>6278.95652173913</c:v>
                </c:pt>
                <c:pt idx="805">
                  <c:v>6280.3970223325059</c:v>
                </c:pt>
                <c:pt idx="806">
                  <c:v>6282.0322180916974</c:v>
                </c:pt>
                <c:pt idx="807">
                  <c:v>6279.0099009900987</c:v>
                </c:pt>
                <c:pt idx="808">
                  <c:v>6280.4449938195303</c:v>
                </c:pt>
                <c:pt idx="809">
                  <c:v>6281.4814814814818</c:v>
                </c:pt>
                <c:pt idx="810">
                  <c:v>6278.4710234278664</c:v>
                </c:pt>
                <c:pt idx="811">
                  <c:v>6277.3399014778324</c:v>
                </c:pt>
                <c:pt idx="812">
                  <c:v>6277.3923739237389</c:v>
                </c:pt>
                <c:pt idx="813">
                  <c:v>6277.5429975429979</c:v>
                </c:pt>
                <c:pt idx="814">
                  <c:v>6277.6932515337421</c:v>
                </c:pt>
                <c:pt idx="815">
                  <c:v>6277.0588235294117</c:v>
                </c:pt>
                <c:pt idx="816">
                  <c:v>6278.9718482252138</c:v>
                </c:pt>
                <c:pt idx="817">
                  <c:v>6282.2493887530563</c:v>
                </c:pt>
                <c:pt idx="818">
                  <c:v>6280.5372405372409</c:v>
                </c:pt>
                <c:pt idx="819">
                  <c:v>6282.9268292682927</c:v>
                </c:pt>
                <c:pt idx="820">
                  <c:v>6284.7259439707677</c:v>
                </c:pt>
                <c:pt idx="821">
                  <c:v>6285.2554744525551</c:v>
                </c:pt>
                <c:pt idx="822">
                  <c:v>6284.7144592952609</c:v>
                </c:pt>
                <c:pt idx="823">
                  <c:v>6285.0485436893205</c:v>
                </c:pt>
                <c:pt idx="824">
                  <c:v>6284.4121212121208</c:v>
                </c:pt>
                <c:pt idx="825">
                  <c:v>6285.4237288135591</c:v>
                </c:pt>
                <c:pt idx="826">
                  <c:v>6286.529625151149</c:v>
                </c:pt>
                <c:pt idx="827">
                  <c:v>6285.6038647342993</c:v>
                </c:pt>
                <c:pt idx="828">
                  <c:v>6286.224366706876</c:v>
                </c:pt>
                <c:pt idx="829">
                  <c:v>6286.1686746987953</c:v>
                </c:pt>
                <c:pt idx="830">
                  <c:v>6286.113116726835</c:v>
                </c:pt>
                <c:pt idx="831">
                  <c:v>6288.0769230769229</c:v>
                </c:pt>
                <c:pt idx="832">
                  <c:v>6288.7875150060026</c:v>
                </c:pt>
                <c:pt idx="833">
                  <c:v>6290.3597122302162</c:v>
                </c:pt>
                <c:pt idx="834">
                  <c:v>6290.4910179640719</c:v>
                </c:pt>
                <c:pt idx="835">
                  <c:v>6291.6746411483255</c:v>
                </c:pt>
                <c:pt idx="836">
                  <c:v>6291.7084826762248</c:v>
                </c:pt>
                <c:pt idx="837">
                  <c:v>6291.3603818615748</c:v>
                </c:pt>
                <c:pt idx="838">
                  <c:v>6292.5387365911802</c:v>
                </c:pt>
                <c:pt idx="839">
                  <c:v>6292.7619047619046</c:v>
                </c:pt>
                <c:pt idx="840">
                  <c:v>6295.2675386444707</c:v>
                </c:pt>
                <c:pt idx="841">
                  <c:v>6293.5866983372925</c:v>
                </c:pt>
                <c:pt idx="842">
                  <c:v>6295.516014234875</c:v>
                </c:pt>
                <c:pt idx="843">
                  <c:v>6296.8720379146916</c:v>
                </c:pt>
                <c:pt idx="844">
                  <c:v>6296.9940828402368</c:v>
                </c:pt>
                <c:pt idx="845">
                  <c:v>6298.4397163120566</c:v>
                </c:pt>
                <c:pt idx="846">
                  <c:v>6299.598583234947</c:v>
                </c:pt>
                <c:pt idx="847">
                  <c:v>6299.7169811320755</c:v>
                </c:pt>
                <c:pt idx="848">
                  <c:v>6299.9293286219081</c:v>
                </c:pt>
                <c:pt idx="849">
                  <c:v>6301.552941176471</c:v>
                </c:pt>
                <c:pt idx="850">
                  <c:v>6302.0446533490012</c:v>
                </c:pt>
                <c:pt idx="851">
                  <c:v>6302.7230046948353</c:v>
                </c:pt>
                <c:pt idx="852">
                  <c:v>6301.3364595545136</c:v>
                </c:pt>
                <c:pt idx="853">
                  <c:v>6301.1709601873536</c:v>
                </c:pt>
                <c:pt idx="854">
                  <c:v>6302.2222222222226</c:v>
                </c:pt>
                <c:pt idx="855">
                  <c:v>6301.4018691588781</c:v>
                </c:pt>
                <c:pt idx="856">
                  <c:v>6299.7432905484247</c:v>
                </c:pt>
                <c:pt idx="857">
                  <c:v>6301.4452214452213</c:v>
                </c:pt>
                <c:pt idx="858">
                  <c:v>6301.1874272409777</c:v>
                </c:pt>
                <c:pt idx="859">
                  <c:v>6301.3023255813951</c:v>
                </c:pt>
                <c:pt idx="860">
                  <c:v>6304.8548199767711</c:v>
                </c:pt>
                <c:pt idx="861">
                  <c:v>6305.8932714617167</c:v>
                </c:pt>
                <c:pt idx="862">
                  <c:v>6307.8563151796061</c:v>
                </c:pt>
                <c:pt idx="863">
                  <c:v>6309.8148148148148</c:v>
                </c:pt>
                <c:pt idx="864">
                  <c:v>6310.8439306358378</c:v>
                </c:pt>
                <c:pt idx="865">
                  <c:v>6313.9953810623556</c:v>
                </c:pt>
                <c:pt idx="866">
                  <c:v>6310.8650519031144</c:v>
                </c:pt>
                <c:pt idx="867">
                  <c:v>6313.0875576036869</c:v>
                </c:pt>
                <c:pt idx="868">
                  <c:v>6316.1334867663982</c:v>
                </c:pt>
                <c:pt idx="869">
                  <c:v>6314.9425287356325</c:v>
                </c:pt>
                <c:pt idx="870">
                  <c:v>6318.4385763490245</c:v>
                </c:pt>
                <c:pt idx="871">
                  <c:v>6318.1651376146792</c:v>
                </c:pt>
                <c:pt idx="872">
                  <c:v>6319.3585337915238</c:v>
                </c:pt>
                <c:pt idx="873">
                  <c:v>6321.9221967963385</c:v>
                </c:pt>
                <c:pt idx="874">
                  <c:v>6322.1942857142858</c:v>
                </c:pt>
                <c:pt idx="875">
                  <c:v>6323.4703196347036</c:v>
                </c:pt>
                <c:pt idx="876">
                  <c:v>6321.1858608893954</c:v>
                </c:pt>
                <c:pt idx="877">
                  <c:v>6321.9134396355357</c:v>
                </c:pt>
                <c:pt idx="878">
                  <c:v>6320.7281001137653</c:v>
                </c:pt>
                <c:pt idx="879">
                  <c:v>6322.272727272727</c:v>
                </c:pt>
                <c:pt idx="880">
                  <c:v>6324.2678774120313</c:v>
                </c:pt>
                <c:pt idx="881">
                  <c:v>6325.9863945578227</c:v>
                </c:pt>
                <c:pt idx="882">
                  <c:v>6323.6240090600222</c:v>
                </c:pt>
                <c:pt idx="883">
                  <c:v>6324.4343891402714</c:v>
                </c:pt>
                <c:pt idx="884">
                  <c:v>6324.1581920903955</c:v>
                </c:pt>
                <c:pt idx="885">
                  <c:v>6323.3408577878108</c:v>
                </c:pt>
                <c:pt idx="886">
                  <c:v>6322.7057497181513</c:v>
                </c:pt>
                <c:pt idx="887">
                  <c:v>6323.7837837837842</c:v>
                </c:pt>
                <c:pt idx="888">
                  <c:v>6325.8492688413944</c:v>
                </c:pt>
                <c:pt idx="889">
                  <c:v>6322.606741573034</c:v>
                </c:pt>
                <c:pt idx="890">
                  <c:v>6320.5387205387206</c:v>
                </c:pt>
                <c:pt idx="891">
                  <c:v>6318.9237668161431</c:v>
                </c:pt>
                <c:pt idx="892">
                  <c:v>6319.9104143337063</c:v>
                </c:pt>
                <c:pt idx="893">
                  <c:v>6321.2527964205819</c:v>
                </c:pt>
                <c:pt idx="894">
                  <c:v>6320.8938547486032</c:v>
                </c:pt>
                <c:pt idx="895">
                  <c:v>6320</c:v>
                </c:pt>
                <c:pt idx="896">
                  <c:v>6321.5161649944257</c:v>
                </c:pt>
                <c:pt idx="897">
                  <c:v>6321.3363028953227</c:v>
                </c:pt>
                <c:pt idx="898">
                  <c:v>6320.8898776418246</c:v>
                </c:pt>
                <c:pt idx="899">
                  <c:v>6321.333333333333</c:v>
                </c:pt>
                <c:pt idx="900">
                  <c:v>6322.5749167591566</c:v>
                </c:pt>
                <c:pt idx="901">
                  <c:v>6322.2172949002215</c:v>
                </c:pt>
                <c:pt idx="902">
                  <c:v>6321.9490586932443</c:v>
                </c:pt>
                <c:pt idx="903">
                  <c:v>6320.9734513274334</c:v>
                </c:pt>
                <c:pt idx="904">
                  <c:v>6320.3535911602212</c:v>
                </c:pt>
                <c:pt idx="905">
                  <c:v>6320.7947019867552</c:v>
                </c:pt>
                <c:pt idx="906">
                  <c:v>6320.441014332966</c:v>
                </c:pt>
                <c:pt idx="907">
                  <c:v>6321.7621145374451</c:v>
                </c:pt>
                <c:pt idx="908">
                  <c:v>6320.6160616061607</c:v>
                </c:pt>
                <c:pt idx="909">
                  <c:v>6322.9010989010985</c:v>
                </c:pt>
                <c:pt idx="910">
                  <c:v>6324.8298572996709</c:v>
                </c:pt>
                <c:pt idx="911">
                  <c:v>6324.6491228070172</c:v>
                </c:pt>
                <c:pt idx="912">
                  <c:v>6323.1544359255204</c:v>
                </c:pt>
                <c:pt idx="913">
                  <c:v>6324.638949671772</c:v>
                </c:pt>
                <c:pt idx="914">
                  <c:v>6325.5081967213118</c:v>
                </c:pt>
                <c:pt idx="915">
                  <c:v>6323.5807860262012</c:v>
                </c:pt>
                <c:pt idx="916">
                  <c:v>6324.5365321701202</c:v>
                </c:pt>
                <c:pt idx="917">
                  <c:v>6323.9215686274511</c:v>
                </c:pt>
                <c:pt idx="918">
                  <c:v>6325.2230685527747</c:v>
                </c:pt>
                <c:pt idx="919">
                  <c:v>6326.086956521739</c:v>
                </c:pt>
                <c:pt idx="920">
                  <c:v>6324.2562432138975</c:v>
                </c:pt>
                <c:pt idx="921">
                  <c:v>6326.9414316702823</c:v>
                </c:pt>
                <c:pt idx="922">
                  <c:v>6328.4940411700973</c:v>
                </c:pt>
                <c:pt idx="923">
                  <c:v>6330.30303030303</c:v>
                </c:pt>
                <c:pt idx="924">
                  <c:v>6329.9459459459458</c:v>
                </c:pt>
                <c:pt idx="925">
                  <c:v>6329.9352051835849</c:v>
                </c:pt>
                <c:pt idx="926">
                  <c:v>6328.3710895361382</c:v>
                </c:pt>
                <c:pt idx="927">
                  <c:v>6326.3793103448279</c:v>
                </c:pt>
                <c:pt idx="928">
                  <c:v>6325.5113024757802</c:v>
                </c:pt>
                <c:pt idx="929">
                  <c:v>6324.9032258064517</c:v>
                </c:pt>
                <c:pt idx="930">
                  <c:v>6323.5230934479059</c:v>
                </c:pt>
                <c:pt idx="931">
                  <c:v>6323.3476394849786</c:v>
                </c:pt>
                <c:pt idx="932">
                  <c:v>6321.9721329046088</c:v>
                </c:pt>
                <c:pt idx="933">
                  <c:v>6322.9978586723764</c:v>
                </c:pt>
                <c:pt idx="934">
                  <c:v>6323.8502673796793</c:v>
                </c:pt>
                <c:pt idx="935">
                  <c:v>6326.4957264957266</c:v>
                </c:pt>
                <c:pt idx="936">
                  <c:v>6327.5133404482394</c:v>
                </c:pt>
                <c:pt idx="937">
                  <c:v>6328.3582089552237</c:v>
                </c:pt>
                <c:pt idx="938">
                  <c:v>6328.8604898828544</c:v>
                </c:pt>
                <c:pt idx="939">
                  <c:v>6328</c:v>
                </c:pt>
                <c:pt idx="940">
                  <c:v>6329.4367693942613</c:v>
                </c:pt>
                <c:pt idx="941">
                  <c:v>6326.114649681529</c:v>
                </c:pt>
                <c:pt idx="942">
                  <c:v>6325.7688229056203</c:v>
                </c:pt>
                <c:pt idx="943">
                  <c:v>6326.3559322033898</c:v>
                </c:pt>
                <c:pt idx="944">
                  <c:v>6326.0952380952385</c:v>
                </c:pt>
                <c:pt idx="945">
                  <c:v>6325.7505285412262</c:v>
                </c:pt>
                <c:pt idx="946">
                  <c:v>6327.4340021119324</c:v>
                </c:pt>
                <c:pt idx="947">
                  <c:v>6328.6919831223631</c:v>
                </c:pt>
                <c:pt idx="948">
                  <c:v>6327.6712328767126</c:v>
                </c:pt>
                <c:pt idx="949">
                  <c:v>6327.4105263157899</c:v>
                </c:pt>
                <c:pt idx="950">
                  <c:v>6326.6456361724504</c:v>
                </c:pt>
                <c:pt idx="951">
                  <c:v>6324.7899159663866</c:v>
                </c:pt>
                <c:pt idx="952">
                  <c:v>6325.2885624344181</c:v>
                </c:pt>
                <c:pt idx="953">
                  <c:v>6325.1153039832288</c:v>
                </c:pt>
                <c:pt idx="954">
                  <c:v>6327.7068062827229</c:v>
                </c:pt>
                <c:pt idx="955">
                  <c:v>6327.0292887029291</c:v>
                </c:pt>
                <c:pt idx="956">
                  <c:v>6324.6812957157781</c:v>
                </c:pt>
                <c:pt idx="957">
                  <c:v>6324.676409185804</c:v>
                </c:pt>
                <c:pt idx="958">
                  <c:v>6323.753910323253</c:v>
                </c:pt>
                <c:pt idx="959">
                  <c:v>6323.166666666667</c:v>
                </c:pt>
                <c:pt idx="960">
                  <c:v>6322.2476586888661</c:v>
                </c:pt>
                <c:pt idx="961">
                  <c:v>6324.2411642411644</c:v>
                </c:pt>
                <c:pt idx="962">
                  <c:v>6322.9906542056078</c:v>
                </c:pt>
                <c:pt idx="963">
                  <c:v>6324.8962655601663</c:v>
                </c:pt>
                <c:pt idx="964">
                  <c:v>6324.5595854922276</c:v>
                </c:pt>
                <c:pt idx="965">
                  <c:v>6323.3954451345753</c:v>
                </c:pt>
                <c:pt idx="966">
                  <c:v>6323.3919338159258</c:v>
                </c:pt>
                <c:pt idx="967">
                  <c:v>6323.8016528925618</c:v>
                </c:pt>
                <c:pt idx="968">
                  <c:v>6323.1372549019607</c:v>
                </c:pt>
                <c:pt idx="969">
                  <c:v>6325.2783505154639</c:v>
                </c:pt>
                <c:pt idx="970">
                  <c:v>6327.4150360453141</c:v>
                </c:pt>
                <c:pt idx="971">
                  <c:v>6326.3374485596705</c:v>
                </c:pt>
                <c:pt idx="972">
                  <c:v>6326.1664953751288</c:v>
                </c:pt>
                <c:pt idx="973">
                  <c:v>6326.1601642710475</c:v>
                </c:pt>
                <c:pt idx="974">
                  <c:v>6327.6307692307691</c:v>
                </c:pt>
                <c:pt idx="975">
                  <c:v>6327.9508196721308</c:v>
                </c:pt>
                <c:pt idx="976">
                  <c:v>6328.2702149437055</c:v>
                </c:pt>
                <c:pt idx="977">
                  <c:v>6329.7341513292431</c:v>
                </c:pt>
                <c:pt idx="978">
                  <c:v>6329.3973442288052</c:v>
                </c:pt>
                <c:pt idx="979">
                  <c:v>6330.6938775510207</c:v>
                </c:pt>
                <c:pt idx="980">
                  <c:v>6330.0305810397549</c:v>
                </c:pt>
                <c:pt idx="981">
                  <c:v>6330.9979633401226</c:v>
                </c:pt>
                <c:pt idx="982">
                  <c:v>6331.8819938962361</c:v>
                </c:pt>
                <c:pt idx="983">
                  <c:v>6330.2439024390242</c:v>
                </c:pt>
                <c:pt idx="984">
                  <c:v>6332.6700507614214</c:v>
                </c:pt>
                <c:pt idx="985">
                  <c:v>6331.9269776876272</c:v>
                </c:pt>
                <c:pt idx="986">
                  <c:v>6330.3748733535967</c:v>
                </c:pt>
                <c:pt idx="987">
                  <c:v>6330.1214574898786</c:v>
                </c:pt>
                <c:pt idx="988">
                  <c:v>6327.9271991911019</c:v>
                </c:pt>
                <c:pt idx="989">
                  <c:v>6328.5656565656564</c:v>
                </c:pt>
                <c:pt idx="990">
                  <c:v>6326.700302724521</c:v>
                </c:pt>
                <c:pt idx="991">
                  <c:v>6324.4354838709678</c:v>
                </c:pt>
                <c:pt idx="992">
                  <c:v>6324.2698892245717</c:v>
                </c:pt>
                <c:pt idx="993">
                  <c:v>6325.6338028169012</c:v>
                </c:pt>
                <c:pt idx="994">
                  <c:v>6323.7788944723616</c:v>
                </c:pt>
                <c:pt idx="995">
                  <c:v>6325.5421686746986</c:v>
                </c:pt>
                <c:pt idx="996">
                  <c:v>6325.6970912738216</c:v>
                </c:pt>
                <c:pt idx="997">
                  <c:v>6326.9739478957918</c:v>
                </c:pt>
                <c:pt idx="998">
                  <c:v>6326.2462462462463</c:v>
                </c:pt>
                <c:pt idx="999">
                  <c:v>6326.56</c:v>
                </c:pt>
              </c:numCache>
            </c:numRef>
          </c:val>
          <c:smooth val="0"/>
          <c:extLst>
            <c:ext xmlns:c16="http://schemas.microsoft.com/office/drawing/2014/chart" uri="{C3380CC4-5D6E-409C-BE32-E72D297353CC}">
              <c16:uniqueId val="{00000000-A626-4418-AD0D-56423B74FF50}"/>
            </c:ext>
          </c:extLst>
        </c:ser>
        <c:dLbls>
          <c:showLegendKey val="0"/>
          <c:showVal val="0"/>
          <c:showCatName val="0"/>
          <c:showSerName val="0"/>
          <c:showPercent val="0"/>
          <c:showBubbleSize val="0"/>
        </c:dLbls>
        <c:smooth val="0"/>
        <c:axId val="1996432096"/>
        <c:axId val="1996434016"/>
      </c:lineChart>
      <c:catAx>
        <c:axId val="199643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34016"/>
        <c:crosses val="autoZero"/>
        <c:auto val="1"/>
        <c:lblAlgn val="ctr"/>
        <c:lblOffset val="100"/>
        <c:noMultiLvlLbl val="0"/>
      </c:catAx>
      <c:valAx>
        <c:axId val="1996434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32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of Operation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'4.Simulation'!$AM$6:$AM$1005</c:f>
              <c:numCache>
                <c:formatCode>"$"#,##0</c:formatCode>
                <c:ptCount val="1000"/>
                <c:pt idx="0">
                  <c:v>4794.8943761606724</c:v>
                </c:pt>
                <c:pt idx="1">
                  <c:v>4847.7529747665176</c:v>
                </c:pt>
                <c:pt idx="2">
                  <c:v>4876.2763718153119</c:v>
                </c:pt>
                <c:pt idx="3">
                  <c:v>4862.4065342297936</c:v>
                </c:pt>
                <c:pt idx="4">
                  <c:v>4928.8998656976646</c:v>
                </c:pt>
                <c:pt idx="5">
                  <c:v>4970.6079117489799</c:v>
                </c:pt>
                <c:pt idx="6">
                  <c:v>5102.2649838808038</c:v>
                </c:pt>
                <c:pt idx="7">
                  <c:v>5098.5809602120271</c:v>
                </c:pt>
                <c:pt idx="8">
                  <c:v>5113.177459906462</c:v>
                </c:pt>
                <c:pt idx="9">
                  <c:v>5077.5979680049104</c:v>
                </c:pt>
                <c:pt idx="10">
                  <c:v>5068.7268835316136</c:v>
                </c:pt>
                <c:pt idx="11">
                  <c:v>5045.7357624205424</c:v>
                </c:pt>
                <c:pt idx="12">
                  <c:v>5050.29041223271</c:v>
                </c:pt>
                <c:pt idx="13">
                  <c:v>5043.0349928538362</c:v>
                </c:pt>
                <c:pt idx="14">
                  <c:v>5038.9020173658446</c:v>
                </c:pt>
                <c:pt idx="15">
                  <c:v>5029.8503811978044</c:v>
                </c:pt>
                <c:pt idx="16">
                  <c:v>5019.6619856955504</c:v>
                </c:pt>
                <c:pt idx="17">
                  <c:v>5000.4254612984787</c:v>
                </c:pt>
                <c:pt idx="18">
                  <c:v>4991.4077935823279</c:v>
                </c:pt>
                <c:pt idx="19">
                  <c:v>5008.119887354831</c:v>
                </c:pt>
                <c:pt idx="20">
                  <c:v>5010.5143885814587</c:v>
                </c:pt>
                <c:pt idx="21">
                  <c:v>5025.1243599175004</c:v>
                </c:pt>
                <c:pt idx="22">
                  <c:v>5003.3460089732243</c:v>
                </c:pt>
                <c:pt idx="23">
                  <c:v>5011.2299834593268</c:v>
                </c:pt>
                <c:pt idx="24">
                  <c:v>5015.6226888048723</c:v>
                </c:pt>
                <c:pt idx="25">
                  <c:v>5026.9560076032212</c:v>
                </c:pt>
                <c:pt idx="26">
                  <c:v>5022.4675374740136</c:v>
                </c:pt>
                <c:pt idx="27">
                  <c:v>5032.3219206864333</c:v>
                </c:pt>
                <c:pt idx="28">
                  <c:v>5022.643565439108</c:v>
                </c:pt>
                <c:pt idx="29">
                  <c:v>5018.1449627536022</c:v>
                </c:pt>
                <c:pt idx="30">
                  <c:v>5005.5803125851025</c:v>
                </c:pt>
                <c:pt idx="31">
                  <c:v>5002.8061531584253</c:v>
                </c:pt>
                <c:pt idx="32">
                  <c:v>5002.7153519334724</c:v>
                </c:pt>
                <c:pt idx="33">
                  <c:v>5006.5721790029056</c:v>
                </c:pt>
                <c:pt idx="34">
                  <c:v>5016.6890470382987</c:v>
                </c:pt>
                <c:pt idx="35">
                  <c:v>5018.1443872097034</c:v>
                </c:pt>
                <c:pt idx="36">
                  <c:v>5014.513036566359</c:v>
                </c:pt>
                <c:pt idx="37">
                  <c:v>5013.2289727709076</c:v>
                </c:pt>
                <c:pt idx="38">
                  <c:v>5019.0953246121981</c:v>
                </c:pt>
                <c:pt idx="39">
                  <c:v>5021.7867422486033</c:v>
                </c:pt>
                <c:pt idx="40">
                  <c:v>5029.7437563821231</c:v>
                </c:pt>
                <c:pt idx="41">
                  <c:v>5034.3244587437293</c:v>
                </c:pt>
                <c:pt idx="42">
                  <c:v>5031.3294167611557</c:v>
                </c:pt>
                <c:pt idx="43">
                  <c:v>5034.9765446734364</c:v>
                </c:pt>
                <c:pt idx="44">
                  <c:v>5028.6754590602204</c:v>
                </c:pt>
                <c:pt idx="45">
                  <c:v>5037.1635908882981</c:v>
                </c:pt>
                <c:pt idx="46">
                  <c:v>5043.8648843163282</c:v>
                </c:pt>
                <c:pt idx="47">
                  <c:v>5047.1998968565322</c:v>
                </c:pt>
                <c:pt idx="48">
                  <c:v>5051.1428077782693</c:v>
                </c:pt>
                <c:pt idx="49">
                  <c:v>5053.170789503949</c:v>
                </c:pt>
                <c:pt idx="50">
                  <c:v>5050.6233284580976</c:v>
                </c:pt>
                <c:pt idx="51">
                  <c:v>5058.5284956845471</c:v>
                </c:pt>
                <c:pt idx="52">
                  <c:v>5049.3416894276434</c:v>
                </c:pt>
                <c:pt idx="53">
                  <c:v>5052.1862201684162</c:v>
                </c:pt>
                <c:pt idx="54">
                  <c:v>5058.8613016825784</c:v>
                </c:pt>
                <c:pt idx="55">
                  <c:v>5059.9211444705215</c:v>
                </c:pt>
                <c:pt idx="56">
                  <c:v>5064.01435674598</c:v>
                </c:pt>
                <c:pt idx="57">
                  <c:v>5064.0585774733017</c:v>
                </c:pt>
                <c:pt idx="58">
                  <c:v>5061.5971361944748</c:v>
                </c:pt>
                <c:pt idx="59">
                  <c:v>5066.8881956976866</c:v>
                </c:pt>
                <c:pt idx="60">
                  <c:v>5069.9434298793149</c:v>
                </c:pt>
                <c:pt idx="61">
                  <c:v>5068.6444949205797</c:v>
                </c:pt>
                <c:pt idx="62">
                  <c:v>5061.0178236800648</c:v>
                </c:pt>
                <c:pt idx="63">
                  <c:v>5064.9161693772357</c:v>
                </c:pt>
                <c:pt idx="64">
                  <c:v>5059.2005267610411</c:v>
                </c:pt>
                <c:pt idx="65">
                  <c:v>5051.1455279607981</c:v>
                </c:pt>
                <c:pt idx="66">
                  <c:v>5047.9356162486893</c:v>
                </c:pt>
                <c:pt idx="67">
                  <c:v>5050.293373794495</c:v>
                </c:pt>
                <c:pt idx="68">
                  <c:v>5048.4536718625741</c:v>
                </c:pt>
                <c:pt idx="69">
                  <c:v>5052.7048438229667</c:v>
                </c:pt>
                <c:pt idx="70">
                  <c:v>5054.0538005307535</c:v>
                </c:pt>
                <c:pt idx="71">
                  <c:v>5051.6755324250826</c:v>
                </c:pt>
                <c:pt idx="72">
                  <c:v>5043.7613209715091</c:v>
                </c:pt>
                <c:pt idx="73">
                  <c:v>5043.2345705117923</c:v>
                </c:pt>
                <c:pt idx="74">
                  <c:v>5047.5672785598117</c:v>
                </c:pt>
                <c:pt idx="75">
                  <c:v>5047.1543780290785</c:v>
                </c:pt>
                <c:pt idx="76">
                  <c:v>5054.1241695966701</c:v>
                </c:pt>
                <c:pt idx="77">
                  <c:v>5052.9512134001607</c:v>
                </c:pt>
                <c:pt idx="78">
                  <c:v>5050.5700825730073</c:v>
                </c:pt>
                <c:pt idx="79">
                  <c:v>5046.5412908868948</c:v>
                </c:pt>
                <c:pt idx="80">
                  <c:v>5045.7373143371706</c:v>
                </c:pt>
                <c:pt idx="81">
                  <c:v>5043.1059820040064</c:v>
                </c:pt>
                <c:pt idx="82">
                  <c:v>5044.489061231463</c:v>
                </c:pt>
                <c:pt idx="83">
                  <c:v>5046.9516243713515</c:v>
                </c:pt>
                <c:pt idx="84">
                  <c:v>5050.8403649144193</c:v>
                </c:pt>
                <c:pt idx="85">
                  <c:v>5048.4966100663596</c:v>
                </c:pt>
                <c:pt idx="86">
                  <c:v>5047.5642036770323</c:v>
                </c:pt>
                <c:pt idx="87">
                  <c:v>5046.7498114222026</c:v>
                </c:pt>
                <c:pt idx="88">
                  <c:v>5047.1354443515256</c:v>
                </c:pt>
                <c:pt idx="89">
                  <c:v>5050.4656378688323</c:v>
                </c:pt>
                <c:pt idx="90">
                  <c:v>5050.035389697674</c:v>
                </c:pt>
                <c:pt idx="91">
                  <c:v>5051.7942299705073</c:v>
                </c:pt>
                <c:pt idx="92">
                  <c:v>5056.8325670187096</c:v>
                </c:pt>
                <c:pt idx="93">
                  <c:v>5052.7531790064249</c:v>
                </c:pt>
                <c:pt idx="94">
                  <c:v>5053.6902375718764</c:v>
                </c:pt>
                <c:pt idx="95">
                  <c:v>5054.8172947627854</c:v>
                </c:pt>
                <c:pt idx="96">
                  <c:v>5056.1317108242447</c:v>
                </c:pt>
                <c:pt idx="97">
                  <c:v>5058.317804083691</c:v>
                </c:pt>
                <c:pt idx="98">
                  <c:v>5056.740233180074</c:v>
                </c:pt>
                <c:pt idx="99">
                  <c:v>5055.4162840789886</c:v>
                </c:pt>
                <c:pt idx="100">
                  <c:v>5055.351178926674</c:v>
                </c:pt>
                <c:pt idx="101">
                  <c:v>5060.6410471126828</c:v>
                </c:pt>
                <c:pt idx="102">
                  <c:v>5062.3424397894078</c:v>
                </c:pt>
                <c:pt idx="103">
                  <c:v>5059.9528618620679</c:v>
                </c:pt>
                <c:pt idx="104">
                  <c:v>5061.7348928014053</c:v>
                </c:pt>
                <c:pt idx="105">
                  <c:v>5059.9438170716639</c:v>
                </c:pt>
                <c:pt idx="106">
                  <c:v>5058.7661506876339</c:v>
                </c:pt>
                <c:pt idx="107">
                  <c:v>5058.998784170507</c:v>
                </c:pt>
                <c:pt idx="108">
                  <c:v>5059.8755926705653</c:v>
                </c:pt>
                <c:pt idx="109">
                  <c:v>5060.1142493877633</c:v>
                </c:pt>
                <c:pt idx="110">
                  <c:v>5058.815265999875</c:v>
                </c:pt>
                <c:pt idx="111">
                  <c:v>5060.2254351948231</c:v>
                </c:pt>
                <c:pt idx="112">
                  <c:v>5062.0764807302348</c:v>
                </c:pt>
                <c:pt idx="113">
                  <c:v>5062.7599869040814</c:v>
                </c:pt>
                <c:pt idx="114">
                  <c:v>5060.7980181002695</c:v>
                </c:pt>
                <c:pt idx="115">
                  <c:v>5061.6808502550421</c:v>
                </c:pt>
                <c:pt idx="116">
                  <c:v>5058.9850221748884</c:v>
                </c:pt>
                <c:pt idx="117">
                  <c:v>5059.2559587160295</c:v>
                </c:pt>
                <c:pt idx="118">
                  <c:v>5061.2139007198721</c:v>
                </c:pt>
                <c:pt idx="119">
                  <c:v>5059.0710623697614</c:v>
                </c:pt>
                <c:pt idx="120">
                  <c:v>5062.4095235493396</c:v>
                </c:pt>
                <c:pt idx="121">
                  <c:v>5060.1399831449353</c:v>
                </c:pt>
                <c:pt idx="122">
                  <c:v>5059.662065725618</c:v>
                </c:pt>
                <c:pt idx="123">
                  <c:v>5062.2081560260931</c:v>
                </c:pt>
                <c:pt idx="124">
                  <c:v>5063.128066768887</c:v>
                </c:pt>
                <c:pt idx="125">
                  <c:v>5058.8696355672409</c:v>
                </c:pt>
                <c:pt idx="126">
                  <c:v>5061.5280584164648</c:v>
                </c:pt>
                <c:pt idx="127">
                  <c:v>5061.2594321217248</c:v>
                </c:pt>
                <c:pt idx="128">
                  <c:v>5058.077553242556</c:v>
                </c:pt>
                <c:pt idx="129">
                  <c:v>5057.6067106147175</c:v>
                </c:pt>
                <c:pt idx="130">
                  <c:v>5054.2674992742423</c:v>
                </c:pt>
                <c:pt idx="131">
                  <c:v>5056.172319379878</c:v>
                </c:pt>
                <c:pt idx="132">
                  <c:v>5056.0275050751634</c:v>
                </c:pt>
                <c:pt idx="133">
                  <c:v>5057.2083669418216</c:v>
                </c:pt>
                <c:pt idx="134">
                  <c:v>5057.9693099675069</c:v>
                </c:pt>
                <c:pt idx="135">
                  <c:v>5059.0414154546688</c:v>
                </c:pt>
                <c:pt idx="136">
                  <c:v>5058.0996127431717</c:v>
                </c:pt>
                <c:pt idx="137">
                  <c:v>5059.3550459790413</c:v>
                </c:pt>
                <c:pt idx="138">
                  <c:v>5059.6307890636162</c:v>
                </c:pt>
                <c:pt idx="139">
                  <c:v>5060.6998424787198</c:v>
                </c:pt>
                <c:pt idx="140">
                  <c:v>5059.23878888325</c:v>
                </c:pt>
                <c:pt idx="141">
                  <c:v>5057.8591765209048</c:v>
                </c:pt>
                <c:pt idx="142">
                  <c:v>5056.7264713293389</c:v>
                </c:pt>
                <c:pt idx="143">
                  <c:v>5058.7526270326543</c:v>
                </c:pt>
                <c:pt idx="144">
                  <c:v>5057.012690814594</c:v>
                </c:pt>
                <c:pt idx="145">
                  <c:v>5054.6488604004662</c:v>
                </c:pt>
                <c:pt idx="146">
                  <c:v>5054.4189902742082</c:v>
                </c:pt>
                <c:pt idx="147">
                  <c:v>5054.3522770595482</c:v>
                </c:pt>
                <c:pt idx="148">
                  <c:v>5054.5355135413038</c:v>
                </c:pt>
                <c:pt idx="149">
                  <c:v>5049.5282476578232</c:v>
                </c:pt>
                <c:pt idx="150">
                  <c:v>5050.5236236411192</c:v>
                </c:pt>
                <c:pt idx="151">
                  <c:v>5048.2404471035925</c:v>
                </c:pt>
                <c:pt idx="152">
                  <c:v>5046.7232670110534</c:v>
                </c:pt>
                <c:pt idx="153">
                  <c:v>5048.4358344540569</c:v>
                </c:pt>
                <c:pt idx="154">
                  <c:v>5050.2252486238567</c:v>
                </c:pt>
                <c:pt idx="155">
                  <c:v>5048.0023194703836</c:v>
                </c:pt>
                <c:pt idx="156">
                  <c:v>5049.1434754221964</c:v>
                </c:pt>
                <c:pt idx="157">
                  <c:v>5048.5307266167492</c:v>
                </c:pt>
                <c:pt idx="158">
                  <c:v>5048.8161928167519</c:v>
                </c:pt>
                <c:pt idx="159">
                  <c:v>5049.9298915778272</c:v>
                </c:pt>
                <c:pt idx="160">
                  <c:v>5048.4529138992739</c:v>
                </c:pt>
                <c:pt idx="161">
                  <c:v>5049.3326217567992</c:v>
                </c:pt>
                <c:pt idx="162">
                  <c:v>5049.595286784458</c:v>
                </c:pt>
                <c:pt idx="163">
                  <c:v>5051.8639904605716</c:v>
                </c:pt>
                <c:pt idx="164">
                  <c:v>5052.3293946753683</c:v>
                </c:pt>
                <c:pt idx="165">
                  <c:v>5053.7830745678575</c:v>
                </c:pt>
                <c:pt idx="166">
                  <c:v>5054.4929506442895</c:v>
                </c:pt>
                <c:pt idx="167">
                  <c:v>5056.3703743720644</c:v>
                </c:pt>
                <c:pt idx="168">
                  <c:v>5059.4404325202959</c:v>
                </c:pt>
                <c:pt idx="169">
                  <c:v>5057.5634069680918</c:v>
                </c:pt>
                <c:pt idx="170">
                  <c:v>5059.3576547389603</c:v>
                </c:pt>
                <c:pt idx="171">
                  <c:v>5059.5841102188233</c:v>
                </c:pt>
                <c:pt idx="172">
                  <c:v>5059.3061660300891</c:v>
                </c:pt>
                <c:pt idx="173">
                  <c:v>5059.4097793675883</c:v>
                </c:pt>
                <c:pt idx="174">
                  <c:v>5062.9462163228591</c:v>
                </c:pt>
                <c:pt idx="175">
                  <c:v>5064.0591842636622</c:v>
                </c:pt>
                <c:pt idx="176">
                  <c:v>5064.1048031301525</c:v>
                </c:pt>
                <c:pt idx="177">
                  <c:v>5061.8677842703601</c:v>
                </c:pt>
                <c:pt idx="178">
                  <c:v>5060.2586146965486</c:v>
                </c:pt>
                <c:pt idx="179">
                  <c:v>5061.7861507019406</c:v>
                </c:pt>
                <c:pt idx="180">
                  <c:v>5062.9172669778154</c:v>
                </c:pt>
                <c:pt idx="181">
                  <c:v>5063.2831415203236</c:v>
                </c:pt>
                <c:pt idx="182">
                  <c:v>5063.4498306116511</c:v>
                </c:pt>
                <c:pt idx="183">
                  <c:v>5065.3420245756706</c:v>
                </c:pt>
                <c:pt idx="184">
                  <c:v>5066.309106405638</c:v>
                </c:pt>
                <c:pt idx="185">
                  <c:v>5066.2826419583016</c:v>
                </c:pt>
                <c:pt idx="186">
                  <c:v>5066.7628565853483</c:v>
                </c:pt>
                <c:pt idx="187">
                  <c:v>5065.0932155899172</c:v>
                </c:pt>
                <c:pt idx="188">
                  <c:v>5063.1308124189209</c:v>
                </c:pt>
                <c:pt idx="189">
                  <c:v>5062.951731575823</c:v>
                </c:pt>
                <c:pt idx="190">
                  <c:v>5060.2625318965374</c:v>
                </c:pt>
                <c:pt idx="191">
                  <c:v>5060.139116796071</c:v>
                </c:pt>
                <c:pt idx="192">
                  <c:v>5060.0624463235317</c:v>
                </c:pt>
                <c:pt idx="193">
                  <c:v>5061.5088902964399</c:v>
                </c:pt>
                <c:pt idx="194">
                  <c:v>5062.0089097058999</c:v>
                </c:pt>
                <c:pt idx="195">
                  <c:v>5063.5143011740092</c:v>
                </c:pt>
                <c:pt idx="196">
                  <c:v>5064.7940458185885</c:v>
                </c:pt>
                <c:pt idx="197">
                  <c:v>5063.6799902534876</c:v>
                </c:pt>
                <c:pt idx="198">
                  <c:v>5062.6704320439349</c:v>
                </c:pt>
                <c:pt idx="199">
                  <c:v>5061.7992434467751</c:v>
                </c:pt>
                <c:pt idx="200">
                  <c:v>5059.8673331006539</c:v>
                </c:pt>
                <c:pt idx="201">
                  <c:v>5058.706564629565</c:v>
                </c:pt>
                <c:pt idx="202">
                  <c:v>5059.2367589346613</c:v>
                </c:pt>
                <c:pt idx="203">
                  <c:v>5057.523329747034</c:v>
                </c:pt>
                <c:pt idx="204">
                  <c:v>5057.0939986578487</c:v>
                </c:pt>
                <c:pt idx="205">
                  <c:v>5056.4143049027844</c:v>
                </c:pt>
                <c:pt idx="206">
                  <c:v>5058.4527469765835</c:v>
                </c:pt>
                <c:pt idx="207">
                  <c:v>5059.6449055333742</c:v>
                </c:pt>
                <c:pt idx="208">
                  <c:v>5060.5762927092092</c:v>
                </c:pt>
                <c:pt idx="209">
                  <c:v>5059.6306487034872</c:v>
                </c:pt>
                <c:pt idx="210">
                  <c:v>5059.2366392101667</c:v>
                </c:pt>
                <c:pt idx="211">
                  <c:v>5060.904326965785</c:v>
                </c:pt>
                <c:pt idx="212">
                  <c:v>5060.7159790590467</c:v>
                </c:pt>
                <c:pt idx="213">
                  <c:v>5059.6585535047443</c:v>
                </c:pt>
                <c:pt idx="214">
                  <c:v>5061.2374030336487</c:v>
                </c:pt>
                <c:pt idx="215">
                  <c:v>5062.9741087689654</c:v>
                </c:pt>
                <c:pt idx="216">
                  <c:v>5062.3741791993443</c:v>
                </c:pt>
                <c:pt idx="217">
                  <c:v>5063.6131727175416</c:v>
                </c:pt>
                <c:pt idx="218">
                  <c:v>5064.1772134246949</c:v>
                </c:pt>
                <c:pt idx="219">
                  <c:v>5064.3744059962801</c:v>
                </c:pt>
                <c:pt idx="220">
                  <c:v>5064.0895505450599</c:v>
                </c:pt>
                <c:pt idx="221">
                  <c:v>5064.5012540096595</c:v>
                </c:pt>
                <c:pt idx="222">
                  <c:v>5066.3733343721051</c:v>
                </c:pt>
                <c:pt idx="223">
                  <c:v>5067.6456026616388</c:v>
                </c:pt>
                <c:pt idx="224">
                  <c:v>5066.4124618195701</c:v>
                </c:pt>
                <c:pt idx="225">
                  <c:v>5068.1282337696675</c:v>
                </c:pt>
                <c:pt idx="226">
                  <c:v>5067.0100852142014</c:v>
                </c:pt>
                <c:pt idx="227">
                  <c:v>5067.2780302933788</c:v>
                </c:pt>
                <c:pt idx="228">
                  <c:v>5066.5524702324346</c:v>
                </c:pt>
                <c:pt idx="229">
                  <c:v>5064.910457782009</c:v>
                </c:pt>
                <c:pt idx="230">
                  <c:v>5064.9280158761248</c:v>
                </c:pt>
                <c:pt idx="231">
                  <c:v>5062.4265204963858</c:v>
                </c:pt>
                <c:pt idx="232">
                  <c:v>5061.5012976852877</c:v>
                </c:pt>
                <c:pt idx="233">
                  <c:v>5059.4667752177929</c:v>
                </c:pt>
                <c:pt idx="234">
                  <c:v>5057.0434728019973</c:v>
                </c:pt>
                <c:pt idx="235">
                  <c:v>5058.0250506401317</c:v>
                </c:pt>
                <c:pt idx="236">
                  <c:v>5056.9264742828445</c:v>
                </c:pt>
                <c:pt idx="237">
                  <c:v>5056.579699978538</c:v>
                </c:pt>
                <c:pt idx="238">
                  <c:v>5056.2534442682963</c:v>
                </c:pt>
                <c:pt idx="239">
                  <c:v>5055.632246113315</c:v>
                </c:pt>
                <c:pt idx="240">
                  <c:v>5056.3814262719388</c:v>
                </c:pt>
                <c:pt idx="241">
                  <c:v>5056.9975847717733</c:v>
                </c:pt>
                <c:pt idx="242">
                  <c:v>5055.8795388918379</c:v>
                </c:pt>
                <c:pt idx="243">
                  <c:v>5055.6269451532926</c:v>
                </c:pt>
                <c:pt idx="244">
                  <c:v>5055.9238823836467</c:v>
                </c:pt>
                <c:pt idx="245">
                  <c:v>5055.1241817881464</c:v>
                </c:pt>
                <c:pt idx="246">
                  <c:v>5056.451116795728</c:v>
                </c:pt>
                <c:pt idx="247">
                  <c:v>5055.0930849660463</c:v>
                </c:pt>
                <c:pt idx="248">
                  <c:v>5053.8679967778526</c:v>
                </c:pt>
                <c:pt idx="249">
                  <c:v>5053.8195978600506</c:v>
                </c:pt>
                <c:pt idx="250">
                  <c:v>5052.6600013082052</c:v>
                </c:pt>
                <c:pt idx="251">
                  <c:v>5052.2204043476358</c:v>
                </c:pt>
                <c:pt idx="252">
                  <c:v>5051.5770045967256</c:v>
                </c:pt>
                <c:pt idx="253">
                  <c:v>5052.251939386606</c:v>
                </c:pt>
                <c:pt idx="254">
                  <c:v>5051.3539988000293</c:v>
                </c:pt>
                <c:pt idx="255">
                  <c:v>5052.2500102667509</c:v>
                </c:pt>
                <c:pt idx="256">
                  <c:v>5051.5305286844505</c:v>
                </c:pt>
                <c:pt idx="257">
                  <c:v>5051.6248227046481</c:v>
                </c:pt>
                <c:pt idx="258">
                  <c:v>5053.5201137746262</c:v>
                </c:pt>
                <c:pt idx="259">
                  <c:v>5054.5530367471856</c:v>
                </c:pt>
                <c:pt idx="260">
                  <c:v>5055.1682448793072</c:v>
                </c:pt>
                <c:pt idx="261">
                  <c:v>5053.0498261555849</c:v>
                </c:pt>
                <c:pt idx="262">
                  <c:v>5052.4882609303058</c:v>
                </c:pt>
                <c:pt idx="263">
                  <c:v>5051.8545537343953</c:v>
                </c:pt>
                <c:pt idx="264">
                  <c:v>5050.5622666282006</c:v>
                </c:pt>
                <c:pt idx="265">
                  <c:v>5049.7431817085353</c:v>
                </c:pt>
                <c:pt idx="266">
                  <c:v>5050.2502679324598</c:v>
                </c:pt>
                <c:pt idx="267">
                  <c:v>5050.367658679108</c:v>
                </c:pt>
                <c:pt idx="268">
                  <c:v>5051.3665036375078</c:v>
                </c:pt>
                <c:pt idx="269">
                  <c:v>5053.5712150427416</c:v>
                </c:pt>
                <c:pt idx="270">
                  <c:v>5052.3746017566709</c:v>
                </c:pt>
                <c:pt idx="271">
                  <c:v>5051.6051566969827</c:v>
                </c:pt>
                <c:pt idx="272">
                  <c:v>5050.4038646050039</c:v>
                </c:pt>
                <c:pt idx="273">
                  <c:v>5051.5235786655721</c:v>
                </c:pt>
                <c:pt idx="274">
                  <c:v>5050.6277861397748</c:v>
                </c:pt>
                <c:pt idx="275">
                  <c:v>5050.5791326557355</c:v>
                </c:pt>
                <c:pt idx="276">
                  <c:v>5049.1693524878174</c:v>
                </c:pt>
                <c:pt idx="277">
                  <c:v>5048.0799028007423</c:v>
                </c:pt>
                <c:pt idx="278">
                  <c:v>5048.4916558570758</c:v>
                </c:pt>
                <c:pt idx="279">
                  <c:v>5048.4582133095346</c:v>
                </c:pt>
                <c:pt idx="280">
                  <c:v>5047.7251912050924</c:v>
                </c:pt>
                <c:pt idx="281">
                  <c:v>5046.5332825732003</c:v>
                </c:pt>
                <c:pt idx="282">
                  <c:v>5045.9561816554506</c:v>
                </c:pt>
                <c:pt idx="283">
                  <c:v>5045.9311594493192</c:v>
                </c:pt>
                <c:pt idx="284">
                  <c:v>5046.5672751910588</c:v>
                </c:pt>
                <c:pt idx="285">
                  <c:v>5046.6180456236216</c:v>
                </c:pt>
                <c:pt idx="286">
                  <c:v>5046.2120419673902</c:v>
                </c:pt>
                <c:pt idx="287">
                  <c:v>5046.6723017208114</c:v>
                </c:pt>
                <c:pt idx="288">
                  <c:v>5045.6489286777187</c:v>
                </c:pt>
                <c:pt idx="289">
                  <c:v>5046.1067666864838</c:v>
                </c:pt>
                <c:pt idx="290">
                  <c:v>5046.992339675021</c:v>
                </c:pt>
                <c:pt idx="291">
                  <c:v>5046.8054877253971</c:v>
                </c:pt>
                <c:pt idx="292">
                  <c:v>5047.8670583387711</c:v>
                </c:pt>
                <c:pt idx="293">
                  <c:v>5048.5490147513465</c:v>
                </c:pt>
                <c:pt idx="294">
                  <c:v>5048.1200078534866</c:v>
                </c:pt>
                <c:pt idx="295">
                  <c:v>5048.4004781145304</c:v>
                </c:pt>
                <c:pt idx="296">
                  <c:v>5049.5627053723592</c:v>
                </c:pt>
                <c:pt idx="297">
                  <c:v>5050.1475917509051</c:v>
                </c:pt>
                <c:pt idx="298">
                  <c:v>5051.6286719663603</c:v>
                </c:pt>
                <c:pt idx="299">
                  <c:v>5053.0113883725553</c:v>
                </c:pt>
                <c:pt idx="300">
                  <c:v>5053.5575839797293</c:v>
                </c:pt>
                <c:pt idx="301">
                  <c:v>5053.9436863091842</c:v>
                </c:pt>
                <c:pt idx="302">
                  <c:v>5055.0275508453151</c:v>
                </c:pt>
                <c:pt idx="303">
                  <c:v>5055.5967326356486</c:v>
                </c:pt>
                <c:pt idx="304">
                  <c:v>5055.365629488816</c:v>
                </c:pt>
                <c:pt idx="305">
                  <c:v>5054.5028844766293</c:v>
                </c:pt>
                <c:pt idx="306">
                  <c:v>5055.0822121707706</c:v>
                </c:pt>
                <c:pt idx="307">
                  <c:v>5055.2908242662515</c:v>
                </c:pt>
                <c:pt idx="308">
                  <c:v>5054.9962735223962</c:v>
                </c:pt>
                <c:pt idx="309">
                  <c:v>5055.7749390765503</c:v>
                </c:pt>
                <c:pt idx="310">
                  <c:v>5054.4609763320796</c:v>
                </c:pt>
                <c:pt idx="311">
                  <c:v>5056.1774075798494</c:v>
                </c:pt>
                <c:pt idx="312">
                  <c:v>5056.9561089333711</c:v>
                </c:pt>
                <c:pt idx="313">
                  <c:v>5057.1493166772461</c:v>
                </c:pt>
                <c:pt idx="314">
                  <c:v>5056.5168166642079</c:v>
                </c:pt>
                <c:pt idx="315">
                  <c:v>5055.8753941888626</c:v>
                </c:pt>
                <c:pt idx="316">
                  <c:v>5055.4633694576059</c:v>
                </c:pt>
                <c:pt idx="317">
                  <c:v>5056.1275169849132</c:v>
                </c:pt>
                <c:pt idx="318">
                  <c:v>5055.7603092337895</c:v>
                </c:pt>
                <c:pt idx="319">
                  <c:v>5055.5603971421679</c:v>
                </c:pt>
                <c:pt idx="320">
                  <c:v>5055.7438457355493</c:v>
                </c:pt>
                <c:pt idx="321">
                  <c:v>5056.1979999024816</c:v>
                </c:pt>
                <c:pt idx="322">
                  <c:v>5057.6304907307012</c:v>
                </c:pt>
                <c:pt idx="323">
                  <c:v>5058.1635420818848</c:v>
                </c:pt>
                <c:pt idx="324">
                  <c:v>5058.8480951306192</c:v>
                </c:pt>
                <c:pt idx="325">
                  <c:v>5058.6122011161879</c:v>
                </c:pt>
                <c:pt idx="326">
                  <c:v>5057.6294585593077</c:v>
                </c:pt>
                <c:pt idx="327">
                  <c:v>5056.9299771531551</c:v>
                </c:pt>
                <c:pt idx="328">
                  <c:v>5055.4547181188</c:v>
                </c:pt>
                <c:pt idx="329">
                  <c:v>5054.7156666270203</c:v>
                </c:pt>
                <c:pt idx="330">
                  <c:v>5055.271278216409</c:v>
                </c:pt>
                <c:pt idx="331">
                  <c:v>5055.3546084741402</c:v>
                </c:pt>
                <c:pt idx="332">
                  <c:v>5055.5212134278536</c:v>
                </c:pt>
                <c:pt idx="333">
                  <c:v>5056.264160929617</c:v>
                </c:pt>
                <c:pt idx="334">
                  <c:v>5056.6034152528455</c:v>
                </c:pt>
                <c:pt idx="335">
                  <c:v>5056.9408907966617</c:v>
                </c:pt>
                <c:pt idx="336">
                  <c:v>5057.1821897627979</c:v>
                </c:pt>
                <c:pt idx="337">
                  <c:v>5056.9384266845236</c:v>
                </c:pt>
                <c:pt idx="338">
                  <c:v>5056.7754608431378</c:v>
                </c:pt>
                <c:pt idx="339">
                  <c:v>5057.5519064317596</c:v>
                </c:pt>
                <c:pt idx="340">
                  <c:v>5057.0559835742297</c:v>
                </c:pt>
                <c:pt idx="341">
                  <c:v>5057.0680258392895</c:v>
                </c:pt>
                <c:pt idx="342">
                  <c:v>5058.0583899614321</c:v>
                </c:pt>
                <c:pt idx="343">
                  <c:v>5058.1502657469891</c:v>
                </c:pt>
                <c:pt idx="344">
                  <c:v>5057.6403098287246</c:v>
                </c:pt>
                <c:pt idx="345">
                  <c:v>5057.4681011610155</c:v>
                </c:pt>
                <c:pt idx="346">
                  <c:v>5057.2195400670444</c:v>
                </c:pt>
                <c:pt idx="347">
                  <c:v>5057.7279770939776</c:v>
                </c:pt>
                <c:pt idx="348">
                  <c:v>5057.4904624400688</c:v>
                </c:pt>
                <c:pt idx="349">
                  <c:v>5057.4335261219385</c:v>
                </c:pt>
                <c:pt idx="350">
                  <c:v>5057.0375598910423</c:v>
                </c:pt>
                <c:pt idx="351">
                  <c:v>5056.2909626465216</c:v>
                </c:pt>
                <c:pt idx="352">
                  <c:v>5055.079306486693</c:v>
                </c:pt>
                <c:pt idx="353">
                  <c:v>5055.55616795081</c:v>
                </c:pt>
                <c:pt idx="354">
                  <c:v>5056.0147802567099</c:v>
                </c:pt>
                <c:pt idx="355">
                  <c:v>5056.9266316734384</c:v>
                </c:pt>
                <c:pt idx="356">
                  <c:v>5057.9084228517722</c:v>
                </c:pt>
                <c:pt idx="357">
                  <c:v>5058.042624321055</c:v>
                </c:pt>
                <c:pt idx="358">
                  <c:v>5058.1567145541276</c:v>
                </c:pt>
                <c:pt idx="359">
                  <c:v>5058.6527552946209</c:v>
                </c:pt>
                <c:pt idx="360">
                  <c:v>5058.750317765006</c:v>
                </c:pt>
                <c:pt idx="361">
                  <c:v>5059.0071546409272</c:v>
                </c:pt>
                <c:pt idx="362">
                  <c:v>5058.7867430175329</c:v>
                </c:pt>
                <c:pt idx="363">
                  <c:v>5058.5643443491308</c:v>
                </c:pt>
                <c:pt idx="364">
                  <c:v>5058.183530808853</c:v>
                </c:pt>
                <c:pt idx="365">
                  <c:v>5058.9794219898413</c:v>
                </c:pt>
                <c:pt idx="366">
                  <c:v>5058.517852278078</c:v>
                </c:pt>
                <c:pt idx="367">
                  <c:v>5057.7992985451028</c:v>
                </c:pt>
                <c:pt idx="368">
                  <c:v>5057.9450023757681</c:v>
                </c:pt>
                <c:pt idx="369">
                  <c:v>5056.9184134934903</c:v>
                </c:pt>
                <c:pt idx="370">
                  <c:v>5057.3890601922567</c:v>
                </c:pt>
                <c:pt idx="371">
                  <c:v>5056.5196520398695</c:v>
                </c:pt>
                <c:pt idx="372">
                  <c:v>5056.2594060011288</c:v>
                </c:pt>
                <c:pt idx="373">
                  <c:v>5055.8689758322462</c:v>
                </c:pt>
                <c:pt idx="374">
                  <c:v>5055.6560631411285</c:v>
                </c:pt>
                <c:pt idx="375">
                  <c:v>5055.2140554905891</c:v>
                </c:pt>
                <c:pt idx="376">
                  <c:v>5054.5417476820594</c:v>
                </c:pt>
                <c:pt idx="377">
                  <c:v>5054.6133551492921</c:v>
                </c:pt>
                <c:pt idx="378">
                  <c:v>5053.8675398210589</c:v>
                </c:pt>
                <c:pt idx="379">
                  <c:v>5052.6854139190709</c:v>
                </c:pt>
                <c:pt idx="380">
                  <c:v>5053.7124830162784</c:v>
                </c:pt>
                <c:pt idx="381">
                  <c:v>5054.2278230956927</c:v>
                </c:pt>
                <c:pt idx="382">
                  <c:v>5054.4300801174541</c:v>
                </c:pt>
                <c:pt idx="383">
                  <c:v>5054.9517551805448</c:v>
                </c:pt>
                <c:pt idx="384">
                  <c:v>5054.2524772460929</c:v>
                </c:pt>
                <c:pt idx="385">
                  <c:v>5053.8709623265095</c:v>
                </c:pt>
                <c:pt idx="386">
                  <c:v>5053.5210244881127</c:v>
                </c:pt>
                <c:pt idx="387">
                  <c:v>5053.4552519190456</c:v>
                </c:pt>
                <c:pt idx="388">
                  <c:v>5052.6277050648005</c:v>
                </c:pt>
                <c:pt idx="389">
                  <c:v>5052.6552634744257</c:v>
                </c:pt>
                <c:pt idx="390">
                  <c:v>5053.4217640943716</c:v>
                </c:pt>
                <c:pt idx="391">
                  <c:v>5052.5363462772093</c:v>
                </c:pt>
                <c:pt idx="392">
                  <c:v>5051.964186099869</c:v>
                </c:pt>
                <c:pt idx="393">
                  <c:v>5052.952392363115</c:v>
                </c:pt>
                <c:pt idx="394">
                  <c:v>5052.8901758129459</c:v>
                </c:pt>
                <c:pt idx="395">
                  <c:v>5052.3207144444486</c:v>
                </c:pt>
                <c:pt idx="396">
                  <c:v>5052.3675235337532</c:v>
                </c:pt>
                <c:pt idx="397">
                  <c:v>5052.1158389580651</c:v>
                </c:pt>
                <c:pt idx="398">
                  <c:v>5051.8437417506411</c:v>
                </c:pt>
                <c:pt idx="399">
                  <c:v>5051.3709037005847</c:v>
                </c:pt>
                <c:pt idx="400">
                  <c:v>5052.3570217085207</c:v>
                </c:pt>
                <c:pt idx="401">
                  <c:v>5052.0207196444144</c:v>
                </c:pt>
                <c:pt idx="402">
                  <c:v>5052.4327281344422</c:v>
                </c:pt>
                <c:pt idx="403">
                  <c:v>5052.9133385979967</c:v>
                </c:pt>
                <c:pt idx="404">
                  <c:v>5053.4287354064627</c:v>
                </c:pt>
                <c:pt idx="405">
                  <c:v>5052.8870109641357</c:v>
                </c:pt>
                <c:pt idx="406">
                  <c:v>5052.3170434340709</c:v>
                </c:pt>
                <c:pt idx="407">
                  <c:v>5052.6316406757469</c:v>
                </c:pt>
                <c:pt idx="408">
                  <c:v>5053.4110157673331</c:v>
                </c:pt>
                <c:pt idx="409">
                  <c:v>5052.9042928040199</c:v>
                </c:pt>
                <c:pt idx="410">
                  <c:v>5053.3781242879559</c:v>
                </c:pt>
                <c:pt idx="411">
                  <c:v>5053.5353115616163</c:v>
                </c:pt>
                <c:pt idx="412">
                  <c:v>5053.6346319646891</c:v>
                </c:pt>
                <c:pt idx="413">
                  <c:v>5053.6634533456199</c:v>
                </c:pt>
                <c:pt idx="414">
                  <c:v>5053.1908837379569</c:v>
                </c:pt>
                <c:pt idx="415">
                  <c:v>5053.1475290473809</c:v>
                </c:pt>
                <c:pt idx="416">
                  <c:v>5053.4796387683164</c:v>
                </c:pt>
                <c:pt idx="417">
                  <c:v>5053.0424029827745</c:v>
                </c:pt>
                <c:pt idx="418">
                  <c:v>5052.5772500085204</c:v>
                </c:pt>
                <c:pt idx="419">
                  <c:v>5052.7654766260712</c:v>
                </c:pt>
                <c:pt idx="420">
                  <c:v>5052.9730737336786</c:v>
                </c:pt>
                <c:pt idx="421">
                  <c:v>5052.7990831622528</c:v>
                </c:pt>
                <c:pt idx="422">
                  <c:v>5053.780624339729</c:v>
                </c:pt>
                <c:pt idx="423">
                  <c:v>5053.355039532893</c:v>
                </c:pt>
                <c:pt idx="424">
                  <c:v>5052.5616762362624</c:v>
                </c:pt>
                <c:pt idx="425">
                  <c:v>5053.1586343613953</c:v>
                </c:pt>
                <c:pt idx="426">
                  <c:v>5053.6183482977885</c:v>
                </c:pt>
                <c:pt idx="427">
                  <c:v>5053.4497718406028</c:v>
                </c:pt>
                <c:pt idx="428">
                  <c:v>5053.0206543201157</c:v>
                </c:pt>
                <c:pt idx="429">
                  <c:v>5052.3463527029662</c:v>
                </c:pt>
                <c:pt idx="430">
                  <c:v>5052.9639631181362</c:v>
                </c:pt>
                <c:pt idx="431">
                  <c:v>5053.7987670056154</c:v>
                </c:pt>
                <c:pt idx="432">
                  <c:v>5054.548941637383</c:v>
                </c:pt>
                <c:pt idx="433">
                  <c:v>5053.6223597208764</c:v>
                </c:pt>
                <c:pt idx="434">
                  <c:v>5053.6650407861316</c:v>
                </c:pt>
                <c:pt idx="435">
                  <c:v>5054.2524047544612</c:v>
                </c:pt>
                <c:pt idx="436">
                  <c:v>5053.7770292103232</c:v>
                </c:pt>
                <c:pt idx="437">
                  <c:v>5052.9775598621154</c:v>
                </c:pt>
                <c:pt idx="438">
                  <c:v>5053.1868013182648</c:v>
                </c:pt>
                <c:pt idx="439">
                  <c:v>5052.898636805734</c:v>
                </c:pt>
                <c:pt idx="440">
                  <c:v>5053.548122932677</c:v>
                </c:pt>
                <c:pt idx="441">
                  <c:v>5053.163013308852</c:v>
                </c:pt>
                <c:pt idx="442">
                  <c:v>5052.7471810217585</c:v>
                </c:pt>
                <c:pt idx="443">
                  <c:v>5052.2056042176464</c:v>
                </c:pt>
                <c:pt idx="444">
                  <c:v>5051.1959009434504</c:v>
                </c:pt>
                <c:pt idx="445">
                  <c:v>5050.8974524081423</c:v>
                </c:pt>
                <c:pt idx="446">
                  <c:v>5051.4709790034321</c:v>
                </c:pt>
                <c:pt idx="447">
                  <c:v>5051.9138821823362</c:v>
                </c:pt>
                <c:pt idx="448">
                  <c:v>5051.9484313943667</c:v>
                </c:pt>
                <c:pt idx="449">
                  <c:v>5051.8855723864081</c:v>
                </c:pt>
                <c:pt idx="450">
                  <c:v>5050.7610763959283</c:v>
                </c:pt>
                <c:pt idx="451">
                  <c:v>5051.1209075232809</c:v>
                </c:pt>
                <c:pt idx="452">
                  <c:v>5050.8367715412642</c:v>
                </c:pt>
                <c:pt idx="453">
                  <c:v>5051.4560920237627</c:v>
                </c:pt>
                <c:pt idx="454">
                  <c:v>5052.8387521992618</c:v>
                </c:pt>
                <c:pt idx="455">
                  <c:v>5052.2580420022014</c:v>
                </c:pt>
                <c:pt idx="456">
                  <c:v>5051.8517205226481</c:v>
                </c:pt>
                <c:pt idx="457">
                  <c:v>5051.9485499504945</c:v>
                </c:pt>
                <c:pt idx="458">
                  <c:v>5053.0596605702158</c:v>
                </c:pt>
                <c:pt idx="459">
                  <c:v>5053.1808206992719</c:v>
                </c:pt>
                <c:pt idx="460">
                  <c:v>5052.9513978194163</c:v>
                </c:pt>
                <c:pt idx="461">
                  <c:v>5053.3953076878588</c:v>
                </c:pt>
                <c:pt idx="462">
                  <c:v>5053.1870977529488</c:v>
                </c:pt>
                <c:pt idx="463">
                  <c:v>5052.430679276782</c:v>
                </c:pt>
                <c:pt idx="464">
                  <c:v>5052.4791406348068</c:v>
                </c:pt>
                <c:pt idx="465">
                  <c:v>5052.4235947421939</c:v>
                </c:pt>
                <c:pt idx="466">
                  <c:v>5052.6732273526886</c:v>
                </c:pt>
                <c:pt idx="467">
                  <c:v>5052.5460747459429</c:v>
                </c:pt>
                <c:pt idx="468">
                  <c:v>5052.2920714755028</c:v>
                </c:pt>
                <c:pt idx="469">
                  <c:v>5052.3398536566528</c:v>
                </c:pt>
                <c:pt idx="470">
                  <c:v>5053.1830289429827</c:v>
                </c:pt>
                <c:pt idx="471">
                  <c:v>5052.7889675737979</c:v>
                </c:pt>
                <c:pt idx="472">
                  <c:v>5052.8424278358252</c:v>
                </c:pt>
                <c:pt idx="473">
                  <c:v>5052.776762850297</c:v>
                </c:pt>
                <c:pt idx="474">
                  <c:v>5052.3158660822555</c:v>
                </c:pt>
                <c:pt idx="475">
                  <c:v>5052.371943153842</c:v>
                </c:pt>
                <c:pt idx="476">
                  <c:v>5052.7108295149128</c:v>
                </c:pt>
                <c:pt idx="477">
                  <c:v>5052.4802956826379</c:v>
                </c:pt>
                <c:pt idx="478">
                  <c:v>5052.9017075148486</c:v>
                </c:pt>
                <c:pt idx="479">
                  <c:v>5053.1105506344365</c:v>
                </c:pt>
                <c:pt idx="480">
                  <c:v>5052.2157453457594</c:v>
                </c:pt>
                <c:pt idx="481">
                  <c:v>5052.0741528816307</c:v>
                </c:pt>
                <c:pt idx="482">
                  <c:v>5051.3548202509146</c:v>
                </c:pt>
                <c:pt idx="483">
                  <c:v>5051.4989436958595</c:v>
                </c:pt>
                <c:pt idx="484">
                  <c:v>5052.3607304859852</c:v>
                </c:pt>
                <c:pt idx="485">
                  <c:v>5052.6770827085465</c:v>
                </c:pt>
                <c:pt idx="486">
                  <c:v>5053.9003887734361</c:v>
                </c:pt>
                <c:pt idx="487">
                  <c:v>5053.9589132491701</c:v>
                </c:pt>
                <c:pt idx="488">
                  <c:v>5053.6526109099941</c:v>
                </c:pt>
                <c:pt idx="489">
                  <c:v>5054.1420208807167</c:v>
                </c:pt>
                <c:pt idx="490">
                  <c:v>5054.44153296896</c:v>
                </c:pt>
                <c:pt idx="491">
                  <c:v>5053.5425537451383</c:v>
                </c:pt>
                <c:pt idx="492">
                  <c:v>5053.5517024356959</c:v>
                </c:pt>
                <c:pt idx="493">
                  <c:v>5052.6896497593207</c:v>
                </c:pt>
                <c:pt idx="494">
                  <c:v>5052.5689326505799</c:v>
                </c:pt>
                <c:pt idx="495">
                  <c:v>5052.3933153775579</c:v>
                </c:pt>
                <c:pt idx="496">
                  <c:v>5051.5802377496275</c:v>
                </c:pt>
                <c:pt idx="497">
                  <c:v>5051.3222126230785</c:v>
                </c:pt>
                <c:pt idx="498">
                  <c:v>5051.2124844081209</c:v>
                </c:pt>
                <c:pt idx="499">
                  <c:v>5050.5158056337568</c:v>
                </c:pt>
                <c:pt idx="500">
                  <c:v>5050.5351451977667</c:v>
                </c:pt>
                <c:pt idx="501">
                  <c:v>5050.3363963401807</c:v>
                </c:pt>
                <c:pt idx="502">
                  <c:v>5049.4060658833851</c:v>
                </c:pt>
                <c:pt idx="503">
                  <c:v>5049.5446212020443</c:v>
                </c:pt>
                <c:pt idx="504">
                  <c:v>5049.4117347528809</c:v>
                </c:pt>
                <c:pt idx="505">
                  <c:v>5049.5754629598823</c:v>
                </c:pt>
                <c:pt idx="506">
                  <c:v>5049.4281126491287</c:v>
                </c:pt>
                <c:pt idx="507">
                  <c:v>5050.0707551707483</c:v>
                </c:pt>
                <c:pt idx="508">
                  <c:v>5049.5940061269175</c:v>
                </c:pt>
                <c:pt idx="509">
                  <c:v>5049.5102563828195</c:v>
                </c:pt>
                <c:pt idx="510">
                  <c:v>5048.8265162314055</c:v>
                </c:pt>
                <c:pt idx="511">
                  <c:v>5048.5672332749882</c:v>
                </c:pt>
                <c:pt idx="512">
                  <c:v>5048.1807436076406</c:v>
                </c:pt>
                <c:pt idx="513">
                  <c:v>5048.021772197857</c:v>
                </c:pt>
                <c:pt idx="514">
                  <c:v>5047.4905543611694</c:v>
                </c:pt>
                <c:pt idx="515">
                  <c:v>5047.2666952393629</c:v>
                </c:pt>
                <c:pt idx="516">
                  <c:v>5046.9048887049721</c:v>
                </c:pt>
                <c:pt idx="517">
                  <c:v>5047.5708608760024</c:v>
                </c:pt>
                <c:pt idx="518">
                  <c:v>5047.4082618679968</c:v>
                </c:pt>
                <c:pt idx="519">
                  <c:v>5047.4122267179346</c:v>
                </c:pt>
                <c:pt idx="520">
                  <c:v>5046.606472728944</c:v>
                </c:pt>
                <c:pt idx="521">
                  <c:v>5046.4715383347566</c:v>
                </c:pt>
                <c:pt idx="522">
                  <c:v>5046.8347527525784</c:v>
                </c:pt>
                <c:pt idx="523">
                  <c:v>5047.5895050563995</c:v>
                </c:pt>
                <c:pt idx="524">
                  <c:v>5047.9094615556387</c:v>
                </c:pt>
                <c:pt idx="525">
                  <c:v>5048.0089790578668</c:v>
                </c:pt>
                <c:pt idx="526">
                  <c:v>5048.4229538715654</c:v>
                </c:pt>
                <c:pt idx="527">
                  <c:v>5049.3846167122028</c:v>
                </c:pt>
                <c:pt idx="528">
                  <c:v>5049.7509261121304</c:v>
                </c:pt>
                <c:pt idx="529">
                  <c:v>5049.9133272107701</c:v>
                </c:pt>
                <c:pt idx="530">
                  <c:v>5049.9067463434139</c:v>
                </c:pt>
                <c:pt idx="531">
                  <c:v>5049.428456804354</c:v>
                </c:pt>
                <c:pt idx="532">
                  <c:v>5050.2678495604559</c:v>
                </c:pt>
                <c:pt idx="533">
                  <c:v>5050.1194562820929</c:v>
                </c:pt>
                <c:pt idx="534">
                  <c:v>5050.1122111979839</c:v>
                </c:pt>
                <c:pt idx="535">
                  <c:v>5050.3242926755274</c:v>
                </c:pt>
                <c:pt idx="536">
                  <c:v>5049.4757283675972</c:v>
                </c:pt>
                <c:pt idx="537">
                  <c:v>5049.9654515010734</c:v>
                </c:pt>
                <c:pt idx="538">
                  <c:v>5050.6208692209439</c:v>
                </c:pt>
                <c:pt idx="539">
                  <c:v>5050.9888581758551</c:v>
                </c:pt>
                <c:pt idx="540">
                  <c:v>5050.6079995824557</c:v>
                </c:pt>
                <c:pt idx="541">
                  <c:v>5050.7843113561512</c:v>
                </c:pt>
                <c:pt idx="542">
                  <c:v>5051.1433455868419</c:v>
                </c:pt>
                <c:pt idx="543">
                  <c:v>5051.1880240021774</c:v>
                </c:pt>
                <c:pt idx="544">
                  <c:v>5051.2936100231018</c:v>
                </c:pt>
                <c:pt idx="545">
                  <c:v>5050.5240050768289</c:v>
                </c:pt>
                <c:pt idx="546">
                  <c:v>5050.5047251606329</c:v>
                </c:pt>
                <c:pt idx="547">
                  <c:v>5051.1018550729505</c:v>
                </c:pt>
                <c:pt idx="548">
                  <c:v>5050.7631073282091</c:v>
                </c:pt>
                <c:pt idx="549">
                  <c:v>5050.3278354402528</c:v>
                </c:pt>
                <c:pt idx="550">
                  <c:v>5049.8798367708032</c:v>
                </c:pt>
                <c:pt idx="551">
                  <c:v>5050.0532991713781</c:v>
                </c:pt>
                <c:pt idx="552">
                  <c:v>5050.2028873080999</c:v>
                </c:pt>
                <c:pt idx="553">
                  <c:v>5050.9069523816488</c:v>
                </c:pt>
                <c:pt idx="554">
                  <c:v>5050.5965655206792</c:v>
                </c:pt>
                <c:pt idx="555">
                  <c:v>5050.9292580249603</c:v>
                </c:pt>
                <c:pt idx="556">
                  <c:v>5049.9090160302512</c:v>
                </c:pt>
                <c:pt idx="557">
                  <c:v>5050.6703336863156</c:v>
                </c:pt>
                <c:pt idx="558">
                  <c:v>5050.6582399231729</c:v>
                </c:pt>
                <c:pt idx="559">
                  <c:v>5050.1052085246529</c:v>
                </c:pt>
                <c:pt idx="560">
                  <c:v>5049.67849389199</c:v>
                </c:pt>
                <c:pt idx="561">
                  <c:v>5049.0798128085389</c:v>
                </c:pt>
                <c:pt idx="562">
                  <c:v>5048.9655351868714</c:v>
                </c:pt>
                <c:pt idx="563">
                  <c:v>5048.5333336056219</c:v>
                </c:pt>
                <c:pt idx="564">
                  <c:v>5049.004085141064</c:v>
                </c:pt>
                <c:pt idx="565">
                  <c:v>5048.5699219156468</c:v>
                </c:pt>
                <c:pt idx="566">
                  <c:v>5048.7933005304239</c:v>
                </c:pt>
                <c:pt idx="567">
                  <c:v>5048.8572255842646</c:v>
                </c:pt>
                <c:pt idx="568">
                  <c:v>5048.3326869397015</c:v>
                </c:pt>
                <c:pt idx="569">
                  <c:v>5048.0179925901602</c:v>
                </c:pt>
                <c:pt idx="570">
                  <c:v>5048.0569709072224</c:v>
                </c:pt>
                <c:pt idx="571">
                  <c:v>5048.7492590384118</c:v>
                </c:pt>
                <c:pt idx="572">
                  <c:v>5048.5885595568398</c:v>
                </c:pt>
                <c:pt idx="573">
                  <c:v>5049.307044699277</c:v>
                </c:pt>
                <c:pt idx="574">
                  <c:v>5050.35005813932</c:v>
                </c:pt>
                <c:pt idx="575">
                  <c:v>5049.9035322588943</c:v>
                </c:pt>
                <c:pt idx="576">
                  <c:v>5049.8812544931943</c:v>
                </c:pt>
                <c:pt idx="577">
                  <c:v>5049.7548988098451</c:v>
                </c:pt>
                <c:pt idx="578">
                  <c:v>5050.1541613628297</c:v>
                </c:pt>
                <c:pt idx="579">
                  <c:v>5050.6125931860815</c:v>
                </c:pt>
                <c:pt idx="580">
                  <c:v>5050.1777020185928</c:v>
                </c:pt>
                <c:pt idx="581">
                  <c:v>5050.085191503098</c:v>
                </c:pt>
                <c:pt idx="582">
                  <c:v>5049.8888805678816</c:v>
                </c:pt>
                <c:pt idx="583">
                  <c:v>5049.4587189570275</c:v>
                </c:pt>
                <c:pt idx="584">
                  <c:v>5049.093318273337</c:v>
                </c:pt>
                <c:pt idx="585">
                  <c:v>5049.4249335862196</c:v>
                </c:pt>
                <c:pt idx="586">
                  <c:v>5049.168245463592</c:v>
                </c:pt>
                <c:pt idx="587">
                  <c:v>5049.5980663463406</c:v>
                </c:pt>
                <c:pt idx="588">
                  <c:v>5049.5110007292606</c:v>
                </c:pt>
                <c:pt idx="589">
                  <c:v>5050.0889183947556</c:v>
                </c:pt>
                <c:pt idx="590">
                  <c:v>5050.0227050027388</c:v>
                </c:pt>
                <c:pt idx="591">
                  <c:v>5050.2060733163926</c:v>
                </c:pt>
                <c:pt idx="592">
                  <c:v>5050.2521408499369</c:v>
                </c:pt>
                <c:pt idx="593">
                  <c:v>5050.1029987316115</c:v>
                </c:pt>
                <c:pt idx="594">
                  <c:v>5049.9024166736508</c:v>
                </c:pt>
                <c:pt idx="595">
                  <c:v>5050.1626815539848</c:v>
                </c:pt>
                <c:pt idx="596">
                  <c:v>5049.9406764802943</c:v>
                </c:pt>
                <c:pt idx="597">
                  <c:v>5049.6193930135132</c:v>
                </c:pt>
                <c:pt idx="598">
                  <c:v>5050.1534503912271</c:v>
                </c:pt>
                <c:pt idx="599">
                  <c:v>5050.068191467969</c:v>
                </c:pt>
                <c:pt idx="600">
                  <c:v>5050.0598725880482</c:v>
                </c:pt>
                <c:pt idx="601">
                  <c:v>5050.3048686971588</c:v>
                </c:pt>
                <c:pt idx="602">
                  <c:v>5050.4766903991285</c:v>
                </c:pt>
                <c:pt idx="603">
                  <c:v>5050.5842094123918</c:v>
                </c:pt>
                <c:pt idx="604">
                  <c:v>5050.1754517446807</c:v>
                </c:pt>
                <c:pt idx="605">
                  <c:v>5050.0695130705126</c:v>
                </c:pt>
                <c:pt idx="606">
                  <c:v>5050.3914880267075</c:v>
                </c:pt>
                <c:pt idx="607">
                  <c:v>5050.5590418610273</c:v>
                </c:pt>
                <c:pt idx="608">
                  <c:v>5050.3838967260181</c:v>
                </c:pt>
                <c:pt idx="609">
                  <c:v>5049.8865269085409</c:v>
                </c:pt>
                <c:pt idx="610">
                  <c:v>5050.2426865057732</c:v>
                </c:pt>
                <c:pt idx="611">
                  <c:v>5049.9809480972617</c:v>
                </c:pt>
                <c:pt idx="612">
                  <c:v>5050.1500410962353</c:v>
                </c:pt>
                <c:pt idx="613">
                  <c:v>5050.1084672241504</c:v>
                </c:pt>
                <c:pt idx="614">
                  <c:v>5050.3881502094346</c:v>
                </c:pt>
                <c:pt idx="615">
                  <c:v>5050.6191057029018</c:v>
                </c:pt>
                <c:pt idx="616">
                  <c:v>5050.9140705750178</c:v>
                </c:pt>
                <c:pt idx="617">
                  <c:v>5050.9225112529384</c:v>
                </c:pt>
                <c:pt idx="618">
                  <c:v>5050.6238140377563</c:v>
                </c:pt>
                <c:pt idx="619">
                  <c:v>5050.6632544125623</c:v>
                </c:pt>
                <c:pt idx="620">
                  <c:v>5051.0333070132256</c:v>
                </c:pt>
                <c:pt idx="621">
                  <c:v>5050.8232472678283</c:v>
                </c:pt>
                <c:pt idx="622">
                  <c:v>5050.7852582293544</c:v>
                </c:pt>
                <c:pt idx="623">
                  <c:v>5051.5658860189869</c:v>
                </c:pt>
                <c:pt idx="624">
                  <c:v>5051.9872987466115</c:v>
                </c:pt>
                <c:pt idx="625">
                  <c:v>5051.4303296901935</c:v>
                </c:pt>
                <c:pt idx="626">
                  <c:v>5051.1618546336022</c:v>
                </c:pt>
                <c:pt idx="627">
                  <c:v>5050.8188600236035</c:v>
                </c:pt>
                <c:pt idx="628">
                  <c:v>5050.5821676253308</c:v>
                </c:pt>
                <c:pt idx="629">
                  <c:v>5051.2924776001755</c:v>
                </c:pt>
                <c:pt idx="630">
                  <c:v>5051.2166903738571</c:v>
                </c:pt>
                <c:pt idx="631">
                  <c:v>5051.2530281895151</c:v>
                </c:pt>
                <c:pt idx="632">
                  <c:v>5051.4611358050179</c:v>
                </c:pt>
                <c:pt idx="633">
                  <c:v>5051.4067611803312</c:v>
                </c:pt>
                <c:pt idx="634">
                  <c:v>5051.3100667003991</c:v>
                </c:pt>
                <c:pt idx="635">
                  <c:v>5050.8970619782822</c:v>
                </c:pt>
                <c:pt idx="636">
                  <c:v>5050.665197098816</c:v>
                </c:pt>
                <c:pt idx="637">
                  <c:v>5050.8952915464934</c:v>
                </c:pt>
                <c:pt idx="638">
                  <c:v>5050.3864052731151</c:v>
                </c:pt>
                <c:pt idx="639">
                  <c:v>5050.562881893442</c:v>
                </c:pt>
                <c:pt idx="640">
                  <c:v>5050.8970308414519</c:v>
                </c:pt>
                <c:pt idx="641">
                  <c:v>5051.4977681893188</c:v>
                </c:pt>
                <c:pt idx="642">
                  <c:v>5051.301181792227</c:v>
                </c:pt>
                <c:pt idx="643">
                  <c:v>5051.4859346807316</c:v>
                </c:pt>
                <c:pt idx="644">
                  <c:v>5051.8865054349462</c:v>
                </c:pt>
                <c:pt idx="645">
                  <c:v>5051.7025433056069</c:v>
                </c:pt>
                <c:pt idx="646">
                  <c:v>5051.602675074244</c:v>
                </c:pt>
                <c:pt idx="647">
                  <c:v>5051.2094628368213</c:v>
                </c:pt>
                <c:pt idx="648">
                  <c:v>5051.4113485970447</c:v>
                </c:pt>
                <c:pt idx="649">
                  <c:v>5052.5591796172721</c:v>
                </c:pt>
                <c:pt idx="650">
                  <c:v>5052.818324527444</c:v>
                </c:pt>
                <c:pt idx="651">
                  <c:v>5052.7837033211799</c:v>
                </c:pt>
                <c:pt idx="652">
                  <c:v>5052.7707244601397</c:v>
                </c:pt>
                <c:pt idx="653">
                  <c:v>5053.3326222202168</c:v>
                </c:pt>
                <c:pt idx="654">
                  <c:v>5053.9623064471944</c:v>
                </c:pt>
                <c:pt idx="655">
                  <c:v>5053.5781197981178</c:v>
                </c:pt>
                <c:pt idx="656">
                  <c:v>5053.9119751300977</c:v>
                </c:pt>
                <c:pt idx="657">
                  <c:v>5053.8404953853087</c:v>
                </c:pt>
                <c:pt idx="658">
                  <c:v>5053.6161287955219</c:v>
                </c:pt>
                <c:pt idx="659">
                  <c:v>5053.3394589584177</c:v>
                </c:pt>
                <c:pt idx="660">
                  <c:v>5052.8683084196537</c:v>
                </c:pt>
                <c:pt idx="661">
                  <c:v>5052.3647240731207</c:v>
                </c:pt>
                <c:pt idx="662">
                  <c:v>5052.3178883114178</c:v>
                </c:pt>
                <c:pt idx="663">
                  <c:v>5052.3887562657192</c:v>
                </c:pt>
                <c:pt idx="664">
                  <c:v>5052.3040702759226</c:v>
                </c:pt>
                <c:pt idx="665">
                  <c:v>5052.1577010617302</c:v>
                </c:pt>
                <c:pt idx="666">
                  <c:v>5052.2864519187842</c:v>
                </c:pt>
                <c:pt idx="667">
                  <c:v>5052.2378627055205</c:v>
                </c:pt>
                <c:pt idx="668">
                  <c:v>5052.2385529054454</c:v>
                </c:pt>
                <c:pt idx="669">
                  <c:v>5052.4344646324798</c:v>
                </c:pt>
                <c:pt idx="670">
                  <c:v>5051.9260861647244</c:v>
                </c:pt>
                <c:pt idx="671">
                  <c:v>5051.7645062517549</c:v>
                </c:pt>
                <c:pt idx="672">
                  <c:v>5051.6870224140885</c:v>
                </c:pt>
                <c:pt idx="673">
                  <c:v>5051.8964203014921</c:v>
                </c:pt>
                <c:pt idx="674">
                  <c:v>5051.773244000995</c:v>
                </c:pt>
                <c:pt idx="675">
                  <c:v>5051.8346505172112</c:v>
                </c:pt>
                <c:pt idx="676">
                  <c:v>5051.9058079400284</c:v>
                </c:pt>
                <c:pt idx="677">
                  <c:v>5051.6840605560892</c:v>
                </c:pt>
                <c:pt idx="678">
                  <c:v>5051.6226876733144</c:v>
                </c:pt>
                <c:pt idx="679">
                  <c:v>5051.6644609546793</c:v>
                </c:pt>
                <c:pt idx="680">
                  <c:v>5051.8076294274215</c:v>
                </c:pt>
                <c:pt idx="681">
                  <c:v>5051.5764048942174</c:v>
                </c:pt>
                <c:pt idx="682">
                  <c:v>5051.6911313233559</c:v>
                </c:pt>
                <c:pt idx="683">
                  <c:v>5051.4051686006078</c:v>
                </c:pt>
                <c:pt idx="684">
                  <c:v>5051.6019511644345</c:v>
                </c:pt>
                <c:pt idx="685">
                  <c:v>5051.8524899226759</c:v>
                </c:pt>
                <c:pt idx="686">
                  <c:v>5051.7076696046106</c:v>
                </c:pt>
                <c:pt idx="687">
                  <c:v>5051.8275809290653</c:v>
                </c:pt>
                <c:pt idx="688">
                  <c:v>5051.5700417913758</c:v>
                </c:pt>
                <c:pt idx="689">
                  <c:v>5050.8382474723094</c:v>
                </c:pt>
                <c:pt idx="690">
                  <c:v>5051.3589144135303</c:v>
                </c:pt>
                <c:pt idx="691">
                  <c:v>5050.8951621830729</c:v>
                </c:pt>
                <c:pt idx="692">
                  <c:v>5050.5374924236066</c:v>
                </c:pt>
                <c:pt idx="693">
                  <c:v>5050.809583473655</c:v>
                </c:pt>
                <c:pt idx="694">
                  <c:v>5050.7021563572489</c:v>
                </c:pt>
                <c:pt idx="695">
                  <c:v>5051.110696135931</c:v>
                </c:pt>
                <c:pt idx="696">
                  <c:v>5051.0639520528912</c:v>
                </c:pt>
                <c:pt idx="697">
                  <c:v>5050.8639080520979</c:v>
                </c:pt>
                <c:pt idx="698">
                  <c:v>5050.7094477466326</c:v>
                </c:pt>
                <c:pt idx="699">
                  <c:v>5050.8955434999061</c:v>
                </c:pt>
                <c:pt idx="700">
                  <c:v>5050.5944751194647</c:v>
                </c:pt>
                <c:pt idx="701">
                  <c:v>5050.0283357335675</c:v>
                </c:pt>
                <c:pt idx="702">
                  <c:v>5049.8563876016933</c:v>
                </c:pt>
                <c:pt idx="703">
                  <c:v>5049.6820103610453</c:v>
                </c:pt>
                <c:pt idx="704">
                  <c:v>5049.8243298986845</c:v>
                </c:pt>
                <c:pt idx="705">
                  <c:v>5049.2691231257986</c:v>
                </c:pt>
                <c:pt idx="706">
                  <c:v>5049.0061164651315</c:v>
                </c:pt>
                <c:pt idx="707">
                  <c:v>5049.0299703967439</c:v>
                </c:pt>
                <c:pt idx="708">
                  <c:v>5049.4343947563548</c:v>
                </c:pt>
                <c:pt idx="709">
                  <c:v>5049.2433372106379</c:v>
                </c:pt>
                <c:pt idx="710">
                  <c:v>5049.7258056169712</c:v>
                </c:pt>
                <c:pt idx="711">
                  <c:v>5049.8487908429088</c:v>
                </c:pt>
                <c:pt idx="712">
                  <c:v>5050.0165555702451</c:v>
                </c:pt>
                <c:pt idx="713">
                  <c:v>5049.981005569949</c:v>
                </c:pt>
                <c:pt idx="714">
                  <c:v>5049.9185164159235</c:v>
                </c:pt>
                <c:pt idx="715">
                  <c:v>5049.797124175072</c:v>
                </c:pt>
                <c:pt idx="716">
                  <c:v>5050.4460119795795</c:v>
                </c:pt>
                <c:pt idx="717">
                  <c:v>5050.9454835634688</c:v>
                </c:pt>
                <c:pt idx="718">
                  <c:v>5050.9755917964139</c:v>
                </c:pt>
                <c:pt idx="719">
                  <c:v>5051.4641299546383</c:v>
                </c:pt>
                <c:pt idx="720">
                  <c:v>5051.2188646879822</c:v>
                </c:pt>
                <c:pt idx="721">
                  <c:v>5051.5313207677546</c:v>
                </c:pt>
                <c:pt idx="722">
                  <c:v>5051.0030562303409</c:v>
                </c:pt>
                <c:pt idx="723">
                  <c:v>5050.8522777403932</c:v>
                </c:pt>
                <c:pt idx="724">
                  <c:v>5051.3258116527513</c:v>
                </c:pt>
                <c:pt idx="725">
                  <c:v>5050.7864619214852</c:v>
                </c:pt>
                <c:pt idx="726">
                  <c:v>5050.5499619831417</c:v>
                </c:pt>
                <c:pt idx="727">
                  <c:v>5050.511484965954</c:v>
                </c:pt>
                <c:pt idx="728">
                  <c:v>5050.9281456491253</c:v>
                </c:pt>
                <c:pt idx="729">
                  <c:v>5050.9636580729293</c:v>
                </c:pt>
                <c:pt idx="730">
                  <c:v>5051.2327037389314</c:v>
                </c:pt>
                <c:pt idx="731">
                  <c:v>5050.9271194538851</c:v>
                </c:pt>
                <c:pt idx="732">
                  <c:v>5051.4435086587637</c:v>
                </c:pt>
                <c:pt idx="733">
                  <c:v>5051.732028437651</c:v>
                </c:pt>
                <c:pt idx="734">
                  <c:v>5051.9417354154648</c:v>
                </c:pt>
                <c:pt idx="735">
                  <c:v>5051.8919382390422</c:v>
                </c:pt>
                <c:pt idx="736">
                  <c:v>5051.7836428628334</c:v>
                </c:pt>
                <c:pt idx="737">
                  <c:v>5051.8274530484596</c:v>
                </c:pt>
                <c:pt idx="738">
                  <c:v>5050.8006612312674</c:v>
                </c:pt>
                <c:pt idx="739">
                  <c:v>5051.1642998454208</c:v>
                </c:pt>
                <c:pt idx="740">
                  <c:v>5051.5235472452387</c:v>
                </c:pt>
                <c:pt idx="741">
                  <c:v>5051.8476207977428</c:v>
                </c:pt>
                <c:pt idx="742">
                  <c:v>5051.8750388602157</c:v>
                </c:pt>
                <c:pt idx="743">
                  <c:v>5052.1260375293932</c:v>
                </c:pt>
                <c:pt idx="744">
                  <c:v>5052.0483251354199</c:v>
                </c:pt>
                <c:pt idx="745">
                  <c:v>5052.2179074512196</c:v>
                </c:pt>
                <c:pt idx="746">
                  <c:v>5053.0449414550994</c:v>
                </c:pt>
                <c:pt idx="747">
                  <c:v>5052.8087244761555</c:v>
                </c:pt>
                <c:pt idx="748">
                  <c:v>5053.129337731556</c:v>
                </c:pt>
                <c:pt idx="749">
                  <c:v>5052.6468970726228</c:v>
                </c:pt>
                <c:pt idx="750">
                  <c:v>5052.6057464598125</c:v>
                </c:pt>
                <c:pt idx="751">
                  <c:v>5052.7263706961403</c:v>
                </c:pt>
                <c:pt idx="752">
                  <c:v>5053.2307752628994</c:v>
                </c:pt>
                <c:pt idx="753">
                  <c:v>5052.7872399752423</c:v>
                </c:pt>
                <c:pt idx="754">
                  <c:v>5052.749220063929</c:v>
                </c:pt>
                <c:pt idx="755">
                  <c:v>5052.5638051674268</c:v>
                </c:pt>
                <c:pt idx="756">
                  <c:v>5052.2094512829553</c:v>
                </c:pt>
                <c:pt idx="757">
                  <c:v>5052.6552394842438</c:v>
                </c:pt>
                <c:pt idx="758">
                  <c:v>5052.4658968435051</c:v>
                </c:pt>
                <c:pt idx="759">
                  <c:v>5052.7776709475575</c:v>
                </c:pt>
                <c:pt idx="760">
                  <c:v>5052.7332253671839</c:v>
                </c:pt>
                <c:pt idx="761">
                  <c:v>5052.8051673604177</c:v>
                </c:pt>
                <c:pt idx="762">
                  <c:v>5052.5106180831262</c:v>
                </c:pt>
                <c:pt idx="763">
                  <c:v>5052.9084385639326</c:v>
                </c:pt>
                <c:pt idx="764">
                  <c:v>5052.6153303367337</c:v>
                </c:pt>
                <c:pt idx="765">
                  <c:v>5052.293270393573</c:v>
                </c:pt>
                <c:pt idx="766">
                  <c:v>5051.8503318441899</c:v>
                </c:pt>
                <c:pt idx="767">
                  <c:v>5051.9066016420356</c:v>
                </c:pt>
                <c:pt idx="768">
                  <c:v>5051.8579929118159</c:v>
                </c:pt>
                <c:pt idx="769">
                  <c:v>5051.3546518174307</c:v>
                </c:pt>
                <c:pt idx="770">
                  <c:v>5051.3572548432549</c:v>
                </c:pt>
                <c:pt idx="771">
                  <c:v>5051.4437022317943</c:v>
                </c:pt>
                <c:pt idx="772">
                  <c:v>5051.843968668064</c:v>
                </c:pt>
                <c:pt idx="773">
                  <c:v>5052.0595977655248</c:v>
                </c:pt>
                <c:pt idx="774">
                  <c:v>5052.0405269194807</c:v>
                </c:pt>
                <c:pt idx="775">
                  <c:v>5052.346294513025</c:v>
                </c:pt>
                <c:pt idx="776">
                  <c:v>5052.4564440625218</c:v>
                </c:pt>
                <c:pt idx="777">
                  <c:v>5052.6207609279263</c:v>
                </c:pt>
                <c:pt idx="778">
                  <c:v>5052.7082887652541</c:v>
                </c:pt>
                <c:pt idx="779">
                  <c:v>5052.8282483380362</c:v>
                </c:pt>
                <c:pt idx="780">
                  <c:v>5053.19279560837</c:v>
                </c:pt>
                <c:pt idx="781">
                  <c:v>5053.2093700629102</c:v>
                </c:pt>
                <c:pt idx="782">
                  <c:v>5052.8153397685574</c:v>
                </c:pt>
                <c:pt idx="783">
                  <c:v>5053.0346056330591</c:v>
                </c:pt>
                <c:pt idx="784">
                  <c:v>5052.6005549815964</c:v>
                </c:pt>
                <c:pt idx="785">
                  <c:v>5052.945866533837</c:v>
                </c:pt>
                <c:pt idx="786">
                  <c:v>5052.9201172105159</c:v>
                </c:pt>
                <c:pt idx="787">
                  <c:v>5053.1779028851415</c:v>
                </c:pt>
                <c:pt idx="788">
                  <c:v>5052.9536711615365</c:v>
                </c:pt>
                <c:pt idx="789">
                  <c:v>5052.9210851394973</c:v>
                </c:pt>
                <c:pt idx="790">
                  <c:v>5052.801494423843</c:v>
                </c:pt>
                <c:pt idx="791">
                  <c:v>5052.7559541628489</c:v>
                </c:pt>
                <c:pt idx="792">
                  <c:v>5052.9601338600214</c:v>
                </c:pt>
                <c:pt idx="793">
                  <c:v>5053.1525040667984</c:v>
                </c:pt>
                <c:pt idx="794">
                  <c:v>5053.7938317454909</c:v>
                </c:pt>
                <c:pt idx="795">
                  <c:v>5053.2204679034548</c:v>
                </c:pt>
                <c:pt idx="796">
                  <c:v>5053.1210851446422</c:v>
                </c:pt>
                <c:pt idx="797">
                  <c:v>5053.0158707218197</c:v>
                </c:pt>
                <c:pt idx="798">
                  <c:v>5053.354789328866</c:v>
                </c:pt>
                <c:pt idx="799">
                  <c:v>5053.125503303123</c:v>
                </c:pt>
                <c:pt idx="800">
                  <c:v>5053.5708467551667</c:v>
                </c:pt>
                <c:pt idx="801">
                  <c:v>5053.4506468128602</c:v>
                </c:pt>
                <c:pt idx="802">
                  <c:v>5053.8751535956999</c:v>
                </c:pt>
                <c:pt idx="803">
                  <c:v>5053.7836774575326</c:v>
                </c:pt>
                <c:pt idx="804">
                  <c:v>5053.591015791194</c:v>
                </c:pt>
                <c:pt idx="805">
                  <c:v>5053.401635406668</c:v>
                </c:pt>
                <c:pt idx="806">
                  <c:v>5053.4887984793149</c:v>
                </c:pt>
                <c:pt idx="807">
                  <c:v>5053.2929456718111</c:v>
                </c:pt>
                <c:pt idx="808">
                  <c:v>5053.1168088072645</c:v>
                </c:pt>
                <c:pt idx="809">
                  <c:v>5052.8973134342486</c:v>
                </c:pt>
                <c:pt idx="810">
                  <c:v>5052.318304841805</c:v>
                </c:pt>
                <c:pt idx="811">
                  <c:v>5052.2393311309561</c:v>
                </c:pt>
                <c:pt idx="812">
                  <c:v>5052.5636237654335</c:v>
                </c:pt>
                <c:pt idx="813">
                  <c:v>5052.4993970738979</c:v>
                </c:pt>
                <c:pt idx="814">
                  <c:v>5052.2151024720379</c:v>
                </c:pt>
                <c:pt idx="815">
                  <c:v>5051.9694346066799</c:v>
                </c:pt>
                <c:pt idx="816">
                  <c:v>5052.0551432452157</c:v>
                </c:pt>
                <c:pt idx="817">
                  <c:v>5052.3834431193</c:v>
                </c:pt>
                <c:pt idx="818">
                  <c:v>5052.065613839156</c:v>
                </c:pt>
                <c:pt idx="819">
                  <c:v>5052.5084517463056</c:v>
                </c:pt>
                <c:pt idx="820">
                  <c:v>5052.6097261265513</c:v>
                </c:pt>
                <c:pt idx="821">
                  <c:v>5052.5934716143993</c:v>
                </c:pt>
                <c:pt idx="822">
                  <c:v>5052.3795932796329</c:v>
                </c:pt>
                <c:pt idx="823">
                  <c:v>5052.3389479774778</c:v>
                </c:pt>
                <c:pt idx="824">
                  <c:v>5052.2380645003614</c:v>
                </c:pt>
                <c:pt idx="825">
                  <c:v>5052.2649479202391</c:v>
                </c:pt>
                <c:pt idx="826">
                  <c:v>5052.2002453362411</c:v>
                </c:pt>
                <c:pt idx="827">
                  <c:v>5052.3827345731434</c:v>
                </c:pt>
                <c:pt idx="828">
                  <c:v>5052.6155743763047</c:v>
                </c:pt>
                <c:pt idx="829">
                  <c:v>5052.4741354913376</c:v>
                </c:pt>
                <c:pt idx="830">
                  <c:v>5052.2529322720666</c:v>
                </c:pt>
                <c:pt idx="831">
                  <c:v>5052.2728735216351</c:v>
                </c:pt>
                <c:pt idx="832">
                  <c:v>5052.2386706242169</c:v>
                </c:pt>
                <c:pt idx="833">
                  <c:v>5052.4975890192136</c:v>
                </c:pt>
                <c:pt idx="834">
                  <c:v>5052.6643489735734</c:v>
                </c:pt>
                <c:pt idx="835">
                  <c:v>5053.1399561512126</c:v>
                </c:pt>
                <c:pt idx="836">
                  <c:v>5052.9978200012692</c:v>
                </c:pt>
                <c:pt idx="837">
                  <c:v>5053.0999628383843</c:v>
                </c:pt>
                <c:pt idx="838">
                  <c:v>5052.9491729064557</c:v>
                </c:pt>
                <c:pt idx="839">
                  <c:v>5053.2344998261751</c:v>
                </c:pt>
                <c:pt idx="840">
                  <c:v>5053.6426464617043</c:v>
                </c:pt>
                <c:pt idx="841">
                  <c:v>5053.5042166427038</c:v>
                </c:pt>
                <c:pt idx="842">
                  <c:v>5054.0243546808533</c:v>
                </c:pt>
                <c:pt idx="843">
                  <c:v>5053.9967375028655</c:v>
                </c:pt>
                <c:pt idx="844">
                  <c:v>5053.7616214164891</c:v>
                </c:pt>
                <c:pt idx="845">
                  <c:v>5053.7513352148117</c:v>
                </c:pt>
                <c:pt idx="846">
                  <c:v>5053.818037761288</c:v>
                </c:pt>
                <c:pt idx="847">
                  <c:v>5054.1775839673901</c:v>
                </c:pt>
                <c:pt idx="848">
                  <c:v>5053.8732316912228</c:v>
                </c:pt>
                <c:pt idx="849">
                  <c:v>5054.1107340848475</c:v>
                </c:pt>
                <c:pt idx="850">
                  <c:v>5054.1282247475719</c:v>
                </c:pt>
                <c:pt idx="851">
                  <c:v>5054.1342938907101</c:v>
                </c:pt>
                <c:pt idx="852">
                  <c:v>5053.958909631574</c:v>
                </c:pt>
                <c:pt idx="853">
                  <c:v>5053.6755267513663</c:v>
                </c:pt>
                <c:pt idx="854">
                  <c:v>5053.5328240785748</c:v>
                </c:pt>
                <c:pt idx="855">
                  <c:v>5053.5288602733317</c:v>
                </c:pt>
                <c:pt idx="856">
                  <c:v>5053.0797010939659</c:v>
                </c:pt>
                <c:pt idx="857">
                  <c:v>5053.0122209300043</c:v>
                </c:pt>
                <c:pt idx="858">
                  <c:v>5052.7764032366676</c:v>
                </c:pt>
                <c:pt idx="859">
                  <c:v>5052.8608014846059</c:v>
                </c:pt>
                <c:pt idx="860">
                  <c:v>5053.1261238834568</c:v>
                </c:pt>
                <c:pt idx="861">
                  <c:v>5053.0716752029975</c:v>
                </c:pt>
                <c:pt idx="862">
                  <c:v>5053.2869809977346</c:v>
                </c:pt>
                <c:pt idx="863">
                  <c:v>5053.7966694523966</c:v>
                </c:pt>
                <c:pt idx="864">
                  <c:v>5053.8692986756241</c:v>
                </c:pt>
                <c:pt idx="865">
                  <c:v>5054.2716454266911</c:v>
                </c:pt>
                <c:pt idx="866">
                  <c:v>5053.8203613652831</c:v>
                </c:pt>
                <c:pt idx="867">
                  <c:v>5054.2157018220669</c:v>
                </c:pt>
                <c:pt idx="868">
                  <c:v>5054.309807722917</c:v>
                </c:pt>
                <c:pt idx="869">
                  <c:v>5054.0432103756366</c:v>
                </c:pt>
                <c:pt idx="870">
                  <c:v>5054.38871852591</c:v>
                </c:pt>
                <c:pt idx="871">
                  <c:v>5054.0283015833738</c:v>
                </c:pt>
                <c:pt idx="872">
                  <c:v>5053.8862214725195</c:v>
                </c:pt>
                <c:pt idx="873">
                  <c:v>5054.2911284120546</c:v>
                </c:pt>
                <c:pt idx="874">
                  <c:v>5054.4202999208219</c:v>
                </c:pt>
                <c:pt idx="875">
                  <c:v>5054.610092304004</c:v>
                </c:pt>
                <c:pt idx="876">
                  <c:v>5054.5982526233884</c:v>
                </c:pt>
                <c:pt idx="877">
                  <c:v>5054.7735608396606</c:v>
                </c:pt>
                <c:pt idx="878">
                  <c:v>5054.7865958383327</c:v>
                </c:pt>
                <c:pt idx="879">
                  <c:v>5054.8286458341054</c:v>
                </c:pt>
                <c:pt idx="880">
                  <c:v>5054.8807225642877</c:v>
                </c:pt>
                <c:pt idx="881">
                  <c:v>5055.132239024907</c:v>
                </c:pt>
                <c:pt idx="882">
                  <c:v>5054.6922772097405</c:v>
                </c:pt>
                <c:pt idx="883">
                  <c:v>5054.9271657747104</c:v>
                </c:pt>
                <c:pt idx="884">
                  <c:v>5055.1253307501784</c:v>
                </c:pt>
                <c:pt idx="885">
                  <c:v>5055.2682647379143</c:v>
                </c:pt>
                <c:pt idx="886">
                  <c:v>5055.4446153029558</c:v>
                </c:pt>
                <c:pt idx="887">
                  <c:v>5055.8040803315616</c:v>
                </c:pt>
                <c:pt idx="888">
                  <c:v>5056.3434267726643</c:v>
                </c:pt>
                <c:pt idx="889">
                  <c:v>5055.8997100247334</c:v>
                </c:pt>
                <c:pt idx="890">
                  <c:v>5055.3872243839596</c:v>
                </c:pt>
                <c:pt idx="891">
                  <c:v>5055.4691001094225</c:v>
                </c:pt>
                <c:pt idx="892">
                  <c:v>5055.6500364774765</c:v>
                </c:pt>
                <c:pt idx="893">
                  <c:v>5055.8741438650759</c:v>
                </c:pt>
                <c:pt idx="894">
                  <c:v>5055.9959502012207</c:v>
                </c:pt>
                <c:pt idx="895">
                  <c:v>5055.8081721415283</c:v>
                </c:pt>
                <c:pt idx="896">
                  <c:v>5056.3153907094647</c:v>
                </c:pt>
                <c:pt idx="897">
                  <c:v>5056.304566732987</c:v>
                </c:pt>
                <c:pt idx="898">
                  <c:v>5056.1727225875757</c:v>
                </c:pt>
                <c:pt idx="899">
                  <c:v>5056.5729955858205</c:v>
                </c:pt>
                <c:pt idx="900">
                  <c:v>5056.8193497846387</c:v>
                </c:pt>
                <c:pt idx="901">
                  <c:v>5057.0095619839622</c:v>
                </c:pt>
                <c:pt idx="902">
                  <c:v>5057.0911592656148</c:v>
                </c:pt>
                <c:pt idx="903">
                  <c:v>5056.9248920996097</c:v>
                </c:pt>
                <c:pt idx="904">
                  <c:v>5057.1379525098055</c:v>
                </c:pt>
                <c:pt idx="905">
                  <c:v>5057.159135136566</c:v>
                </c:pt>
                <c:pt idx="906">
                  <c:v>5057.2377544790133</c:v>
                </c:pt>
                <c:pt idx="907">
                  <c:v>5057.6732929120826</c:v>
                </c:pt>
                <c:pt idx="908">
                  <c:v>5057.7032512846099</c:v>
                </c:pt>
                <c:pt idx="909">
                  <c:v>5058.1997199895877</c:v>
                </c:pt>
                <c:pt idx="910">
                  <c:v>5058.380806126901</c:v>
                </c:pt>
                <c:pt idx="911">
                  <c:v>5058.1967313669638</c:v>
                </c:pt>
                <c:pt idx="912">
                  <c:v>5057.8903630805253</c:v>
                </c:pt>
                <c:pt idx="913">
                  <c:v>5057.9716398326145</c:v>
                </c:pt>
                <c:pt idx="914">
                  <c:v>5057.8422982164038</c:v>
                </c:pt>
                <c:pt idx="915">
                  <c:v>5057.6184871845207</c:v>
                </c:pt>
                <c:pt idx="916">
                  <c:v>5057.6693279406727</c:v>
                </c:pt>
                <c:pt idx="917">
                  <c:v>5057.7837411110886</c:v>
                </c:pt>
                <c:pt idx="918">
                  <c:v>5057.8620104786623</c:v>
                </c:pt>
                <c:pt idx="919">
                  <c:v>5057.6690938189986</c:v>
                </c:pt>
                <c:pt idx="920">
                  <c:v>5057.60050682172</c:v>
                </c:pt>
                <c:pt idx="921">
                  <c:v>5058.2700769289431</c:v>
                </c:pt>
                <c:pt idx="922">
                  <c:v>5058.4367110258027</c:v>
                </c:pt>
                <c:pt idx="923">
                  <c:v>5058.591643837477</c:v>
                </c:pt>
                <c:pt idx="924">
                  <c:v>5058.5373926020993</c:v>
                </c:pt>
                <c:pt idx="925">
                  <c:v>5058.3290241102923</c:v>
                </c:pt>
                <c:pt idx="926">
                  <c:v>5058.3721209295718</c:v>
                </c:pt>
                <c:pt idx="927">
                  <c:v>5058.4441994645204</c:v>
                </c:pt>
                <c:pt idx="928">
                  <c:v>5058.1344402589184</c:v>
                </c:pt>
                <c:pt idx="929">
                  <c:v>5058.3495349869863</c:v>
                </c:pt>
                <c:pt idx="930">
                  <c:v>5058.2559222109157</c:v>
                </c:pt>
                <c:pt idx="931">
                  <c:v>5058.2535712258787</c:v>
                </c:pt>
                <c:pt idx="932">
                  <c:v>5058.1837607089983</c:v>
                </c:pt>
                <c:pt idx="933">
                  <c:v>5058.2543602788746</c:v>
                </c:pt>
                <c:pt idx="934">
                  <c:v>5058.6675120578166</c:v>
                </c:pt>
                <c:pt idx="935">
                  <c:v>5059.0722998845959</c:v>
                </c:pt>
                <c:pt idx="936">
                  <c:v>5059.4367134072691</c:v>
                </c:pt>
                <c:pt idx="937">
                  <c:v>5059.7137404667337</c:v>
                </c:pt>
                <c:pt idx="938">
                  <c:v>5059.917396914796</c:v>
                </c:pt>
                <c:pt idx="939">
                  <c:v>5059.9873344346124</c:v>
                </c:pt>
                <c:pt idx="940">
                  <c:v>5060.2192387841224</c:v>
                </c:pt>
                <c:pt idx="941">
                  <c:v>5060.0969775682088</c:v>
                </c:pt>
                <c:pt idx="942">
                  <c:v>5060.032755102714</c:v>
                </c:pt>
                <c:pt idx="943">
                  <c:v>5060.1012530724711</c:v>
                </c:pt>
                <c:pt idx="944">
                  <c:v>5060.1659609438339</c:v>
                </c:pt>
                <c:pt idx="945">
                  <c:v>5060.078774200967</c:v>
                </c:pt>
                <c:pt idx="946">
                  <c:v>5060.3502055612316</c:v>
                </c:pt>
                <c:pt idx="947">
                  <c:v>5060.6658174927288</c:v>
                </c:pt>
                <c:pt idx="948">
                  <c:v>5060.7099318796536</c:v>
                </c:pt>
                <c:pt idx="949">
                  <c:v>5060.4779335286712</c:v>
                </c:pt>
                <c:pt idx="950">
                  <c:v>5060.1467347438911</c:v>
                </c:pt>
                <c:pt idx="951">
                  <c:v>5059.9545778708089</c:v>
                </c:pt>
                <c:pt idx="952">
                  <c:v>5060.0650810692341</c:v>
                </c:pt>
                <c:pt idx="953">
                  <c:v>5059.9648714028608</c:v>
                </c:pt>
                <c:pt idx="954">
                  <c:v>5060.4773439419305</c:v>
                </c:pt>
                <c:pt idx="955">
                  <c:v>5060.4689996415627</c:v>
                </c:pt>
                <c:pt idx="956">
                  <c:v>5060.1993693606219</c:v>
                </c:pt>
                <c:pt idx="957">
                  <c:v>5060.275731872679</c:v>
                </c:pt>
                <c:pt idx="958">
                  <c:v>5060.1264657517559</c:v>
                </c:pt>
                <c:pt idx="959">
                  <c:v>5059.9253700309755</c:v>
                </c:pt>
                <c:pt idx="960">
                  <c:v>5059.6138367129279</c:v>
                </c:pt>
                <c:pt idx="961">
                  <c:v>5060.1720999936779</c:v>
                </c:pt>
                <c:pt idx="962">
                  <c:v>5060.2637070720284</c:v>
                </c:pt>
                <c:pt idx="963">
                  <c:v>5060.5744438427455</c:v>
                </c:pt>
                <c:pt idx="964">
                  <c:v>5060.617590269645</c:v>
                </c:pt>
                <c:pt idx="965">
                  <c:v>5060.5893587790006</c:v>
                </c:pt>
                <c:pt idx="966">
                  <c:v>5060.6518099438135</c:v>
                </c:pt>
                <c:pt idx="967">
                  <c:v>5060.5958173045083</c:v>
                </c:pt>
                <c:pt idx="968">
                  <c:v>5060.7483040134521</c:v>
                </c:pt>
                <c:pt idx="969">
                  <c:v>5061.0486577311331</c:v>
                </c:pt>
                <c:pt idx="970">
                  <c:v>5061.3035023248412</c:v>
                </c:pt>
                <c:pt idx="971">
                  <c:v>5060.960614709722</c:v>
                </c:pt>
                <c:pt idx="972">
                  <c:v>5060.9812538959804</c:v>
                </c:pt>
                <c:pt idx="973">
                  <c:v>5061.1445924137852</c:v>
                </c:pt>
                <c:pt idx="974">
                  <c:v>5061.1667464950951</c:v>
                </c:pt>
                <c:pt idx="975">
                  <c:v>5061.4842311675538</c:v>
                </c:pt>
                <c:pt idx="976">
                  <c:v>5061.6730087205142</c:v>
                </c:pt>
                <c:pt idx="977">
                  <c:v>5061.8609037956212</c:v>
                </c:pt>
                <c:pt idx="978">
                  <c:v>5061.9886025847582</c:v>
                </c:pt>
                <c:pt idx="979">
                  <c:v>5061.8565611536769</c:v>
                </c:pt>
                <c:pt idx="980">
                  <c:v>5061.812559267104</c:v>
                </c:pt>
                <c:pt idx="981">
                  <c:v>5061.8161400869394</c:v>
                </c:pt>
                <c:pt idx="982">
                  <c:v>5061.6135139204098</c:v>
                </c:pt>
                <c:pt idx="983">
                  <c:v>5061.506089941774</c:v>
                </c:pt>
                <c:pt idx="984">
                  <c:v>5061.8172050264202</c:v>
                </c:pt>
                <c:pt idx="985">
                  <c:v>5061.8107270648097</c:v>
                </c:pt>
                <c:pt idx="986">
                  <c:v>5061.626143780346</c:v>
                </c:pt>
                <c:pt idx="987">
                  <c:v>5061.6752297007424</c:v>
                </c:pt>
                <c:pt idx="988">
                  <c:v>5061.4349395639329</c:v>
                </c:pt>
                <c:pt idx="989">
                  <c:v>5061.3896532904455</c:v>
                </c:pt>
                <c:pt idx="990">
                  <c:v>5060.9145977113367</c:v>
                </c:pt>
                <c:pt idx="991">
                  <c:v>5060.6303719115358</c:v>
                </c:pt>
                <c:pt idx="992">
                  <c:v>5060.7425634652545</c:v>
                </c:pt>
                <c:pt idx="993">
                  <c:v>5060.7879247711962</c:v>
                </c:pt>
                <c:pt idx="994">
                  <c:v>5060.4452873590863</c:v>
                </c:pt>
                <c:pt idx="995">
                  <c:v>5060.3889382556108</c:v>
                </c:pt>
                <c:pt idx="996">
                  <c:v>5060.4037168052255</c:v>
                </c:pt>
                <c:pt idx="997">
                  <c:v>5060.8698469762412</c:v>
                </c:pt>
                <c:pt idx="998">
                  <c:v>5060.5624251757563</c:v>
                </c:pt>
                <c:pt idx="999">
                  <c:v>5060.3391865052936</c:v>
                </c:pt>
              </c:numCache>
            </c:numRef>
          </c:val>
          <c:smooth val="0"/>
          <c:extLst>
            <c:ext xmlns:c16="http://schemas.microsoft.com/office/drawing/2014/chart" uri="{C3380CC4-5D6E-409C-BE32-E72D297353CC}">
              <c16:uniqueId val="{00000000-69CF-4A99-A877-8CAAE71144E3}"/>
            </c:ext>
          </c:extLst>
        </c:ser>
        <c:dLbls>
          <c:showLegendKey val="0"/>
          <c:showVal val="0"/>
          <c:showCatName val="0"/>
          <c:showSerName val="0"/>
          <c:showPercent val="0"/>
          <c:showBubbleSize val="0"/>
        </c:dLbls>
        <c:smooth val="0"/>
        <c:axId val="1261141136"/>
        <c:axId val="1261140656"/>
      </c:lineChart>
      <c:catAx>
        <c:axId val="126114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40656"/>
        <c:crosses val="autoZero"/>
        <c:auto val="1"/>
        <c:lblAlgn val="ctr"/>
        <c:lblOffset val="100"/>
        <c:noMultiLvlLbl val="0"/>
      </c:catAx>
      <c:valAx>
        <c:axId val="1261140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41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Mean Total Daily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'4.Simulation'!$AN$6:$AN$1005</c:f>
              <c:numCache>
                <c:formatCode>"$"#,##0.00</c:formatCode>
                <c:ptCount val="1000"/>
                <c:pt idx="0">
                  <c:v>1445.1056238393276</c:v>
                </c:pt>
                <c:pt idx="1">
                  <c:v>1032.2470252334824</c:v>
                </c:pt>
                <c:pt idx="2">
                  <c:v>1577.0569615180209</c:v>
                </c:pt>
                <c:pt idx="3">
                  <c:v>1277.5934657702064</c:v>
                </c:pt>
                <c:pt idx="4">
                  <c:v>1535.1001343023349</c:v>
                </c:pt>
                <c:pt idx="5">
                  <c:v>1722.7254215843525</c:v>
                </c:pt>
                <c:pt idx="6">
                  <c:v>2234.8778732620535</c:v>
                </c:pt>
                <c:pt idx="7">
                  <c:v>2181.4190397879729</c:v>
                </c:pt>
                <c:pt idx="8">
                  <c:v>2237.9336512046493</c:v>
                </c:pt>
                <c:pt idx="9">
                  <c:v>2042.4020319950898</c:v>
                </c:pt>
                <c:pt idx="10">
                  <c:v>1804.0003891956592</c:v>
                </c:pt>
                <c:pt idx="11">
                  <c:v>1694.2642375794574</c:v>
                </c:pt>
                <c:pt idx="12">
                  <c:v>1638.9403569980595</c:v>
                </c:pt>
                <c:pt idx="13">
                  <c:v>1585.536435717592</c:v>
                </c:pt>
                <c:pt idx="14">
                  <c:v>1643.7646493008226</c:v>
                </c:pt>
                <c:pt idx="15">
                  <c:v>1505.1496188021954</c:v>
                </c:pt>
                <c:pt idx="16">
                  <c:v>1488.5733084220967</c:v>
                </c:pt>
                <c:pt idx="17">
                  <c:v>1452.9078720348546</c:v>
                </c:pt>
                <c:pt idx="18">
                  <c:v>1349.6448379966189</c:v>
                </c:pt>
                <c:pt idx="19">
                  <c:v>1383.880112645169</c:v>
                </c:pt>
                <c:pt idx="20">
                  <c:v>1347.5808495137799</c:v>
                </c:pt>
                <c:pt idx="21">
                  <c:v>1345.7847309915908</c:v>
                </c:pt>
                <c:pt idx="22">
                  <c:v>1254.0452953746023</c:v>
                </c:pt>
                <c:pt idx="23">
                  <c:v>1238.7700165406732</c:v>
                </c:pt>
                <c:pt idx="24">
                  <c:v>1272.3773111951275</c:v>
                </c:pt>
                <c:pt idx="25">
                  <c:v>1323.8132231660095</c:v>
                </c:pt>
                <c:pt idx="26">
                  <c:v>1341.9769069704309</c:v>
                </c:pt>
                <c:pt idx="27">
                  <c:v>1379.1066507421378</c:v>
                </c:pt>
                <c:pt idx="28">
                  <c:v>1358.046089733306</c:v>
                </c:pt>
                <c:pt idx="29">
                  <c:v>1347.1883705797322</c:v>
                </c:pt>
                <c:pt idx="30">
                  <c:v>1322.1616228987693</c:v>
                </c:pt>
                <c:pt idx="31">
                  <c:v>1317.1938468415756</c:v>
                </c:pt>
                <c:pt idx="32">
                  <c:v>1310.0119207938008</c:v>
                </c:pt>
                <c:pt idx="33">
                  <c:v>1287.5454680559178</c:v>
                </c:pt>
                <c:pt idx="34">
                  <c:v>1317.0252386759862</c:v>
                </c:pt>
                <c:pt idx="35">
                  <c:v>1297.4111683458516</c:v>
                </c:pt>
                <c:pt idx="36">
                  <c:v>1305.4869634336396</c:v>
                </c:pt>
                <c:pt idx="37">
                  <c:v>1275.1920798606704</c:v>
                </c:pt>
                <c:pt idx="38">
                  <c:v>1253.7251882083142</c:v>
                </c:pt>
                <c:pt idx="39">
                  <c:v>1272.2132577513964</c:v>
                </c:pt>
                <c:pt idx="40">
                  <c:v>1292.2074631300716</c:v>
                </c:pt>
                <c:pt idx="41">
                  <c:v>1289.4850650657934</c:v>
                </c:pt>
                <c:pt idx="42">
                  <c:v>1232.8566297504715</c:v>
                </c:pt>
                <c:pt idx="43">
                  <c:v>1255.9325462356542</c:v>
                </c:pt>
                <c:pt idx="44">
                  <c:v>1257.5467631620013</c:v>
                </c:pt>
                <c:pt idx="45">
                  <c:v>1308.9233656334409</c:v>
                </c:pt>
                <c:pt idx="46">
                  <c:v>1344.2202220666497</c:v>
                </c:pt>
                <c:pt idx="47">
                  <c:v>1336.1334364768013</c:v>
                </c:pt>
                <c:pt idx="48">
                  <c:v>1363.5510697727511</c:v>
                </c:pt>
                <c:pt idx="49">
                  <c:v>1335.629210496051</c:v>
                </c:pt>
                <c:pt idx="50">
                  <c:v>1311.7296127183731</c:v>
                </c:pt>
                <c:pt idx="51">
                  <c:v>1323.009965853915</c:v>
                </c:pt>
                <c:pt idx="52">
                  <c:v>1291.7903860440551</c:v>
                </c:pt>
                <c:pt idx="53">
                  <c:v>1301.8878539056589</c:v>
                </c:pt>
                <c:pt idx="54">
                  <c:v>1306.2296074083324</c:v>
                </c:pt>
                <c:pt idx="55">
                  <c:v>1304.364569815194</c:v>
                </c:pt>
                <c:pt idx="56">
                  <c:v>1352.8277485171798</c:v>
                </c:pt>
                <c:pt idx="57">
                  <c:v>1373.182801837045</c:v>
                </c:pt>
                <c:pt idx="58">
                  <c:v>1370.9452366868836</c:v>
                </c:pt>
                <c:pt idx="59">
                  <c:v>1379.7784709689824</c:v>
                </c:pt>
                <c:pt idx="60">
                  <c:v>1373.3352586452781</c:v>
                </c:pt>
                <c:pt idx="61">
                  <c:v>1346.8393760471654</c:v>
                </c:pt>
                <c:pt idx="62">
                  <c:v>1321.2043985421606</c:v>
                </c:pt>
                <c:pt idx="63">
                  <c:v>1316.3338306227668</c:v>
                </c:pt>
                <c:pt idx="64">
                  <c:v>1308.7994732389607</c:v>
                </c:pt>
                <c:pt idx="65">
                  <c:v>1280.9756841604167</c:v>
                </c:pt>
                <c:pt idx="66">
                  <c:v>1275.6464733035514</c:v>
                </c:pt>
                <c:pt idx="67">
                  <c:v>1299.1183909113895</c:v>
                </c:pt>
                <c:pt idx="68">
                  <c:v>1304.0100962533709</c:v>
                </c:pt>
                <c:pt idx="69">
                  <c:v>1308.4380133198929</c:v>
                </c:pt>
                <c:pt idx="70">
                  <c:v>1300.875776934037</c:v>
                </c:pt>
                <c:pt idx="71">
                  <c:v>1282.7689120193636</c:v>
                </c:pt>
                <c:pt idx="72">
                  <c:v>1236.7866242339721</c:v>
                </c:pt>
                <c:pt idx="73">
                  <c:v>1249.7384024611822</c:v>
                </c:pt>
                <c:pt idx="74">
                  <c:v>1248.9660547735234</c:v>
                </c:pt>
                <c:pt idx="75">
                  <c:v>1246.5298324972393</c:v>
                </c:pt>
                <c:pt idx="76">
                  <c:v>1270.0316745591754</c:v>
                </c:pt>
                <c:pt idx="77">
                  <c:v>1271.1513507024049</c:v>
                </c:pt>
                <c:pt idx="78">
                  <c:v>1259.3033351485137</c:v>
                </c:pt>
                <c:pt idx="79">
                  <c:v>1247.4587091131066</c:v>
                </c:pt>
                <c:pt idx="80">
                  <c:v>1258.4602165270292</c:v>
                </c:pt>
                <c:pt idx="81">
                  <c:v>1248.6013350691662</c:v>
                </c:pt>
                <c:pt idx="82">
                  <c:v>1242.7398544311891</c:v>
                </c:pt>
                <c:pt idx="83">
                  <c:v>1242.5721851524602</c:v>
                </c:pt>
                <c:pt idx="84">
                  <c:v>1243.7478703797001</c:v>
                </c:pt>
                <c:pt idx="85">
                  <c:v>1246.3871108638743</c:v>
                </c:pt>
                <c:pt idx="86">
                  <c:v>1247.6082101160728</c:v>
                </c:pt>
                <c:pt idx="87">
                  <c:v>1261.4320067596179</c:v>
                </c:pt>
                <c:pt idx="88">
                  <c:v>1258.482533176566</c:v>
                </c:pt>
                <c:pt idx="89">
                  <c:v>1263.3121399089473</c:v>
                </c:pt>
                <c:pt idx="90">
                  <c:v>1265.5690059067233</c:v>
                </c:pt>
                <c:pt idx="91">
                  <c:v>1250.8144656816687</c:v>
                </c:pt>
                <c:pt idx="92">
                  <c:v>1266.6082931963465</c:v>
                </c:pt>
                <c:pt idx="93">
                  <c:v>1257.0340550361311</c:v>
                </c:pt>
                <c:pt idx="94">
                  <c:v>1246.0992361123365</c:v>
                </c:pt>
                <c:pt idx="95">
                  <c:v>1272.6827052372162</c:v>
                </c:pt>
                <c:pt idx="96">
                  <c:v>1279.538392268541</c:v>
                </c:pt>
                <c:pt idx="97">
                  <c:v>1279.6413795897809</c:v>
                </c:pt>
                <c:pt idx="98">
                  <c:v>1281.0375445977058</c:v>
                </c:pt>
                <c:pt idx="99">
                  <c:v>1273.3837159210143</c:v>
                </c:pt>
                <c:pt idx="100">
                  <c:v>1260.6884250337248</c:v>
                </c:pt>
                <c:pt idx="101">
                  <c:v>1285.2413058284963</c:v>
                </c:pt>
                <c:pt idx="102">
                  <c:v>1317.4633854533129</c:v>
                </c:pt>
                <c:pt idx="103">
                  <c:v>1313.8932919840879</c:v>
                </c:pt>
                <c:pt idx="104">
                  <c:v>1310.0746310081211</c:v>
                </c:pt>
                <c:pt idx="105">
                  <c:v>1314.3958055698477</c:v>
                </c:pt>
                <c:pt idx="106">
                  <c:v>1317.3086156675081</c:v>
                </c:pt>
                <c:pt idx="107">
                  <c:v>1314.3345491628284</c:v>
                </c:pt>
                <c:pt idx="108">
                  <c:v>1312.9684440266838</c:v>
                </c:pt>
                <c:pt idx="109">
                  <c:v>1312.9766597031478</c:v>
                </c:pt>
                <c:pt idx="110">
                  <c:v>1321.0045538199465</c:v>
                </c:pt>
                <c:pt idx="111">
                  <c:v>1319.774564805178</c:v>
                </c:pt>
                <c:pt idx="112">
                  <c:v>1339.3394484733069</c:v>
                </c:pt>
                <c:pt idx="113">
                  <c:v>1348.4680832713595</c:v>
                </c:pt>
                <c:pt idx="114">
                  <c:v>1346.1585036388626</c:v>
                </c:pt>
                <c:pt idx="115">
                  <c:v>1359.6984600897877</c:v>
                </c:pt>
                <c:pt idx="116">
                  <c:v>1354.690191500328</c:v>
                </c:pt>
                <c:pt idx="117">
                  <c:v>1360.4050582331247</c:v>
                </c:pt>
                <c:pt idx="118">
                  <c:v>1363.6600488599615</c:v>
                </c:pt>
                <c:pt idx="119">
                  <c:v>1360.2622709635746</c:v>
                </c:pt>
                <c:pt idx="120">
                  <c:v>1368.0036995911582</c:v>
                </c:pt>
                <c:pt idx="121">
                  <c:v>1362.8108365271978</c:v>
                </c:pt>
                <c:pt idx="122">
                  <c:v>1361.8013489085295</c:v>
                </c:pt>
                <c:pt idx="123">
                  <c:v>1359.0821665545534</c:v>
                </c:pt>
                <c:pt idx="124">
                  <c:v>1361.8319332311139</c:v>
                </c:pt>
                <c:pt idx="125">
                  <c:v>1329.7017930041891</c:v>
                </c:pt>
                <c:pt idx="126">
                  <c:v>1329.0231226858991</c:v>
                </c:pt>
                <c:pt idx="127">
                  <c:v>1322.4905678782768</c:v>
                </c:pt>
                <c:pt idx="128">
                  <c:v>1310.2945397807011</c:v>
                </c:pt>
                <c:pt idx="129">
                  <c:v>1311.0086740006691</c:v>
                </c:pt>
                <c:pt idx="130">
                  <c:v>1304.2057831685079</c:v>
                </c:pt>
                <c:pt idx="131">
                  <c:v>1309.2822260746696</c:v>
                </c:pt>
                <c:pt idx="132">
                  <c:v>1306.0777580827335</c:v>
                </c:pt>
                <c:pt idx="133">
                  <c:v>1311.1498420134051</c:v>
                </c:pt>
                <c:pt idx="134">
                  <c:v>1321.2899492917545</c:v>
                </c:pt>
                <c:pt idx="135">
                  <c:v>1339.7821139570976</c:v>
                </c:pt>
                <c:pt idx="136">
                  <c:v>1329.6376135342032</c:v>
                </c:pt>
                <c:pt idx="137">
                  <c:v>1333.1087221369037</c:v>
                </c:pt>
                <c:pt idx="138">
                  <c:v>1322.5274843176817</c:v>
                </c:pt>
                <c:pt idx="139">
                  <c:v>1331.3001575212832</c:v>
                </c:pt>
                <c:pt idx="140">
                  <c:v>1334.5200763649805</c:v>
                </c:pt>
                <c:pt idx="141">
                  <c:v>1325.2394150283942</c:v>
                </c:pt>
                <c:pt idx="142">
                  <c:v>1313.6231790203144</c:v>
                </c:pt>
                <c:pt idx="143">
                  <c:v>1321.8029285229045</c:v>
                </c:pt>
                <c:pt idx="144">
                  <c:v>1313.1942057371334</c:v>
                </c:pt>
                <c:pt idx="145">
                  <c:v>1304.2552491885783</c:v>
                </c:pt>
                <c:pt idx="146">
                  <c:v>1302.5878124468834</c:v>
                </c:pt>
                <c:pt idx="147">
                  <c:v>1314.2963715891037</c:v>
                </c:pt>
                <c:pt idx="148">
                  <c:v>1321.3034126331961</c:v>
                </c:pt>
                <c:pt idx="149">
                  <c:v>1299.2717523421802</c:v>
                </c:pt>
                <c:pt idx="150">
                  <c:v>1290.1386280145132</c:v>
                </c:pt>
                <c:pt idx="151">
                  <c:v>1284.9174476332528</c:v>
                </c:pt>
                <c:pt idx="152">
                  <c:v>1282.6884976948327</c:v>
                </c:pt>
                <c:pt idx="153">
                  <c:v>1295.9797499615313</c:v>
                </c:pt>
                <c:pt idx="154">
                  <c:v>1292.4844287955013</c:v>
                </c:pt>
                <c:pt idx="155">
                  <c:v>1287.8951164270554</c:v>
                </c:pt>
                <c:pt idx="156">
                  <c:v>1285.6335946415008</c:v>
                </c:pt>
                <c:pt idx="157">
                  <c:v>1282.1021847756592</c:v>
                </c:pt>
                <c:pt idx="158">
                  <c:v>1275.208964415956</c:v>
                </c:pt>
                <c:pt idx="159">
                  <c:v>1285.0701084221764</c:v>
                </c:pt>
                <c:pt idx="160">
                  <c:v>1280.9880798895492</c:v>
                </c:pt>
                <c:pt idx="161">
                  <c:v>1288.9389831814756</c:v>
                </c:pt>
                <c:pt idx="162">
                  <c:v>1301.8157561603307</c:v>
                </c:pt>
                <c:pt idx="163">
                  <c:v>1305.2091802711393</c:v>
                </c:pt>
                <c:pt idx="164">
                  <c:v>1304.0342416882722</c:v>
                </c:pt>
                <c:pt idx="165">
                  <c:v>1300.9157206128693</c:v>
                </c:pt>
                <c:pt idx="166">
                  <c:v>1303.8304026491269</c:v>
                </c:pt>
                <c:pt idx="167">
                  <c:v>1314.5820065803198</c:v>
                </c:pt>
                <c:pt idx="168">
                  <c:v>1324.9382657045594</c:v>
                </c:pt>
                <c:pt idx="169">
                  <c:v>1320.7895342083827</c:v>
                </c:pt>
                <c:pt idx="170">
                  <c:v>1330.3499476002246</c:v>
                </c:pt>
                <c:pt idx="171">
                  <c:v>1336.6949595486221</c:v>
                </c:pt>
                <c:pt idx="172">
                  <c:v>1339.3065507329202</c:v>
                </c:pt>
                <c:pt idx="173">
                  <c:v>1332.3143585634496</c:v>
                </c:pt>
                <c:pt idx="174">
                  <c:v>1344.8252122485726</c:v>
                </c:pt>
                <c:pt idx="175">
                  <c:v>1342.3044520999777</c:v>
                </c:pt>
                <c:pt idx="176">
                  <c:v>1338.1550838755011</c:v>
                </c:pt>
                <c:pt idx="177">
                  <c:v>1325.9973842689694</c:v>
                </c:pt>
                <c:pt idx="178">
                  <c:v>1324.545854577198</c:v>
                </c:pt>
                <c:pt idx="179">
                  <c:v>1345.3249604091743</c:v>
                </c:pt>
                <c:pt idx="180">
                  <c:v>1344.5965451768836</c:v>
                </c:pt>
                <c:pt idx="181">
                  <c:v>1343.7498255126463</c:v>
                </c:pt>
                <c:pt idx="182">
                  <c:v>1349.6649234867127</c:v>
                </c:pt>
                <c:pt idx="183">
                  <c:v>1353.7884102069413</c:v>
                </c:pt>
                <c:pt idx="184">
                  <c:v>1357.4746773781496</c:v>
                </c:pt>
                <c:pt idx="185">
                  <c:v>1353.9324118051427</c:v>
                </c:pt>
                <c:pt idx="186">
                  <c:v>1353.3440952863125</c:v>
                </c:pt>
                <c:pt idx="187">
                  <c:v>1347.6727418568942</c:v>
                </c:pt>
                <c:pt idx="188">
                  <c:v>1341.9485526604476</c:v>
                </c:pt>
                <c:pt idx="189">
                  <c:v>1342.9430052662851</c:v>
                </c:pt>
                <c:pt idx="190">
                  <c:v>1330.5228084176019</c:v>
                </c:pt>
                <c:pt idx="191">
                  <c:v>1327.3608832039326</c:v>
                </c:pt>
                <c:pt idx="192">
                  <c:v>1315.0670873552283</c:v>
                </c:pt>
                <c:pt idx="193">
                  <c:v>1317.8725530025326</c:v>
                </c:pt>
                <c:pt idx="194">
                  <c:v>1315.8372441402571</c:v>
                </c:pt>
                <c:pt idx="195">
                  <c:v>1329.9550865810963</c:v>
                </c:pt>
                <c:pt idx="196">
                  <c:v>1345.7643298159335</c:v>
                </c:pt>
                <c:pt idx="197">
                  <c:v>1333.491726918234</c:v>
                </c:pt>
                <c:pt idx="198">
                  <c:v>1333.7114775038083</c:v>
                </c:pt>
                <c:pt idx="199">
                  <c:v>1334.2007565532299</c:v>
                </c:pt>
                <c:pt idx="200">
                  <c:v>1330.1824181431318</c:v>
                </c:pt>
                <c:pt idx="201">
                  <c:v>1329.0162076476672</c:v>
                </c:pt>
                <c:pt idx="202">
                  <c:v>1342.3395957451462</c:v>
                </c:pt>
                <c:pt idx="203">
                  <c:v>1336.202160449049</c:v>
                </c:pt>
                <c:pt idx="204">
                  <c:v>1341.3450257324007</c:v>
                </c:pt>
                <c:pt idx="205">
                  <c:v>1343.5856950972209</c:v>
                </c:pt>
                <c:pt idx="206">
                  <c:v>1353.9144027818757</c:v>
                </c:pt>
                <c:pt idx="207">
                  <c:v>1351.1243252358618</c:v>
                </c:pt>
                <c:pt idx="208">
                  <c:v>1350.9069608793122</c:v>
                </c:pt>
                <c:pt idx="209">
                  <c:v>1351.4169703441362</c:v>
                </c:pt>
                <c:pt idx="210">
                  <c:v>1357.8249721642462</c:v>
                </c:pt>
                <c:pt idx="211">
                  <c:v>1357.9635975625213</c:v>
                </c:pt>
                <c:pt idx="212">
                  <c:v>1356.9366031005829</c:v>
                </c:pt>
                <c:pt idx="213">
                  <c:v>1358.6592035046071</c:v>
                </c:pt>
                <c:pt idx="214">
                  <c:v>1358.1114341756584</c:v>
                </c:pt>
                <c:pt idx="215">
                  <c:v>1361.4703356754835</c:v>
                </c:pt>
                <c:pt idx="216">
                  <c:v>1357.1649913075723</c:v>
                </c:pt>
                <c:pt idx="217">
                  <c:v>1360.9739832457649</c:v>
                </c:pt>
                <c:pt idx="218">
                  <c:v>1355.1835171689168</c:v>
                </c:pt>
                <c:pt idx="219">
                  <c:v>1345.4437758219058</c:v>
                </c:pt>
                <c:pt idx="220">
                  <c:v>1351.8380512648996</c:v>
                </c:pt>
                <c:pt idx="221">
                  <c:v>1351.3546018462005</c:v>
                </c:pt>
                <c:pt idx="222">
                  <c:v>1356.5863068835054</c:v>
                </c:pt>
                <c:pt idx="223">
                  <c:v>1361.64011162408</c:v>
                </c:pt>
                <c:pt idx="224">
                  <c:v>1357.0542048471009</c:v>
                </c:pt>
                <c:pt idx="225">
                  <c:v>1359.8363680002481</c:v>
                </c:pt>
                <c:pt idx="226">
                  <c:v>1358.0119412175216</c:v>
                </c:pt>
                <c:pt idx="227">
                  <c:v>1350.967583741714</c:v>
                </c:pt>
                <c:pt idx="228">
                  <c:v>1349.8667437413699</c:v>
                </c:pt>
                <c:pt idx="229">
                  <c:v>1345.1764987397357</c:v>
                </c:pt>
                <c:pt idx="230">
                  <c:v>1347.8858369377333</c:v>
                </c:pt>
                <c:pt idx="231">
                  <c:v>1341.3665829518957</c:v>
                </c:pt>
                <c:pt idx="232">
                  <c:v>1339.1853975936876</c:v>
                </c:pt>
                <c:pt idx="233">
                  <c:v>1334.0374982864862</c:v>
                </c:pt>
                <c:pt idx="234">
                  <c:v>1320.1480165597104</c:v>
                </c:pt>
                <c:pt idx="235">
                  <c:v>1319.602068003941</c:v>
                </c:pt>
                <c:pt idx="236">
                  <c:v>1317.4195172783418</c:v>
                </c:pt>
                <c:pt idx="237">
                  <c:v>1307.1177790130639</c:v>
                </c:pt>
                <c:pt idx="238">
                  <c:v>1307.5959281166463</c:v>
                </c:pt>
                <c:pt idx="239">
                  <c:v>1309.034420553357</c:v>
                </c:pt>
                <c:pt idx="240">
                  <c:v>1307.7679513214277</c:v>
                </c:pt>
                <c:pt idx="241">
                  <c:v>1309.2834069637704</c:v>
                </c:pt>
                <c:pt idx="242">
                  <c:v>1309.8817779805956</c:v>
                </c:pt>
                <c:pt idx="243">
                  <c:v>1306.0123991090079</c:v>
                </c:pt>
                <c:pt idx="244">
                  <c:v>1300.3210155755421</c:v>
                </c:pt>
                <c:pt idx="245">
                  <c:v>1298.6969564232404</c:v>
                </c:pt>
                <c:pt idx="246">
                  <c:v>1307.273579560552</c:v>
                </c:pt>
                <c:pt idx="247">
                  <c:v>1303.9391730984744</c:v>
                </c:pt>
                <c:pt idx="248">
                  <c:v>1298.5818024189389</c:v>
                </c:pt>
                <c:pt idx="249">
                  <c:v>1301.0604021399542</c:v>
                </c:pt>
                <c:pt idx="250">
                  <c:v>1299.5312337515602</c:v>
                </c:pt>
                <c:pt idx="251">
                  <c:v>1300.160548033321</c:v>
                </c:pt>
                <c:pt idx="252">
                  <c:v>1299.0949321621727</c:v>
                </c:pt>
                <c:pt idx="253">
                  <c:v>1301.1338873850525</c:v>
                </c:pt>
                <c:pt idx="254">
                  <c:v>1298.1361972784071</c:v>
                </c:pt>
                <c:pt idx="255">
                  <c:v>1296.1874897332541</c:v>
                </c:pt>
                <c:pt idx="256">
                  <c:v>1297.1076036112745</c:v>
                </c:pt>
                <c:pt idx="257">
                  <c:v>1304.6542470627978</c:v>
                </c:pt>
                <c:pt idx="258">
                  <c:v>1320.8428205883126</c:v>
                </c:pt>
                <c:pt idx="259">
                  <c:v>1321.7546555605113</c:v>
                </c:pt>
                <c:pt idx="260">
                  <c:v>1318.7781152739537</c:v>
                </c:pt>
                <c:pt idx="261">
                  <c:v>1310.6142959818246</c:v>
                </c:pt>
                <c:pt idx="262">
                  <c:v>1309.7931078909919</c:v>
                </c:pt>
                <c:pt idx="263">
                  <c:v>1300.8727189928825</c:v>
                </c:pt>
                <c:pt idx="264">
                  <c:v>1296.3056579001063</c:v>
                </c:pt>
                <c:pt idx="265">
                  <c:v>1294.3169686674103</c:v>
                </c:pt>
                <c:pt idx="266">
                  <c:v>1295.5175223297169</c:v>
                </c:pt>
                <c:pt idx="267">
                  <c:v>1295.3039831119422</c:v>
                </c:pt>
                <c:pt idx="268">
                  <c:v>1303.1316376264383</c:v>
                </c:pt>
                <c:pt idx="269">
                  <c:v>1309.0954516239306</c:v>
                </c:pt>
                <c:pt idx="270">
                  <c:v>1303.3449554389069</c:v>
                </c:pt>
                <c:pt idx="271">
                  <c:v>1305.7477844794935</c:v>
                </c:pt>
                <c:pt idx="272">
                  <c:v>1294.7976005964667</c:v>
                </c:pt>
                <c:pt idx="273">
                  <c:v>1293.8778811884486</c:v>
                </c:pt>
                <c:pt idx="274">
                  <c:v>1293.808577496595</c:v>
                </c:pt>
                <c:pt idx="275">
                  <c:v>1294.6382586486181</c:v>
                </c:pt>
                <c:pt idx="276">
                  <c:v>1290.1808280176035</c:v>
                </c:pt>
                <c:pt idx="277">
                  <c:v>1286.3085864078967</c:v>
                </c:pt>
                <c:pt idx="278">
                  <c:v>1296.1678423508149</c:v>
                </c:pt>
                <c:pt idx="279">
                  <c:v>1297.5417866904711</c:v>
                </c:pt>
                <c:pt idx="280">
                  <c:v>1297.3281895778312</c:v>
                </c:pt>
                <c:pt idx="281">
                  <c:v>1288.7858663629759</c:v>
                </c:pt>
                <c:pt idx="282">
                  <c:v>1291.8530056237075</c:v>
                </c:pt>
                <c:pt idx="283">
                  <c:v>1287.3082771704055</c:v>
                </c:pt>
                <c:pt idx="284">
                  <c:v>1286.6257072650883</c:v>
                </c:pt>
                <c:pt idx="285">
                  <c:v>1288.2071292015596</c:v>
                </c:pt>
                <c:pt idx="286">
                  <c:v>1281.0353447921982</c:v>
                </c:pt>
                <c:pt idx="287">
                  <c:v>1278.605476056973</c:v>
                </c:pt>
                <c:pt idx="288">
                  <c:v>1278.7801370662326</c:v>
                </c:pt>
                <c:pt idx="289">
                  <c:v>1275.824267796281</c:v>
                </c:pt>
                <c:pt idx="290">
                  <c:v>1276.8564575758448</c:v>
                </c:pt>
                <c:pt idx="291">
                  <c:v>1273.1945122746097</c:v>
                </c:pt>
                <c:pt idx="292">
                  <c:v>1272.9520542892219</c:v>
                </c:pt>
                <c:pt idx="293">
                  <c:v>1273.355747153422</c:v>
                </c:pt>
                <c:pt idx="294">
                  <c:v>1273.7782972312662</c:v>
                </c:pt>
                <c:pt idx="295">
                  <c:v>1279.4373597233141</c:v>
                </c:pt>
                <c:pt idx="296">
                  <c:v>1280.6729848633374</c:v>
                </c:pt>
                <c:pt idx="297">
                  <c:v>1283.5436834168856</c:v>
                </c:pt>
                <c:pt idx="298">
                  <c:v>1290.5786858931776</c:v>
                </c:pt>
                <c:pt idx="299">
                  <c:v>1293.9219449607838</c:v>
                </c:pt>
                <c:pt idx="300">
                  <c:v>1301.2596917677845</c:v>
                </c:pt>
                <c:pt idx="301">
                  <c:v>1302.3477044192978</c:v>
                </c:pt>
                <c:pt idx="302">
                  <c:v>1304.8404359533695</c:v>
                </c:pt>
                <c:pt idx="303">
                  <c:v>1300.4558989433044</c:v>
                </c:pt>
                <c:pt idx="304">
                  <c:v>1303.7163377243044</c:v>
                </c:pt>
                <c:pt idx="305">
                  <c:v>1296.085350817493</c:v>
                </c:pt>
                <c:pt idx="306">
                  <c:v>1297.4910777315147</c:v>
                </c:pt>
                <c:pt idx="307">
                  <c:v>1298.2156692402475</c:v>
                </c:pt>
                <c:pt idx="308">
                  <c:v>1299.178483759162</c:v>
                </c:pt>
                <c:pt idx="309">
                  <c:v>1298.2895770524872</c:v>
                </c:pt>
                <c:pt idx="310">
                  <c:v>1293.3203741502407</c:v>
                </c:pt>
                <c:pt idx="311">
                  <c:v>1296.8995154970787</c:v>
                </c:pt>
                <c:pt idx="312">
                  <c:v>1300.104593942033</c:v>
                </c:pt>
                <c:pt idx="313">
                  <c:v>1297.500364851421</c:v>
                </c:pt>
                <c:pt idx="314">
                  <c:v>1296.4990563516697</c:v>
                </c:pt>
                <c:pt idx="315">
                  <c:v>1298.3018210010148</c:v>
                </c:pt>
                <c:pt idx="316">
                  <c:v>1301.1296904793071</c:v>
                </c:pt>
                <c:pt idx="317">
                  <c:v>1302.6146213798709</c:v>
                </c:pt>
                <c:pt idx="318">
                  <c:v>1303.6127315185656</c:v>
                </c:pt>
                <c:pt idx="319">
                  <c:v>1309.9396028578353</c:v>
                </c:pt>
                <c:pt idx="320">
                  <c:v>1310.8605156351709</c:v>
                </c:pt>
                <c:pt idx="321">
                  <c:v>1314.9821243211243</c:v>
                </c:pt>
                <c:pt idx="322">
                  <c:v>1319.5831315603243</c:v>
                </c:pt>
                <c:pt idx="323">
                  <c:v>1318.3796677946621</c:v>
                </c:pt>
                <c:pt idx="324">
                  <c:v>1319.7365202539997</c:v>
                </c:pt>
                <c:pt idx="325">
                  <c:v>1314.6393326261475</c:v>
                </c:pt>
                <c:pt idx="326">
                  <c:v>1310.0769634590442</c:v>
                </c:pt>
                <c:pt idx="327">
                  <c:v>1309.8992911395312</c:v>
                </c:pt>
                <c:pt idx="328">
                  <c:v>1306.1258289936652</c:v>
                </c:pt>
                <c:pt idx="329">
                  <c:v>1305.2843333729834</c:v>
                </c:pt>
                <c:pt idx="330">
                  <c:v>1305.5746432337453</c:v>
                </c:pt>
                <c:pt idx="331">
                  <c:v>1301.512861405381</c:v>
                </c:pt>
                <c:pt idx="332">
                  <c:v>1302.1965042898676</c:v>
                </c:pt>
                <c:pt idx="333">
                  <c:v>1303.4963181123028</c:v>
                </c:pt>
                <c:pt idx="334">
                  <c:v>1299.6950922098445</c:v>
                </c:pt>
                <c:pt idx="335">
                  <c:v>1298.2972044414375</c:v>
                </c:pt>
                <c:pt idx="336">
                  <c:v>1293.2035669137631</c:v>
                </c:pt>
                <c:pt idx="337">
                  <c:v>1291.227253788853</c:v>
                </c:pt>
                <c:pt idx="338">
                  <c:v>1294.1389934341519</c:v>
                </c:pt>
                <c:pt idx="339">
                  <c:v>1293.5069170976556</c:v>
                </c:pt>
                <c:pt idx="340">
                  <c:v>1294.3809665724011</c:v>
                </c:pt>
                <c:pt idx="341">
                  <c:v>1296.6161846870298</c:v>
                </c:pt>
                <c:pt idx="342">
                  <c:v>1297.8599773855099</c:v>
                </c:pt>
                <c:pt idx="343">
                  <c:v>1295.1055482065028</c:v>
                </c:pt>
                <c:pt idx="344">
                  <c:v>1291.5770814756265</c:v>
                </c:pt>
                <c:pt idx="345">
                  <c:v>1294.2081994170223</c:v>
                </c:pt>
                <c:pt idx="346">
                  <c:v>1295.7487596447738</c:v>
                </c:pt>
                <c:pt idx="347">
                  <c:v>1300.6628275037265</c:v>
                </c:pt>
                <c:pt idx="348">
                  <c:v>1295.9765862705362</c:v>
                </c:pt>
                <c:pt idx="349">
                  <c:v>1296.1664738780646</c:v>
                </c:pt>
                <c:pt idx="350">
                  <c:v>1295.7829529294736</c:v>
                </c:pt>
                <c:pt idx="351">
                  <c:v>1290.2999464443906</c:v>
                </c:pt>
                <c:pt idx="352">
                  <c:v>1285.9971807654349</c:v>
                </c:pt>
                <c:pt idx="353">
                  <c:v>1288.1726456085153</c:v>
                </c:pt>
                <c:pt idx="354">
                  <c:v>1288.0978957996313</c:v>
                </c:pt>
                <c:pt idx="355">
                  <c:v>1288.4666267535315</c:v>
                </c:pt>
                <c:pt idx="356">
                  <c:v>1291.2232298092952</c:v>
                </c:pt>
                <c:pt idx="357">
                  <c:v>1291.6780460700104</c:v>
                </c:pt>
                <c:pt idx="358">
                  <c:v>1290.8126447773525</c:v>
                </c:pt>
                <c:pt idx="359">
                  <c:v>1290.4583558164943</c:v>
                </c:pt>
                <c:pt idx="360">
                  <c:v>1290.7233664455234</c:v>
                </c:pt>
                <c:pt idx="361">
                  <c:v>1290.1641160773088</c:v>
                </c:pt>
                <c:pt idx="362">
                  <c:v>1290.7449374232422</c:v>
                </c:pt>
                <c:pt idx="363">
                  <c:v>1288.0290622442794</c:v>
                </c:pt>
                <c:pt idx="364">
                  <c:v>1285.2685239856719</c:v>
                </c:pt>
                <c:pt idx="365">
                  <c:v>1289.2172993216379</c:v>
                </c:pt>
                <c:pt idx="366">
                  <c:v>1285.8963166592557</c:v>
                </c:pt>
                <c:pt idx="367">
                  <c:v>1286.113744933162</c:v>
                </c:pt>
                <c:pt idx="368">
                  <c:v>1290.6728838030976</c:v>
                </c:pt>
                <c:pt idx="369">
                  <c:v>1289.2437486686754</c:v>
                </c:pt>
                <c:pt idx="370">
                  <c:v>1289.1338508589606</c:v>
                </c:pt>
                <c:pt idx="371">
                  <c:v>1288.8566920461556</c:v>
                </c:pt>
                <c:pt idx="372">
                  <c:v>1290.5502454734053</c:v>
                </c:pt>
                <c:pt idx="373">
                  <c:v>1290.8689920821964</c:v>
                </c:pt>
                <c:pt idx="374">
                  <c:v>1292.2906035255421</c:v>
                </c:pt>
                <c:pt idx="375">
                  <c:v>1292.2327530200532</c:v>
                </c:pt>
                <c:pt idx="376">
                  <c:v>1291.9834512569369</c:v>
                </c:pt>
                <c:pt idx="377">
                  <c:v>1289.7252691893366</c:v>
                </c:pt>
                <c:pt idx="378">
                  <c:v>1289.7736211288134</c:v>
                </c:pt>
                <c:pt idx="379">
                  <c:v>1285.6303755546169</c:v>
                </c:pt>
                <c:pt idx="380">
                  <c:v>1288.5447348314942</c:v>
                </c:pt>
                <c:pt idx="381">
                  <c:v>1288.8088261189712</c:v>
                </c:pt>
                <c:pt idx="382">
                  <c:v>1288.5464211880328</c:v>
                </c:pt>
                <c:pt idx="383">
                  <c:v>1287.1315781527931</c:v>
                </c:pt>
                <c:pt idx="384">
                  <c:v>1287.357912364301</c:v>
                </c:pt>
                <c:pt idx="385">
                  <c:v>1287.683441818572</c:v>
                </c:pt>
                <c:pt idx="386">
                  <c:v>1288.8045569072399</c:v>
                </c:pt>
                <c:pt idx="387">
                  <c:v>1292.3179439572468</c:v>
                </c:pt>
                <c:pt idx="388">
                  <c:v>1292.0509581742776</c:v>
                </c:pt>
                <c:pt idx="389">
                  <c:v>1291.3447365255786</c:v>
                </c:pt>
                <c:pt idx="390">
                  <c:v>1291.9490798954027</c:v>
                </c:pt>
                <c:pt idx="391">
                  <c:v>1286.6473271921827</c:v>
                </c:pt>
                <c:pt idx="392">
                  <c:v>1285.7457375642571</c:v>
                </c:pt>
                <c:pt idx="393">
                  <c:v>1286.3369477384124</c:v>
                </c:pt>
                <c:pt idx="394">
                  <c:v>1282.50222925035</c:v>
                </c:pt>
                <c:pt idx="395">
                  <c:v>1276.9722148484852</c:v>
                </c:pt>
                <c:pt idx="396">
                  <c:v>1277.3050205468558</c:v>
                </c:pt>
                <c:pt idx="397">
                  <c:v>1277.130392197718</c:v>
                </c:pt>
                <c:pt idx="398">
                  <c:v>1273.9707945902155</c:v>
                </c:pt>
                <c:pt idx="399">
                  <c:v>1272.4290962994203</c:v>
                </c:pt>
                <c:pt idx="400">
                  <c:v>1275.2240256730297</c:v>
                </c:pt>
                <c:pt idx="401">
                  <c:v>1272.158384833202</c:v>
                </c:pt>
                <c:pt idx="402">
                  <c:v>1269.7508946943465</c:v>
                </c:pt>
                <c:pt idx="403">
                  <c:v>1270.6510178376518</c:v>
                </c:pt>
                <c:pt idx="404">
                  <c:v>1271.114474470085</c:v>
                </c:pt>
                <c:pt idx="405">
                  <c:v>1268.6893437156723</c:v>
                </c:pt>
                <c:pt idx="406">
                  <c:v>1269.8451187280957</c:v>
                </c:pt>
                <c:pt idx="407">
                  <c:v>1271.2899279517087</c:v>
                </c:pt>
                <c:pt idx="408">
                  <c:v>1275.1953412008866</c:v>
                </c:pt>
                <c:pt idx="409">
                  <c:v>1275.0957071959849</c:v>
                </c:pt>
                <c:pt idx="410">
                  <c:v>1276.159588607426</c:v>
                </c:pt>
                <c:pt idx="411">
                  <c:v>1275.0083777587768</c:v>
                </c:pt>
                <c:pt idx="412">
                  <c:v>1273.3387336527487</c:v>
                </c:pt>
                <c:pt idx="413">
                  <c:v>1269.041860664046</c:v>
                </c:pt>
                <c:pt idx="414">
                  <c:v>1266.4235740933727</c:v>
                </c:pt>
                <c:pt idx="415">
                  <c:v>1266.083240183392</c:v>
                </c:pt>
                <c:pt idx="416">
                  <c:v>1265.5611286177789</c:v>
                </c:pt>
                <c:pt idx="417">
                  <c:v>1266.1920467779962</c:v>
                </c:pt>
                <c:pt idx="418">
                  <c:v>1266.0862344783586</c:v>
                </c:pt>
                <c:pt idx="419">
                  <c:v>1264.9488090882203</c:v>
                </c:pt>
                <c:pt idx="420">
                  <c:v>1263.0364274539752</c:v>
                </c:pt>
                <c:pt idx="421">
                  <c:v>1261.8928599657145</c:v>
                </c:pt>
                <c:pt idx="422">
                  <c:v>1265.8411250692595</c:v>
                </c:pt>
                <c:pt idx="423">
                  <c:v>1267.9657151840934</c:v>
                </c:pt>
                <c:pt idx="424">
                  <c:v>1266.6853825872713</c:v>
                </c:pt>
                <c:pt idx="425">
                  <c:v>1269.2826801925999</c:v>
                </c:pt>
                <c:pt idx="426">
                  <c:v>1272.3769678614674</c:v>
                </c:pt>
                <c:pt idx="427">
                  <c:v>1272.5315365706174</c:v>
                </c:pt>
                <c:pt idx="428">
                  <c:v>1270.8954295959741</c:v>
                </c:pt>
                <c:pt idx="429">
                  <c:v>1271.3745775295972</c:v>
                </c:pt>
                <c:pt idx="430">
                  <c:v>1270.0058744688754</c:v>
                </c:pt>
                <c:pt idx="431">
                  <c:v>1271.7567885499459</c:v>
                </c:pt>
                <c:pt idx="432">
                  <c:v>1275.7974786859479</c:v>
                </c:pt>
                <c:pt idx="433">
                  <c:v>1274.6725711547051</c:v>
                </c:pt>
                <c:pt idx="434">
                  <c:v>1275.8981776046783</c:v>
                </c:pt>
                <c:pt idx="435">
                  <c:v>1275.1053934106815</c:v>
                </c:pt>
                <c:pt idx="436">
                  <c:v>1272.0810943594759</c:v>
                </c:pt>
                <c:pt idx="437">
                  <c:v>1270.6754081744195</c:v>
                </c:pt>
                <c:pt idx="438">
                  <c:v>1268.08882510543</c:v>
                </c:pt>
                <c:pt idx="439">
                  <c:v>1264.7377268306348</c:v>
                </c:pt>
                <c:pt idx="440">
                  <c:v>1263.9121945276452</c:v>
                </c:pt>
                <c:pt idx="441">
                  <c:v>1261.0451314875336</c:v>
                </c:pt>
                <c:pt idx="442">
                  <c:v>1258.223473605786</c:v>
                </c:pt>
                <c:pt idx="443">
                  <c:v>1256.0826840706463</c:v>
                </c:pt>
                <c:pt idx="444">
                  <c:v>1252.0849979329594</c:v>
                </c:pt>
                <c:pt idx="445">
                  <c:v>1254.9321440044191</c:v>
                </c:pt>
                <c:pt idx="446">
                  <c:v>1253.316493032366</c:v>
                </c:pt>
                <c:pt idx="447">
                  <c:v>1252.5504035319539</c:v>
                </c:pt>
                <c:pt idx="448">
                  <c:v>1250.9468915455034</c:v>
                </c:pt>
                <c:pt idx="449">
                  <c:v>1248.203316502485</c:v>
                </c:pt>
                <c:pt idx="450">
                  <c:v>1243.1635355774677</c:v>
                </c:pt>
                <c:pt idx="451">
                  <c:v>1243.2153756625637</c:v>
                </c:pt>
                <c:pt idx="452">
                  <c:v>1242.1433609090709</c:v>
                </c:pt>
                <c:pt idx="453">
                  <c:v>1243.874304452012</c:v>
                </c:pt>
                <c:pt idx="454">
                  <c:v>1248.1722368117303</c:v>
                </c:pt>
                <c:pt idx="455">
                  <c:v>1248.970028173241</c:v>
                </c:pt>
                <c:pt idx="456">
                  <c:v>1246.9666602213381</c:v>
                </c:pt>
                <c:pt idx="457">
                  <c:v>1244.4706640233082</c:v>
                </c:pt>
                <c:pt idx="458">
                  <c:v>1249.336853591007</c:v>
                </c:pt>
                <c:pt idx="459">
                  <c:v>1254.6452662572531</c:v>
                </c:pt>
                <c:pt idx="460">
                  <c:v>1257.5041336339491</c:v>
                </c:pt>
                <c:pt idx="461">
                  <c:v>1255.0029607104127</c:v>
                </c:pt>
                <c:pt idx="462">
                  <c:v>1253.1627942556943</c:v>
                </c:pt>
                <c:pt idx="463">
                  <c:v>1250.5003552059793</c:v>
                </c:pt>
                <c:pt idx="464">
                  <c:v>1247.9079561393903</c:v>
                </c:pt>
                <c:pt idx="465">
                  <c:v>1246.9755468887106</c:v>
                </c:pt>
                <c:pt idx="466">
                  <c:v>1244.5430467372503</c:v>
                </c:pt>
                <c:pt idx="467">
                  <c:v>1247.4539252540603</c:v>
                </c:pt>
                <c:pt idx="468">
                  <c:v>1248.2622995266333</c:v>
                </c:pt>
                <c:pt idx="469">
                  <c:v>1243.8303591093081</c:v>
                </c:pt>
                <c:pt idx="470">
                  <c:v>1245.9252513117974</c:v>
                </c:pt>
                <c:pt idx="471">
                  <c:v>1247.3805239516278</c:v>
                </c:pt>
                <c:pt idx="472">
                  <c:v>1248.8911873861639</c:v>
                </c:pt>
                <c:pt idx="473">
                  <c:v>1247.9827308205915</c:v>
                </c:pt>
                <c:pt idx="474">
                  <c:v>1246.1262391809041</c:v>
                </c:pt>
                <c:pt idx="475">
                  <c:v>1247.7961240730508</c:v>
                </c:pt>
                <c:pt idx="476">
                  <c:v>1245.9893801286958</c:v>
                </c:pt>
                <c:pt idx="477">
                  <c:v>1246.4318382085776</c:v>
                </c:pt>
                <c:pt idx="478">
                  <c:v>1244.8853488525856</c:v>
                </c:pt>
                <c:pt idx="479">
                  <c:v>1243.5561160322313</c:v>
                </c:pt>
                <c:pt idx="480">
                  <c:v>1240.8403877103751</c:v>
                </c:pt>
                <c:pt idx="481">
                  <c:v>1238.3822786536405</c:v>
                </c:pt>
                <c:pt idx="482">
                  <c:v>1236.1814116331445</c:v>
                </c:pt>
                <c:pt idx="483">
                  <c:v>1234.7820480396792</c:v>
                </c:pt>
                <c:pt idx="484">
                  <c:v>1236.7939086892743</c:v>
                </c:pt>
                <c:pt idx="485">
                  <c:v>1236.5410242873404</c:v>
                </c:pt>
                <c:pt idx="486">
                  <c:v>1239.8162436700973</c:v>
                </c:pt>
                <c:pt idx="487">
                  <c:v>1241.7787916688646</c:v>
                </c:pt>
                <c:pt idx="488">
                  <c:v>1242.2983093354064</c:v>
                </c:pt>
                <c:pt idx="489">
                  <c:v>1244.7967546294881</c:v>
                </c:pt>
                <c:pt idx="490">
                  <c:v>1242.4220108192283</c:v>
                </c:pt>
                <c:pt idx="491">
                  <c:v>1238.9777714581146</c:v>
                </c:pt>
                <c:pt idx="492">
                  <c:v>1237.401644420288</c:v>
                </c:pt>
                <c:pt idx="493">
                  <c:v>1233.7880830342015</c:v>
                </c:pt>
                <c:pt idx="494">
                  <c:v>1234.299754218107</c:v>
                </c:pt>
                <c:pt idx="495">
                  <c:v>1233.0905555901841</c:v>
                </c:pt>
                <c:pt idx="496">
                  <c:v>1228.0173477634505</c:v>
                </c:pt>
                <c:pt idx="497">
                  <c:v>1229.1597150877644</c:v>
                </c:pt>
                <c:pt idx="498">
                  <c:v>1229.1883171950853</c:v>
                </c:pt>
                <c:pt idx="499">
                  <c:v>1227.2441943662425</c:v>
                </c:pt>
                <c:pt idx="500">
                  <c:v>1225.2333178760853</c:v>
                </c:pt>
                <c:pt idx="501">
                  <c:v>1223.9265518669899</c:v>
                </c:pt>
                <c:pt idx="502">
                  <c:v>1222.2440335201925</c:v>
                </c:pt>
                <c:pt idx="503">
                  <c:v>1225.5347438773204</c:v>
                </c:pt>
                <c:pt idx="504">
                  <c:v>1224.0140078213767</c:v>
                </c:pt>
                <c:pt idx="505">
                  <c:v>1222.0450903998012</c:v>
                </c:pt>
                <c:pt idx="506">
                  <c:v>1218.8164632877549</c:v>
                </c:pt>
                <c:pt idx="507">
                  <c:v>1219.5355440418502</c:v>
                </c:pt>
                <c:pt idx="508">
                  <c:v>1216.9678799241626</c:v>
                </c:pt>
                <c:pt idx="509">
                  <c:v>1217.6269985191411</c:v>
                </c:pt>
                <c:pt idx="510">
                  <c:v>1216.6920747666375</c:v>
                </c:pt>
                <c:pt idx="511">
                  <c:v>1216.4327667250116</c:v>
                </c:pt>
                <c:pt idx="512">
                  <c:v>1218.0180868017162</c:v>
                </c:pt>
                <c:pt idx="513">
                  <c:v>1216.8809515375515</c:v>
                </c:pt>
                <c:pt idx="514">
                  <c:v>1212.082261172812</c:v>
                </c:pt>
                <c:pt idx="515">
                  <c:v>1211.4929946831185</c:v>
                </c:pt>
                <c:pt idx="516">
                  <c:v>1209.8069101344868</c:v>
                </c:pt>
                <c:pt idx="517">
                  <c:v>1212.5063592012177</c:v>
                </c:pt>
                <c:pt idx="518">
                  <c:v>1210.6264202129285</c:v>
                </c:pt>
                <c:pt idx="519">
                  <c:v>1209.3570040512959</c:v>
                </c:pt>
                <c:pt idx="520">
                  <c:v>1207.8273084610753</c:v>
                </c:pt>
                <c:pt idx="521">
                  <c:v>1208.5476187533659</c:v>
                </c:pt>
                <c:pt idx="522">
                  <c:v>1208.7675417024884</c:v>
                </c:pt>
                <c:pt idx="523">
                  <c:v>1211.6471361649749</c:v>
                </c:pt>
                <c:pt idx="524">
                  <c:v>1212.5095860634083</c:v>
                </c:pt>
                <c:pt idx="525">
                  <c:v>1214.0442528812962</c:v>
                </c:pt>
                <c:pt idx="526">
                  <c:v>1212.9812207014884</c:v>
                </c:pt>
                <c:pt idx="527">
                  <c:v>1214.8578075302205</c:v>
                </c:pt>
                <c:pt idx="528">
                  <c:v>1218.2263895778494</c:v>
                </c:pt>
                <c:pt idx="529">
                  <c:v>1214.9923331665871</c:v>
                </c:pt>
                <c:pt idx="530">
                  <c:v>1215.1026698524411</c:v>
                </c:pt>
                <c:pt idx="531">
                  <c:v>1215.2331973309831</c:v>
                </c:pt>
                <c:pt idx="532">
                  <c:v>1216.749035993013</c:v>
                </c:pt>
                <c:pt idx="533">
                  <c:v>1215.798146714159</c:v>
                </c:pt>
                <c:pt idx="534">
                  <c:v>1213.3644243160325</c:v>
                </c:pt>
                <c:pt idx="535">
                  <c:v>1213.7055580707383</c:v>
                </c:pt>
                <c:pt idx="536">
                  <c:v>1211.3808824331447</c:v>
                </c:pt>
                <c:pt idx="537">
                  <c:v>1212.6367789821954</c:v>
                </c:pt>
                <c:pt idx="538">
                  <c:v>1212.681542652894</c:v>
                </c:pt>
                <c:pt idx="539">
                  <c:v>1214.3444751574755</c:v>
                </c:pt>
                <c:pt idx="540">
                  <c:v>1211.2773978297416</c:v>
                </c:pt>
                <c:pt idx="541">
                  <c:v>1211.6511129980904</c:v>
                </c:pt>
                <c:pt idx="542">
                  <c:v>1209.9247943763237</c:v>
                </c:pt>
                <c:pt idx="543">
                  <c:v>1208.0766818801737</c:v>
                </c:pt>
                <c:pt idx="544">
                  <c:v>1206.7614358484564</c:v>
                </c:pt>
                <c:pt idx="545">
                  <c:v>1204.4210498682241</c:v>
                </c:pt>
                <c:pt idx="546">
                  <c:v>1207.0455490623999</c:v>
                </c:pt>
                <c:pt idx="547">
                  <c:v>1208.8981449270473</c:v>
                </c:pt>
                <c:pt idx="548">
                  <c:v>1208.9090238193303</c:v>
                </c:pt>
                <c:pt idx="549">
                  <c:v>1207.563073650655</c:v>
                </c:pt>
                <c:pt idx="550">
                  <c:v>1208.1237929932613</c:v>
                </c:pt>
                <c:pt idx="551">
                  <c:v>1209.0771356112302</c:v>
                </c:pt>
                <c:pt idx="552">
                  <c:v>1213.5222483157686</c:v>
                </c:pt>
                <c:pt idx="553">
                  <c:v>1216.6742750551739</c:v>
                </c:pt>
                <c:pt idx="554">
                  <c:v>1217.9439750198601</c:v>
                </c:pt>
                <c:pt idx="555">
                  <c:v>1217.8477203923057</c:v>
                </c:pt>
                <c:pt idx="556">
                  <c:v>1214.7947541672349</c:v>
                </c:pt>
                <c:pt idx="557">
                  <c:v>1215.8529638047237</c:v>
                </c:pt>
                <c:pt idx="558">
                  <c:v>1218.2505257297787</c:v>
                </c:pt>
                <c:pt idx="559">
                  <c:v>1218.1805057610616</c:v>
                </c:pt>
                <c:pt idx="560">
                  <c:v>1216.4177627925017</c:v>
                </c:pt>
                <c:pt idx="561">
                  <c:v>1216.2582654832761</c:v>
                </c:pt>
                <c:pt idx="562">
                  <c:v>1217.8905926994523</c:v>
                </c:pt>
                <c:pt idx="563">
                  <c:v>1214.8709217135272</c:v>
                </c:pt>
                <c:pt idx="564">
                  <c:v>1216.0578617615909</c:v>
                </c:pt>
                <c:pt idx="565">
                  <c:v>1215.8823749041417</c:v>
                </c:pt>
                <c:pt idx="566">
                  <c:v>1215.8980574942673</c:v>
                </c:pt>
                <c:pt idx="567">
                  <c:v>1214.6639011762986</c:v>
                </c:pt>
                <c:pt idx="568">
                  <c:v>1213.8817243081016</c:v>
                </c:pt>
                <c:pt idx="569">
                  <c:v>1212.7539372344008</c:v>
                </c:pt>
                <c:pt idx="570">
                  <c:v>1213.3791061505708</c:v>
                </c:pt>
                <c:pt idx="571">
                  <c:v>1216.5654262762739</c:v>
                </c:pt>
                <c:pt idx="572">
                  <c:v>1216.4027144396703</c:v>
                </c:pt>
                <c:pt idx="573">
                  <c:v>1219.8218751613501</c:v>
                </c:pt>
                <c:pt idx="574">
                  <c:v>1222.9021157737229</c:v>
                </c:pt>
                <c:pt idx="575">
                  <c:v>1221.346467741105</c:v>
                </c:pt>
                <c:pt idx="576">
                  <c:v>1223.9489014860078</c:v>
                </c:pt>
                <c:pt idx="577">
                  <c:v>1225.1239939237175</c:v>
                </c:pt>
                <c:pt idx="578">
                  <c:v>1224.8026607442507</c:v>
                </c:pt>
                <c:pt idx="579">
                  <c:v>1226.2149930208145</c:v>
                </c:pt>
                <c:pt idx="580">
                  <c:v>1226.7241912688417</c:v>
                </c:pt>
                <c:pt idx="581">
                  <c:v>1224.416526709959</c:v>
                </c:pt>
                <c:pt idx="582">
                  <c:v>1226.8864196036438</c:v>
                </c:pt>
                <c:pt idx="583">
                  <c:v>1225.3358015909162</c:v>
                </c:pt>
                <c:pt idx="584">
                  <c:v>1225.6417244617041</c:v>
                </c:pt>
                <c:pt idx="585">
                  <c:v>1224.2952029325502</c:v>
                </c:pt>
                <c:pt idx="586">
                  <c:v>1225.0395909929646</c:v>
                </c:pt>
                <c:pt idx="587">
                  <c:v>1225.0958112046778</c:v>
                </c:pt>
                <c:pt idx="588">
                  <c:v>1224.5806800856776</c:v>
                </c:pt>
                <c:pt idx="589">
                  <c:v>1224.8941324527</c:v>
                </c:pt>
                <c:pt idx="590">
                  <c:v>1228.1498838297462</c:v>
                </c:pt>
                <c:pt idx="591">
                  <c:v>1225.3344672241467</c:v>
                </c:pt>
                <c:pt idx="592">
                  <c:v>1228.4662402630463</c:v>
                </c:pt>
                <c:pt idx="593">
                  <c:v>1227.607438978825</c:v>
                </c:pt>
                <c:pt idx="594">
                  <c:v>1224.114390049037</c:v>
                </c:pt>
                <c:pt idx="595">
                  <c:v>1226.0789291842696</c:v>
                </c:pt>
                <c:pt idx="596">
                  <c:v>1221.818117489554</c:v>
                </c:pt>
                <c:pt idx="597">
                  <c:v>1220.7484999630742</c:v>
                </c:pt>
                <c:pt idx="598">
                  <c:v>1222.8348634651995</c:v>
                </c:pt>
                <c:pt idx="599">
                  <c:v>1222.33180853203</c:v>
                </c:pt>
                <c:pt idx="600">
                  <c:v>1220.1564335683563</c:v>
                </c:pt>
                <c:pt idx="601">
                  <c:v>1220.9243671832382</c:v>
                </c:pt>
                <c:pt idx="602">
                  <c:v>1221.0987656539376</c:v>
                </c:pt>
                <c:pt idx="603">
                  <c:v>1219.2171150909173</c:v>
                </c:pt>
                <c:pt idx="604">
                  <c:v>1216.6675234619288</c:v>
                </c:pt>
                <c:pt idx="605">
                  <c:v>1214.2209159723895</c:v>
                </c:pt>
                <c:pt idx="606">
                  <c:v>1215.8358595844934</c:v>
                </c:pt>
                <c:pt idx="607">
                  <c:v>1217.7304318231811</c:v>
                </c:pt>
                <c:pt idx="608">
                  <c:v>1219.0413906303011</c:v>
                </c:pt>
                <c:pt idx="609">
                  <c:v>1218.8347845668663</c:v>
                </c:pt>
                <c:pt idx="610">
                  <c:v>1220.3956113665647</c:v>
                </c:pt>
                <c:pt idx="611">
                  <c:v>1222.1759146478335</c:v>
                </c:pt>
                <c:pt idx="612">
                  <c:v>1221.5628463425876</c:v>
                </c:pt>
                <c:pt idx="613">
                  <c:v>1221.1618910820364</c:v>
                </c:pt>
                <c:pt idx="614">
                  <c:v>1220.701280684872</c:v>
                </c:pt>
                <c:pt idx="615">
                  <c:v>1221.1990761152774</c:v>
                </c:pt>
                <c:pt idx="616">
                  <c:v>1222.4084577880265</c:v>
                </c:pt>
                <c:pt idx="617">
                  <c:v>1221.5693981321726</c:v>
                </c:pt>
                <c:pt idx="618">
                  <c:v>1221.427882246571</c:v>
                </c:pt>
                <c:pt idx="619">
                  <c:v>1220.6915842971132</c:v>
                </c:pt>
                <c:pt idx="620">
                  <c:v>1221.1728121494141</c:v>
                </c:pt>
                <c:pt idx="621">
                  <c:v>1221.5883282948714</c:v>
                </c:pt>
                <c:pt idx="622">
                  <c:v>1223.7572778862138</c:v>
                </c:pt>
                <c:pt idx="623">
                  <c:v>1225.6136011604981</c:v>
                </c:pt>
                <c:pt idx="624">
                  <c:v>1226.4127012533872</c:v>
                </c:pt>
                <c:pt idx="625">
                  <c:v>1226.1415552938308</c:v>
                </c:pt>
                <c:pt idx="626">
                  <c:v>1225.712148556189</c:v>
                </c:pt>
                <c:pt idx="627">
                  <c:v>1224.9773183203445</c:v>
                </c:pt>
                <c:pt idx="628">
                  <c:v>1226.556147160042</c:v>
                </c:pt>
                <c:pt idx="629">
                  <c:v>1227.6916493839506</c:v>
                </c:pt>
                <c:pt idx="630">
                  <c:v>1227.4520893408808</c:v>
                </c:pt>
                <c:pt idx="631">
                  <c:v>1227.1014021902313</c:v>
                </c:pt>
                <c:pt idx="632">
                  <c:v>1226.8327030575413</c:v>
                </c:pt>
                <c:pt idx="633">
                  <c:v>1223.7982861382811</c:v>
                </c:pt>
                <c:pt idx="634">
                  <c:v>1223.0836340870032</c:v>
                </c:pt>
                <c:pt idx="635">
                  <c:v>1222.3104851915298</c:v>
                </c:pt>
                <c:pt idx="636">
                  <c:v>1222.6158076107602</c:v>
                </c:pt>
                <c:pt idx="637">
                  <c:v>1221.5811974817202</c:v>
                </c:pt>
                <c:pt idx="638">
                  <c:v>1221.5384773559933</c:v>
                </c:pt>
                <c:pt idx="639">
                  <c:v>1224.8121181065585</c:v>
                </c:pt>
                <c:pt idx="640">
                  <c:v>1227.2932967716536</c:v>
                </c:pt>
                <c:pt idx="641">
                  <c:v>1228.3776212187818</c:v>
                </c:pt>
                <c:pt idx="642">
                  <c:v>1230.1296113648491</c:v>
                </c:pt>
                <c:pt idx="643">
                  <c:v>1230.8743137664742</c:v>
                </c:pt>
                <c:pt idx="644">
                  <c:v>1231.1522542549767</c:v>
                </c:pt>
                <c:pt idx="645">
                  <c:v>1229.1643297594087</c:v>
                </c:pt>
                <c:pt idx="646">
                  <c:v>1228.7064439365747</c:v>
                </c:pt>
                <c:pt idx="647">
                  <c:v>1228.6670803730553</c:v>
                </c:pt>
                <c:pt idx="648">
                  <c:v>1227.6641521733711</c:v>
                </c:pt>
                <c:pt idx="649">
                  <c:v>1231.8715896134966</c:v>
                </c:pt>
                <c:pt idx="650">
                  <c:v>1232.1586339979015</c:v>
                </c:pt>
                <c:pt idx="651">
                  <c:v>1229.9156831818873</c:v>
                </c:pt>
                <c:pt idx="652">
                  <c:v>1228.2706231662003</c:v>
                </c:pt>
                <c:pt idx="653">
                  <c:v>1229.9701300733611</c:v>
                </c:pt>
                <c:pt idx="654">
                  <c:v>1232.0834950795236</c:v>
                </c:pt>
                <c:pt idx="655">
                  <c:v>1227.7633436165167</c:v>
                </c:pt>
                <c:pt idx="656">
                  <c:v>1227.6100948851229</c:v>
                </c:pt>
                <c:pt idx="657">
                  <c:v>1225.308440784904</c:v>
                </c:pt>
                <c:pt idx="658">
                  <c:v>1226.2017771225358</c:v>
                </c:pt>
                <c:pt idx="659">
                  <c:v>1227.2666016476435</c:v>
                </c:pt>
                <c:pt idx="660">
                  <c:v>1227.1922059525091</c:v>
                </c:pt>
                <c:pt idx="661">
                  <c:v>1225.5808952622267</c:v>
                </c:pt>
                <c:pt idx="662">
                  <c:v>1225.0878432119609</c:v>
                </c:pt>
                <c:pt idx="663">
                  <c:v>1226.6473883125941</c:v>
                </c:pt>
                <c:pt idx="664">
                  <c:v>1225.1094635586639</c:v>
                </c:pt>
                <c:pt idx="665">
                  <c:v>1227.241698337669</c:v>
                </c:pt>
                <c:pt idx="666">
                  <c:v>1226.9339378863126</c:v>
                </c:pt>
                <c:pt idx="667">
                  <c:v>1225.7262091507666</c:v>
                </c:pt>
                <c:pt idx="668">
                  <c:v>1223.6358865564375</c:v>
                </c:pt>
                <c:pt idx="669">
                  <c:v>1223.2670279048325</c:v>
                </c:pt>
                <c:pt idx="670">
                  <c:v>1222.4107245655282</c:v>
                </c:pt>
                <c:pt idx="671">
                  <c:v>1223.1164461291969</c:v>
                </c:pt>
                <c:pt idx="672">
                  <c:v>1222.3100058177088</c:v>
                </c:pt>
                <c:pt idx="673">
                  <c:v>1220.6258348913855</c:v>
                </c:pt>
                <c:pt idx="674">
                  <c:v>1221.6489782212266</c:v>
                </c:pt>
                <c:pt idx="675">
                  <c:v>1219.6446394236159</c:v>
                </c:pt>
                <c:pt idx="676">
                  <c:v>1216.9272792091574</c:v>
                </c:pt>
                <c:pt idx="677">
                  <c:v>1216.7525176150004</c:v>
                </c:pt>
                <c:pt idx="678">
                  <c:v>1215.7116274960506</c:v>
                </c:pt>
                <c:pt idx="679">
                  <c:v>1214.3355390453196</c:v>
                </c:pt>
                <c:pt idx="680">
                  <c:v>1216.5036774741932</c:v>
                </c:pt>
                <c:pt idx="681">
                  <c:v>1217.7491083022628</c:v>
                </c:pt>
                <c:pt idx="682">
                  <c:v>1221.3396153823539</c:v>
                </c:pt>
                <c:pt idx="683">
                  <c:v>1220.9924922181053</c:v>
                </c:pt>
                <c:pt idx="684">
                  <c:v>1220.865202120237</c:v>
                </c:pt>
                <c:pt idx="685">
                  <c:v>1223.1329328178485</c:v>
                </c:pt>
                <c:pt idx="686">
                  <c:v>1222.2952416035398</c:v>
                </c:pt>
                <c:pt idx="687">
                  <c:v>1224.5677679081427</c:v>
                </c:pt>
                <c:pt idx="688">
                  <c:v>1222.3341672071722</c:v>
                </c:pt>
                <c:pt idx="689">
                  <c:v>1220.5820423827631</c:v>
                </c:pt>
                <c:pt idx="690">
                  <c:v>1220.9420986110713</c:v>
                </c:pt>
                <c:pt idx="691">
                  <c:v>1217.6597511117247</c:v>
                </c:pt>
                <c:pt idx="692">
                  <c:v>1217.7453358592211</c:v>
                </c:pt>
                <c:pt idx="693">
                  <c:v>1217.8935865551625</c:v>
                </c:pt>
                <c:pt idx="694">
                  <c:v>1219.2259011967076</c:v>
                </c:pt>
                <c:pt idx="695">
                  <c:v>1218.429533749126</c:v>
                </c:pt>
                <c:pt idx="696">
                  <c:v>1219.5816720504083</c:v>
                </c:pt>
                <c:pt idx="697">
                  <c:v>1218.8209057014833</c:v>
                </c:pt>
                <c:pt idx="698">
                  <c:v>1219.5051445280451</c:v>
                </c:pt>
                <c:pt idx="699">
                  <c:v>1218.9330279286651</c:v>
                </c:pt>
                <c:pt idx="700">
                  <c:v>1219.7621582614192</c:v>
                </c:pt>
                <c:pt idx="701">
                  <c:v>1215.7266500214182</c:v>
                </c:pt>
                <c:pt idx="702">
                  <c:v>1214.38258821623</c:v>
                </c:pt>
                <c:pt idx="703">
                  <c:v>1215.7725350935002</c:v>
                </c:pt>
                <c:pt idx="704">
                  <c:v>1214.9132587537981</c:v>
                </c:pt>
                <c:pt idx="705">
                  <c:v>1213.7337097353911</c:v>
                </c:pt>
                <c:pt idx="706">
                  <c:v>1212.0405596310486</c:v>
                </c:pt>
                <c:pt idx="707">
                  <c:v>1212.6649448574922</c:v>
                </c:pt>
                <c:pt idx="708">
                  <c:v>1215.7278055257323</c:v>
                </c:pt>
                <c:pt idx="709">
                  <c:v>1216.446803634431</c:v>
                </c:pt>
                <c:pt idx="710">
                  <c:v>1216.7158258879501</c:v>
                </c:pt>
                <c:pt idx="711">
                  <c:v>1215.3197484829332</c:v>
                </c:pt>
                <c:pt idx="712">
                  <c:v>1214.5556744437799</c:v>
                </c:pt>
                <c:pt idx="713">
                  <c:v>1213.6604510126831</c:v>
                </c:pt>
                <c:pt idx="714">
                  <c:v>1213.4660989686911</c:v>
                </c:pt>
                <c:pt idx="715">
                  <c:v>1212.3257808528599</c:v>
                </c:pt>
                <c:pt idx="716">
                  <c:v>1214.2122864862492</c:v>
                </c:pt>
                <c:pt idx="717">
                  <c:v>1216.4639871886191</c:v>
                </c:pt>
                <c:pt idx="718">
                  <c:v>1214.0591787181884</c:v>
                </c:pt>
                <c:pt idx="719">
                  <c:v>1215.0914256009155</c:v>
                </c:pt>
                <c:pt idx="720">
                  <c:v>1214.4122032731811</c:v>
                </c:pt>
                <c:pt idx="721">
                  <c:v>1214.7290670438783</c:v>
                </c:pt>
                <c:pt idx="722">
                  <c:v>1213.1186588457292</c:v>
                </c:pt>
                <c:pt idx="723">
                  <c:v>1214.6725841380576</c:v>
                </c:pt>
                <c:pt idx="724">
                  <c:v>1215.3776366231091</c:v>
                </c:pt>
                <c:pt idx="725">
                  <c:v>1214.117119345731</c:v>
                </c:pt>
                <c:pt idx="726">
                  <c:v>1212.7787862974621</c:v>
                </c:pt>
                <c:pt idx="727">
                  <c:v>1215.4225809681109</c:v>
                </c:pt>
                <c:pt idx="728">
                  <c:v>1215.6287816485415</c:v>
                </c:pt>
                <c:pt idx="729">
                  <c:v>1214.5705885024111</c:v>
                </c:pt>
                <c:pt idx="730">
                  <c:v>1215.7987600093568</c:v>
                </c:pt>
                <c:pt idx="731">
                  <c:v>1215.4116783603204</c:v>
                </c:pt>
                <c:pt idx="732">
                  <c:v>1216.6056045745222</c:v>
                </c:pt>
                <c:pt idx="733">
                  <c:v>1217.5867726522654</c:v>
                </c:pt>
                <c:pt idx="734">
                  <c:v>1217.5548632239895</c:v>
                </c:pt>
                <c:pt idx="735">
                  <c:v>1215.6080617609562</c:v>
                </c:pt>
                <c:pt idx="736">
                  <c:v>1214.8106583583319</c:v>
                </c:pt>
                <c:pt idx="737">
                  <c:v>1214.8392136182053</c:v>
                </c:pt>
                <c:pt idx="738">
                  <c:v>1210.6337095400438</c:v>
                </c:pt>
                <c:pt idx="739">
                  <c:v>1211.3221866410638</c:v>
                </c:pt>
                <c:pt idx="740">
                  <c:v>1210.7166686791861</c:v>
                </c:pt>
                <c:pt idx="741">
                  <c:v>1211.0095220593985</c:v>
                </c:pt>
                <c:pt idx="742">
                  <c:v>1209.7669530644127</c:v>
                </c:pt>
                <c:pt idx="743">
                  <c:v>1211.9599839759817</c:v>
                </c:pt>
                <c:pt idx="744">
                  <c:v>1212.5422788914248</c:v>
                </c:pt>
                <c:pt idx="745">
                  <c:v>1215.2351756586988</c:v>
                </c:pt>
                <c:pt idx="746">
                  <c:v>1218.1197171794377</c:v>
                </c:pt>
                <c:pt idx="747">
                  <c:v>1217.7795108179612</c:v>
                </c:pt>
                <c:pt idx="748">
                  <c:v>1218.0589132697776</c:v>
                </c:pt>
                <c:pt idx="749">
                  <c:v>1216.5797695940425</c:v>
                </c:pt>
                <c:pt idx="750">
                  <c:v>1217.2211510102259</c:v>
                </c:pt>
                <c:pt idx="751">
                  <c:v>1217.1672463251348</c:v>
                </c:pt>
                <c:pt idx="752">
                  <c:v>1219.0667014967269</c:v>
                </c:pt>
                <c:pt idx="753">
                  <c:v>1217.8758899982311</c:v>
                </c:pt>
                <c:pt idx="754">
                  <c:v>1216.6017733135529</c:v>
                </c:pt>
                <c:pt idx="755">
                  <c:v>1218.0182054145819</c:v>
                </c:pt>
                <c:pt idx="756">
                  <c:v>1217.4867178055501</c:v>
                </c:pt>
                <c:pt idx="757">
                  <c:v>1217.9516206740659</c:v>
                </c:pt>
                <c:pt idx="758">
                  <c:v>1218.1006380708541</c:v>
                </c:pt>
                <c:pt idx="759">
                  <c:v>1218.0644343155977</c:v>
                </c:pt>
                <c:pt idx="760">
                  <c:v>1218.3837260125777</c:v>
                </c:pt>
                <c:pt idx="761">
                  <c:v>1215.9612368390556</c:v>
                </c:pt>
                <c:pt idx="762">
                  <c:v>1213.4920031488512</c:v>
                </c:pt>
                <c:pt idx="763">
                  <c:v>1213.7931321166941</c:v>
                </c:pt>
                <c:pt idx="764">
                  <c:v>1214.2604866567287</c:v>
                </c:pt>
                <c:pt idx="765">
                  <c:v>1211.6231786925878</c:v>
                </c:pt>
                <c:pt idx="766">
                  <c:v>1210.4703982731494</c:v>
                </c:pt>
                <c:pt idx="767">
                  <c:v>1210.8017316912967</c:v>
                </c:pt>
                <c:pt idx="768">
                  <c:v>1211.4449979854519</c:v>
                </c:pt>
                <c:pt idx="769">
                  <c:v>1210.9830105202304</c:v>
                </c:pt>
                <c:pt idx="770">
                  <c:v>1211.0551965186121</c:v>
                </c:pt>
                <c:pt idx="771">
                  <c:v>1213.1158832604328</c:v>
                </c:pt>
                <c:pt idx="772">
                  <c:v>1215.4781529360746</c:v>
                </c:pt>
                <c:pt idx="773">
                  <c:v>1217.8112032680665</c:v>
                </c:pt>
                <c:pt idx="774">
                  <c:v>1218.3078601772925</c:v>
                </c:pt>
                <c:pt idx="775">
                  <c:v>1218.1691694044998</c:v>
                </c:pt>
                <c:pt idx="776">
                  <c:v>1217.1960655899866</c:v>
                </c:pt>
                <c:pt idx="777">
                  <c:v>1217.7134293034349</c:v>
                </c:pt>
                <c:pt idx="778">
                  <c:v>1218.8193107212662</c:v>
                </c:pt>
                <c:pt idx="779">
                  <c:v>1219.376879867091</c:v>
                </c:pt>
                <c:pt idx="780">
                  <c:v>1219.2783951726788</c:v>
                </c:pt>
                <c:pt idx="781">
                  <c:v>1218.4018831340202</c:v>
                </c:pt>
                <c:pt idx="782">
                  <c:v>1217.9381723642639</c:v>
                </c:pt>
                <c:pt idx="783">
                  <c:v>1217.9858025302051</c:v>
                </c:pt>
                <c:pt idx="784">
                  <c:v>1216.8516743177654</c:v>
                </c:pt>
                <c:pt idx="785">
                  <c:v>1217.3849222702333</c:v>
                </c:pt>
                <c:pt idx="786">
                  <c:v>1219.3035168428507</c:v>
                </c:pt>
                <c:pt idx="787">
                  <c:v>1219.9185438153656</c:v>
                </c:pt>
                <c:pt idx="788">
                  <c:v>1221.2161640729362</c:v>
                </c:pt>
                <c:pt idx="789">
                  <c:v>1222.4206870124008</c:v>
                </c:pt>
                <c:pt idx="790">
                  <c:v>1223.9115270679392</c:v>
                </c:pt>
                <c:pt idx="791">
                  <c:v>1221.8905104836153</c:v>
                </c:pt>
                <c:pt idx="792">
                  <c:v>1222.046171310217</c:v>
                </c:pt>
                <c:pt idx="793">
                  <c:v>1222.5150022304299</c:v>
                </c:pt>
                <c:pt idx="794">
                  <c:v>1226.0552248582821</c:v>
                </c:pt>
                <c:pt idx="795">
                  <c:v>1222.6589290814691</c:v>
                </c:pt>
                <c:pt idx="796">
                  <c:v>1222.1110353070505</c:v>
                </c:pt>
                <c:pt idx="797">
                  <c:v>1219.9665854185309</c:v>
                </c:pt>
                <c:pt idx="798">
                  <c:v>1222.8905173044257</c:v>
                </c:pt>
                <c:pt idx="799">
                  <c:v>1221.9744966968769</c:v>
                </c:pt>
                <c:pt idx="800">
                  <c:v>1222.8835852048833</c:v>
                </c:pt>
                <c:pt idx="801">
                  <c:v>1222.3598270026005</c:v>
                </c:pt>
                <c:pt idx="802">
                  <c:v>1223.0862411739138</c:v>
                </c:pt>
                <c:pt idx="803">
                  <c:v>1224.4252777663482</c:v>
                </c:pt>
                <c:pt idx="804">
                  <c:v>1225.3655059479368</c:v>
                </c:pt>
                <c:pt idx="805">
                  <c:v>1226.9953869258381</c:v>
                </c:pt>
                <c:pt idx="806">
                  <c:v>1228.5434196123829</c:v>
                </c:pt>
                <c:pt idx="807">
                  <c:v>1225.7169553182878</c:v>
                </c:pt>
                <c:pt idx="808">
                  <c:v>1227.328185012266</c:v>
                </c:pt>
                <c:pt idx="809">
                  <c:v>1228.5841680472322</c:v>
                </c:pt>
                <c:pt idx="810">
                  <c:v>1226.1527185860614</c:v>
                </c:pt>
                <c:pt idx="811">
                  <c:v>1225.1005703468763</c:v>
                </c:pt>
                <c:pt idx="812">
                  <c:v>1224.8287501583052</c:v>
                </c:pt>
                <c:pt idx="813">
                  <c:v>1225.0436004691001</c:v>
                </c:pt>
                <c:pt idx="814">
                  <c:v>1225.4781490617047</c:v>
                </c:pt>
                <c:pt idx="815">
                  <c:v>1225.089388922732</c:v>
                </c:pt>
                <c:pt idx="816">
                  <c:v>1226.9167049799992</c:v>
                </c:pt>
                <c:pt idx="817">
                  <c:v>1229.8659456337566</c:v>
                </c:pt>
                <c:pt idx="818">
                  <c:v>1228.4716266980845</c:v>
                </c:pt>
                <c:pt idx="819">
                  <c:v>1230.4183775219878</c:v>
                </c:pt>
                <c:pt idx="820">
                  <c:v>1232.1162178442162</c:v>
                </c:pt>
                <c:pt idx="821">
                  <c:v>1232.6620028381558</c:v>
                </c:pt>
                <c:pt idx="822">
                  <c:v>1232.3348660156289</c:v>
                </c:pt>
                <c:pt idx="823">
                  <c:v>1232.7095957118433</c:v>
                </c:pt>
                <c:pt idx="824">
                  <c:v>1232.1740567117604</c:v>
                </c:pt>
                <c:pt idx="825">
                  <c:v>1233.1587808933202</c:v>
                </c:pt>
                <c:pt idx="826">
                  <c:v>1234.329379814908</c:v>
                </c:pt>
                <c:pt idx="827">
                  <c:v>1233.2211301611562</c:v>
                </c:pt>
                <c:pt idx="828">
                  <c:v>1233.6087923305713</c:v>
                </c:pt>
                <c:pt idx="829">
                  <c:v>1233.6945392074572</c:v>
                </c:pt>
                <c:pt idx="830">
                  <c:v>1233.8601844547684</c:v>
                </c:pt>
                <c:pt idx="831">
                  <c:v>1235.8040495552889</c:v>
                </c:pt>
                <c:pt idx="832">
                  <c:v>1236.5488443817862</c:v>
                </c:pt>
                <c:pt idx="833">
                  <c:v>1237.8621232110031</c:v>
                </c:pt>
                <c:pt idx="834">
                  <c:v>1237.8266689904992</c:v>
                </c:pt>
                <c:pt idx="835">
                  <c:v>1238.5346849971145</c:v>
                </c:pt>
                <c:pt idx="836">
                  <c:v>1238.7106626749573</c:v>
                </c:pt>
                <c:pt idx="837">
                  <c:v>1238.260419023193</c:v>
                </c:pt>
                <c:pt idx="838">
                  <c:v>1239.5895636847267</c:v>
                </c:pt>
                <c:pt idx="839">
                  <c:v>1239.527404935732</c:v>
                </c:pt>
                <c:pt idx="840">
                  <c:v>1241.6248921827687</c:v>
                </c:pt>
                <c:pt idx="841">
                  <c:v>1240.0824816945901</c:v>
                </c:pt>
                <c:pt idx="842">
                  <c:v>1241.4916595540237</c:v>
                </c:pt>
                <c:pt idx="843">
                  <c:v>1242.8753004118287</c:v>
                </c:pt>
                <c:pt idx="844">
                  <c:v>1243.2324614237496</c:v>
                </c:pt>
                <c:pt idx="845">
                  <c:v>1244.6883810972472</c:v>
                </c:pt>
                <c:pt idx="846">
                  <c:v>1245.7805454736599</c:v>
                </c:pt>
                <c:pt idx="847">
                  <c:v>1245.5393971646861</c:v>
                </c:pt>
                <c:pt idx="848">
                  <c:v>1246.056096930686</c:v>
                </c:pt>
                <c:pt idx="849">
                  <c:v>1247.4422070916228</c:v>
                </c:pt>
                <c:pt idx="850">
                  <c:v>1247.9164286014297</c:v>
                </c:pt>
                <c:pt idx="851">
                  <c:v>1248.5887108041256</c:v>
                </c:pt>
                <c:pt idx="852">
                  <c:v>1247.3775499229394</c:v>
                </c:pt>
                <c:pt idx="853">
                  <c:v>1247.4954334359859</c:v>
                </c:pt>
                <c:pt idx="854">
                  <c:v>1248.689398143646</c:v>
                </c:pt>
                <c:pt idx="855">
                  <c:v>1247.8730088855457</c:v>
                </c:pt>
                <c:pt idx="856">
                  <c:v>1246.6635894544579</c:v>
                </c:pt>
                <c:pt idx="857">
                  <c:v>1248.4330005152162</c:v>
                </c:pt>
                <c:pt idx="858">
                  <c:v>1248.4110240043083</c:v>
                </c:pt>
                <c:pt idx="859">
                  <c:v>1248.4415240967883</c:v>
                </c:pt>
                <c:pt idx="860">
                  <c:v>1251.7286960933134</c:v>
                </c:pt>
                <c:pt idx="861">
                  <c:v>1252.8215962587183</c:v>
                </c:pt>
                <c:pt idx="862">
                  <c:v>1254.5693341818703</c:v>
                </c:pt>
                <c:pt idx="863">
                  <c:v>1256.0181453624168</c:v>
                </c:pt>
                <c:pt idx="864">
                  <c:v>1256.9746319602127</c:v>
                </c:pt>
                <c:pt idx="865">
                  <c:v>1259.7237356356636</c:v>
                </c:pt>
                <c:pt idx="866">
                  <c:v>1257.0446905378305</c:v>
                </c:pt>
                <c:pt idx="867">
                  <c:v>1258.8718557816187</c:v>
                </c:pt>
                <c:pt idx="868">
                  <c:v>1261.8236790434814</c:v>
                </c:pt>
                <c:pt idx="869">
                  <c:v>1260.8993183599957</c:v>
                </c:pt>
                <c:pt idx="870">
                  <c:v>1264.0498578231143</c:v>
                </c:pt>
                <c:pt idx="871">
                  <c:v>1264.1368360313058</c:v>
                </c:pt>
                <c:pt idx="872">
                  <c:v>1265.4723123190035</c:v>
                </c:pt>
                <c:pt idx="873">
                  <c:v>1267.6310683842837</c:v>
                </c:pt>
                <c:pt idx="874">
                  <c:v>1267.7739857934628</c:v>
                </c:pt>
                <c:pt idx="875">
                  <c:v>1268.8602273306983</c:v>
                </c:pt>
                <c:pt idx="876">
                  <c:v>1266.5876082660054</c:v>
                </c:pt>
                <c:pt idx="877">
                  <c:v>1267.1398787958731</c:v>
                </c:pt>
                <c:pt idx="878">
                  <c:v>1265.941504275431</c:v>
                </c:pt>
                <c:pt idx="879">
                  <c:v>1267.4440814386201</c:v>
                </c:pt>
                <c:pt idx="880">
                  <c:v>1269.3871548477427</c:v>
                </c:pt>
                <c:pt idx="881">
                  <c:v>1270.8541555329148</c:v>
                </c:pt>
                <c:pt idx="882">
                  <c:v>1268.9317318502806</c:v>
                </c:pt>
                <c:pt idx="883">
                  <c:v>1269.5072233655594</c:v>
                </c:pt>
                <c:pt idx="884">
                  <c:v>1269.032861340216</c:v>
                </c:pt>
                <c:pt idx="885">
                  <c:v>1268.0725930498941</c:v>
                </c:pt>
                <c:pt idx="886">
                  <c:v>1267.2611344151937</c:v>
                </c:pt>
                <c:pt idx="887">
                  <c:v>1267.9797034522203</c:v>
                </c:pt>
                <c:pt idx="888">
                  <c:v>1269.5058420687283</c:v>
                </c:pt>
                <c:pt idx="889">
                  <c:v>1266.707031548299</c:v>
                </c:pt>
                <c:pt idx="890">
                  <c:v>1265.1514961547598</c:v>
                </c:pt>
                <c:pt idx="891">
                  <c:v>1263.4546667067195</c:v>
                </c:pt>
                <c:pt idx="892">
                  <c:v>1264.2603778562293</c:v>
                </c:pt>
                <c:pt idx="893">
                  <c:v>1265.3786525555049</c:v>
                </c:pt>
                <c:pt idx="894">
                  <c:v>1264.8979045473825</c:v>
                </c:pt>
                <c:pt idx="895">
                  <c:v>1264.1918278584715</c:v>
                </c:pt>
                <c:pt idx="896">
                  <c:v>1265.2007742849607</c:v>
                </c:pt>
                <c:pt idx="897">
                  <c:v>1265.0317361623352</c:v>
                </c:pt>
                <c:pt idx="898">
                  <c:v>1264.7171550542489</c:v>
                </c:pt>
                <c:pt idx="899">
                  <c:v>1264.7603377475125</c:v>
                </c:pt>
                <c:pt idx="900">
                  <c:v>1265.7555669745184</c:v>
                </c:pt>
                <c:pt idx="901">
                  <c:v>1265.2077329162598</c:v>
                </c:pt>
                <c:pt idx="902">
                  <c:v>1264.8578994276295</c:v>
                </c:pt>
                <c:pt idx="903">
                  <c:v>1264.0485592278242</c:v>
                </c:pt>
                <c:pt idx="904">
                  <c:v>1263.2156386504153</c:v>
                </c:pt>
                <c:pt idx="905">
                  <c:v>1263.6355668501885</c:v>
                </c:pt>
                <c:pt idx="906">
                  <c:v>1263.2032598539517</c:v>
                </c:pt>
                <c:pt idx="907">
                  <c:v>1264.0888216253627</c:v>
                </c:pt>
                <c:pt idx="908">
                  <c:v>1262.9128103215512</c:v>
                </c:pt>
                <c:pt idx="909">
                  <c:v>1264.7013789115117</c:v>
                </c:pt>
                <c:pt idx="910">
                  <c:v>1266.4490511727704</c:v>
                </c:pt>
                <c:pt idx="911">
                  <c:v>1266.4523914400543</c:v>
                </c:pt>
                <c:pt idx="912">
                  <c:v>1265.2640728449956</c:v>
                </c:pt>
                <c:pt idx="913">
                  <c:v>1266.6673098391591</c:v>
                </c:pt>
                <c:pt idx="914">
                  <c:v>1267.6658985049082</c:v>
                </c:pt>
                <c:pt idx="915">
                  <c:v>1265.9622988416813</c:v>
                </c:pt>
                <c:pt idx="916">
                  <c:v>1266.8672042294477</c:v>
                </c:pt>
                <c:pt idx="917">
                  <c:v>1266.1378275163624</c:v>
                </c:pt>
                <c:pt idx="918">
                  <c:v>1267.3610580741131</c:v>
                </c:pt>
                <c:pt idx="919">
                  <c:v>1268.4178627027411</c:v>
                </c:pt>
                <c:pt idx="920">
                  <c:v>1266.6557363921791</c:v>
                </c:pt>
                <c:pt idx="921">
                  <c:v>1268.6713547413403</c:v>
                </c:pt>
                <c:pt idx="922">
                  <c:v>1270.0573301442969</c:v>
                </c:pt>
                <c:pt idx="923">
                  <c:v>1271.7113864655555</c:v>
                </c:pt>
                <c:pt idx="924">
                  <c:v>1271.4085533438479</c:v>
                </c:pt>
                <c:pt idx="925">
                  <c:v>1271.6061810732949</c:v>
                </c:pt>
                <c:pt idx="926">
                  <c:v>1269.998968606568</c:v>
                </c:pt>
                <c:pt idx="927">
                  <c:v>1267.9351108803085</c:v>
                </c:pt>
                <c:pt idx="928">
                  <c:v>1267.3768622168639</c:v>
                </c:pt>
                <c:pt idx="929">
                  <c:v>1266.5536908194674</c:v>
                </c:pt>
                <c:pt idx="930">
                  <c:v>1265.2671712369918</c:v>
                </c:pt>
                <c:pt idx="931">
                  <c:v>1265.094068259102</c:v>
                </c:pt>
                <c:pt idx="932">
                  <c:v>1263.788372195613</c:v>
                </c:pt>
                <c:pt idx="933">
                  <c:v>1264.7434983935045</c:v>
                </c:pt>
                <c:pt idx="934">
                  <c:v>1265.1827553218654</c:v>
                </c:pt>
                <c:pt idx="935">
                  <c:v>1267.4234266111337</c:v>
                </c:pt>
                <c:pt idx="936">
                  <c:v>1268.0766270409717</c:v>
                </c:pt>
                <c:pt idx="937">
                  <c:v>1268.6444684884927</c:v>
                </c:pt>
                <c:pt idx="938">
                  <c:v>1268.9430929680605</c:v>
                </c:pt>
                <c:pt idx="939">
                  <c:v>1268.0126655653894</c:v>
                </c:pt>
                <c:pt idx="940">
                  <c:v>1269.2175306101408</c:v>
                </c:pt>
                <c:pt idx="941">
                  <c:v>1266.0176721133221</c:v>
                </c:pt>
                <c:pt idx="942">
                  <c:v>1265.7360678029079</c:v>
                </c:pt>
                <c:pt idx="943">
                  <c:v>1266.2546791309212</c:v>
                </c:pt>
                <c:pt idx="944">
                  <c:v>1265.9292771514067</c:v>
                </c:pt>
                <c:pt idx="945">
                  <c:v>1265.6717543402617</c:v>
                </c:pt>
                <c:pt idx="946">
                  <c:v>1267.083796550703</c:v>
                </c:pt>
                <c:pt idx="947">
                  <c:v>1268.0261656296366</c:v>
                </c:pt>
                <c:pt idx="948">
                  <c:v>1266.9613009970608</c:v>
                </c:pt>
                <c:pt idx="949">
                  <c:v>1266.93259278712</c:v>
                </c:pt>
                <c:pt idx="950">
                  <c:v>1266.4989014285611</c:v>
                </c:pt>
                <c:pt idx="951">
                  <c:v>1264.83533809558</c:v>
                </c:pt>
                <c:pt idx="952">
                  <c:v>1265.2234813651855</c:v>
                </c:pt>
                <c:pt idx="953">
                  <c:v>1265.1504325803699</c:v>
                </c:pt>
                <c:pt idx="954">
                  <c:v>1267.2294623407945</c:v>
                </c:pt>
                <c:pt idx="955">
                  <c:v>1266.5602890613686</c:v>
                </c:pt>
                <c:pt idx="956">
                  <c:v>1264.4819263551597</c:v>
                </c:pt>
                <c:pt idx="957">
                  <c:v>1264.400677313128</c:v>
                </c:pt>
                <c:pt idx="958">
                  <c:v>1263.627444571501</c:v>
                </c:pt>
                <c:pt idx="959">
                  <c:v>1263.2412966356949</c:v>
                </c:pt>
                <c:pt idx="960">
                  <c:v>1262.6338219759414</c:v>
                </c:pt>
                <c:pt idx="961">
                  <c:v>1264.0690642474899</c:v>
                </c:pt>
                <c:pt idx="962">
                  <c:v>1262.7269471335824</c:v>
                </c:pt>
                <c:pt idx="963">
                  <c:v>1264.3218217174242</c:v>
                </c:pt>
                <c:pt idx="964">
                  <c:v>1263.9419952225867</c:v>
                </c:pt>
                <c:pt idx="965">
                  <c:v>1262.8060863555795</c:v>
                </c:pt>
                <c:pt idx="966">
                  <c:v>1262.7401238721156</c:v>
                </c:pt>
                <c:pt idx="967">
                  <c:v>1263.2058355880586</c:v>
                </c:pt>
                <c:pt idx="968">
                  <c:v>1262.3889508885129</c:v>
                </c:pt>
                <c:pt idx="969">
                  <c:v>1264.2296927843356</c:v>
                </c:pt>
                <c:pt idx="970">
                  <c:v>1266.1115337204774</c:v>
                </c:pt>
                <c:pt idx="971">
                  <c:v>1265.3768338499535</c:v>
                </c:pt>
                <c:pt idx="972">
                  <c:v>1265.1852414791526</c:v>
                </c:pt>
                <c:pt idx="973">
                  <c:v>1265.0155718572664</c:v>
                </c:pt>
                <c:pt idx="974">
                  <c:v>1266.4640227356783</c:v>
                </c:pt>
                <c:pt idx="975">
                  <c:v>1266.4665885045811</c:v>
                </c:pt>
                <c:pt idx="976">
                  <c:v>1266.5972062231945</c:v>
                </c:pt>
                <c:pt idx="977">
                  <c:v>1267.873247533626</c:v>
                </c:pt>
                <c:pt idx="978">
                  <c:v>1267.4087416440502</c:v>
                </c:pt>
                <c:pt idx="979">
                  <c:v>1268.8373163973463</c:v>
                </c:pt>
                <c:pt idx="980">
                  <c:v>1268.2180217726539</c:v>
                </c:pt>
                <c:pt idx="981">
                  <c:v>1269.1818232531862</c:v>
                </c:pt>
                <c:pt idx="982">
                  <c:v>1270.268479975829</c:v>
                </c:pt>
                <c:pt idx="983">
                  <c:v>1268.7378124972538</c:v>
                </c:pt>
                <c:pt idx="984">
                  <c:v>1270.8528457350039</c:v>
                </c:pt>
                <c:pt idx="985">
                  <c:v>1270.1162506228209</c:v>
                </c:pt>
                <c:pt idx="986">
                  <c:v>1268.7487295732542</c:v>
                </c:pt>
                <c:pt idx="987">
                  <c:v>1268.4462277891396</c:v>
                </c:pt>
                <c:pt idx="988">
                  <c:v>1266.4922596271724</c:v>
                </c:pt>
                <c:pt idx="989">
                  <c:v>1267.1760032752145</c:v>
                </c:pt>
                <c:pt idx="990">
                  <c:v>1265.7857050131865</c:v>
                </c:pt>
                <c:pt idx="991">
                  <c:v>1263.8051119594352</c:v>
                </c:pt>
                <c:pt idx="992">
                  <c:v>1263.5273257593208</c:v>
                </c:pt>
                <c:pt idx="993">
                  <c:v>1264.8458780457086</c:v>
                </c:pt>
                <c:pt idx="994">
                  <c:v>1263.3336071132783</c:v>
                </c:pt>
                <c:pt idx="995">
                  <c:v>1265.1532304190912</c:v>
                </c:pt>
                <c:pt idx="996">
                  <c:v>1265.293374468599</c:v>
                </c:pt>
                <c:pt idx="997">
                  <c:v>1266.1041009195537</c:v>
                </c:pt>
                <c:pt idx="998">
                  <c:v>1265.683821070493</c:v>
                </c:pt>
                <c:pt idx="999">
                  <c:v>1266.2208134947095</c:v>
                </c:pt>
              </c:numCache>
            </c:numRef>
          </c:val>
          <c:smooth val="0"/>
          <c:extLst>
            <c:ext xmlns:c16="http://schemas.microsoft.com/office/drawing/2014/chart" uri="{C3380CC4-5D6E-409C-BE32-E72D297353CC}">
              <c16:uniqueId val="{00000000-5C74-4ABA-BA80-56723A9915E7}"/>
            </c:ext>
          </c:extLst>
        </c:ser>
        <c:dLbls>
          <c:showLegendKey val="0"/>
          <c:showVal val="0"/>
          <c:showCatName val="0"/>
          <c:showSerName val="0"/>
          <c:showPercent val="0"/>
          <c:showBubbleSize val="0"/>
        </c:dLbls>
        <c:smooth val="0"/>
        <c:axId val="1334476432"/>
        <c:axId val="1334473552"/>
      </c:lineChart>
      <c:catAx>
        <c:axId val="133447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473552"/>
        <c:crosses val="autoZero"/>
        <c:auto val="1"/>
        <c:lblAlgn val="ctr"/>
        <c:lblOffset val="100"/>
        <c:noMultiLvlLbl val="0"/>
      </c:catAx>
      <c:valAx>
        <c:axId val="1334473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476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of Sales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'4.Simulation'!$BQ$6:$BQ$1005</c:f>
              <c:numCache>
                <c:formatCode>"$"#,##0</c:formatCode>
                <c:ptCount val="1000"/>
                <c:pt idx="0">
                  <c:v>6240</c:v>
                </c:pt>
                <c:pt idx="1">
                  <c:v>6540</c:v>
                </c:pt>
                <c:pt idx="2">
                  <c:v>7106.666666666667</c:v>
                </c:pt>
                <c:pt idx="3">
                  <c:v>7090</c:v>
                </c:pt>
                <c:pt idx="4">
                  <c:v>7880</c:v>
                </c:pt>
                <c:pt idx="5">
                  <c:v>7646.666666666667</c:v>
                </c:pt>
                <c:pt idx="6">
                  <c:v>7605.7142857142853</c:v>
                </c:pt>
                <c:pt idx="7">
                  <c:v>7550</c:v>
                </c:pt>
                <c:pt idx="8">
                  <c:v>7626.666666666667</c:v>
                </c:pt>
                <c:pt idx="9">
                  <c:v>7496</c:v>
                </c:pt>
                <c:pt idx="10">
                  <c:v>7414.545454545455</c:v>
                </c:pt>
                <c:pt idx="11">
                  <c:v>7360</c:v>
                </c:pt>
                <c:pt idx="12">
                  <c:v>7470.7692307692305</c:v>
                </c:pt>
                <c:pt idx="13">
                  <c:v>7422.8571428571431</c:v>
                </c:pt>
                <c:pt idx="14">
                  <c:v>7402.666666666667</c:v>
                </c:pt>
                <c:pt idx="15">
                  <c:v>7247.5</c:v>
                </c:pt>
                <c:pt idx="16">
                  <c:v>7305.8823529411766</c:v>
                </c:pt>
                <c:pt idx="17">
                  <c:v>7186.666666666667</c:v>
                </c:pt>
                <c:pt idx="18">
                  <c:v>7101.0526315789475</c:v>
                </c:pt>
                <c:pt idx="19">
                  <c:v>7194</c:v>
                </c:pt>
                <c:pt idx="20">
                  <c:v>7203.8095238095239</c:v>
                </c:pt>
                <c:pt idx="21">
                  <c:v>7245.454545454545</c:v>
                </c:pt>
                <c:pt idx="22">
                  <c:v>7086.95652173913</c:v>
                </c:pt>
                <c:pt idx="23">
                  <c:v>7010</c:v>
                </c:pt>
                <c:pt idx="24">
                  <c:v>6980.8</c:v>
                </c:pt>
                <c:pt idx="25">
                  <c:v>7026.1538461538457</c:v>
                </c:pt>
                <c:pt idx="26">
                  <c:v>7047.4074074074078</c:v>
                </c:pt>
                <c:pt idx="27">
                  <c:v>7062.8571428571431</c:v>
                </c:pt>
                <c:pt idx="28">
                  <c:v>7132.4137931034484</c:v>
                </c:pt>
                <c:pt idx="29">
                  <c:v>7057.333333333333</c:v>
                </c:pt>
                <c:pt idx="30">
                  <c:v>7011.6129032258068</c:v>
                </c:pt>
                <c:pt idx="31">
                  <c:v>7030</c:v>
                </c:pt>
                <c:pt idx="32">
                  <c:v>6996.363636363636</c:v>
                </c:pt>
                <c:pt idx="33">
                  <c:v>6976.4705882352937</c:v>
                </c:pt>
                <c:pt idx="34">
                  <c:v>7004.5714285714284</c:v>
                </c:pt>
                <c:pt idx="35">
                  <c:v>7001.1111111111113</c:v>
                </c:pt>
                <c:pt idx="36">
                  <c:v>7086.4864864864867</c:v>
                </c:pt>
                <c:pt idx="37">
                  <c:v>7080</c:v>
                </c:pt>
                <c:pt idx="38">
                  <c:v>7080</c:v>
                </c:pt>
                <c:pt idx="39">
                  <c:v>7082</c:v>
                </c:pt>
                <c:pt idx="40">
                  <c:v>7042.9268292682927</c:v>
                </c:pt>
                <c:pt idx="41">
                  <c:v>7044.7619047619046</c:v>
                </c:pt>
                <c:pt idx="42">
                  <c:v>7026.0465116279074</c:v>
                </c:pt>
                <c:pt idx="43">
                  <c:v>7020.909090909091</c:v>
                </c:pt>
                <c:pt idx="44">
                  <c:v>7034.666666666667</c:v>
                </c:pt>
                <c:pt idx="45">
                  <c:v>6988.695652173913</c:v>
                </c:pt>
                <c:pt idx="46">
                  <c:v>6957.4468085106382</c:v>
                </c:pt>
                <c:pt idx="47">
                  <c:v>6932.5</c:v>
                </c:pt>
                <c:pt idx="48">
                  <c:v>6925.7142857142853</c:v>
                </c:pt>
                <c:pt idx="49">
                  <c:v>6906.4</c:v>
                </c:pt>
                <c:pt idx="50">
                  <c:v>6927.0588235294117</c:v>
                </c:pt>
                <c:pt idx="51">
                  <c:v>6941.5384615384619</c:v>
                </c:pt>
                <c:pt idx="52">
                  <c:v>6922.2641509433961</c:v>
                </c:pt>
                <c:pt idx="53">
                  <c:v>6921.4814814814818</c:v>
                </c:pt>
                <c:pt idx="54">
                  <c:v>6925.818181818182</c:v>
                </c:pt>
                <c:pt idx="55">
                  <c:v>6889.2857142857147</c:v>
                </c:pt>
                <c:pt idx="56">
                  <c:v>6875.7894736842109</c:v>
                </c:pt>
                <c:pt idx="57">
                  <c:v>6852.4137931034484</c:v>
                </c:pt>
                <c:pt idx="58">
                  <c:v>6846.1016949152545</c:v>
                </c:pt>
                <c:pt idx="59">
                  <c:v>6868.666666666667</c:v>
                </c:pt>
                <c:pt idx="60">
                  <c:v>6890.4918032786882</c:v>
                </c:pt>
                <c:pt idx="61">
                  <c:v>6928.3870967741932</c:v>
                </c:pt>
                <c:pt idx="62">
                  <c:v>6956.8253968253966</c:v>
                </c:pt>
                <c:pt idx="63">
                  <c:v>6959.375</c:v>
                </c:pt>
                <c:pt idx="64">
                  <c:v>6987.0769230769229</c:v>
                </c:pt>
                <c:pt idx="65">
                  <c:v>6973.333333333333</c:v>
                </c:pt>
                <c:pt idx="66">
                  <c:v>6970.746268656716</c:v>
                </c:pt>
                <c:pt idx="67">
                  <c:v>6977.0588235294117</c:v>
                </c:pt>
                <c:pt idx="68">
                  <c:v>7002.898550724638</c:v>
                </c:pt>
                <c:pt idx="69">
                  <c:v>7008.5714285714284</c:v>
                </c:pt>
                <c:pt idx="70">
                  <c:v>7002.8169014084506</c:v>
                </c:pt>
                <c:pt idx="71">
                  <c:v>7009.4444444444443</c:v>
                </c:pt>
                <c:pt idx="72">
                  <c:v>7010.41095890411</c:v>
                </c:pt>
                <c:pt idx="73">
                  <c:v>7038.3783783783783</c:v>
                </c:pt>
                <c:pt idx="74">
                  <c:v>7028.2666666666664</c:v>
                </c:pt>
                <c:pt idx="75">
                  <c:v>7018.4210526315792</c:v>
                </c:pt>
                <c:pt idx="76">
                  <c:v>7002.0779220779223</c:v>
                </c:pt>
                <c:pt idx="77">
                  <c:v>6988.7179487179483</c:v>
                </c:pt>
                <c:pt idx="78">
                  <c:v>7001.0126582278481</c:v>
                </c:pt>
                <c:pt idx="79">
                  <c:v>6998</c:v>
                </c:pt>
                <c:pt idx="80">
                  <c:v>7009.3827160493829</c:v>
                </c:pt>
                <c:pt idx="81">
                  <c:v>7030.7317073170734</c:v>
                </c:pt>
                <c:pt idx="82">
                  <c:v>7062.6506024096389</c:v>
                </c:pt>
                <c:pt idx="83">
                  <c:v>7062.8571428571431</c:v>
                </c:pt>
                <c:pt idx="84">
                  <c:v>7071.5294117647063</c:v>
                </c:pt>
                <c:pt idx="85">
                  <c:v>7075.3488372093025</c:v>
                </c:pt>
                <c:pt idx="86">
                  <c:v>7073.1034482758623</c:v>
                </c:pt>
                <c:pt idx="87">
                  <c:v>7054.545454545455</c:v>
                </c:pt>
                <c:pt idx="88">
                  <c:v>7080.4494382022476</c:v>
                </c:pt>
                <c:pt idx="89">
                  <c:v>7114.2222222222226</c:v>
                </c:pt>
                <c:pt idx="90">
                  <c:v>7119.1208791208792</c:v>
                </c:pt>
                <c:pt idx="91">
                  <c:v>7107.826086956522</c:v>
                </c:pt>
                <c:pt idx="92">
                  <c:v>7092.9032258064517</c:v>
                </c:pt>
                <c:pt idx="93">
                  <c:v>7091.0638297872338</c:v>
                </c:pt>
                <c:pt idx="94">
                  <c:v>7084.6315789473683</c:v>
                </c:pt>
                <c:pt idx="95">
                  <c:v>7087.083333333333</c:v>
                </c:pt>
                <c:pt idx="96">
                  <c:v>7101.4432989690722</c:v>
                </c:pt>
                <c:pt idx="97">
                  <c:v>7114.6938775510207</c:v>
                </c:pt>
                <c:pt idx="98">
                  <c:v>7122.8282828282827</c:v>
                </c:pt>
                <c:pt idx="99">
                  <c:v>7138.4</c:v>
                </c:pt>
                <c:pt idx="100">
                  <c:v>7154.4554455445541</c:v>
                </c:pt>
                <c:pt idx="101">
                  <c:v>7169.8039215686276</c:v>
                </c:pt>
                <c:pt idx="102">
                  <c:v>7146.019417475728</c:v>
                </c:pt>
                <c:pt idx="103">
                  <c:v>7156.9230769230771</c:v>
                </c:pt>
                <c:pt idx="104">
                  <c:v>7147.0476190476193</c:v>
                </c:pt>
                <c:pt idx="105">
                  <c:v>7173.2075471698117</c:v>
                </c:pt>
                <c:pt idx="106">
                  <c:v>7171.9626168224295</c:v>
                </c:pt>
                <c:pt idx="107">
                  <c:v>7190</c:v>
                </c:pt>
                <c:pt idx="108">
                  <c:v>7191.559633027523</c:v>
                </c:pt>
                <c:pt idx="109">
                  <c:v>7201.454545454545</c:v>
                </c:pt>
                <c:pt idx="110">
                  <c:v>7208.6486486486483</c:v>
                </c:pt>
                <c:pt idx="111">
                  <c:v>7196.0714285714284</c:v>
                </c:pt>
                <c:pt idx="112">
                  <c:v>7207.0796460176989</c:v>
                </c:pt>
                <c:pt idx="113">
                  <c:v>7194.3859649122805</c:v>
                </c:pt>
                <c:pt idx="114">
                  <c:v>7200</c:v>
                </c:pt>
                <c:pt idx="115">
                  <c:v>7190.6896551724139</c:v>
                </c:pt>
                <c:pt idx="116">
                  <c:v>7206.8376068376065</c:v>
                </c:pt>
                <c:pt idx="117">
                  <c:v>7210.8474576271183</c:v>
                </c:pt>
                <c:pt idx="118">
                  <c:v>7200.6722689075632</c:v>
                </c:pt>
                <c:pt idx="119">
                  <c:v>7187.333333333333</c:v>
                </c:pt>
                <c:pt idx="120">
                  <c:v>7198.6776859504134</c:v>
                </c:pt>
                <c:pt idx="121">
                  <c:v>7186.5573770491801</c:v>
                </c:pt>
                <c:pt idx="122">
                  <c:v>7190.2439024390242</c:v>
                </c:pt>
                <c:pt idx="123">
                  <c:v>7211.6129032258068</c:v>
                </c:pt>
                <c:pt idx="124">
                  <c:v>7199.36</c:v>
                </c:pt>
                <c:pt idx="125">
                  <c:v>7216.5079365079364</c:v>
                </c:pt>
                <c:pt idx="126">
                  <c:v>7227.0866141732286</c:v>
                </c:pt>
                <c:pt idx="127">
                  <c:v>7243.75</c:v>
                </c:pt>
                <c:pt idx="128">
                  <c:v>7235.0387596899227</c:v>
                </c:pt>
                <c:pt idx="129">
                  <c:v>7238.7692307692305</c:v>
                </c:pt>
                <c:pt idx="130">
                  <c:v>7237.2519083969464</c:v>
                </c:pt>
                <c:pt idx="131">
                  <c:v>7221.818181818182</c:v>
                </c:pt>
                <c:pt idx="132">
                  <c:v>7214.4360902255639</c:v>
                </c:pt>
                <c:pt idx="133">
                  <c:v>7211.6417910447763</c:v>
                </c:pt>
                <c:pt idx="134">
                  <c:v>7211.2592592592591</c:v>
                </c:pt>
                <c:pt idx="135">
                  <c:v>7221.1764705882351</c:v>
                </c:pt>
                <c:pt idx="136">
                  <c:v>7220.729927007299</c:v>
                </c:pt>
                <c:pt idx="137">
                  <c:v>7227.536231884058</c:v>
                </c:pt>
                <c:pt idx="138">
                  <c:v>7224.4604316546765</c:v>
                </c:pt>
                <c:pt idx="139">
                  <c:v>7241.7142857142853</c:v>
                </c:pt>
                <c:pt idx="140">
                  <c:v>7238.5815602836883</c:v>
                </c:pt>
                <c:pt idx="141">
                  <c:v>7224.788732394366</c:v>
                </c:pt>
                <c:pt idx="142">
                  <c:v>7213.1468531468536</c:v>
                </c:pt>
                <c:pt idx="143">
                  <c:v>7211.3888888888887</c:v>
                </c:pt>
                <c:pt idx="144">
                  <c:v>7210.7586206896549</c:v>
                </c:pt>
                <c:pt idx="145">
                  <c:v>7204.6575342465758</c:v>
                </c:pt>
                <c:pt idx="146">
                  <c:v>7197.2789115646256</c:v>
                </c:pt>
                <c:pt idx="147">
                  <c:v>7214.3243243243242</c:v>
                </c:pt>
                <c:pt idx="148">
                  <c:v>7204.5637583892621</c:v>
                </c:pt>
                <c:pt idx="149">
                  <c:v>7200</c:v>
                </c:pt>
                <c:pt idx="150">
                  <c:v>7210.0662251655631</c:v>
                </c:pt>
                <c:pt idx="151">
                  <c:v>7216.5789473684208</c:v>
                </c:pt>
                <c:pt idx="152">
                  <c:v>7208.8888888888887</c:v>
                </c:pt>
                <c:pt idx="153">
                  <c:v>7216.6233766233763</c:v>
                </c:pt>
                <c:pt idx="154">
                  <c:v>7214.1935483870966</c:v>
                </c:pt>
                <c:pt idx="155">
                  <c:v>7206.4102564102568</c:v>
                </c:pt>
                <c:pt idx="156">
                  <c:v>7191.8471337579622</c:v>
                </c:pt>
                <c:pt idx="157">
                  <c:v>7175.6962025316452</c:v>
                </c:pt>
                <c:pt idx="158">
                  <c:v>7174.8427672955977</c:v>
                </c:pt>
                <c:pt idx="159">
                  <c:v>7166.25</c:v>
                </c:pt>
                <c:pt idx="160">
                  <c:v>7172.4223602484471</c:v>
                </c:pt>
                <c:pt idx="161">
                  <c:v>7175.0617283950614</c:v>
                </c:pt>
                <c:pt idx="162">
                  <c:v>7160.7361963190187</c:v>
                </c:pt>
                <c:pt idx="163">
                  <c:v>7152.1951219512193</c:v>
                </c:pt>
                <c:pt idx="164">
                  <c:v>7140.363636363636</c:v>
                </c:pt>
                <c:pt idx="165">
                  <c:v>7132.2891566265062</c:v>
                </c:pt>
                <c:pt idx="166">
                  <c:v>7132.934131736527</c:v>
                </c:pt>
                <c:pt idx="167">
                  <c:v>7139.0476190476193</c:v>
                </c:pt>
                <c:pt idx="168">
                  <c:v>7136.8047337278103</c:v>
                </c:pt>
                <c:pt idx="169">
                  <c:v>7131.5294117647063</c:v>
                </c:pt>
                <c:pt idx="170">
                  <c:v>7131.4619883040932</c:v>
                </c:pt>
                <c:pt idx="171">
                  <c:v>7130.2325581395353</c:v>
                </c:pt>
                <c:pt idx="172">
                  <c:v>7135.4913294797689</c:v>
                </c:pt>
                <c:pt idx="173">
                  <c:v>7136.7816091954019</c:v>
                </c:pt>
                <c:pt idx="174">
                  <c:v>7138.2857142857147</c:v>
                </c:pt>
                <c:pt idx="175">
                  <c:v>7145.681818181818</c:v>
                </c:pt>
                <c:pt idx="176">
                  <c:v>7148.4745762711864</c:v>
                </c:pt>
                <c:pt idx="177">
                  <c:v>7145.1685393258431</c:v>
                </c:pt>
                <c:pt idx="178">
                  <c:v>7135.8659217877093</c:v>
                </c:pt>
                <c:pt idx="179">
                  <c:v>7132.666666666667</c:v>
                </c:pt>
                <c:pt idx="180">
                  <c:v>7148.9502762430939</c:v>
                </c:pt>
                <c:pt idx="181">
                  <c:v>7157.1428571428569</c:v>
                </c:pt>
                <c:pt idx="182">
                  <c:v>7157.1584699453551</c:v>
                </c:pt>
                <c:pt idx="183">
                  <c:v>7146.739130434783</c:v>
                </c:pt>
                <c:pt idx="184">
                  <c:v>7142.0540540540542</c:v>
                </c:pt>
                <c:pt idx="185">
                  <c:v>7143.4408602150534</c:v>
                </c:pt>
                <c:pt idx="186">
                  <c:v>7146.9518716577541</c:v>
                </c:pt>
                <c:pt idx="187">
                  <c:v>7161.0638297872338</c:v>
                </c:pt>
                <c:pt idx="188">
                  <c:v>7159.5767195767194</c:v>
                </c:pt>
                <c:pt idx="189">
                  <c:v>7152.4210526315792</c:v>
                </c:pt>
                <c:pt idx="190">
                  <c:v>7152.0418848167537</c:v>
                </c:pt>
                <c:pt idx="191">
                  <c:v>7156.666666666667</c:v>
                </c:pt>
                <c:pt idx="192">
                  <c:v>7159.3782383419693</c:v>
                </c:pt>
                <c:pt idx="193">
                  <c:v>7157.1134020618556</c:v>
                </c:pt>
                <c:pt idx="194">
                  <c:v>7146.8717948717949</c:v>
                </c:pt>
                <c:pt idx="195">
                  <c:v>7132.8571428571431</c:v>
                </c:pt>
                <c:pt idx="196">
                  <c:v>7135.2284263959391</c:v>
                </c:pt>
                <c:pt idx="197">
                  <c:v>7132.5252525252527</c:v>
                </c:pt>
                <c:pt idx="198">
                  <c:v>7117.7889447236184</c:v>
                </c:pt>
                <c:pt idx="199">
                  <c:v>7098.2</c:v>
                </c:pt>
                <c:pt idx="200">
                  <c:v>7121.7910447761196</c:v>
                </c:pt>
                <c:pt idx="201">
                  <c:v>7121.7821782178216</c:v>
                </c:pt>
                <c:pt idx="202">
                  <c:v>7133.5960591133007</c:v>
                </c:pt>
                <c:pt idx="203">
                  <c:v>7130.7843137254904</c:v>
                </c:pt>
                <c:pt idx="204">
                  <c:v>7126.4390243902435</c:v>
                </c:pt>
                <c:pt idx="205">
                  <c:v>7137.2815533980583</c:v>
                </c:pt>
                <c:pt idx="206">
                  <c:v>7144.1545893719804</c:v>
                </c:pt>
                <c:pt idx="207">
                  <c:v>7131.1538461538457</c:v>
                </c:pt>
                <c:pt idx="208">
                  <c:v>7131.1004784688994</c:v>
                </c:pt>
                <c:pt idx="209">
                  <c:v>7122.666666666667</c:v>
                </c:pt>
                <c:pt idx="210">
                  <c:v>7126.2559241706158</c:v>
                </c:pt>
                <c:pt idx="211">
                  <c:v>7116.2264150943392</c:v>
                </c:pt>
                <c:pt idx="212">
                  <c:v>7125.4460093896714</c:v>
                </c:pt>
                <c:pt idx="213">
                  <c:v>7121.6822429906542</c:v>
                </c:pt>
                <c:pt idx="214">
                  <c:v>7128.1860465116279</c:v>
                </c:pt>
                <c:pt idx="215">
                  <c:v>7143.333333333333</c:v>
                </c:pt>
                <c:pt idx="216">
                  <c:v>7155.9447004608292</c:v>
                </c:pt>
                <c:pt idx="217">
                  <c:v>7140.5504587155965</c:v>
                </c:pt>
                <c:pt idx="218">
                  <c:v>7138.2648401826482</c:v>
                </c:pt>
                <c:pt idx="219">
                  <c:v>7139.272727272727</c:v>
                </c:pt>
                <c:pt idx="220">
                  <c:v>7135.3846153846152</c:v>
                </c:pt>
                <c:pt idx="221">
                  <c:v>7125.7657657657655</c:v>
                </c:pt>
                <c:pt idx="222">
                  <c:v>7128.0717488789242</c:v>
                </c:pt>
                <c:pt idx="223">
                  <c:v>7116.9642857142853</c:v>
                </c:pt>
                <c:pt idx="224">
                  <c:v>7116.6222222222223</c:v>
                </c:pt>
                <c:pt idx="225">
                  <c:v>7111.858407079646</c:v>
                </c:pt>
                <c:pt idx="226">
                  <c:v>7114.1850220264314</c:v>
                </c:pt>
                <c:pt idx="227">
                  <c:v>7108.5964912280706</c:v>
                </c:pt>
                <c:pt idx="228">
                  <c:v>7109.3449781659392</c:v>
                </c:pt>
                <c:pt idx="229">
                  <c:v>7093.913043478261</c:v>
                </c:pt>
                <c:pt idx="230">
                  <c:v>7090.7359307359311</c:v>
                </c:pt>
                <c:pt idx="231">
                  <c:v>7096.8965517241377</c:v>
                </c:pt>
                <c:pt idx="232">
                  <c:v>7103.5193133047214</c:v>
                </c:pt>
                <c:pt idx="233">
                  <c:v>7115.2136752136748</c:v>
                </c:pt>
                <c:pt idx="234">
                  <c:v>7110.8085106382978</c:v>
                </c:pt>
                <c:pt idx="235">
                  <c:v>7115.7627118644068</c:v>
                </c:pt>
                <c:pt idx="236">
                  <c:v>7107.510548523207</c:v>
                </c:pt>
                <c:pt idx="237">
                  <c:v>7107.5630252100837</c:v>
                </c:pt>
                <c:pt idx="238">
                  <c:v>7109.2887029288704</c:v>
                </c:pt>
                <c:pt idx="239">
                  <c:v>7107.166666666667</c:v>
                </c:pt>
                <c:pt idx="240">
                  <c:v>7114.1908713692947</c:v>
                </c:pt>
                <c:pt idx="241">
                  <c:v>7101.6528925619832</c:v>
                </c:pt>
                <c:pt idx="242">
                  <c:v>7096.2962962962965</c:v>
                </c:pt>
                <c:pt idx="243">
                  <c:v>7085.0819672131147</c:v>
                </c:pt>
                <c:pt idx="244">
                  <c:v>7090.9387755102043</c:v>
                </c:pt>
                <c:pt idx="245">
                  <c:v>7086.8292682926831</c:v>
                </c:pt>
                <c:pt idx="246">
                  <c:v>7084.2105263157891</c:v>
                </c:pt>
                <c:pt idx="247">
                  <c:v>7077.4193548387093</c:v>
                </c:pt>
                <c:pt idx="248">
                  <c:v>7080.3212851405624</c:v>
                </c:pt>
                <c:pt idx="249">
                  <c:v>7078.08</c:v>
                </c:pt>
                <c:pt idx="250">
                  <c:v>7082.7091633466134</c:v>
                </c:pt>
                <c:pt idx="251">
                  <c:v>7086.0317460317465</c:v>
                </c:pt>
                <c:pt idx="252">
                  <c:v>7081.581027667984</c:v>
                </c:pt>
                <c:pt idx="253">
                  <c:v>7074.0157480314965</c:v>
                </c:pt>
                <c:pt idx="254">
                  <c:v>7067.4509803921565</c:v>
                </c:pt>
                <c:pt idx="255">
                  <c:v>7069.375</c:v>
                </c:pt>
                <c:pt idx="256">
                  <c:v>7069.4163424124517</c:v>
                </c:pt>
                <c:pt idx="257">
                  <c:v>7076.5891472868216</c:v>
                </c:pt>
                <c:pt idx="258">
                  <c:v>7073.9768339768343</c:v>
                </c:pt>
                <c:pt idx="259">
                  <c:v>7076.4615384615381</c:v>
                </c:pt>
                <c:pt idx="260">
                  <c:v>7076.3218390804595</c:v>
                </c:pt>
                <c:pt idx="261">
                  <c:v>7078.0152671755723</c:v>
                </c:pt>
                <c:pt idx="262">
                  <c:v>7076.1977186311788</c:v>
                </c:pt>
                <c:pt idx="263">
                  <c:v>7064.545454545455</c:v>
                </c:pt>
                <c:pt idx="264">
                  <c:v>7067.1698113207549</c:v>
                </c:pt>
                <c:pt idx="265">
                  <c:v>7062.4060150375935</c:v>
                </c:pt>
                <c:pt idx="266">
                  <c:v>7066.666666666667</c:v>
                </c:pt>
                <c:pt idx="267">
                  <c:v>7071.3432835820895</c:v>
                </c:pt>
                <c:pt idx="268">
                  <c:v>7076.2825278810406</c:v>
                </c:pt>
                <c:pt idx="269">
                  <c:v>7076.2962962962965</c:v>
                </c:pt>
                <c:pt idx="270">
                  <c:v>7081.4760147601473</c:v>
                </c:pt>
                <c:pt idx="271">
                  <c:v>7084.7058823529414</c:v>
                </c:pt>
                <c:pt idx="272">
                  <c:v>7081.6117216117218</c:v>
                </c:pt>
                <c:pt idx="273">
                  <c:v>7076.0583941605837</c:v>
                </c:pt>
                <c:pt idx="274">
                  <c:v>7080.2909090909088</c:v>
                </c:pt>
                <c:pt idx="275">
                  <c:v>7085.942028985507</c:v>
                </c:pt>
                <c:pt idx="276">
                  <c:v>7084.0433212996386</c:v>
                </c:pt>
                <c:pt idx="277">
                  <c:v>7085.1798561151081</c:v>
                </c:pt>
                <c:pt idx="278">
                  <c:v>7085.3046594982079</c:v>
                </c:pt>
                <c:pt idx="279">
                  <c:v>7085.4285714285716</c:v>
                </c:pt>
                <c:pt idx="280">
                  <c:v>7094.6619217081852</c:v>
                </c:pt>
                <c:pt idx="281">
                  <c:v>7105.2482269503544</c:v>
                </c:pt>
                <c:pt idx="282">
                  <c:v>7101.7667844522966</c:v>
                </c:pt>
                <c:pt idx="283">
                  <c:v>7097.7464788732395</c:v>
                </c:pt>
                <c:pt idx="284">
                  <c:v>7102.4561403508769</c:v>
                </c:pt>
                <c:pt idx="285">
                  <c:v>7095.8041958041958</c:v>
                </c:pt>
                <c:pt idx="286">
                  <c:v>7100.0696864111496</c:v>
                </c:pt>
                <c:pt idx="287">
                  <c:v>7089.166666666667</c:v>
                </c:pt>
                <c:pt idx="288">
                  <c:v>7084.5674740484428</c:v>
                </c:pt>
                <c:pt idx="289">
                  <c:v>7080.8275862068967</c:v>
                </c:pt>
                <c:pt idx="290">
                  <c:v>7074.2268041237112</c:v>
                </c:pt>
                <c:pt idx="291">
                  <c:v>7072.7397260273974</c:v>
                </c:pt>
                <c:pt idx="292">
                  <c:v>7067.1672354948805</c:v>
                </c:pt>
                <c:pt idx="293">
                  <c:v>7072.7891156462583</c:v>
                </c:pt>
                <c:pt idx="294">
                  <c:v>7072.2711864406783</c:v>
                </c:pt>
                <c:pt idx="295">
                  <c:v>7080</c:v>
                </c:pt>
                <c:pt idx="296">
                  <c:v>7083.9057239057238</c:v>
                </c:pt>
                <c:pt idx="297">
                  <c:v>7089.2617449664431</c:v>
                </c:pt>
                <c:pt idx="298">
                  <c:v>7082.0066889632108</c:v>
                </c:pt>
                <c:pt idx="299">
                  <c:v>7078.2666666666664</c:v>
                </c:pt>
                <c:pt idx="300">
                  <c:v>7076.4119601328903</c:v>
                </c:pt>
                <c:pt idx="301">
                  <c:v>7081.5894039735103</c:v>
                </c:pt>
                <c:pt idx="302">
                  <c:v>7075.1155115511547</c:v>
                </c:pt>
                <c:pt idx="303">
                  <c:v>7078.6842105263158</c:v>
                </c:pt>
                <c:pt idx="304">
                  <c:v>7073.9672131147545</c:v>
                </c:pt>
                <c:pt idx="305">
                  <c:v>7069.0196078431372</c:v>
                </c:pt>
                <c:pt idx="306">
                  <c:v>7068.1433224755701</c:v>
                </c:pt>
                <c:pt idx="307">
                  <c:v>7064.8051948051952</c:v>
                </c:pt>
                <c:pt idx="308">
                  <c:v>7074.0453074433653</c:v>
                </c:pt>
                <c:pt idx="309">
                  <c:v>7073.0322580645161</c:v>
                </c:pt>
                <c:pt idx="310">
                  <c:v>7069.8392282958202</c:v>
                </c:pt>
                <c:pt idx="311">
                  <c:v>7071.7948717948721</c:v>
                </c:pt>
                <c:pt idx="312">
                  <c:v>7062.8753993610226</c:v>
                </c:pt>
                <c:pt idx="313">
                  <c:v>7064.0764331210194</c:v>
                </c:pt>
                <c:pt idx="314">
                  <c:v>7062.4761904761908</c:v>
                </c:pt>
                <c:pt idx="315">
                  <c:v>7063.4177215189875</c:v>
                </c:pt>
                <c:pt idx="316">
                  <c:v>7067.0031545741322</c:v>
                </c:pt>
                <c:pt idx="317">
                  <c:v>7065.2830188679245</c:v>
                </c:pt>
                <c:pt idx="318">
                  <c:v>7069.5924764890278</c:v>
                </c:pt>
                <c:pt idx="319">
                  <c:v>7063.5</c:v>
                </c:pt>
                <c:pt idx="320">
                  <c:v>7067.9127725856697</c:v>
                </c:pt>
                <c:pt idx="321">
                  <c:v>7070.1863354037268</c:v>
                </c:pt>
                <c:pt idx="322">
                  <c:v>7068.8544891640868</c:v>
                </c:pt>
                <c:pt idx="323">
                  <c:v>7073.5802469135806</c:v>
                </c:pt>
                <c:pt idx="324">
                  <c:v>7073.6</c:v>
                </c:pt>
                <c:pt idx="325">
                  <c:v>7076.0736196319021</c:v>
                </c:pt>
                <c:pt idx="326">
                  <c:v>7078.2874617737007</c:v>
                </c:pt>
                <c:pt idx="327">
                  <c:v>7078.0487804878048</c:v>
                </c:pt>
                <c:pt idx="328">
                  <c:v>7081.4589665653493</c:v>
                </c:pt>
                <c:pt idx="329">
                  <c:v>7082.30303030303</c:v>
                </c:pt>
                <c:pt idx="330">
                  <c:v>7088.0966767371601</c:v>
                </c:pt>
                <c:pt idx="331">
                  <c:v>7096.265060240964</c:v>
                </c:pt>
                <c:pt idx="332">
                  <c:v>7095.4954954954956</c:v>
                </c:pt>
                <c:pt idx="333">
                  <c:v>7091.2574850299397</c:v>
                </c:pt>
                <c:pt idx="334">
                  <c:v>7085.4925373134329</c:v>
                </c:pt>
                <c:pt idx="335">
                  <c:v>7088.333333333333</c:v>
                </c:pt>
                <c:pt idx="336">
                  <c:v>7088.5459940652818</c:v>
                </c:pt>
                <c:pt idx="337">
                  <c:v>7096.0946745562132</c:v>
                </c:pt>
                <c:pt idx="338">
                  <c:v>7093.9233038348084</c:v>
                </c:pt>
                <c:pt idx="339">
                  <c:v>7088.2352941176468</c:v>
                </c:pt>
                <c:pt idx="340">
                  <c:v>7090.7917888563052</c:v>
                </c:pt>
                <c:pt idx="341">
                  <c:v>7097.4269005847955</c:v>
                </c:pt>
                <c:pt idx="342">
                  <c:v>7104.8396501457728</c:v>
                </c:pt>
                <c:pt idx="343">
                  <c:v>7107.7906976744189</c:v>
                </c:pt>
                <c:pt idx="344">
                  <c:v>7109.913043478261</c:v>
                </c:pt>
                <c:pt idx="345">
                  <c:v>7111.4450867052019</c:v>
                </c:pt>
                <c:pt idx="346">
                  <c:v>7112.3919308357345</c:v>
                </c:pt>
                <c:pt idx="347">
                  <c:v>7113.1034482758623</c:v>
                </c:pt>
                <c:pt idx="348">
                  <c:v>7113.8108882521492</c:v>
                </c:pt>
                <c:pt idx="349">
                  <c:v>7109.9428571428571</c:v>
                </c:pt>
                <c:pt idx="350">
                  <c:v>7112.3646723646725</c:v>
                </c:pt>
                <c:pt idx="351">
                  <c:v>7113.75</c:v>
                </c:pt>
                <c:pt idx="352">
                  <c:v>7122.6062322946173</c:v>
                </c:pt>
                <c:pt idx="353">
                  <c:v>7124.8587570621467</c:v>
                </c:pt>
                <c:pt idx="354">
                  <c:v>7133.1830985915494</c:v>
                </c:pt>
                <c:pt idx="355">
                  <c:v>7134.9438202247193</c:v>
                </c:pt>
                <c:pt idx="356">
                  <c:v>7137.9271708683473</c:v>
                </c:pt>
                <c:pt idx="357">
                  <c:v>7134.63687150838</c:v>
                </c:pt>
                <c:pt idx="358">
                  <c:v>7136.2674094707518</c:v>
                </c:pt>
                <c:pt idx="359">
                  <c:v>7135.666666666667</c:v>
                </c:pt>
                <c:pt idx="360">
                  <c:v>7140.9418282548477</c:v>
                </c:pt>
                <c:pt idx="361">
                  <c:v>7139.3370165745855</c:v>
                </c:pt>
                <c:pt idx="362">
                  <c:v>7139.393939393939</c:v>
                </c:pt>
                <c:pt idx="363">
                  <c:v>7137.3626373626375</c:v>
                </c:pt>
                <c:pt idx="364">
                  <c:v>7144.1095890410961</c:v>
                </c:pt>
                <c:pt idx="365">
                  <c:v>7143.8251366120221</c:v>
                </c:pt>
                <c:pt idx="366">
                  <c:v>7147.574931880109</c:v>
                </c:pt>
                <c:pt idx="367">
                  <c:v>7151.195652173913</c:v>
                </c:pt>
                <c:pt idx="368">
                  <c:v>7150.460704607046</c:v>
                </c:pt>
                <c:pt idx="369">
                  <c:v>7148</c:v>
                </c:pt>
                <c:pt idx="370">
                  <c:v>7152.4528301886794</c:v>
                </c:pt>
                <c:pt idx="371">
                  <c:v>7148.6021505376348</c:v>
                </c:pt>
                <c:pt idx="372">
                  <c:v>7149.2761394101881</c:v>
                </c:pt>
                <c:pt idx="373">
                  <c:v>7147.7005347593586</c:v>
                </c:pt>
                <c:pt idx="374">
                  <c:v>7151.2533333333331</c:v>
                </c:pt>
                <c:pt idx="375">
                  <c:v>7150.5319148936169</c:v>
                </c:pt>
                <c:pt idx="376">
                  <c:v>7155.5437665782492</c:v>
                </c:pt>
                <c:pt idx="377">
                  <c:v>7160.7407407407409</c:v>
                </c:pt>
                <c:pt idx="378">
                  <c:v>7164.4327176780998</c:v>
                </c:pt>
                <c:pt idx="379">
                  <c:v>7165.5789473684208</c:v>
                </c:pt>
                <c:pt idx="380">
                  <c:v>7164.1994750656168</c:v>
                </c:pt>
                <c:pt idx="381">
                  <c:v>7161.8848167539263</c:v>
                </c:pt>
                <c:pt idx="382">
                  <c:v>7163.9686684073104</c:v>
                </c:pt>
                <c:pt idx="383">
                  <c:v>7159.583333333333</c:v>
                </c:pt>
                <c:pt idx="384">
                  <c:v>7158.1298701298701</c:v>
                </c:pt>
                <c:pt idx="385">
                  <c:v>7160.2072538860102</c:v>
                </c:pt>
                <c:pt idx="386">
                  <c:v>7163.2041343669252</c:v>
                </c:pt>
                <c:pt idx="387">
                  <c:v>7167.6288659793818</c:v>
                </c:pt>
                <c:pt idx="388">
                  <c:v>7168.1233933161957</c:v>
                </c:pt>
                <c:pt idx="389">
                  <c:v>7166.5641025641025</c:v>
                </c:pt>
                <c:pt idx="390">
                  <c:v>7164.5012787723781</c:v>
                </c:pt>
                <c:pt idx="391">
                  <c:v>7171.0204081632655</c:v>
                </c:pt>
                <c:pt idx="392">
                  <c:v>7167.2264631043254</c:v>
                </c:pt>
                <c:pt idx="393">
                  <c:v>7169.9492385786798</c:v>
                </c:pt>
                <c:pt idx="394">
                  <c:v>7173.2658227848106</c:v>
                </c:pt>
                <c:pt idx="395">
                  <c:v>7169.1919191919196</c:v>
                </c:pt>
                <c:pt idx="396">
                  <c:v>7171.1838790931988</c:v>
                </c:pt>
                <c:pt idx="397">
                  <c:v>7170.6532663316584</c:v>
                </c:pt>
                <c:pt idx="398">
                  <c:v>7177.3433583959895</c:v>
                </c:pt>
                <c:pt idx="399">
                  <c:v>7174</c:v>
                </c:pt>
                <c:pt idx="400">
                  <c:v>7171.8703241895264</c:v>
                </c:pt>
                <c:pt idx="401">
                  <c:v>7179.3034825870645</c:v>
                </c:pt>
                <c:pt idx="402">
                  <c:v>7174.2928039702238</c:v>
                </c:pt>
                <c:pt idx="403">
                  <c:v>7167.3267326732675</c:v>
                </c:pt>
                <c:pt idx="404">
                  <c:v>7162.9629629629626</c:v>
                </c:pt>
                <c:pt idx="405">
                  <c:v>7164.8275862068967</c:v>
                </c:pt>
                <c:pt idx="406">
                  <c:v>7165.2088452088456</c:v>
                </c:pt>
                <c:pt idx="407">
                  <c:v>7160.8823529411766</c:v>
                </c:pt>
                <c:pt idx="408">
                  <c:v>7164.6943765281176</c:v>
                </c:pt>
                <c:pt idx="409">
                  <c:v>7168.5853658536589</c:v>
                </c:pt>
                <c:pt idx="410">
                  <c:v>7168.0778588807789</c:v>
                </c:pt>
                <c:pt idx="411">
                  <c:v>7165.825242718447</c:v>
                </c:pt>
                <c:pt idx="412">
                  <c:v>7166.3922518159807</c:v>
                </c:pt>
                <c:pt idx="413">
                  <c:v>7167.536231884058</c:v>
                </c:pt>
                <c:pt idx="414">
                  <c:v>7168.1927710843374</c:v>
                </c:pt>
                <c:pt idx="415">
                  <c:v>7169.6153846153848</c:v>
                </c:pt>
                <c:pt idx="416">
                  <c:v>7168.7290167865704</c:v>
                </c:pt>
                <c:pt idx="417">
                  <c:v>7169.8564593301435</c:v>
                </c:pt>
                <c:pt idx="418">
                  <c:v>7170.8830548926016</c:v>
                </c:pt>
                <c:pt idx="419">
                  <c:v>7171.8095238095239</c:v>
                </c:pt>
                <c:pt idx="420">
                  <c:v>7171.6864608076012</c:v>
                </c:pt>
                <c:pt idx="421">
                  <c:v>7179.336492890995</c:v>
                </c:pt>
                <c:pt idx="422">
                  <c:v>7182.2222222222226</c:v>
                </c:pt>
                <c:pt idx="423">
                  <c:v>7177.6415094339627</c:v>
                </c:pt>
                <c:pt idx="424">
                  <c:v>7177.5058823529416</c:v>
                </c:pt>
                <c:pt idx="425">
                  <c:v>7175.3990610328638</c:v>
                </c:pt>
                <c:pt idx="426">
                  <c:v>7174.5199063231848</c:v>
                </c:pt>
                <c:pt idx="427">
                  <c:v>7175.7943925233649</c:v>
                </c:pt>
                <c:pt idx="428">
                  <c:v>7173.0536130536129</c:v>
                </c:pt>
                <c:pt idx="429">
                  <c:v>7173.4883720930229</c:v>
                </c:pt>
                <c:pt idx="430">
                  <c:v>7177.2621809744778</c:v>
                </c:pt>
                <c:pt idx="431">
                  <c:v>7173.1481481481478</c:v>
                </c:pt>
                <c:pt idx="432">
                  <c:v>7173.4872979214779</c:v>
                </c:pt>
                <c:pt idx="433">
                  <c:v>7176.3133640552996</c:v>
                </c:pt>
                <c:pt idx="434">
                  <c:v>7175.4482758620688</c:v>
                </c:pt>
                <c:pt idx="435">
                  <c:v>7171.7431192660551</c:v>
                </c:pt>
                <c:pt idx="436">
                  <c:v>7175.9267734553778</c:v>
                </c:pt>
                <c:pt idx="437">
                  <c:v>7174.977168949772</c:v>
                </c:pt>
                <c:pt idx="438">
                  <c:v>7175.4897494305242</c:v>
                </c:pt>
                <c:pt idx="439">
                  <c:v>7175.909090909091</c:v>
                </c:pt>
                <c:pt idx="440">
                  <c:v>7173.786848072562</c:v>
                </c:pt>
                <c:pt idx="441">
                  <c:v>7169.1402714932128</c:v>
                </c:pt>
                <c:pt idx="442">
                  <c:v>7170.8352144469527</c:v>
                </c:pt>
                <c:pt idx="443">
                  <c:v>7168.6486486486483</c:v>
                </c:pt>
                <c:pt idx="444">
                  <c:v>7168.6292134831465</c:v>
                </c:pt>
                <c:pt idx="445">
                  <c:v>7169.6860986547081</c:v>
                </c:pt>
                <c:pt idx="446">
                  <c:v>7173.7807606263987</c:v>
                </c:pt>
                <c:pt idx="447">
                  <c:v>7174.0178571428569</c:v>
                </c:pt>
                <c:pt idx="448">
                  <c:v>7169.2650334075724</c:v>
                </c:pt>
                <c:pt idx="449">
                  <c:v>7175.7333333333336</c:v>
                </c:pt>
                <c:pt idx="450">
                  <c:v>7172.0620842572062</c:v>
                </c:pt>
                <c:pt idx="451">
                  <c:v>7180.8849557522126</c:v>
                </c:pt>
                <c:pt idx="452">
                  <c:v>7179.6909492273735</c:v>
                </c:pt>
                <c:pt idx="453">
                  <c:v>7180.79295154185</c:v>
                </c:pt>
                <c:pt idx="454">
                  <c:v>7181.1868131868132</c:v>
                </c:pt>
                <c:pt idx="455">
                  <c:v>7185.2631578947367</c:v>
                </c:pt>
                <c:pt idx="456">
                  <c:v>7183.9824945295404</c:v>
                </c:pt>
                <c:pt idx="457">
                  <c:v>7183.6681222707421</c:v>
                </c:pt>
                <c:pt idx="458">
                  <c:v>7183.3551198257082</c:v>
                </c:pt>
                <c:pt idx="459">
                  <c:v>7182.173913043478</c:v>
                </c:pt>
                <c:pt idx="460">
                  <c:v>7184.5553145336225</c:v>
                </c:pt>
                <c:pt idx="461">
                  <c:v>7181.4718614718613</c:v>
                </c:pt>
                <c:pt idx="462">
                  <c:v>7181.9438444924408</c:v>
                </c:pt>
                <c:pt idx="463">
                  <c:v>7181.2931034482763</c:v>
                </c:pt>
                <c:pt idx="464">
                  <c:v>7183.0537634408602</c:v>
                </c:pt>
                <c:pt idx="465">
                  <c:v>7182.9184549356223</c:v>
                </c:pt>
                <c:pt idx="466">
                  <c:v>7182.7837259100643</c:v>
                </c:pt>
                <c:pt idx="467">
                  <c:v>7181.6239316239316</c:v>
                </c:pt>
                <c:pt idx="468">
                  <c:v>7180.1279317697226</c:v>
                </c:pt>
                <c:pt idx="469">
                  <c:v>7181.0212765957449</c:v>
                </c:pt>
                <c:pt idx="470">
                  <c:v>7185.7324840764331</c:v>
                </c:pt>
                <c:pt idx="471">
                  <c:v>7189.5762711864409</c:v>
                </c:pt>
                <c:pt idx="472">
                  <c:v>7183.7632135306558</c:v>
                </c:pt>
                <c:pt idx="473">
                  <c:v>7181.7721518987346</c:v>
                </c:pt>
                <c:pt idx="474">
                  <c:v>7188.5473684210529</c:v>
                </c:pt>
                <c:pt idx="475">
                  <c:v>7188.2352941176468</c:v>
                </c:pt>
                <c:pt idx="476">
                  <c:v>7191.6981132075471</c:v>
                </c:pt>
                <c:pt idx="477">
                  <c:v>7190.3765690376567</c:v>
                </c:pt>
                <c:pt idx="478">
                  <c:v>7194.0709812108562</c:v>
                </c:pt>
                <c:pt idx="479">
                  <c:v>7191.083333333333</c:v>
                </c:pt>
                <c:pt idx="480">
                  <c:v>7194.4282744282746</c:v>
                </c:pt>
                <c:pt idx="481">
                  <c:v>7197.0124481327803</c:v>
                </c:pt>
                <c:pt idx="482">
                  <c:v>7195.1138716356108</c:v>
                </c:pt>
                <c:pt idx="483">
                  <c:v>7198.3471074380168</c:v>
                </c:pt>
                <c:pt idx="484">
                  <c:v>7197.6082474226805</c:v>
                </c:pt>
                <c:pt idx="485">
                  <c:v>7194.1563786008228</c:v>
                </c:pt>
                <c:pt idx="486">
                  <c:v>7192.9363449691991</c:v>
                </c:pt>
                <c:pt idx="487">
                  <c:v>7187.7868852459014</c:v>
                </c:pt>
                <c:pt idx="488">
                  <c:v>7187.7300613496936</c:v>
                </c:pt>
                <c:pt idx="489">
                  <c:v>7189.8775510204077</c:v>
                </c:pt>
                <c:pt idx="490">
                  <c:v>7186.3951120162928</c:v>
                </c:pt>
                <c:pt idx="491">
                  <c:v>7182.8455284552847</c:v>
                </c:pt>
                <c:pt idx="492">
                  <c:v>7188.2352941176468</c:v>
                </c:pt>
                <c:pt idx="493">
                  <c:v>7185.2631578947367</c:v>
                </c:pt>
                <c:pt idx="494">
                  <c:v>7178.2626262626263</c:v>
                </c:pt>
                <c:pt idx="495">
                  <c:v>7175.1612903225805</c:v>
                </c:pt>
                <c:pt idx="496">
                  <c:v>7185.0301810865194</c:v>
                </c:pt>
                <c:pt idx="497">
                  <c:v>7189.9598393574297</c:v>
                </c:pt>
                <c:pt idx="498">
                  <c:v>7189.9799599198395</c:v>
                </c:pt>
                <c:pt idx="499">
                  <c:v>7192</c:v>
                </c:pt>
                <c:pt idx="500">
                  <c:v>7189.6207584830336</c:v>
                </c:pt>
                <c:pt idx="501">
                  <c:v>7188.4462151394418</c:v>
                </c:pt>
                <c:pt idx="502">
                  <c:v>7187.1172962226638</c:v>
                </c:pt>
                <c:pt idx="503">
                  <c:v>7185.4761904761908</c:v>
                </c:pt>
                <c:pt idx="504">
                  <c:v>7184.2376237623766</c:v>
                </c:pt>
                <c:pt idx="505">
                  <c:v>7181.343873517787</c:v>
                </c:pt>
                <c:pt idx="506">
                  <c:v>7185.0887573964501</c:v>
                </c:pt>
                <c:pt idx="507">
                  <c:v>7185.5905511811025</c:v>
                </c:pt>
                <c:pt idx="508">
                  <c:v>7183.1041257367388</c:v>
                </c:pt>
                <c:pt idx="509">
                  <c:v>7181.333333333333</c:v>
                </c:pt>
                <c:pt idx="510">
                  <c:v>7181.3698630136987</c:v>
                </c:pt>
                <c:pt idx="511">
                  <c:v>7178.125</c:v>
                </c:pt>
                <c:pt idx="512">
                  <c:v>7175.04873294347</c:v>
                </c:pt>
                <c:pt idx="513">
                  <c:v>7176.0311284046693</c:v>
                </c:pt>
                <c:pt idx="514">
                  <c:v>7175.5339805825242</c:v>
                </c:pt>
                <c:pt idx="515">
                  <c:v>7178.062015503876</c:v>
                </c:pt>
                <c:pt idx="516">
                  <c:v>7174.545454545455</c:v>
                </c:pt>
                <c:pt idx="517">
                  <c:v>7174.4401544401544</c:v>
                </c:pt>
                <c:pt idx="518">
                  <c:v>7179.5761078998075</c:v>
                </c:pt>
                <c:pt idx="519">
                  <c:v>7183.0769230769229</c:v>
                </c:pt>
                <c:pt idx="520">
                  <c:v>7182.3416506717849</c:v>
                </c:pt>
                <c:pt idx="521">
                  <c:v>7184.8275862068967</c:v>
                </c:pt>
                <c:pt idx="522">
                  <c:v>7185.2390057361381</c:v>
                </c:pt>
                <c:pt idx="523">
                  <c:v>7183.5114503816794</c:v>
                </c:pt>
                <c:pt idx="524">
                  <c:v>7181.1809523809525</c:v>
                </c:pt>
                <c:pt idx="525">
                  <c:v>7175.361216730038</c:v>
                </c:pt>
                <c:pt idx="526">
                  <c:v>7172.599620493359</c:v>
                </c:pt>
                <c:pt idx="527">
                  <c:v>7174.090909090909</c:v>
                </c:pt>
                <c:pt idx="528">
                  <c:v>7169.6786389413992</c:v>
                </c:pt>
                <c:pt idx="529">
                  <c:v>7171.3207547169814</c:v>
                </c:pt>
                <c:pt idx="530">
                  <c:v>7168.7382297551785</c:v>
                </c:pt>
                <c:pt idx="531">
                  <c:v>7170.6015037593988</c:v>
                </c:pt>
                <c:pt idx="532">
                  <c:v>7169.8311444652909</c:v>
                </c:pt>
                <c:pt idx="533">
                  <c:v>7171.8352059925091</c:v>
                </c:pt>
                <c:pt idx="534">
                  <c:v>7169.5700934579436</c:v>
                </c:pt>
                <c:pt idx="535">
                  <c:v>7167.2388059701489</c:v>
                </c:pt>
                <c:pt idx="536">
                  <c:v>7161.0428305400374</c:v>
                </c:pt>
                <c:pt idx="537">
                  <c:v>7162.3791821561335</c:v>
                </c:pt>
                <c:pt idx="538">
                  <c:v>7161.2615955473102</c:v>
                </c:pt>
                <c:pt idx="539">
                  <c:v>7162.7407407407409</c:v>
                </c:pt>
                <c:pt idx="540">
                  <c:v>7159.5563770794824</c:v>
                </c:pt>
                <c:pt idx="541">
                  <c:v>7160.5166051660517</c:v>
                </c:pt>
                <c:pt idx="542">
                  <c:v>7164.5672191528547</c:v>
                </c:pt>
                <c:pt idx="543">
                  <c:v>7167.1323529411766</c:v>
                </c:pt>
                <c:pt idx="544">
                  <c:v>7171.5963302752298</c:v>
                </c:pt>
                <c:pt idx="545">
                  <c:v>7175.0915750915747</c:v>
                </c:pt>
                <c:pt idx="546">
                  <c:v>7180.621572212066</c:v>
                </c:pt>
                <c:pt idx="547">
                  <c:v>7178.4671532846714</c:v>
                </c:pt>
                <c:pt idx="548">
                  <c:v>7176.3205828779601</c:v>
                </c:pt>
                <c:pt idx="549">
                  <c:v>7173.2363636363634</c:v>
                </c:pt>
                <c:pt idx="550">
                  <c:v>7172.4137931034484</c:v>
                </c:pt>
                <c:pt idx="551">
                  <c:v>7173.768115942029</c:v>
                </c:pt>
                <c:pt idx="552">
                  <c:v>7165.7866184448467</c:v>
                </c:pt>
                <c:pt idx="553">
                  <c:v>7163.7545126353789</c:v>
                </c:pt>
                <c:pt idx="554">
                  <c:v>7162.0900900900897</c:v>
                </c:pt>
                <c:pt idx="555">
                  <c:v>7164.5323741007196</c:v>
                </c:pt>
                <c:pt idx="556">
                  <c:v>7166.8940754039495</c:v>
                </c:pt>
                <c:pt idx="557">
                  <c:v>7166.7383512544802</c:v>
                </c:pt>
                <c:pt idx="558">
                  <c:v>7163.2200357781749</c:v>
                </c:pt>
                <c:pt idx="559">
                  <c:v>7156.3571428571431</c:v>
                </c:pt>
                <c:pt idx="560">
                  <c:v>7153.4402852049907</c:v>
                </c:pt>
                <c:pt idx="561">
                  <c:v>7150.3202846975091</c:v>
                </c:pt>
                <c:pt idx="562">
                  <c:v>7151.4031971580816</c:v>
                </c:pt>
                <c:pt idx="563">
                  <c:v>7151.7021276595742</c:v>
                </c:pt>
                <c:pt idx="564">
                  <c:v>7149.1681415929206</c:v>
                </c:pt>
                <c:pt idx="565">
                  <c:v>7147.7031802120146</c:v>
                </c:pt>
                <c:pt idx="566">
                  <c:v>7147.3015873015875</c:v>
                </c:pt>
                <c:pt idx="567">
                  <c:v>7147.6760563380285</c:v>
                </c:pt>
                <c:pt idx="568">
                  <c:v>7152.0562390158175</c:v>
                </c:pt>
                <c:pt idx="569">
                  <c:v>7154.0350877192986</c:v>
                </c:pt>
                <c:pt idx="570">
                  <c:v>7152.5744308231169</c:v>
                </c:pt>
                <c:pt idx="571">
                  <c:v>7153.4265734265737</c:v>
                </c:pt>
                <c:pt idx="572">
                  <c:v>7151.7626527050606</c:v>
                </c:pt>
                <c:pt idx="573">
                  <c:v>7153.3101045296171</c:v>
                </c:pt>
                <c:pt idx="574">
                  <c:v>7148.521739130435</c:v>
                </c:pt>
                <c:pt idx="575">
                  <c:v>7149.375</c:v>
                </c:pt>
                <c:pt idx="576">
                  <c:v>7150.5025996533795</c:v>
                </c:pt>
                <c:pt idx="577">
                  <c:v>7149.411764705882</c:v>
                </c:pt>
                <c:pt idx="578">
                  <c:v>7149.4300518134714</c:v>
                </c:pt>
                <c:pt idx="579">
                  <c:v>7148.1379310344828</c:v>
                </c:pt>
                <c:pt idx="580">
                  <c:v>7151.325301204819</c:v>
                </c:pt>
                <c:pt idx="581">
                  <c:v>7147.5601374570442</c:v>
                </c:pt>
                <c:pt idx="582">
                  <c:v>7141.3379073756432</c:v>
                </c:pt>
                <c:pt idx="583">
                  <c:v>7140.3424657534242</c:v>
                </c:pt>
                <c:pt idx="584">
                  <c:v>7140.7863247863252</c:v>
                </c:pt>
                <c:pt idx="585">
                  <c:v>7143.617747440273</c:v>
                </c:pt>
                <c:pt idx="586">
                  <c:v>7138.5349233390116</c:v>
                </c:pt>
                <c:pt idx="587">
                  <c:v>7139.3197278911566</c:v>
                </c:pt>
                <c:pt idx="588">
                  <c:v>7139.6943972835315</c:v>
                </c:pt>
                <c:pt idx="589">
                  <c:v>7138.3728813559319</c:v>
                </c:pt>
                <c:pt idx="590">
                  <c:v>7140.7106598984774</c:v>
                </c:pt>
                <c:pt idx="591">
                  <c:v>7137.8378378378375</c:v>
                </c:pt>
                <c:pt idx="592">
                  <c:v>7138.7521079258013</c:v>
                </c:pt>
                <c:pt idx="593">
                  <c:v>7138.5858585858587</c:v>
                </c:pt>
                <c:pt idx="594">
                  <c:v>7136.8067226890753</c:v>
                </c:pt>
                <c:pt idx="595">
                  <c:v>7137.6510067114095</c:v>
                </c:pt>
                <c:pt idx="596">
                  <c:v>7134.2043551088773</c:v>
                </c:pt>
                <c:pt idx="597">
                  <c:v>7135.451505016722</c:v>
                </c:pt>
                <c:pt idx="598">
                  <c:v>7132.6210350584306</c:v>
                </c:pt>
                <c:pt idx="599">
                  <c:v>7130.4666666666662</c:v>
                </c:pt>
                <c:pt idx="600">
                  <c:v>7128.6522462562398</c:v>
                </c:pt>
                <c:pt idx="601">
                  <c:v>7126.9102990033225</c:v>
                </c:pt>
                <c:pt idx="602">
                  <c:v>7127.0315091210614</c:v>
                </c:pt>
                <c:pt idx="603">
                  <c:v>7126.4900662251657</c:v>
                </c:pt>
                <c:pt idx="604">
                  <c:v>7122.909090909091</c:v>
                </c:pt>
                <c:pt idx="605">
                  <c:v>7123.4983498349839</c:v>
                </c:pt>
                <c:pt idx="606">
                  <c:v>7121.3838550247119</c:v>
                </c:pt>
                <c:pt idx="607">
                  <c:v>7123.8815789473683</c:v>
                </c:pt>
                <c:pt idx="608">
                  <c:v>7125.3858784893264</c:v>
                </c:pt>
                <c:pt idx="609">
                  <c:v>7125.7704918032787</c:v>
                </c:pt>
                <c:pt idx="610">
                  <c:v>7122.4222585924717</c:v>
                </c:pt>
                <c:pt idx="611">
                  <c:v>7123.0718954248368</c:v>
                </c:pt>
                <c:pt idx="612">
                  <c:v>7121.3703099510603</c:v>
                </c:pt>
                <c:pt idx="613">
                  <c:v>7122.671009771987</c:v>
                </c:pt>
                <c:pt idx="614">
                  <c:v>7123.5121951219517</c:v>
                </c:pt>
                <c:pt idx="615">
                  <c:v>7127.8571428571431</c:v>
                </c:pt>
                <c:pt idx="616">
                  <c:v>7132.2528363047004</c:v>
                </c:pt>
                <c:pt idx="617">
                  <c:v>7127.2491909385117</c:v>
                </c:pt>
                <c:pt idx="618">
                  <c:v>7129.8869143780294</c:v>
                </c:pt>
                <c:pt idx="619">
                  <c:v>7127.677419354839</c:v>
                </c:pt>
                <c:pt idx="620">
                  <c:v>7130.0483091787437</c:v>
                </c:pt>
                <c:pt idx="621">
                  <c:v>7131.3183279742761</c:v>
                </c:pt>
                <c:pt idx="622">
                  <c:v>7130.0160513643659</c:v>
                </c:pt>
                <c:pt idx="623">
                  <c:v>7130.7692307692305</c:v>
                </c:pt>
                <c:pt idx="624">
                  <c:v>7128.7039999999997</c:v>
                </c:pt>
                <c:pt idx="625">
                  <c:v>7125.1757188498405</c:v>
                </c:pt>
                <c:pt idx="626">
                  <c:v>7126.95374800638</c:v>
                </c:pt>
                <c:pt idx="627">
                  <c:v>7125.7324840764331</c:v>
                </c:pt>
                <c:pt idx="628">
                  <c:v>7132.845786963434</c:v>
                </c:pt>
                <c:pt idx="629">
                  <c:v>7129.2063492063489</c:v>
                </c:pt>
                <c:pt idx="630">
                  <c:v>7128.7480190174329</c:v>
                </c:pt>
                <c:pt idx="631">
                  <c:v>7126.2025316455693</c:v>
                </c:pt>
                <c:pt idx="632">
                  <c:v>7126.5718799368087</c:v>
                </c:pt>
                <c:pt idx="633">
                  <c:v>7123.2176656151423</c:v>
                </c:pt>
                <c:pt idx="634">
                  <c:v>7125.6692913385823</c:v>
                </c:pt>
                <c:pt idx="635">
                  <c:v>7125.7232704402513</c:v>
                </c:pt>
                <c:pt idx="636">
                  <c:v>7126.0910518053379</c:v>
                </c:pt>
                <c:pt idx="637">
                  <c:v>7123.8871473354229</c:v>
                </c:pt>
                <c:pt idx="638">
                  <c:v>7123.4428794992173</c:v>
                </c:pt>
                <c:pt idx="639">
                  <c:v>7121.75</c:v>
                </c:pt>
                <c:pt idx="640">
                  <c:v>7124.8673946957879</c:v>
                </c:pt>
                <c:pt idx="641">
                  <c:v>7122.866043613707</c:v>
                </c:pt>
                <c:pt idx="642">
                  <c:v>7122.8615863141522</c:v>
                </c:pt>
                <c:pt idx="643">
                  <c:v>7122.7950310559008</c:v>
                </c:pt>
                <c:pt idx="644">
                  <c:v>7126.6976744186049</c:v>
                </c:pt>
                <c:pt idx="645">
                  <c:v>7120.8049535603714</c:v>
                </c:pt>
                <c:pt idx="646">
                  <c:v>7119.505409582689</c:v>
                </c:pt>
                <c:pt idx="647">
                  <c:v>7119.0123456790125</c:v>
                </c:pt>
                <c:pt idx="648">
                  <c:v>7120.4930662557781</c:v>
                </c:pt>
                <c:pt idx="649">
                  <c:v>7123.7538461538461</c:v>
                </c:pt>
                <c:pt idx="650">
                  <c:v>7123.8709677419356</c:v>
                </c:pt>
                <c:pt idx="651">
                  <c:v>7123.374233128834</c:v>
                </c:pt>
                <c:pt idx="652">
                  <c:v>7122.3889739663091</c:v>
                </c:pt>
                <c:pt idx="653">
                  <c:v>7126.5443425076455</c:v>
                </c:pt>
                <c:pt idx="654">
                  <c:v>7130.3816793893129</c:v>
                </c:pt>
                <c:pt idx="655">
                  <c:v>7130.0609756097565</c:v>
                </c:pt>
                <c:pt idx="656">
                  <c:v>7134.6118721461189</c:v>
                </c:pt>
                <c:pt idx="657">
                  <c:v>7137.8723404255315</c:v>
                </c:pt>
                <c:pt idx="658">
                  <c:v>7135.7207890743548</c:v>
                </c:pt>
                <c:pt idx="659">
                  <c:v>7134.30303030303</c:v>
                </c:pt>
                <c:pt idx="660">
                  <c:v>7133.9788199697432</c:v>
                </c:pt>
                <c:pt idx="661">
                  <c:v>7132.3262839879153</c:v>
                </c:pt>
                <c:pt idx="662">
                  <c:v>7134.4193061840124</c:v>
                </c:pt>
                <c:pt idx="663">
                  <c:v>7133.1325301204815</c:v>
                </c:pt>
                <c:pt idx="664">
                  <c:v>7134.4360902255639</c:v>
                </c:pt>
                <c:pt idx="665">
                  <c:v>7136.996996996997</c:v>
                </c:pt>
                <c:pt idx="666">
                  <c:v>7136.3118440779608</c:v>
                </c:pt>
                <c:pt idx="667">
                  <c:v>7132.2155688622752</c:v>
                </c:pt>
                <c:pt idx="668">
                  <c:v>7136.3826606875937</c:v>
                </c:pt>
                <c:pt idx="669">
                  <c:v>7135.940298507463</c:v>
                </c:pt>
                <c:pt idx="670">
                  <c:v>7138.9567809239943</c:v>
                </c:pt>
                <c:pt idx="671">
                  <c:v>7140.5357142857147</c:v>
                </c:pt>
                <c:pt idx="672">
                  <c:v>7140.9212481426448</c:v>
                </c:pt>
                <c:pt idx="673">
                  <c:v>7140.2967359050444</c:v>
                </c:pt>
                <c:pt idx="674">
                  <c:v>7137.4814814814818</c:v>
                </c:pt>
                <c:pt idx="675">
                  <c:v>7141.0650887573966</c:v>
                </c:pt>
                <c:pt idx="676">
                  <c:v>7137.7252584933531</c:v>
                </c:pt>
                <c:pt idx="677">
                  <c:v>7140.1769911504425</c:v>
                </c:pt>
                <c:pt idx="678">
                  <c:v>7141.3254786450661</c:v>
                </c:pt>
                <c:pt idx="679">
                  <c:v>7142.4705882352937</c:v>
                </c:pt>
                <c:pt idx="680">
                  <c:v>7140.9691629955951</c:v>
                </c:pt>
                <c:pt idx="681">
                  <c:v>7142.9912023460411</c:v>
                </c:pt>
                <c:pt idx="682">
                  <c:v>7140.9663250366029</c:v>
                </c:pt>
                <c:pt idx="683">
                  <c:v>7142.6900584795321</c:v>
                </c:pt>
                <c:pt idx="684">
                  <c:v>7139.5620437956204</c:v>
                </c:pt>
                <c:pt idx="685">
                  <c:v>7146.5889212827988</c:v>
                </c:pt>
                <c:pt idx="686">
                  <c:v>7147.4235807860259</c:v>
                </c:pt>
                <c:pt idx="687">
                  <c:v>7143.0813953488368</c:v>
                </c:pt>
                <c:pt idx="688">
                  <c:v>7147.7503628447021</c:v>
                </c:pt>
                <c:pt idx="689">
                  <c:v>7146.492753623188</c:v>
                </c:pt>
                <c:pt idx="690">
                  <c:v>7145.2387843704773</c:v>
                </c:pt>
                <c:pt idx="691">
                  <c:v>7140.5202312138726</c:v>
                </c:pt>
                <c:pt idx="692">
                  <c:v>7138.9898989898993</c:v>
                </c:pt>
                <c:pt idx="693">
                  <c:v>7137.0028818443807</c:v>
                </c:pt>
                <c:pt idx="694">
                  <c:v>7136.1151079136689</c:v>
                </c:pt>
                <c:pt idx="695">
                  <c:v>7133.333333333333</c:v>
                </c:pt>
                <c:pt idx="696">
                  <c:v>7134.8637015781924</c:v>
                </c:pt>
                <c:pt idx="697">
                  <c:v>7135.1862464183378</c:v>
                </c:pt>
                <c:pt idx="698">
                  <c:v>7133.9628040057223</c:v>
                </c:pt>
                <c:pt idx="699">
                  <c:v>7133.5428571428574</c:v>
                </c:pt>
                <c:pt idx="700">
                  <c:v>7131.8687589158344</c:v>
                </c:pt>
                <c:pt idx="701">
                  <c:v>7130.4273504273506</c:v>
                </c:pt>
                <c:pt idx="702">
                  <c:v>7130.2987197724042</c:v>
                </c:pt>
                <c:pt idx="703">
                  <c:v>7128.75</c:v>
                </c:pt>
                <c:pt idx="704">
                  <c:v>7127.2056737588655</c:v>
                </c:pt>
                <c:pt idx="705">
                  <c:v>7129.4617563739375</c:v>
                </c:pt>
                <c:pt idx="706">
                  <c:v>7130.0141442715703</c:v>
                </c:pt>
                <c:pt idx="707">
                  <c:v>7126.9491525423728</c:v>
                </c:pt>
                <c:pt idx="708">
                  <c:v>7123.8363892806774</c:v>
                </c:pt>
                <c:pt idx="709">
                  <c:v>7122.5352112676055</c:v>
                </c:pt>
                <c:pt idx="710">
                  <c:v>7122.2503516174402</c:v>
                </c:pt>
                <c:pt idx="711">
                  <c:v>7121.7977528089887</c:v>
                </c:pt>
                <c:pt idx="712">
                  <c:v>7120.2805049088356</c:v>
                </c:pt>
                <c:pt idx="713">
                  <c:v>7122.5210084033615</c:v>
                </c:pt>
                <c:pt idx="714">
                  <c:v>7126.7692307692305</c:v>
                </c:pt>
                <c:pt idx="715">
                  <c:v>7126.1452513966478</c:v>
                </c:pt>
                <c:pt idx="716">
                  <c:v>7123.4588563458856</c:v>
                </c:pt>
                <c:pt idx="717">
                  <c:v>7122.6183844011139</c:v>
                </c:pt>
                <c:pt idx="718">
                  <c:v>7122.280945757997</c:v>
                </c:pt>
                <c:pt idx="719">
                  <c:v>7121.833333333333</c:v>
                </c:pt>
                <c:pt idx="720">
                  <c:v>7122.7184466019417</c:v>
                </c:pt>
                <c:pt idx="721">
                  <c:v>7127.3684210526317</c:v>
                </c:pt>
                <c:pt idx="722">
                  <c:v>7125.0345781466112</c:v>
                </c:pt>
                <c:pt idx="723">
                  <c:v>7121.325966850829</c:v>
                </c:pt>
                <c:pt idx="724">
                  <c:v>7119.503448275862</c:v>
                </c:pt>
                <c:pt idx="725">
                  <c:v>7119.0082644628101</c:v>
                </c:pt>
                <c:pt idx="726">
                  <c:v>7120.1650618982121</c:v>
                </c:pt>
                <c:pt idx="727">
                  <c:v>7120.8791208791208</c:v>
                </c:pt>
                <c:pt idx="728">
                  <c:v>7122.0301783264749</c:v>
                </c:pt>
                <c:pt idx="729">
                  <c:v>7119.3972602739723</c:v>
                </c:pt>
                <c:pt idx="730">
                  <c:v>7118.3584131326952</c:v>
                </c:pt>
                <c:pt idx="731">
                  <c:v>7119.890710382514</c:v>
                </c:pt>
                <c:pt idx="732">
                  <c:v>7117.5443383356069</c:v>
                </c:pt>
                <c:pt idx="733">
                  <c:v>7117.1117166212534</c:v>
                </c:pt>
                <c:pt idx="734">
                  <c:v>7118.8571428571431</c:v>
                </c:pt>
                <c:pt idx="735">
                  <c:v>7122.608695652174</c:v>
                </c:pt>
                <c:pt idx="736">
                  <c:v>7124.0162822252378</c:v>
                </c:pt>
                <c:pt idx="737">
                  <c:v>7122.3848238482387</c:v>
                </c:pt>
                <c:pt idx="738">
                  <c:v>7122.327469553451</c:v>
                </c:pt>
                <c:pt idx="739">
                  <c:v>7124.7027027027025</c:v>
                </c:pt>
                <c:pt idx="740">
                  <c:v>7126.1538461538457</c:v>
                </c:pt>
                <c:pt idx="741">
                  <c:v>7124.7439353099735</c:v>
                </c:pt>
                <c:pt idx="742">
                  <c:v>7123.7685060565273</c:v>
                </c:pt>
                <c:pt idx="743">
                  <c:v>7118.6021505376348</c:v>
                </c:pt>
                <c:pt idx="744">
                  <c:v>7114.2013422818791</c:v>
                </c:pt>
                <c:pt idx="745">
                  <c:v>7114.209115281501</c:v>
                </c:pt>
                <c:pt idx="746">
                  <c:v>7114.1633199464522</c:v>
                </c:pt>
                <c:pt idx="747">
                  <c:v>7115.4010695187162</c:v>
                </c:pt>
                <c:pt idx="748">
                  <c:v>7113.9652870493992</c:v>
                </c:pt>
                <c:pt idx="749">
                  <c:v>7116.96</c:v>
                </c:pt>
                <c:pt idx="750">
                  <c:v>7119.5206391478032</c:v>
                </c:pt>
                <c:pt idx="751">
                  <c:v>7119.1489361702124</c:v>
                </c:pt>
                <c:pt idx="752">
                  <c:v>7118.8313413014612</c:v>
                </c:pt>
                <c:pt idx="753">
                  <c:v>7120.6896551724139</c:v>
                </c:pt>
                <c:pt idx="754">
                  <c:v>7118.9403973509934</c:v>
                </c:pt>
                <c:pt idx="755">
                  <c:v>7117.6190476190477</c:v>
                </c:pt>
                <c:pt idx="756">
                  <c:v>7115.455746367239</c:v>
                </c:pt>
                <c:pt idx="757">
                  <c:v>7115.7255936675465</c:v>
                </c:pt>
                <c:pt idx="758">
                  <c:v>7114.888010540184</c:v>
                </c:pt>
                <c:pt idx="759">
                  <c:v>7114.5263157894733</c:v>
                </c:pt>
                <c:pt idx="760">
                  <c:v>7116.3731931668854</c:v>
                </c:pt>
                <c:pt idx="761">
                  <c:v>7116.1154855643044</c:v>
                </c:pt>
                <c:pt idx="762">
                  <c:v>7116.8020969855834</c:v>
                </c:pt>
                <c:pt idx="763">
                  <c:v>7117.5916230366493</c:v>
                </c:pt>
                <c:pt idx="764">
                  <c:v>7119.3725490196075</c:v>
                </c:pt>
                <c:pt idx="765">
                  <c:v>7116.6057441253261</c:v>
                </c:pt>
                <c:pt idx="766">
                  <c:v>7119.426336375489</c:v>
                </c:pt>
                <c:pt idx="767">
                  <c:v>7117.916666666667</c:v>
                </c:pt>
                <c:pt idx="768">
                  <c:v>7115.1625487646297</c:v>
                </c:pt>
                <c:pt idx="769">
                  <c:v>7116.2077922077924</c:v>
                </c:pt>
                <c:pt idx="770">
                  <c:v>7116.9390402075223</c:v>
                </c:pt>
                <c:pt idx="771">
                  <c:v>7119.1191709844561</c:v>
                </c:pt>
                <c:pt idx="772">
                  <c:v>7119.948253557568</c:v>
                </c:pt>
                <c:pt idx="773">
                  <c:v>7119.8966408268734</c:v>
                </c:pt>
                <c:pt idx="774">
                  <c:v>7123.4580645161286</c:v>
                </c:pt>
                <c:pt idx="775">
                  <c:v>7121.5463917525776</c:v>
                </c:pt>
                <c:pt idx="776">
                  <c:v>7121.4414414414414</c:v>
                </c:pt>
                <c:pt idx="777">
                  <c:v>7122.4678663239074</c:v>
                </c:pt>
                <c:pt idx="778">
                  <c:v>7125.2888318356863</c:v>
                </c:pt>
                <c:pt idx="779">
                  <c:v>7127.7948717948721</c:v>
                </c:pt>
                <c:pt idx="780">
                  <c:v>7127.1190781049936</c:v>
                </c:pt>
                <c:pt idx="781">
                  <c:v>7127.4680306905375</c:v>
                </c:pt>
                <c:pt idx="782">
                  <c:v>7125.6704980842915</c:v>
                </c:pt>
                <c:pt idx="783">
                  <c:v>7124.3367346938776</c:v>
                </c:pt>
                <c:pt idx="784">
                  <c:v>7124.0254777070068</c:v>
                </c:pt>
                <c:pt idx="785">
                  <c:v>7124.3765903307885</c:v>
                </c:pt>
                <c:pt idx="786">
                  <c:v>7123.3545108005083</c:v>
                </c:pt>
                <c:pt idx="787">
                  <c:v>7123.0964467005078</c:v>
                </c:pt>
                <c:pt idx="788">
                  <c:v>7122.4841571609632</c:v>
                </c:pt>
                <c:pt idx="789">
                  <c:v>7124.2531645569625</c:v>
                </c:pt>
                <c:pt idx="790">
                  <c:v>7120.960809102402</c:v>
                </c:pt>
                <c:pt idx="791">
                  <c:v>7122.0202020202023</c:v>
                </c:pt>
                <c:pt idx="792">
                  <c:v>7119.0920554854983</c:v>
                </c:pt>
                <c:pt idx="793">
                  <c:v>7119.748110831234</c:v>
                </c:pt>
                <c:pt idx="794">
                  <c:v>7122.4654088050311</c:v>
                </c:pt>
                <c:pt idx="795">
                  <c:v>7119.5979899497488</c:v>
                </c:pt>
                <c:pt idx="796">
                  <c:v>7121.7063989962362</c:v>
                </c:pt>
                <c:pt idx="797">
                  <c:v>7122.706766917293</c:v>
                </c:pt>
                <c:pt idx="798">
                  <c:v>7123.354192740926</c:v>
                </c:pt>
                <c:pt idx="799">
                  <c:v>7121.15</c:v>
                </c:pt>
                <c:pt idx="800">
                  <c:v>7122.9463171036205</c:v>
                </c:pt>
                <c:pt idx="801">
                  <c:v>7122.1945137157109</c:v>
                </c:pt>
                <c:pt idx="802">
                  <c:v>7122.640099626401</c:v>
                </c:pt>
                <c:pt idx="803">
                  <c:v>7123.7313432835817</c:v>
                </c:pt>
                <c:pt idx="804">
                  <c:v>7128.7950310559008</c:v>
                </c:pt>
                <c:pt idx="805">
                  <c:v>7126.4516129032254</c:v>
                </c:pt>
                <c:pt idx="806">
                  <c:v>7125.6505576208183</c:v>
                </c:pt>
                <c:pt idx="807">
                  <c:v>7123.3663366336632</c:v>
                </c:pt>
                <c:pt idx="808">
                  <c:v>7123.7082818294193</c:v>
                </c:pt>
                <c:pt idx="809">
                  <c:v>7123.358024691358</c:v>
                </c:pt>
                <c:pt idx="810">
                  <c:v>7125.6720098643646</c:v>
                </c:pt>
                <c:pt idx="811">
                  <c:v>7123.3004926108379</c:v>
                </c:pt>
                <c:pt idx="812">
                  <c:v>7124.1820418204179</c:v>
                </c:pt>
                <c:pt idx="813">
                  <c:v>7126.5356265356268</c:v>
                </c:pt>
                <c:pt idx="814">
                  <c:v>7127.2147239263804</c:v>
                </c:pt>
                <c:pt idx="815">
                  <c:v>7126.8627450980393</c:v>
                </c:pt>
                <c:pt idx="816">
                  <c:v>7123.8678090575277</c:v>
                </c:pt>
                <c:pt idx="817">
                  <c:v>7123.3740831295845</c:v>
                </c:pt>
                <c:pt idx="818">
                  <c:v>7121.3186813186812</c:v>
                </c:pt>
                <c:pt idx="819">
                  <c:v>7124.7317073170734</c:v>
                </c:pt>
                <c:pt idx="820">
                  <c:v>7126.2362971985385</c:v>
                </c:pt>
                <c:pt idx="821">
                  <c:v>7124.9148418491486</c:v>
                </c:pt>
                <c:pt idx="822">
                  <c:v>7125.2004860267316</c:v>
                </c:pt>
                <c:pt idx="823">
                  <c:v>7125.7281553398061</c:v>
                </c:pt>
                <c:pt idx="824">
                  <c:v>7129.1151515151514</c:v>
                </c:pt>
                <c:pt idx="825">
                  <c:v>7128.8135593220341</c:v>
                </c:pt>
                <c:pt idx="826">
                  <c:v>7128.8996372430474</c:v>
                </c:pt>
                <c:pt idx="827">
                  <c:v>7130.144927536232</c:v>
                </c:pt>
                <c:pt idx="828">
                  <c:v>7129.5536791314835</c:v>
                </c:pt>
                <c:pt idx="829">
                  <c:v>7132.6265060240967</c:v>
                </c:pt>
                <c:pt idx="830">
                  <c:v>7132.2743682310465</c:v>
                </c:pt>
                <c:pt idx="831">
                  <c:v>7132.9807692307695</c:v>
                </c:pt>
                <c:pt idx="832">
                  <c:v>7133.9735894357746</c:v>
                </c:pt>
                <c:pt idx="833">
                  <c:v>7134.1966426858517</c:v>
                </c:pt>
                <c:pt idx="834">
                  <c:v>7131.7365269461079</c:v>
                </c:pt>
                <c:pt idx="835">
                  <c:v>7128.7559808612441</c:v>
                </c:pt>
                <c:pt idx="836">
                  <c:v>7129.1278375149341</c:v>
                </c:pt>
                <c:pt idx="837">
                  <c:v>7131.8377088305488</c:v>
                </c:pt>
                <c:pt idx="838">
                  <c:v>7135.7806912991655</c:v>
                </c:pt>
                <c:pt idx="839">
                  <c:v>7134.5714285714284</c:v>
                </c:pt>
                <c:pt idx="840">
                  <c:v>7134.5065398335319</c:v>
                </c:pt>
                <c:pt idx="841">
                  <c:v>7135.1543942992876</c:v>
                </c:pt>
                <c:pt idx="842">
                  <c:v>7137.7461447212336</c:v>
                </c:pt>
                <c:pt idx="843">
                  <c:v>7133.6966824644551</c:v>
                </c:pt>
                <c:pt idx="844">
                  <c:v>7134.7692307692305</c:v>
                </c:pt>
                <c:pt idx="845">
                  <c:v>7134.9881796690306</c:v>
                </c:pt>
                <c:pt idx="846">
                  <c:v>7133.4120425029514</c:v>
                </c:pt>
                <c:pt idx="847">
                  <c:v>7132.0754716981128</c:v>
                </c:pt>
                <c:pt idx="848">
                  <c:v>7133.7102473498235</c:v>
                </c:pt>
                <c:pt idx="849">
                  <c:v>7134.2588235294115</c:v>
                </c:pt>
                <c:pt idx="850">
                  <c:v>7133.0669800235019</c:v>
                </c:pt>
                <c:pt idx="851">
                  <c:v>7137.3708920187792</c:v>
                </c:pt>
                <c:pt idx="852">
                  <c:v>7135.9906213364593</c:v>
                </c:pt>
                <c:pt idx="853">
                  <c:v>7134.3325526932085</c:v>
                </c:pt>
                <c:pt idx="854">
                  <c:v>7132.9122807017548</c:v>
                </c:pt>
                <c:pt idx="855">
                  <c:v>7134.8130841121492</c:v>
                </c:pt>
                <c:pt idx="856">
                  <c:v>7136.0093348891478</c:v>
                </c:pt>
                <c:pt idx="857">
                  <c:v>7136.1305361305358</c:v>
                </c:pt>
                <c:pt idx="858">
                  <c:v>7135.1338766006984</c:v>
                </c:pt>
                <c:pt idx="859">
                  <c:v>7134.1860465116279</c:v>
                </c:pt>
                <c:pt idx="860">
                  <c:v>7134.4018583042971</c:v>
                </c:pt>
                <c:pt idx="861">
                  <c:v>7136.6589327146175</c:v>
                </c:pt>
                <c:pt idx="862">
                  <c:v>7133.6268829663959</c:v>
                </c:pt>
                <c:pt idx="863">
                  <c:v>7134.5370370370374</c:v>
                </c:pt>
                <c:pt idx="864">
                  <c:v>7134.5664739884396</c:v>
                </c:pt>
                <c:pt idx="865">
                  <c:v>7132.2863741339488</c:v>
                </c:pt>
                <c:pt idx="866">
                  <c:v>7130.749711649366</c:v>
                </c:pt>
                <c:pt idx="867">
                  <c:v>7129.8617511520733</c:v>
                </c:pt>
                <c:pt idx="868">
                  <c:v>7129.528193325662</c:v>
                </c:pt>
                <c:pt idx="869">
                  <c:v>7131.4482758620688</c:v>
                </c:pt>
                <c:pt idx="870">
                  <c:v>7130.9299655568311</c:v>
                </c:pt>
                <c:pt idx="871">
                  <c:v>7131.2385321100919</c:v>
                </c:pt>
                <c:pt idx="872">
                  <c:v>7132.5085910652924</c:v>
                </c:pt>
                <c:pt idx="873">
                  <c:v>7131.6247139588104</c:v>
                </c:pt>
                <c:pt idx="874">
                  <c:v>7130.7428571428572</c:v>
                </c:pt>
                <c:pt idx="875">
                  <c:v>7128.1735159817354</c:v>
                </c:pt>
                <c:pt idx="876">
                  <c:v>7126.8871151653366</c:v>
                </c:pt>
                <c:pt idx="877">
                  <c:v>7126.5603644646926</c:v>
                </c:pt>
                <c:pt idx="878">
                  <c:v>7122.1387940841869</c:v>
                </c:pt>
                <c:pt idx="879">
                  <c:v>7119.636363636364</c:v>
                </c:pt>
                <c:pt idx="880">
                  <c:v>7118.00227014756</c:v>
                </c:pt>
                <c:pt idx="881">
                  <c:v>7116.689342403628</c:v>
                </c:pt>
                <c:pt idx="882">
                  <c:v>7119.1392978482445</c:v>
                </c:pt>
                <c:pt idx="883">
                  <c:v>7117.5113122171942</c:v>
                </c:pt>
                <c:pt idx="884">
                  <c:v>7116.3389830508477</c:v>
                </c:pt>
                <c:pt idx="885">
                  <c:v>7115.7110609480815</c:v>
                </c:pt>
                <c:pt idx="886">
                  <c:v>7115.400225479143</c:v>
                </c:pt>
                <c:pt idx="887">
                  <c:v>7114.0540540540542</c:v>
                </c:pt>
                <c:pt idx="888">
                  <c:v>7112.1709786276715</c:v>
                </c:pt>
                <c:pt idx="889">
                  <c:v>7110.606741573034</c:v>
                </c:pt>
                <c:pt idx="890">
                  <c:v>7112.1436588103252</c:v>
                </c:pt>
                <c:pt idx="891">
                  <c:v>7112.8699551569507</c:v>
                </c:pt>
                <c:pt idx="892">
                  <c:v>7112.2508398656219</c:v>
                </c:pt>
                <c:pt idx="893">
                  <c:v>7109.3959731543628</c:v>
                </c:pt>
                <c:pt idx="894">
                  <c:v>7112.4916201117321</c:v>
                </c:pt>
                <c:pt idx="895">
                  <c:v>7111.9196428571431</c:v>
                </c:pt>
                <c:pt idx="896">
                  <c:v>7110.8138238573019</c:v>
                </c:pt>
                <c:pt idx="897">
                  <c:v>7112.694877505568</c:v>
                </c:pt>
                <c:pt idx="898">
                  <c:v>7110.8787541713018</c:v>
                </c:pt>
                <c:pt idx="899">
                  <c:v>7111.4666666666662</c:v>
                </c:pt>
                <c:pt idx="900">
                  <c:v>7109.6115427302993</c:v>
                </c:pt>
                <c:pt idx="901">
                  <c:v>7106.252771618625</c:v>
                </c:pt>
                <c:pt idx="902">
                  <c:v>7107.4640088593578</c:v>
                </c:pt>
                <c:pt idx="903">
                  <c:v>7108.716814159292</c:v>
                </c:pt>
                <c:pt idx="904">
                  <c:v>7108.6850828729284</c:v>
                </c:pt>
                <c:pt idx="905">
                  <c:v>7110.8609271523183</c:v>
                </c:pt>
                <c:pt idx="906">
                  <c:v>7110.3858875413453</c:v>
                </c:pt>
                <c:pt idx="907">
                  <c:v>7107.4449339207049</c:v>
                </c:pt>
                <c:pt idx="908">
                  <c:v>7105.0385038503846</c:v>
                </c:pt>
                <c:pt idx="909">
                  <c:v>7105.4505494505493</c:v>
                </c:pt>
                <c:pt idx="910">
                  <c:v>7105.1152579582877</c:v>
                </c:pt>
                <c:pt idx="911">
                  <c:v>7104.7368421052633</c:v>
                </c:pt>
                <c:pt idx="912">
                  <c:v>7105.9364731653886</c:v>
                </c:pt>
                <c:pt idx="913">
                  <c:v>7106.6083150984687</c:v>
                </c:pt>
                <c:pt idx="914">
                  <c:v>7107.4972677595624</c:v>
                </c:pt>
                <c:pt idx="915">
                  <c:v>7110.2183406113536</c:v>
                </c:pt>
                <c:pt idx="916">
                  <c:v>7109.6183206106871</c:v>
                </c:pt>
                <c:pt idx="917">
                  <c:v>7109.8910675381267</c:v>
                </c:pt>
                <c:pt idx="918">
                  <c:v>7111.8607181719262</c:v>
                </c:pt>
                <c:pt idx="919">
                  <c:v>7113.695652173913</c:v>
                </c:pt>
                <c:pt idx="920">
                  <c:v>7114.2236699239957</c:v>
                </c:pt>
                <c:pt idx="921">
                  <c:v>7114.8373101952275</c:v>
                </c:pt>
                <c:pt idx="922">
                  <c:v>7117.3997833152762</c:v>
                </c:pt>
                <c:pt idx="923">
                  <c:v>7116.7532467532465</c:v>
                </c:pt>
                <c:pt idx="924">
                  <c:v>7117.7081081081078</c:v>
                </c:pt>
                <c:pt idx="925">
                  <c:v>7117.7537796976239</c:v>
                </c:pt>
                <c:pt idx="926">
                  <c:v>7117.4541531823088</c:v>
                </c:pt>
                <c:pt idx="927">
                  <c:v>7118.8362068965516</c:v>
                </c:pt>
                <c:pt idx="928">
                  <c:v>7118.6221743810547</c:v>
                </c:pt>
                <c:pt idx="929">
                  <c:v>7117.3763440860212</c:v>
                </c:pt>
                <c:pt idx="930">
                  <c:v>7117.9806659505912</c:v>
                </c:pt>
                <c:pt idx="931">
                  <c:v>7120.3862660944205</c:v>
                </c:pt>
                <c:pt idx="932">
                  <c:v>7120.5144694533765</c:v>
                </c:pt>
                <c:pt idx="933">
                  <c:v>7119.9571734475376</c:v>
                </c:pt>
                <c:pt idx="934">
                  <c:v>7119.9572192513369</c:v>
                </c:pt>
                <c:pt idx="935">
                  <c:v>7119.4444444444443</c:v>
                </c:pt>
                <c:pt idx="936">
                  <c:v>7117.3959445037353</c:v>
                </c:pt>
                <c:pt idx="937">
                  <c:v>7119.445628997868</c:v>
                </c:pt>
                <c:pt idx="938">
                  <c:v>7119.1054313099039</c:v>
                </c:pt>
                <c:pt idx="939">
                  <c:v>7118.2127659574471</c:v>
                </c:pt>
                <c:pt idx="940">
                  <c:v>7119.9574920297555</c:v>
                </c:pt>
                <c:pt idx="941">
                  <c:v>7122.6751592356686</c:v>
                </c:pt>
                <c:pt idx="942">
                  <c:v>7121.4422057264055</c:v>
                </c:pt>
                <c:pt idx="943">
                  <c:v>7122.8813559322034</c:v>
                </c:pt>
                <c:pt idx="944">
                  <c:v>7124.3597883597886</c:v>
                </c:pt>
                <c:pt idx="945">
                  <c:v>7123.213530655391</c:v>
                </c:pt>
                <c:pt idx="946">
                  <c:v>7123.2101372756069</c:v>
                </c:pt>
                <c:pt idx="947">
                  <c:v>7126.0759493670885</c:v>
                </c:pt>
                <c:pt idx="948">
                  <c:v>7127.1654373024239</c:v>
                </c:pt>
                <c:pt idx="949">
                  <c:v>7125.4315789473685</c:v>
                </c:pt>
                <c:pt idx="950">
                  <c:v>7125.7202944269193</c:v>
                </c:pt>
                <c:pt idx="951">
                  <c:v>7126.134453781513</c:v>
                </c:pt>
                <c:pt idx="952">
                  <c:v>7125.1626442812176</c:v>
                </c:pt>
                <c:pt idx="953">
                  <c:v>7125.4507337526202</c:v>
                </c:pt>
                <c:pt idx="954">
                  <c:v>7124.0209424083769</c:v>
                </c:pt>
                <c:pt idx="955">
                  <c:v>7121.2133891213389</c:v>
                </c:pt>
                <c:pt idx="956">
                  <c:v>7120.3761755485893</c:v>
                </c:pt>
                <c:pt idx="957">
                  <c:v>7121.9624217118999</c:v>
                </c:pt>
                <c:pt idx="958">
                  <c:v>7121.5849843587066</c:v>
                </c:pt>
                <c:pt idx="959">
                  <c:v>7123.875</c:v>
                </c:pt>
                <c:pt idx="960">
                  <c:v>7125.0364203954214</c:v>
                </c:pt>
                <c:pt idx="961">
                  <c:v>7124.6985446985445</c:v>
                </c:pt>
                <c:pt idx="962">
                  <c:v>7124.3198338525444</c:v>
                </c:pt>
                <c:pt idx="963">
                  <c:v>7126.5975103734436</c:v>
                </c:pt>
                <c:pt idx="964">
                  <c:v>7125.8031088082898</c:v>
                </c:pt>
                <c:pt idx="965">
                  <c:v>7124.4306418219458</c:v>
                </c:pt>
                <c:pt idx="966">
                  <c:v>7126.659772492244</c:v>
                </c:pt>
                <c:pt idx="967">
                  <c:v>7127.3553719008269</c:v>
                </c:pt>
                <c:pt idx="968">
                  <c:v>7125.15995872033</c:v>
                </c:pt>
                <c:pt idx="969">
                  <c:v>7123.4226804123709</c:v>
                </c:pt>
                <c:pt idx="970">
                  <c:v>7122.8424304840373</c:v>
                </c:pt>
                <c:pt idx="971">
                  <c:v>7123.3744855967079</c:v>
                </c:pt>
                <c:pt idx="972">
                  <c:v>7122.5077081192185</c:v>
                </c:pt>
                <c:pt idx="973">
                  <c:v>7123.0390143737168</c:v>
                </c:pt>
                <c:pt idx="974">
                  <c:v>7121.1076923076926</c:v>
                </c:pt>
                <c:pt idx="975">
                  <c:v>7119.2213114754095</c:v>
                </c:pt>
                <c:pt idx="976">
                  <c:v>7120.6141248720569</c:v>
                </c:pt>
                <c:pt idx="977">
                  <c:v>7120.6134969325158</c:v>
                </c:pt>
                <c:pt idx="978">
                  <c:v>7119.4279877425943</c:v>
                </c:pt>
                <c:pt idx="979">
                  <c:v>7118.8163265306121</c:v>
                </c:pt>
                <c:pt idx="980">
                  <c:v>7118.0020387359837</c:v>
                </c:pt>
                <c:pt idx="981">
                  <c:v>7116.7006109979629</c:v>
                </c:pt>
                <c:pt idx="982">
                  <c:v>7115.5645981688704</c:v>
                </c:pt>
                <c:pt idx="983">
                  <c:v>7116.666666666667</c:v>
                </c:pt>
                <c:pt idx="984">
                  <c:v>7116.0609137055835</c:v>
                </c:pt>
                <c:pt idx="985">
                  <c:v>7117.4847870182557</c:v>
                </c:pt>
                <c:pt idx="986">
                  <c:v>7115.9878419452889</c:v>
                </c:pt>
                <c:pt idx="987">
                  <c:v>7115.0202429149795</c:v>
                </c:pt>
                <c:pt idx="988">
                  <c:v>7111.9919110212331</c:v>
                </c:pt>
                <c:pt idx="989">
                  <c:v>7111.4343434343436</c:v>
                </c:pt>
                <c:pt idx="990">
                  <c:v>7110.3128153380421</c:v>
                </c:pt>
                <c:pt idx="991">
                  <c:v>7109.6370967741932</c:v>
                </c:pt>
                <c:pt idx="992">
                  <c:v>7109.6072507552872</c:v>
                </c:pt>
                <c:pt idx="993">
                  <c:v>7109.0543259557344</c:v>
                </c:pt>
                <c:pt idx="994">
                  <c:v>7106.854271356784</c:v>
                </c:pt>
                <c:pt idx="995">
                  <c:v>7107.1084337349394</c:v>
                </c:pt>
                <c:pt idx="996">
                  <c:v>7107.683049147442</c:v>
                </c:pt>
                <c:pt idx="997">
                  <c:v>7108.2965931863728</c:v>
                </c:pt>
                <c:pt idx="998">
                  <c:v>7108.9089089089093</c:v>
                </c:pt>
                <c:pt idx="999">
                  <c:v>7108.36</c:v>
                </c:pt>
              </c:numCache>
            </c:numRef>
          </c:val>
          <c:smooth val="0"/>
          <c:extLst>
            <c:ext xmlns:c16="http://schemas.microsoft.com/office/drawing/2014/chart" uri="{C3380CC4-5D6E-409C-BE32-E72D297353CC}">
              <c16:uniqueId val="{00000000-B452-4F63-9AFE-BEF238DDB4DA}"/>
            </c:ext>
          </c:extLst>
        </c:ser>
        <c:dLbls>
          <c:showLegendKey val="0"/>
          <c:showVal val="0"/>
          <c:showCatName val="0"/>
          <c:showSerName val="0"/>
          <c:showPercent val="0"/>
          <c:showBubbleSize val="0"/>
        </c:dLbls>
        <c:smooth val="0"/>
        <c:axId val="257441760"/>
        <c:axId val="257438880"/>
      </c:lineChart>
      <c:catAx>
        <c:axId val="25744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38880"/>
        <c:crosses val="autoZero"/>
        <c:auto val="1"/>
        <c:lblAlgn val="ctr"/>
        <c:lblOffset val="100"/>
        <c:noMultiLvlLbl val="0"/>
      </c:catAx>
      <c:valAx>
        <c:axId val="257438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4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of Operation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'4.Simulation'!$BR$6:$BR$1005</c:f>
              <c:numCache>
                <c:formatCode>"$"#,##0</c:formatCode>
                <c:ptCount val="1000"/>
                <c:pt idx="0">
                  <c:v>4829.430102175118</c:v>
                </c:pt>
                <c:pt idx="1">
                  <c:v>4910.4557621895456</c:v>
                </c:pt>
                <c:pt idx="2">
                  <c:v>4928.3597160801792</c:v>
                </c:pt>
                <c:pt idx="3">
                  <c:v>4898.3871323506646</c:v>
                </c:pt>
                <c:pt idx="4">
                  <c:v>5048.5156571390798</c:v>
                </c:pt>
                <c:pt idx="5">
                  <c:v>5059.3760548603959</c:v>
                </c:pt>
                <c:pt idx="6">
                  <c:v>5042.262545202927</c:v>
                </c:pt>
                <c:pt idx="7">
                  <c:v>5052.3914139801254</c:v>
                </c:pt>
                <c:pt idx="8">
                  <c:v>5074.9857015277648</c:v>
                </c:pt>
                <c:pt idx="9">
                  <c:v>5088.3642081219832</c:v>
                </c:pt>
                <c:pt idx="10">
                  <c:v>5083.9351977880078</c:v>
                </c:pt>
                <c:pt idx="11">
                  <c:v>5103.1074130232546</c:v>
                </c:pt>
                <c:pt idx="12">
                  <c:v>5129.0013356217596</c:v>
                </c:pt>
                <c:pt idx="13">
                  <c:v>5110.3966899815778</c:v>
                </c:pt>
                <c:pt idx="14">
                  <c:v>5104.8408325678402</c:v>
                </c:pt>
                <c:pt idx="15">
                  <c:v>5083.7716351811678</c:v>
                </c:pt>
                <c:pt idx="16">
                  <c:v>5073.1918481502807</c:v>
                </c:pt>
                <c:pt idx="17">
                  <c:v>5047.4026927077575</c:v>
                </c:pt>
                <c:pt idx="18">
                  <c:v>5031.9614032584486</c:v>
                </c:pt>
                <c:pt idx="19">
                  <c:v>5035.1267131036384</c:v>
                </c:pt>
                <c:pt idx="20">
                  <c:v>5024.3881620188859</c:v>
                </c:pt>
                <c:pt idx="21">
                  <c:v>5039.1617877160061</c:v>
                </c:pt>
                <c:pt idx="22">
                  <c:v>5022.3345140420861</c:v>
                </c:pt>
                <c:pt idx="23">
                  <c:v>5003.8962560735772</c:v>
                </c:pt>
                <c:pt idx="24">
                  <c:v>5002.4852727466841</c:v>
                </c:pt>
                <c:pt idx="25">
                  <c:v>5008.8013263097564</c:v>
                </c:pt>
                <c:pt idx="26">
                  <c:v>5020.2271535308992</c:v>
                </c:pt>
                <c:pt idx="27">
                  <c:v>5029.2117069470833</c:v>
                </c:pt>
                <c:pt idx="28">
                  <c:v>5042.4735633518485</c:v>
                </c:pt>
                <c:pt idx="29">
                  <c:v>5026.5531552930797</c:v>
                </c:pt>
                <c:pt idx="30">
                  <c:v>5030.2199476693595</c:v>
                </c:pt>
                <c:pt idx="31">
                  <c:v>5035.5656183371839</c:v>
                </c:pt>
                <c:pt idx="32">
                  <c:v>5027.1307505475042</c:v>
                </c:pt>
                <c:pt idx="33">
                  <c:v>5019.5327332101824</c:v>
                </c:pt>
                <c:pt idx="34">
                  <c:v>5027.1500461212636</c:v>
                </c:pt>
                <c:pt idx="35">
                  <c:v>5023.9239374763147</c:v>
                </c:pt>
                <c:pt idx="36">
                  <c:v>5026.8345058382229</c:v>
                </c:pt>
                <c:pt idx="37">
                  <c:v>5020.0852683982775</c:v>
                </c:pt>
                <c:pt idx="38">
                  <c:v>5019.1232119359847</c:v>
                </c:pt>
                <c:pt idx="39">
                  <c:v>5013.7868568027889</c:v>
                </c:pt>
                <c:pt idx="40">
                  <c:v>5017.0722759406372</c:v>
                </c:pt>
                <c:pt idx="41">
                  <c:v>5012.3455644357819</c:v>
                </c:pt>
                <c:pt idx="42">
                  <c:v>5005.2433512537364</c:v>
                </c:pt>
                <c:pt idx="43">
                  <c:v>4999.4728986802902</c:v>
                </c:pt>
                <c:pt idx="44">
                  <c:v>5007.4332662860525</c:v>
                </c:pt>
                <c:pt idx="45">
                  <c:v>5005.1404921747417</c:v>
                </c:pt>
                <c:pt idx="46">
                  <c:v>4999.5327849559108</c:v>
                </c:pt>
                <c:pt idx="47">
                  <c:v>5002.3377105779546</c:v>
                </c:pt>
                <c:pt idx="48">
                  <c:v>5000.1094778281677</c:v>
                </c:pt>
                <c:pt idx="49">
                  <c:v>5002.578450735452</c:v>
                </c:pt>
                <c:pt idx="50">
                  <c:v>5000.1644543196726</c:v>
                </c:pt>
                <c:pt idx="51">
                  <c:v>5006.4285893155302</c:v>
                </c:pt>
                <c:pt idx="52">
                  <c:v>5001.1049003644193</c:v>
                </c:pt>
                <c:pt idx="53">
                  <c:v>5004.2257808354143</c:v>
                </c:pt>
                <c:pt idx="54">
                  <c:v>5009.5733526504246</c:v>
                </c:pt>
                <c:pt idx="55">
                  <c:v>5004.4172875867525</c:v>
                </c:pt>
                <c:pt idx="56">
                  <c:v>5003.2078718521625</c:v>
                </c:pt>
                <c:pt idx="57">
                  <c:v>5005.4284296746109</c:v>
                </c:pt>
                <c:pt idx="58">
                  <c:v>5003.7323813800385</c:v>
                </c:pt>
                <c:pt idx="59">
                  <c:v>5005.9644481111727</c:v>
                </c:pt>
                <c:pt idx="60">
                  <c:v>5005.438307534916</c:v>
                </c:pt>
                <c:pt idx="61">
                  <c:v>5006.7398347626649</c:v>
                </c:pt>
                <c:pt idx="62">
                  <c:v>5008.4545140278542</c:v>
                </c:pt>
                <c:pt idx="63">
                  <c:v>5011.970923474315</c:v>
                </c:pt>
                <c:pt idx="64">
                  <c:v>5019.3416552476774</c:v>
                </c:pt>
                <c:pt idx="65">
                  <c:v>5020.2087859858275</c:v>
                </c:pt>
                <c:pt idx="66">
                  <c:v>5022.0554983911416</c:v>
                </c:pt>
                <c:pt idx="67">
                  <c:v>5022.1578660047735</c:v>
                </c:pt>
                <c:pt idx="68">
                  <c:v>5025.6627997303331</c:v>
                </c:pt>
                <c:pt idx="69">
                  <c:v>5027.0818375927211</c:v>
                </c:pt>
                <c:pt idx="70">
                  <c:v>5025.7071031032137</c:v>
                </c:pt>
                <c:pt idx="71">
                  <c:v>5025.1431127875931</c:v>
                </c:pt>
                <c:pt idx="72">
                  <c:v>5023.1114044520373</c:v>
                </c:pt>
                <c:pt idx="73">
                  <c:v>5022.7151894468261</c:v>
                </c:pt>
                <c:pt idx="74">
                  <c:v>5018.2360252859789</c:v>
                </c:pt>
                <c:pt idx="75">
                  <c:v>5013.8993951035382</c:v>
                </c:pt>
                <c:pt idx="76">
                  <c:v>5014.3679290474456</c:v>
                </c:pt>
                <c:pt idx="77">
                  <c:v>5010.6720274923409</c:v>
                </c:pt>
                <c:pt idx="78">
                  <c:v>5015.5879080481027</c:v>
                </c:pt>
                <c:pt idx="79">
                  <c:v>5016.0341636665698</c:v>
                </c:pt>
                <c:pt idx="80">
                  <c:v>5017.7955958475886</c:v>
                </c:pt>
                <c:pt idx="81">
                  <c:v>5023.800292037924</c:v>
                </c:pt>
                <c:pt idx="82">
                  <c:v>5026.2934348739336</c:v>
                </c:pt>
                <c:pt idx="83">
                  <c:v>5029.622998668392</c:v>
                </c:pt>
                <c:pt idx="84">
                  <c:v>5029.1069584495426</c:v>
                </c:pt>
                <c:pt idx="85">
                  <c:v>5028.1324108568269</c:v>
                </c:pt>
                <c:pt idx="86">
                  <c:v>5028.7138261539822</c:v>
                </c:pt>
                <c:pt idx="87">
                  <c:v>5023.9884070874505</c:v>
                </c:pt>
                <c:pt idx="88">
                  <c:v>5027.8226886174625</c:v>
                </c:pt>
                <c:pt idx="89">
                  <c:v>5029.8071744944036</c:v>
                </c:pt>
                <c:pt idx="90">
                  <c:v>5032.7825422969272</c:v>
                </c:pt>
                <c:pt idx="91">
                  <c:v>5032.9239269671707</c:v>
                </c:pt>
                <c:pt idx="92">
                  <c:v>5031.9129155297351</c:v>
                </c:pt>
                <c:pt idx="93">
                  <c:v>5034.5858089296762</c:v>
                </c:pt>
                <c:pt idx="94">
                  <c:v>5033.0353894752343</c:v>
                </c:pt>
                <c:pt idx="95">
                  <c:v>5034.2493646652683</c:v>
                </c:pt>
                <c:pt idx="96">
                  <c:v>5037.5616838824535</c:v>
                </c:pt>
                <c:pt idx="97">
                  <c:v>5041.9322053168244</c:v>
                </c:pt>
                <c:pt idx="98">
                  <c:v>5044.4566488613073</c:v>
                </c:pt>
                <c:pt idx="99">
                  <c:v>5046.4039308918036</c:v>
                </c:pt>
                <c:pt idx="100">
                  <c:v>5047.48998409247</c:v>
                </c:pt>
                <c:pt idx="101">
                  <c:v>5048.3945610082792</c:v>
                </c:pt>
                <c:pt idx="102">
                  <c:v>5043.4746590078239</c:v>
                </c:pt>
                <c:pt idx="103">
                  <c:v>5042.3050842431976</c:v>
                </c:pt>
                <c:pt idx="104">
                  <c:v>5038.6434093413036</c:v>
                </c:pt>
                <c:pt idx="105">
                  <c:v>5040.4027641940011</c:v>
                </c:pt>
                <c:pt idx="106">
                  <c:v>5041.2343913626655</c:v>
                </c:pt>
                <c:pt idx="107">
                  <c:v>5040.5268290668619</c:v>
                </c:pt>
                <c:pt idx="108">
                  <c:v>5042.6764881761292</c:v>
                </c:pt>
                <c:pt idx="109">
                  <c:v>5043.6452678257165</c:v>
                </c:pt>
                <c:pt idx="110">
                  <c:v>5041.8571682487809</c:v>
                </c:pt>
                <c:pt idx="111">
                  <c:v>5042.4772143412529</c:v>
                </c:pt>
                <c:pt idx="112">
                  <c:v>5045.4471614913882</c:v>
                </c:pt>
                <c:pt idx="113">
                  <c:v>5045.7128443758738</c:v>
                </c:pt>
                <c:pt idx="114">
                  <c:v>5048.9656936621004</c:v>
                </c:pt>
                <c:pt idx="115">
                  <c:v>5046.4305953827898</c:v>
                </c:pt>
                <c:pt idx="116">
                  <c:v>5049.5846750667915</c:v>
                </c:pt>
                <c:pt idx="117">
                  <c:v>5049.2144208944192</c:v>
                </c:pt>
                <c:pt idx="118">
                  <c:v>5048.4041758962385</c:v>
                </c:pt>
                <c:pt idx="119">
                  <c:v>5044.6808208149887</c:v>
                </c:pt>
                <c:pt idx="120">
                  <c:v>5046.135079654362</c:v>
                </c:pt>
                <c:pt idx="121">
                  <c:v>5047.2567822661613</c:v>
                </c:pt>
                <c:pt idx="122">
                  <c:v>5047.3307736043198</c:v>
                </c:pt>
                <c:pt idx="123">
                  <c:v>5050.9290401192111</c:v>
                </c:pt>
                <c:pt idx="124">
                  <c:v>5050.4232046714151</c:v>
                </c:pt>
                <c:pt idx="125">
                  <c:v>5050.8698126642939</c:v>
                </c:pt>
                <c:pt idx="126">
                  <c:v>5053.7706806305232</c:v>
                </c:pt>
                <c:pt idx="127">
                  <c:v>5057.6561984949321</c:v>
                </c:pt>
                <c:pt idx="128">
                  <c:v>5055.3083054644903</c:v>
                </c:pt>
                <c:pt idx="129">
                  <c:v>5053.8987834164491</c:v>
                </c:pt>
                <c:pt idx="130">
                  <c:v>5053.8934901958373</c:v>
                </c:pt>
                <c:pt idx="131">
                  <c:v>5051.4402203341124</c:v>
                </c:pt>
                <c:pt idx="132">
                  <c:v>5050.9975224897153</c:v>
                </c:pt>
                <c:pt idx="133">
                  <c:v>5049.8717521885237</c:v>
                </c:pt>
                <c:pt idx="134">
                  <c:v>5052.0123833025436</c:v>
                </c:pt>
                <c:pt idx="135">
                  <c:v>5054.5027001239996</c:v>
                </c:pt>
                <c:pt idx="136">
                  <c:v>5056.4630137601644</c:v>
                </c:pt>
                <c:pt idx="137">
                  <c:v>5057.9312200212444</c:v>
                </c:pt>
                <c:pt idx="138">
                  <c:v>5058.9360387928873</c:v>
                </c:pt>
                <c:pt idx="139">
                  <c:v>5058.9864722877601</c:v>
                </c:pt>
                <c:pt idx="140">
                  <c:v>5059.5562710216391</c:v>
                </c:pt>
                <c:pt idx="141">
                  <c:v>5058.9489323717471</c:v>
                </c:pt>
                <c:pt idx="142">
                  <c:v>5056.5381324953078</c:v>
                </c:pt>
                <c:pt idx="143">
                  <c:v>5058.0450865824341</c:v>
                </c:pt>
                <c:pt idx="144">
                  <c:v>5057.6998757242291</c:v>
                </c:pt>
                <c:pt idx="145">
                  <c:v>5055.7943920969883</c:v>
                </c:pt>
                <c:pt idx="146">
                  <c:v>5055.398104036708</c:v>
                </c:pt>
                <c:pt idx="147">
                  <c:v>5055.7519261913112</c:v>
                </c:pt>
                <c:pt idx="148">
                  <c:v>5056.6474651128183</c:v>
                </c:pt>
                <c:pt idx="149">
                  <c:v>5055.7625867817287</c:v>
                </c:pt>
                <c:pt idx="150">
                  <c:v>5055.7046058741616</c:v>
                </c:pt>
                <c:pt idx="151">
                  <c:v>5056.9924726469881</c:v>
                </c:pt>
                <c:pt idx="152">
                  <c:v>5057.2656538342881</c:v>
                </c:pt>
                <c:pt idx="153">
                  <c:v>5059.3131418174135</c:v>
                </c:pt>
                <c:pt idx="154">
                  <c:v>5058.0687386648997</c:v>
                </c:pt>
                <c:pt idx="155">
                  <c:v>5057.9143809064471</c:v>
                </c:pt>
                <c:pt idx="156">
                  <c:v>5054.5102058472585</c:v>
                </c:pt>
                <c:pt idx="157">
                  <c:v>5054.49561066973</c:v>
                </c:pt>
                <c:pt idx="158">
                  <c:v>5053.9745958904459</c:v>
                </c:pt>
                <c:pt idx="159">
                  <c:v>5053.4654437778208</c:v>
                </c:pt>
                <c:pt idx="160">
                  <c:v>5055.1423643621374</c:v>
                </c:pt>
                <c:pt idx="161">
                  <c:v>5054.8910275491398</c:v>
                </c:pt>
                <c:pt idx="162">
                  <c:v>5054.4361248408177</c:v>
                </c:pt>
                <c:pt idx="163">
                  <c:v>5051.6653000679898</c:v>
                </c:pt>
                <c:pt idx="164">
                  <c:v>5051.4747776317399</c:v>
                </c:pt>
                <c:pt idx="165">
                  <c:v>5049.0694414680238</c:v>
                </c:pt>
                <c:pt idx="166">
                  <c:v>5047.3793290511639</c:v>
                </c:pt>
                <c:pt idx="167">
                  <c:v>5049.547094956768</c:v>
                </c:pt>
                <c:pt idx="168">
                  <c:v>5049.0949426793095</c:v>
                </c:pt>
                <c:pt idx="169">
                  <c:v>5047.6288336130892</c:v>
                </c:pt>
                <c:pt idx="170">
                  <c:v>5046.2193964833532</c:v>
                </c:pt>
                <c:pt idx="171">
                  <c:v>5044.9461630004071</c:v>
                </c:pt>
                <c:pt idx="172">
                  <c:v>5046.8618961926522</c:v>
                </c:pt>
                <c:pt idx="173">
                  <c:v>5048.3220912989837</c:v>
                </c:pt>
                <c:pt idx="174">
                  <c:v>5048.111093200926</c:v>
                </c:pt>
                <c:pt idx="175">
                  <c:v>5047.866021675969</c:v>
                </c:pt>
                <c:pt idx="176">
                  <c:v>5048.2864111418012</c:v>
                </c:pt>
                <c:pt idx="177">
                  <c:v>5048.8378139299984</c:v>
                </c:pt>
                <c:pt idx="178">
                  <c:v>5049.0040911335345</c:v>
                </c:pt>
                <c:pt idx="179">
                  <c:v>5048.7397393994861</c:v>
                </c:pt>
                <c:pt idx="180">
                  <c:v>5051.0614128864345</c:v>
                </c:pt>
                <c:pt idx="181">
                  <c:v>5052.1682361186085</c:v>
                </c:pt>
                <c:pt idx="182">
                  <c:v>5051.0847962684684</c:v>
                </c:pt>
                <c:pt idx="183">
                  <c:v>5049.1213366439097</c:v>
                </c:pt>
                <c:pt idx="184">
                  <c:v>5050.2093080513059</c:v>
                </c:pt>
                <c:pt idx="185">
                  <c:v>5051.3895288032772</c:v>
                </c:pt>
                <c:pt idx="186">
                  <c:v>5053.3070003629127</c:v>
                </c:pt>
                <c:pt idx="187">
                  <c:v>5053.2941364808466</c:v>
                </c:pt>
                <c:pt idx="188">
                  <c:v>5052.5700935139848</c:v>
                </c:pt>
                <c:pt idx="189">
                  <c:v>5051.5941830550873</c:v>
                </c:pt>
                <c:pt idx="190">
                  <c:v>5050.6396793469548</c:v>
                </c:pt>
                <c:pt idx="191">
                  <c:v>5050.4267241920597</c:v>
                </c:pt>
                <c:pt idx="192">
                  <c:v>5052.213157342102</c:v>
                </c:pt>
                <c:pt idx="193">
                  <c:v>5051.5630813381877</c:v>
                </c:pt>
                <c:pt idx="194">
                  <c:v>5049.8863215075444</c:v>
                </c:pt>
                <c:pt idx="195">
                  <c:v>5047.6477060783418</c:v>
                </c:pt>
                <c:pt idx="196">
                  <c:v>5047.0992335820056</c:v>
                </c:pt>
                <c:pt idx="197">
                  <c:v>5047.6045492064204</c:v>
                </c:pt>
                <c:pt idx="198">
                  <c:v>5047.1213351034194</c:v>
                </c:pt>
                <c:pt idx="199">
                  <c:v>5044.658758712656</c:v>
                </c:pt>
                <c:pt idx="200">
                  <c:v>5048.479121978814</c:v>
                </c:pt>
                <c:pt idx="201">
                  <c:v>5048.56807497522</c:v>
                </c:pt>
                <c:pt idx="202">
                  <c:v>5048.60000345351</c:v>
                </c:pt>
                <c:pt idx="203">
                  <c:v>5048.3355524681247</c:v>
                </c:pt>
                <c:pt idx="204">
                  <c:v>5047.9498427858498</c:v>
                </c:pt>
                <c:pt idx="205">
                  <c:v>5047.8008783813311</c:v>
                </c:pt>
                <c:pt idx="206">
                  <c:v>5049.0814423126594</c:v>
                </c:pt>
                <c:pt idx="207">
                  <c:v>5046.4254939931225</c:v>
                </c:pt>
                <c:pt idx="208">
                  <c:v>5045.3434662796153</c:v>
                </c:pt>
                <c:pt idx="209">
                  <c:v>5043.3825025045535</c:v>
                </c:pt>
                <c:pt idx="210">
                  <c:v>5044.7016848247504</c:v>
                </c:pt>
                <c:pt idx="211">
                  <c:v>5044.0597930056201</c:v>
                </c:pt>
                <c:pt idx="212">
                  <c:v>5045.35194516925</c:v>
                </c:pt>
                <c:pt idx="213">
                  <c:v>5046.1455999833734</c:v>
                </c:pt>
                <c:pt idx="214">
                  <c:v>5045.6071997435338</c:v>
                </c:pt>
                <c:pt idx="215">
                  <c:v>5046.431412548658</c:v>
                </c:pt>
                <c:pt idx="216">
                  <c:v>5048.8294694157785</c:v>
                </c:pt>
                <c:pt idx="217">
                  <c:v>5048.3328960237423</c:v>
                </c:pt>
                <c:pt idx="218">
                  <c:v>5048.1426578507062</c:v>
                </c:pt>
                <c:pt idx="219">
                  <c:v>5048.0873811806341</c:v>
                </c:pt>
                <c:pt idx="220">
                  <c:v>5048.6735680148149</c:v>
                </c:pt>
                <c:pt idx="221">
                  <c:v>5048.3195765544178</c:v>
                </c:pt>
                <c:pt idx="222">
                  <c:v>5048.7650502096003</c:v>
                </c:pt>
                <c:pt idx="223">
                  <c:v>5046.6442898017976</c:v>
                </c:pt>
                <c:pt idx="224">
                  <c:v>5046.662498041419</c:v>
                </c:pt>
                <c:pt idx="225">
                  <c:v>5046.8915190707348</c:v>
                </c:pt>
                <c:pt idx="226">
                  <c:v>5046.1397168862404</c:v>
                </c:pt>
                <c:pt idx="227">
                  <c:v>5046.7510933913736</c:v>
                </c:pt>
                <c:pt idx="228">
                  <c:v>5045.6778956358739</c:v>
                </c:pt>
                <c:pt idx="229">
                  <c:v>5044.0410830686869</c:v>
                </c:pt>
                <c:pt idx="230">
                  <c:v>5044.5311159322127</c:v>
                </c:pt>
                <c:pt idx="231">
                  <c:v>5044.232453602649</c:v>
                </c:pt>
                <c:pt idx="232">
                  <c:v>5045.2148887181484</c:v>
                </c:pt>
                <c:pt idx="233">
                  <c:v>5045.9820006291029</c:v>
                </c:pt>
                <c:pt idx="234">
                  <c:v>5045.6680175618449</c:v>
                </c:pt>
                <c:pt idx="235">
                  <c:v>5045.0588907921347</c:v>
                </c:pt>
                <c:pt idx="236">
                  <c:v>5045.1885354760561</c:v>
                </c:pt>
                <c:pt idx="237">
                  <c:v>5045.6207518583715</c:v>
                </c:pt>
                <c:pt idx="238">
                  <c:v>5046.2789208702879</c:v>
                </c:pt>
                <c:pt idx="239">
                  <c:v>5047.2148386195768</c:v>
                </c:pt>
                <c:pt idx="240">
                  <c:v>5049.162487536827</c:v>
                </c:pt>
                <c:pt idx="241">
                  <c:v>5048.2711728619743</c:v>
                </c:pt>
                <c:pt idx="242">
                  <c:v>5047.9493256741362</c:v>
                </c:pt>
                <c:pt idx="243">
                  <c:v>5045.8663211168168</c:v>
                </c:pt>
                <c:pt idx="244">
                  <c:v>5047.4532259888128</c:v>
                </c:pt>
                <c:pt idx="245">
                  <c:v>5046.4253983473955</c:v>
                </c:pt>
                <c:pt idx="246">
                  <c:v>5045.9771662672301</c:v>
                </c:pt>
                <c:pt idx="247">
                  <c:v>5045.4670901465061</c:v>
                </c:pt>
                <c:pt idx="248">
                  <c:v>5045.6876745515065</c:v>
                </c:pt>
                <c:pt idx="249">
                  <c:v>5046.4296037823324</c:v>
                </c:pt>
                <c:pt idx="250">
                  <c:v>5047.3716577478544</c:v>
                </c:pt>
                <c:pt idx="251">
                  <c:v>5047.2380374458771</c:v>
                </c:pt>
                <c:pt idx="252">
                  <c:v>5047.4634240814139</c:v>
                </c:pt>
                <c:pt idx="253">
                  <c:v>5047.0095644620833</c:v>
                </c:pt>
                <c:pt idx="254">
                  <c:v>5047.2514365870993</c:v>
                </c:pt>
                <c:pt idx="255">
                  <c:v>5046.4725433106987</c:v>
                </c:pt>
                <c:pt idx="256">
                  <c:v>5045.6468846904781</c:v>
                </c:pt>
                <c:pt idx="257">
                  <c:v>5045.5654637642465</c:v>
                </c:pt>
                <c:pt idx="258">
                  <c:v>5044.2179946587357</c:v>
                </c:pt>
                <c:pt idx="259">
                  <c:v>5044.5233086994012</c:v>
                </c:pt>
                <c:pt idx="260">
                  <c:v>5045.6572211610392</c:v>
                </c:pt>
                <c:pt idx="261">
                  <c:v>5046.5284111525652</c:v>
                </c:pt>
                <c:pt idx="262">
                  <c:v>5045.9902856391354</c:v>
                </c:pt>
                <c:pt idx="263">
                  <c:v>5045.80727275765</c:v>
                </c:pt>
                <c:pt idx="264">
                  <c:v>5046.682041318556</c:v>
                </c:pt>
                <c:pt idx="265">
                  <c:v>5046.8044576000848</c:v>
                </c:pt>
                <c:pt idx="266">
                  <c:v>5047.2063676024591</c:v>
                </c:pt>
                <c:pt idx="267">
                  <c:v>5047.454423096292</c:v>
                </c:pt>
                <c:pt idx="268">
                  <c:v>5048.4325779701467</c:v>
                </c:pt>
                <c:pt idx="269">
                  <c:v>5049.1344975497586</c:v>
                </c:pt>
                <c:pt idx="270">
                  <c:v>5050.213755542436</c:v>
                </c:pt>
                <c:pt idx="271">
                  <c:v>5051.5712819839746</c:v>
                </c:pt>
                <c:pt idx="272">
                  <c:v>5051.1752557597747</c:v>
                </c:pt>
                <c:pt idx="273">
                  <c:v>5051.1640099707956</c:v>
                </c:pt>
                <c:pt idx="274">
                  <c:v>5050.8760082885228</c:v>
                </c:pt>
                <c:pt idx="275">
                  <c:v>5050.9926259061949</c:v>
                </c:pt>
                <c:pt idx="276">
                  <c:v>5051.8145130279481</c:v>
                </c:pt>
                <c:pt idx="277">
                  <c:v>5051.5027877423681</c:v>
                </c:pt>
                <c:pt idx="278">
                  <c:v>5050.4644721509185</c:v>
                </c:pt>
                <c:pt idx="279">
                  <c:v>5051.336636907793</c:v>
                </c:pt>
                <c:pt idx="280">
                  <c:v>5051.6741055394032</c:v>
                </c:pt>
                <c:pt idx="281">
                  <c:v>5053.6101870093134</c:v>
                </c:pt>
                <c:pt idx="282">
                  <c:v>5054.1696602245847</c:v>
                </c:pt>
                <c:pt idx="283">
                  <c:v>5054.2366475994804</c:v>
                </c:pt>
                <c:pt idx="284">
                  <c:v>5055.1226598351523</c:v>
                </c:pt>
                <c:pt idx="285">
                  <c:v>5055.2214118073271</c:v>
                </c:pt>
                <c:pt idx="286">
                  <c:v>5054.755044549147</c:v>
                </c:pt>
                <c:pt idx="287">
                  <c:v>5054.0183132776183</c:v>
                </c:pt>
                <c:pt idx="288">
                  <c:v>5052.9090621964779</c:v>
                </c:pt>
                <c:pt idx="289">
                  <c:v>5052.0541052283297</c:v>
                </c:pt>
                <c:pt idx="290">
                  <c:v>5050.51826059411</c:v>
                </c:pt>
                <c:pt idx="291">
                  <c:v>5050.5365436247566</c:v>
                </c:pt>
                <c:pt idx="292">
                  <c:v>5049.0225051138468</c:v>
                </c:pt>
                <c:pt idx="293">
                  <c:v>5050.4636224399073</c:v>
                </c:pt>
                <c:pt idx="294">
                  <c:v>5051.2257603305061</c:v>
                </c:pt>
                <c:pt idx="295">
                  <c:v>5051.0677294970947</c:v>
                </c:pt>
                <c:pt idx="296">
                  <c:v>5051.8080121245121</c:v>
                </c:pt>
                <c:pt idx="297">
                  <c:v>5052.8280783478122</c:v>
                </c:pt>
                <c:pt idx="298">
                  <c:v>5052.895061629516</c:v>
                </c:pt>
                <c:pt idx="299">
                  <c:v>5051.5886948807984</c:v>
                </c:pt>
                <c:pt idx="300">
                  <c:v>5051.8374415442067</c:v>
                </c:pt>
                <c:pt idx="301">
                  <c:v>5052.0011143777592</c:v>
                </c:pt>
                <c:pt idx="302">
                  <c:v>5051.9000818107015</c:v>
                </c:pt>
                <c:pt idx="303">
                  <c:v>5052.5249899168239</c:v>
                </c:pt>
                <c:pt idx="304">
                  <c:v>5052.0937961306727</c:v>
                </c:pt>
                <c:pt idx="305">
                  <c:v>5051.962291259113</c:v>
                </c:pt>
                <c:pt idx="306">
                  <c:v>5051.0032034332598</c:v>
                </c:pt>
                <c:pt idx="307">
                  <c:v>5050.7805899015702</c:v>
                </c:pt>
                <c:pt idx="308">
                  <c:v>5051.243560554517</c:v>
                </c:pt>
                <c:pt idx="309">
                  <c:v>5051.7409224881767</c:v>
                </c:pt>
                <c:pt idx="310">
                  <c:v>5051.3136180576394</c:v>
                </c:pt>
                <c:pt idx="311">
                  <c:v>5052.4138607122004</c:v>
                </c:pt>
                <c:pt idx="312">
                  <c:v>5051.9348604617899</c:v>
                </c:pt>
                <c:pt idx="313">
                  <c:v>5052.099381137572</c:v>
                </c:pt>
                <c:pt idx="314">
                  <c:v>5052.3314152622743</c:v>
                </c:pt>
                <c:pt idx="315">
                  <c:v>5052.4234099832574</c:v>
                </c:pt>
                <c:pt idx="316">
                  <c:v>5052.9264903660878</c:v>
                </c:pt>
                <c:pt idx="317">
                  <c:v>5052.6940677968032</c:v>
                </c:pt>
                <c:pt idx="318">
                  <c:v>5053.631539875455</c:v>
                </c:pt>
                <c:pt idx="319">
                  <c:v>5052.167333866174</c:v>
                </c:pt>
                <c:pt idx="320">
                  <c:v>5051.7957428449481</c:v>
                </c:pt>
                <c:pt idx="321">
                  <c:v>5051.9464562952126</c:v>
                </c:pt>
                <c:pt idx="322">
                  <c:v>5051.8430995188637</c:v>
                </c:pt>
                <c:pt idx="323">
                  <c:v>5051.8895099533202</c:v>
                </c:pt>
                <c:pt idx="324">
                  <c:v>5051.7502137303618</c:v>
                </c:pt>
                <c:pt idx="325">
                  <c:v>5051.7184062478136</c:v>
                </c:pt>
                <c:pt idx="326">
                  <c:v>5052.0688640356457</c:v>
                </c:pt>
                <c:pt idx="327">
                  <c:v>5051.4528867920153</c:v>
                </c:pt>
                <c:pt idx="328">
                  <c:v>5051.7416263850937</c:v>
                </c:pt>
                <c:pt idx="329">
                  <c:v>5052.4483562504274</c:v>
                </c:pt>
                <c:pt idx="330">
                  <c:v>5053.7211774838688</c:v>
                </c:pt>
                <c:pt idx="331">
                  <c:v>5055.2667232970662</c:v>
                </c:pt>
                <c:pt idx="332">
                  <c:v>5054.8468619752357</c:v>
                </c:pt>
                <c:pt idx="333">
                  <c:v>5053.8367386091595</c:v>
                </c:pt>
                <c:pt idx="334">
                  <c:v>5052.9816214198299</c:v>
                </c:pt>
                <c:pt idx="335">
                  <c:v>5052.6017659754225</c:v>
                </c:pt>
                <c:pt idx="336">
                  <c:v>5051.8083363896249</c:v>
                </c:pt>
                <c:pt idx="337">
                  <c:v>5053.1865704137099</c:v>
                </c:pt>
                <c:pt idx="338">
                  <c:v>5052.5844575547362</c:v>
                </c:pt>
                <c:pt idx="339">
                  <c:v>5051.519546661938</c:v>
                </c:pt>
                <c:pt idx="340">
                  <c:v>5051.9600301511718</c:v>
                </c:pt>
                <c:pt idx="341">
                  <c:v>5052.3552036550673</c:v>
                </c:pt>
                <c:pt idx="342">
                  <c:v>5052.7640693033245</c:v>
                </c:pt>
                <c:pt idx="343">
                  <c:v>5052.7894236239808</c:v>
                </c:pt>
                <c:pt idx="344">
                  <c:v>5053.862511287437</c:v>
                </c:pt>
                <c:pt idx="345">
                  <c:v>5054.8818558317798</c:v>
                </c:pt>
                <c:pt idx="346">
                  <c:v>5055.3081666871403</c:v>
                </c:pt>
                <c:pt idx="347">
                  <c:v>5055.2055739345087</c:v>
                </c:pt>
                <c:pt idx="348">
                  <c:v>5054.4698401453225</c:v>
                </c:pt>
                <c:pt idx="349">
                  <c:v>5054.0629101765644</c:v>
                </c:pt>
                <c:pt idx="350">
                  <c:v>5053.8580626626645</c:v>
                </c:pt>
                <c:pt idx="351">
                  <c:v>5054.0426735184838</c:v>
                </c:pt>
                <c:pt idx="352">
                  <c:v>5055.2217633336086</c:v>
                </c:pt>
                <c:pt idx="353">
                  <c:v>5054.7426797101425</c:v>
                </c:pt>
                <c:pt idx="354">
                  <c:v>5056.0289397278802</c:v>
                </c:pt>
                <c:pt idx="355">
                  <c:v>5056.1223678916422</c:v>
                </c:pt>
                <c:pt idx="356">
                  <c:v>5056.0441035571257</c:v>
                </c:pt>
                <c:pt idx="357">
                  <c:v>5055.4264973666532</c:v>
                </c:pt>
                <c:pt idx="358">
                  <c:v>5056.2527574224168</c:v>
                </c:pt>
                <c:pt idx="359">
                  <c:v>5055.6493406619902</c:v>
                </c:pt>
                <c:pt idx="360">
                  <c:v>5056.9125039565233</c:v>
                </c:pt>
                <c:pt idx="361">
                  <c:v>5056.9734432288842</c:v>
                </c:pt>
                <c:pt idx="362">
                  <c:v>5056.3428761640271</c:v>
                </c:pt>
                <c:pt idx="363">
                  <c:v>5055.6832952507757</c:v>
                </c:pt>
                <c:pt idx="364">
                  <c:v>5056.2820249888609</c:v>
                </c:pt>
                <c:pt idx="365">
                  <c:v>5056.5983501224346</c:v>
                </c:pt>
                <c:pt idx="366">
                  <c:v>5057.5788925785782</c:v>
                </c:pt>
                <c:pt idx="367">
                  <c:v>5057.9699044797662</c:v>
                </c:pt>
                <c:pt idx="368">
                  <c:v>5058.4960649049617</c:v>
                </c:pt>
                <c:pt idx="369">
                  <c:v>5058.2719827039546</c:v>
                </c:pt>
                <c:pt idx="370">
                  <c:v>5058.7770510503869</c:v>
                </c:pt>
                <c:pt idx="371">
                  <c:v>5059.1218815509801</c:v>
                </c:pt>
                <c:pt idx="372">
                  <c:v>5059.0161340537024</c:v>
                </c:pt>
                <c:pt idx="373">
                  <c:v>5058.3808518768346</c:v>
                </c:pt>
                <c:pt idx="374">
                  <c:v>5059.1804304239404</c:v>
                </c:pt>
                <c:pt idx="375">
                  <c:v>5059.7690068810216</c:v>
                </c:pt>
                <c:pt idx="376">
                  <c:v>5060.9356541566467</c:v>
                </c:pt>
                <c:pt idx="377">
                  <c:v>5060.6833208991247</c:v>
                </c:pt>
                <c:pt idx="378">
                  <c:v>5061.6728605873486</c:v>
                </c:pt>
                <c:pt idx="379">
                  <c:v>5061.0733074405634</c:v>
                </c:pt>
                <c:pt idx="380">
                  <c:v>5060.8370368201686</c:v>
                </c:pt>
                <c:pt idx="381">
                  <c:v>5061.0861332606319</c:v>
                </c:pt>
                <c:pt idx="382">
                  <c:v>5061.0920392797116</c:v>
                </c:pt>
                <c:pt idx="383">
                  <c:v>5061.1851969723311</c:v>
                </c:pt>
                <c:pt idx="384">
                  <c:v>5061.7034346684886</c:v>
                </c:pt>
                <c:pt idx="385">
                  <c:v>5062.1609385123202</c:v>
                </c:pt>
                <c:pt idx="386">
                  <c:v>5063.139997981777</c:v>
                </c:pt>
                <c:pt idx="387">
                  <c:v>5063.7106178487657</c:v>
                </c:pt>
                <c:pt idx="388">
                  <c:v>5064.1223207897156</c:v>
                </c:pt>
                <c:pt idx="389">
                  <c:v>5064.6278023080549</c:v>
                </c:pt>
                <c:pt idx="390">
                  <c:v>5063.6772895284375</c:v>
                </c:pt>
                <c:pt idx="391">
                  <c:v>5063.5846265753917</c:v>
                </c:pt>
                <c:pt idx="392">
                  <c:v>5063.2120437226877</c:v>
                </c:pt>
                <c:pt idx="393">
                  <c:v>5063.4851712285254</c:v>
                </c:pt>
                <c:pt idx="394">
                  <c:v>5063.8862101553159</c:v>
                </c:pt>
                <c:pt idx="395">
                  <c:v>5063.1054725651156</c:v>
                </c:pt>
                <c:pt idx="396">
                  <c:v>5062.9387455773776</c:v>
                </c:pt>
                <c:pt idx="397">
                  <c:v>5063.0163559142575</c:v>
                </c:pt>
                <c:pt idx="398">
                  <c:v>5063.9001762565213</c:v>
                </c:pt>
                <c:pt idx="399">
                  <c:v>5063.7552702532739</c:v>
                </c:pt>
                <c:pt idx="400">
                  <c:v>5063.2898363245095</c:v>
                </c:pt>
                <c:pt idx="401">
                  <c:v>5064.2623418338662</c:v>
                </c:pt>
                <c:pt idx="402">
                  <c:v>5064.1207684416386</c:v>
                </c:pt>
                <c:pt idx="403">
                  <c:v>5063.2281576662481</c:v>
                </c:pt>
                <c:pt idx="404">
                  <c:v>5062.4315898070281</c:v>
                </c:pt>
                <c:pt idx="405">
                  <c:v>5062.4246079230561</c:v>
                </c:pt>
                <c:pt idx="406">
                  <c:v>5061.8946261804858</c:v>
                </c:pt>
                <c:pt idx="407">
                  <c:v>5061.2802132150064</c:v>
                </c:pt>
                <c:pt idx="408">
                  <c:v>5061.5131615969512</c:v>
                </c:pt>
                <c:pt idx="409">
                  <c:v>5061.258462799452</c:v>
                </c:pt>
                <c:pt idx="410">
                  <c:v>5060.8995127429762</c:v>
                </c:pt>
                <c:pt idx="411">
                  <c:v>5060.3994791972464</c:v>
                </c:pt>
                <c:pt idx="412">
                  <c:v>5060.7671614021801</c:v>
                </c:pt>
                <c:pt idx="413">
                  <c:v>5060.7389500541531</c:v>
                </c:pt>
                <c:pt idx="414">
                  <c:v>5060.3906393499292</c:v>
                </c:pt>
                <c:pt idx="415">
                  <c:v>5060.3048353032791</c:v>
                </c:pt>
                <c:pt idx="416">
                  <c:v>5060.3531126421012</c:v>
                </c:pt>
                <c:pt idx="417">
                  <c:v>5060.8527907601101</c:v>
                </c:pt>
                <c:pt idx="418">
                  <c:v>5060.8348198907624</c:v>
                </c:pt>
                <c:pt idx="419">
                  <c:v>5060.4899608802907</c:v>
                </c:pt>
                <c:pt idx="420">
                  <c:v>5059.8219048127303</c:v>
                </c:pt>
                <c:pt idx="421">
                  <c:v>5060.883294668588</c:v>
                </c:pt>
                <c:pt idx="422">
                  <c:v>5061.5410009205461</c:v>
                </c:pt>
                <c:pt idx="423">
                  <c:v>5061.4927621835632</c:v>
                </c:pt>
                <c:pt idx="424">
                  <c:v>5061.655363903641</c:v>
                </c:pt>
                <c:pt idx="425">
                  <c:v>5061.4647478354646</c:v>
                </c:pt>
                <c:pt idx="426">
                  <c:v>5061.8513361235819</c:v>
                </c:pt>
                <c:pt idx="427">
                  <c:v>5062.1560161116722</c:v>
                </c:pt>
                <c:pt idx="428">
                  <c:v>5062.3267903871238</c:v>
                </c:pt>
                <c:pt idx="429">
                  <c:v>5061.9105088309243</c:v>
                </c:pt>
                <c:pt idx="430">
                  <c:v>5062.9218764095394</c:v>
                </c:pt>
                <c:pt idx="431">
                  <c:v>5062.49083789831</c:v>
                </c:pt>
                <c:pt idx="432">
                  <c:v>5062.787536037461</c:v>
                </c:pt>
                <c:pt idx="433">
                  <c:v>5063.4470555685139</c:v>
                </c:pt>
                <c:pt idx="434">
                  <c:v>5063.7392150903461</c:v>
                </c:pt>
                <c:pt idx="435">
                  <c:v>5063.3469251467059</c:v>
                </c:pt>
                <c:pt idx="436">
                  <c:v>5063.3679658056681</c:v>
                </c:pt>
                <c:pt idx="437">
                  <c:v>5063.2755146767095</c:v>
                </c:pt>
                <c:pt idx="438">
                  <c:v>5062.8602969433323</c:v>
                </c:pt>
                <c:pt idx="439">
                  <c:v>5062.9194291604872</c:v>
                </c:pt>
                <c:pt idx="440">
                  <c:v>5063.1247533716296</c:v>
                </c:pt>
                <c:pt idx="441">
                  <c:v>5062.557176588015</c:v>
                </c:pt>
                <c:pt idx="442">
                  <c:v>5062.7680939441261</c:v>
                </c:pt>
                <c:pt idx="443">
                  <c:v>5063.1020176742759</c:v>
                </c:pt>
                <c:pt idx="444">
                  <c:v>5062.4922756081887</c:v>
                </c:pt>
                <c:pt idx="445">
                  <c:v>5062.2239921617129</c:v>
                </c:pt>
                <c:pt idx="446">
                  <c:v>5063.2546367019977</c:v>
                </c:pt>
                <c:pt idx="447">
                  <c:v>5062.9906662529311</c:v>
                </c:pt>
                <c:pt idx="448">
                  <c:v>5062.118324665601</c:v>
                </c:pt>
                <c:pt idx="449">
                  <c:v>5062.7616907469746</c:v>
                </c:pt>
                <c:pt idx="450">
                  <c:v>5061.8629504039272</c:v>
                </c:pt>
                <c:pt idx="451">
                  <c:v>5062.928589397322</c:v>
                </c:pt>
                <c:pt idx="452">
                  <c:v>5062.3265152794393</c:v>
                </c:pt>
                <c:pt idx="453">
                  <c:v>5062.666068000588</c:v>
                </c:pt>
                <c:pt idx="454">
                  <c:v>5062.4394565091643</c:v>
                </c:pt>
                <c:pt idx="455">
                  <c:v>5062.2513483669545</c:v>
                </c:pt>
                <c:pt idx="456">
                  <c:v>5061.6648284319808</c:v>
                </c:pt>
                <c:pt idx="457">
                  <c:v>5061.388675447809</c:v>
                </c:pt>
                <c:pt idx="458">
                  <c:v>5061.8339543837128</c:v>
                </c:pt>
                <c:pt idx="459">
                  <c:v>5061.6714265376277</c:v>
                </c:pt>
                <c:pt idx="460">
                  <c:v>5061.3824659132515</c:v>
                </c:pt>
                <c:pt idx="461">
                  <c:v>5061.0710834112733</c:v>
                </c:pt>
                <c:pt idx="462">
                  <c:v>5061.4845583561109</c:v>
                </c:pt>
                <c:pt idx="463">
                  <c:v>5061.8010055300456</c:v>
                </c:pt>
                <c:pt idx="464">
                  <c:v>5062.0524521804427</c:v>
                </c:pt>
                <c:pt idx="465">
                  <c:v>5061.523855188736</c:v>
                </c:pt>
                <c:pt idx="466">
                  <c:v>5061.5370419876836</c:v>
                </c:pt>
                <c:pt idx="467">
                  <c:v>5061.4305263174037</c:v>
                </c:pt>
                <c:pt idx="468">
                  <c:v>5060.8197447122702</c:v>
                </c:pt>
                <c:pt idx="469">
                  <c:v>5060.9122052869825</c:v>
                </c:pt>
                <c:pt idx="470">
                  <c:v>5061.5688822418078</c:v>
                </c:pt>
                <c:pt idx="471">
                  <c:v>5062.3899037431156</c:v>
                </c:pt>
                <c:pt idx="472">
                  <c:v>5062.0425254034189</c:v>
                </c:pt>
                <c:pt idx="473">
                  <c:v>5061.2039022521976</c:v>
                </c:pt>
                <c:pt idx="474">
                  <c:v>5061.8356400220509</c:v>
                </c:pt>
                <c:pt idx="475">
                  <c:v>5061.2631704231972</c:v>
                </c:pt>
                <c:pt idx="476">
                  <c:v>5062.2231880055633</c:v>
                </c:pt>
                <c:pt idx="477">
                  <c:v>5062.4254239443453</c:v>
                </c:pt>
                <c:pt idx="478">
                  <c:v>5062.6125196925113</c:v>
                </c:pt>
                <c:pt idx="479">
                  <c:v>5061.8171733735153</c:v>
                </c:pt>
                <c:pt idx="480">
                  <c:v>5062.1279663114583</c:v>
                </c:pt>
                <c:pt idx="481">
                  <c:v>5062.4248706672524</c:v>
                </c:pt>
                <c:pt idx="482">
                  <c:v>5062.6882361452754</c:v>
                </c:pt>
                <c:pt idx="483">
                  <c:v>5062.7630769107918</c:v>
                </c:pt>
                <c:pt idx="484">
                  <c:v>5063.0816462444836</c:v>
                </c:pt>
                <c:pt idx="485">
                  <c:v>5063.1305026087366</c:v>
                </c:pt>
                <c:pt idx="486">
                  <c:v>5063.5471465285382</c:v>
                </c:pt>
                <c:pt idx="487">
                  <c:v>5062.5882940610081</c:v>
                </c:pt>
                <c:pt idx="488">
                  <c:v>5062.5239885875453</c:v>
                </c:pt>
                <c:pt idx="489">
                  <c:v>5062.5698787418023</c:v>
                </c:pt>
                <c:pt idx="490">
                  <c:v>5061.8788247334232</c:v>
                </c:pt>
                <c:pt idx="491">
                  <c:v>5061.8117628411728</c:v>
                </c:pt>
                <c:pt idx="492">
                  <c:v>5062.6094716429743</c:v>
                </c:pt>
                <c:pt idx="493">
                  <c:v>5062.5454229892257</c:v>
                </c:pt>
                <c:pt idx="494">
                  <c:v>5061.9372922847951</c:v>
                </c:pt>
                <c:pt idx="495">
                  <c:v>5061.085612530027</c:v>
                </c:pt>
                <c:pt idx="496">
                  <c:v>5062.4460614847458</c:v>
                </c:pt>
                <c:pt idx="497">
                  <c:v>5063.200473106458</c:v>
                </c:pt>
                <c:pt idx="498">
                  <c:v>5063.1179219905998</c:v>
                </c:pt>
                <c:pt idx="499">
                  <c:v>5063.7034971835392</c:v>
                </c:pt>
                <c:pt idx="500">
                  <c:v>5063.6863364773553</c:v>
                </c:pt>
                <c:pt idx="501">
                  <c:v>5063.1996201518932</c:v>
                </c:pt>
                <c:pt idx="502">
                  <c:v>5063.6122244658918</c:v>
                </c:pt>
                <c:pt idx="503">
                  <c:v>5062.8948899460229</c:v>
                </c:pt>
                <c:pt idx="504">
                  <c:v>5062.9440916592948</c:v>
                </c:pt>
                <c:pt idx="505">
                  <c:v>5063.186886187148</c:v>
                </c:pt>
                <c:pt idx="506">
                  <c:v>5063.4330682593554</c:v>
                </c:pt>
                <c:pt idx="507">
                  <c:v>5062.9972722359644</c:v>
                </c:pt>
                <c:pt idx="508">
                  <c:v>5062.6681916449097</c:v>
                </c:pt>
                <c:pt idx="509">
                  <c:v>5062.8736263483261</c:v>
                </c:pt>
                <c:pt idx="510">
                  <c:v>5062.6933219123785</c:v>
                </c:pt>
                <c:pt idx="511">
                  <c:v>5062.8538967122649</c:v>
                </c:pt>
                <c:pt idx="512">
                  <c:v>5062.8992745390988</c:v>
                </c:pt>
                <c:pt idx="513">
                  <c:v>5063.4087732132712</c:v>
                </c:pt>
                <c:pt idx="514">
                  <c:v>5063.131823772972</c:v>
                </c:pt>
                <c:pt idx="515">
                  <c:v>5063.102319909387</c:v>
                </c:pt>
                <c:pt idx="516">
                  <c:v>5062.1876906813141</c:v>
                </c:pt>
                <c:pt idx="517">
                  <c:v>5062.5887012877411</c:v>
                </c:pt>
                <c:pt idx="518">
                  <c:v>5062.7900848711824</c:v>
                </c:pt>
                <c:pt idx="519">
                  <c:v>5063.1075581184741</c:v>
                </c:pt>
                <c:pt idx="520">
                  <c:v>5063.0455706081284</c:v>
                </c:pt>
                <c:pt idx="521">
                  <c:v>5063.1231124977794</c:v>
                </c:pt>
                <c:pt idx="522">
                  <c:v>5063.3489752453761</c:v>
                </c:pt>
                <c:pt idx="523">
                  <c:v>5063.4665889794624</c:v>
                </c:pt>
                <c:pt idx="524">
                  <c:v>5062.9616828825001</c:v>
                </c:pt>
                <c:pt idx="525">
                  <c:v>5061.7785945075302</c:v>
                </c:pt>
                <c:pt idx="526">
                  <c:v>5061.8186761897423</c:v>
                </c:pt>
                <c:pt idx="527">
                  <c:v>5062.0313874855847</c:v>
                </c:pt>
                <c:pt idx="528">
                  <c:v>5061.6308055902618</c:v>
                </c:pt>
                <c:pt idx="529">
                  <c:v>5061.4746004782692</c:v>
                </c:pt>
                <c:pt idx="530">
                  <c:v>5061.2002508972055</c:v>
                </c:pt>
                <c:pt idx="531">
                  <c:v>5061.8233364706048</c:v>
                </c:pt>
                <c:pt idx="532">
                  <c:v>5061.2079317158623</c:v>
                </c:pt>
                <c:pt idx="533">
                  <c:v>5061.5867815826259</c:v>
                </c:pt>
                <c:pt idx="534">
                  <c:v>5061.2772748808757</c:v>
                </c:pt>
                <c:pt idx="535">
                  <c:v>5060.5761360941506</c:v>
                </c:pt>
                <c:pt idx="536">
                  <c:v>5059.9033851917338</c:v>
                </c:pt>
                <c:pt idx="537">
                  <c:v>5060.1351332007353</c:v>
                </c:pt>
                <c:pt idx="538">
                  <c:v>5059.4796325769821</c:v>
                </c:pt>
                <c:pt idx="539">
                  <c:v>5059.645439739028</c:v>
                </c:pt>
                <c:pt idx="540">
                  <c:v>5059.241305267351</c:v>
                </c:pt>
                <c:pt idx="541">
                  <c:v>5058.8683087047593</c:v>
                </c:pt>
                <c:pt idx="542">
                  <c:v>5059.7684978595262</c:v>
                </c:pt>
                <c:pt idx="543">
                  <c:v>5059.9500023519222</c:v>
                </c:pt>
                <c:pt idx="544">
                  <c:v>5060.059834976867</c:v>
                </c:pt>
                <c:pt idx="545">
                  <c:v>5060.5738144496154</c:v>
                </c:pt>
                <c:pt idx="546">
                  <c:v>5061.686846064069</c:v>
                </c:pt>
                <c:pt idx="547">
                  <c:v>5061.5115306823427</c:v>
                </c:pt>
                <c:pt idx="548">
                  <c:v>5061.7241231317512</c:v>
                </c:pt>
                <c:pt idx="549">
                  <c:v>5061.512082516454</c:v>
                </c:pt>
                <c:pt idx="550">
                  <c:v>5061.2229708067189</c:v>
                </c:pt>
                <c:pt idx="551">
                  <c:v>5061.0395567147025</c:v>
                </c:pt>
                <c:pt idx="552">
                  <c:v>5059.9440769350449</c:v>
                </c:pt>
                <c:pt idx="553">
                  <c:v>5060.1047144408549</c:v>
                </c:pt>
                <c:pt idx="554">
                  <c:v>5059.9692864140779</c:v>
                </c:pt>
                <c:pt idx="555">
                  <c:v>5060.6669340296094</c:v>
                </c:pt>
                <c:pt idx="556">
                  <c:v>5060.8843752233943</c:v>
                </c:pt>
                <c:pt idx="557">
                  <c:v>5061.2763586907249</c:v>
                </c:pt>
                <c:pt idx="558">
                  <c:v>5061.3358550831399</c:v>
                </c:pt>
                <c:pt idx="559">
                  <c:v>5060.8988007352473</c:v>
                </c:pt>
                <c:pt idx="560">
                  <c:v>5060.7890707199185</c:v>
                </c:pt>
                <c:pt idx="561">
                  <c:v>5060.6099247518414</c:v>
                </c:pt>
                <c:pt idx="562">
                  <c:v>5060.3022797284993</c:v>
                </c:pt>
                <c:pt idx="563">
                  <c:v>5060.3654348897326</c:v>
                </c:pt>
                <c:pt idx="564">
                  <c:v>5060.0565527851168</c:v>
                </c:pt>
                <c:pt idx="565">
                  <c:v>5059.8640936297634</c:v>
                </c:pt>
                <c:pt idx="566">
                  <c:v>5060.2105746760835</c:v>
                </c:pt>
                <c:pt idx="567">
                  <c:v>5059.9116444378315</c:v>
                </c:pt>
                <c:pt idx="568">
                  <c:v>5060.41087043471</c:v>
                </c:pt>
                <c:pt idx="569">
                  <c:v>5060.5168081829488</c:v>
                </c:pt>
                <c:pt idx="570">
                  <c:v>5060.7959838720053</c:v>
                </c:pt>
                <c:pt idx="571">
                  <c:v>5061.3057363553235</c:v>
                </c:pt>
                <c:pt idx="572">
                  <c:v>5060.6113755993274</c:v>
                </c:pt>
                <c:pt idx="573">
                  <c:v>5060.7527230995265</c:v>
                </c:pt>
                <c:pt idx="574">
                  <c:v>5059.8188087299077</c:v>
                </c:pt>
                <c:pt idx="575">
                  <c:v>5059.7414401138149</c:v>
                </c:pt>
                <c:pt idx="576">
                  <c:v>5059.5291104369289</c:v>
                </c:pt>
                <c:pt idx="577">
                  <c:v>5059.7359356922661</c:v>
                </c:pt>
                <c:pt idx="578">
                  <c:v>5059.6323239676331</c:v>
                </c:pt>
                <c:pt idx="579">
                  <c:v>5059.3399424876161</c:v>
                </c:pt>
                <c:pt idx="580">
                  <c:v>5059.1792318300486</c:v>
                </c:pt>
                <c:pt idx="581">
                  <c:v>5059.2198563249567</c:v>
                </c:pt>
                <c:pt idx="582">
                  <c:v>5058.6341824166466</c:v>
                </c:pt>
                <c:pt idx="583">
                  <c:v>5058.4207990952191</c:v>
                </c:pt>
                <c:pt idx="584">
                  <c:v>5058.5027311821341</c:v>
                </c:pt>
                <c:pt idx="585">
                  <c:v>5059.2699051375685</c:v>
                </c:pt>
                <c:pt idx="586">
                  <c:v>5058.2306425706483</c:v>
                </c:pt>
                <c:pt idx="587">
                  <c:v>5058.7963490073498</c:v>
                </c:pt>
                <c:pt idx="588">
                  <c:v>5058.6748684159138</c:v>
                </c:pt>
                <c:pt idx="589">
                  <c:v>5058.9606757023976</c:v>
                </c:pt>
                <c:pt idx="590">
                  <c:v>5059.6600338913458</c:v>
                </c:pt>
                <c:pt idx="591">
                  <c:v>5059.6527652367731</c:v>
                </c:pt>
                <c:pt idx="592">
                  <c:v>5060.0008315566647</c:v>
                </c:pt>
                <c:pt idx="593">
                  <c:v>5059.7325056272448</c:v>
                </c:pt>
                <c:pt idx="594">
                  <c:v>5059.5696319836961</c:v>
                </c:pt>
                <c:pt idx="595">
                  <c:v>5059.1616078791558</c:v>
                </c:pt>
                <c:pt idx="596">
                  <c:v>5058.6465853660948</c:v>
                </c:pt>
                <c:pt idx="597">
                  <c:v>5058.6472695343291</c:v>
                </c:pt>
                <c:pt idx="598">
                  <c:v>5058.0138076118683</c:v>
                </c:pt>
                <c:pt idx="599">
                  <c:v>5057.8287117689642</c:v>
                </c:pt>
                <c:pt idx="600">
                  <c:v>5057.672171755964</c:v>
                </c:pt>
                <c:pt idx="601">
                  <c:v>5057.7955584455649</c:v>
                </c:pt>
                <c:pt idx="602">
                  <c:v>5058.2710950759702</c:v>
                </c:pt>
                <c:pt idx="603">
                  <c:v>5058.5248339766686</c:v>
                </c:pt>
                <c:pt idx="604">
                  <c:v>5058.3562418559695</c:v>
                </c:pt>
                <c:pt idx="605">
                  <c:v>5058.8527739995152</c:v>
                </c:pt>
                <c:pt idx="606">
                  <c:v>5058.4430519423759</c:v>
                </c:pt>
                <c:pt idx="607">
                  <c:v>5058.9149075623936</c:v>
                </c:pt>
                <c:pt idx="608">
                  <c:v>5059.1471383860508</c:v>
                </c:pt>
                <c:pt idx="609">
                  <c:v>5058.7910680903806</c:v>
                </c:pt>
                <c:pt idx="610">
                  <c:v>5058.4369786882462</c:v>
                </c:pt>
                <c:pt idx="611">
                  <c:v>5057.9993001126595</c:v>
                </c:pt>
                <c:pt idx="612">
                  <c:v>5058.262237423226</c:v>
                </c:pt>
                <c:pt idx="613">
                  <c:v>5058.1953605627232</c:v>
                </c:pt>
                <c:pt idx="614">
                  <c:v>5058.4847278556645</c:v>
                </c:pt>
                <c:pt idx="615">
                  <c:v>5058.6064057474923</c:v>
                </c:pt>
                <c:pt idx="616">
                  <c:v>5058.6636829683412</c:v>
                </c:pt>
                <c:pt idx="617">
                  <c:v>5058.2086313376312</c:v>
                </c:pt>
                <c:pt idx="618">
                  <c:v>5058.959678153984</c:v>
                </c:pt>
                <c:pt idx="619">
                  <c:v>5058.5660580285485</c:v>
                </c:pt>
                <c:pt idx="620">
                  <c:v>5058.4457229038235</c:v>
                </c:pt>
                <c:pt idx="621">
                  <c:v>5058.5082214248014</c:v>
                </c:pt>
                <c:pt idx="622">
                  <c:v>5058.0952956612264</c:v>
                </c:pt>
                <c:pt idx="623">
                  <c:v>5057.7820187987463</c:v>
                </c:pt>
                <c:pt idx="624">
                  <c:v>5057.6923734508755</c:v>
                </c:pt>
                <c:pt idx="625">
                  <c:v>5057.7366965492192</c:v>
                </c:pt>
                <c:pt idx="626">
                  <c:v>5058.3210371992291</c:v>
                </c:pt>
                <c:pt idx="627">
                  <c:v>5058.1475269970506</c:v>
                </c:pt>
                <c:pt idx="628">
                  <c:v>5058.9658303247061</c:v>
                </c:pt>
                <c:pt idx="629">
                  <c:v>5058.2476889619275</c:v>
                </c:pt>
                <c:pt idx="630">
                  <c:v>5058.1003050870713</c:v>
                </c:pt>
                <c:pt idx="631">
                  <c:v>5058.1263894566091</c:v>
                </c:pt>
                <c:pt idx="632">
                  <c:v>5057.9114932830253</c:v>
                </c:pt>
                <c:pt idx="633">
                  <c:v>5057.5111038507002</c:v>
                </c:pt>
                <c:pt idx="634">
                  <c:v>5057.3316021360997</c:v>
                </c:pt>
                <c:pt idx="635">
                  <c:v>5057.5901060377237</c:v>
                </c:pt>
                <c:pt idx="636">
                  <c:v>5057.4008333322054</c:v>
                </c:pt>
                <c:pt idx="637">
                  <c:v>5057.6098023929271</c:v>
                </c:pt>
                <c:pt idx="638">
                  <c:v>5057.8344972044597</c:v>
                </c:pt>
                <c:pt idx="639">
                  <c:v>5057.7321821113037</c:v>
                </c:pt>
                <c:pt idx="640">
                  <c:v>5057.5892488699919</c:v>
                </c:pt>
                <c:pt idx="641">
                  <c:v>5057.4358781952415</c:v>
                </c:pt>
                <c:pt idx="642">
                  <c:v>5057.4376982864587</c:v>
                </c:pt>
                <c:pt idx="643">
                  <c:v>5056.9933064117404</c:v>
                </c:pt>
                <c:pt idx="644">
                  <c:v>5057.2197169412684</c:v>
                </c:pt>
                <c:pt idx="645">
                  <c:v>5057.0196952540673</c:v>
                </c:pt>
                <c:pt idx="646">
                  <c:v>5057.1752349655026</c:v>
                </c:pt>
                <c:pt idx="647">
                  <c:v>5056.6810843317071</c:v>
                </c:pt>
                <c:pt idx="648">
                  <c:v>5057.0725326117372</c:v>
                </c:pt>
                <c:pt idx="649">
                  <c:v>5056.9788529652142</c:v>
                </c:pt>
                <c:pt idx="650">
                  <c:v>5056.9095517474889</c:v>
                </c:pt>
                <c:pt idx="651">
                  <c:v>5057.0696965804973</c:v>
                </c:pt>
                <c:pt idx="652">
                  <c:v>5057.4250887158332</c:v>
                </c:pt>
                <c:pt idx="653">
                  <c:v>5057.6016618378781</c:v>
                </c:pt>
                <c:pt idx="654">
                  <c:v>5058.1592098900319</c:v>
                </c:pt>
                <c:pt idx="655">
                  <c:v>5058.3619861642374</c:v>
                </c:pt>
                <c:pt idx="656">
                  <c:v>5058.5476886154538</c:v>
                </c:pt>
                <c:pt idx="657">
                  <c:v>5058.6116953789297</c:v>
                </c:pt>
                <c:pt idx="658">
                  <c:v>5058.5212000913552</c:v>
                </c:pt>
                <c:pt idx="659">
                  <c:v>5058.1221776158136</c:v>
                </c:pt>
                <c:pt idx="660">
                  <c:v>5057.8007806652986</c:v>
                </c:pt>
                <c:pt idx="661">
                  <c:v>5057.6152080669208</c:v>
                </c:pt>
                <c:pt idx="662">
                  <c:v>5057.5703120310927</c:v>
                </c:pt>
                <c:pt idx="663">
                  <c:v>5057.5021987267919</c:v>
                </c:pt>
                <c:pt idx="664">
                  <c:v>5057.936349005724</c:v>
                </c:pt>
                <c:pt idx="665">
                  <c:v>5058.5352571004705</c:v>
                </c:pt>
                <c:pt idx="666">
                  <c:v>5058.2658595437169</c:v>
                </c:pt>
                <c:pt idx="667">
                  <c:v>5058.0919692396265</c:v>
                </c:pt>
                <c:pt idx="668">
                  <c:v>5058.4388173089947</c:v>
                </c:pt>
                <c:pt idx="669">
                  <c:v>5058.2983327757765</c:v>
                </c:pt>
                <c:pt idx="670">
                  <c:v>5058.8850138110229</c:v>
                </c:pt>
                <c:pt idx="671">
                  <c:v>5059.0893864815243</c:v>
                </c:pt>
                <c:pt idx="672">
                  <c:v>5058.6963888935416</c:v>
                </c:pt>
                <c:pt idx="673">
                  <c:v>5058.560824691247</c:v>
                </c:pt>
                <c:pt idx="674">
                  <c:v>5058.5348879671865</c:v>
                </c:pt>
                <c:pt idx="675">
                  <c:v>5059.2064465200028</c:v>
                </c:pt>
                <c:pt idx="676">
                  <c:v>5059.2731243952339</c:v>
                </c:pt>
                <c:pt idx="677">
                  <c:v>5059.2572619630528</c:v>
                </c:pt>
                <c:pt idx="678">
                  <c:v>5059.7737976691951</c:v>
                </c:pt>
                <c:pt idx="679">
                  <c:v>5059.4891172950947</c:v>
                </c:pt>
                <c:pt idx="680">
                  <c:v>5059.0957825225132</c:v>
                </c:pt>
                <c:pt idx="681">
                  <c:v>5059.3703634307894</c:v>
                </c:pt>
                <c:pt idx="682">
                  <c:v>5058.9527432774121</c:v>
                </c:pt>
                <c:pt idx="683">
                  <c:v>5059.3275280918897</c:v>
                </c:pt>
                <c:pt idx="684">
                  <c:v>5059.254844817845</c:v>
                </c:pt>
                <c:pt idx="685">
                  <c:v>5060.1700211057278</c:v>
                </c:pt>
                <c:pt idx="686">
                  <c:v>5060.439081464885</c:v>
                </c:pt>
                <c:pt idx="687">
                  <c:v>5059.8320635653445</c:v>
                </c:pt>
                <c:pt idx="688">
                  <c:v>5060.5664439762795</c:v>
                </c:pt>
                <c:pt idx="689">
                  <c:v>5060.0178971953774</c:v>
                </c:pt>
                <c:pt idx="690">
                  <c:v>5059.691447363226</c:v>
                </c:pt>
                <c:pt idx="691">
                  <c:v>5059.2930223937456</c:v>
                </c:pt>
                <c:pt idx="692">
                  <c:v>5058.7080657017796</c:v>
                </c:pt>
                <c:pt idx="693">
                  <c:v>5058.5082577913145</c:v>
                </c:pt>
                <c:pt idx="694">
                  <c:v>5058.1720222719205</c:v>
                </c:pt>
                <c:pt idx="695">
                  <c:v>5058.03339469803</c:v>
                </c:pt>
                <c:pt idx="696">
                  <c:v>5058.2407524026748</c:v>
                </c:pt>
                <c:pt idx="697">
                  <c:v>5058.5216620772017</c:v>
                </c:pt>
                <c:pt idx="698">
                  <c:v>5058.5178728837063</c:v>
                </c:pt>
                <c:pt idx="699">
                  <c:v>5058.4596917641456</c:v>
                </c:pt>
                <c:pt idx="700">
                  <c:v>5058.1739908531936</c:v>
                </c:pt>
                <c:pt idx="701">
                  <c:v>5057.7350461890837</c:v>
                </c:pt>
                <c:pt idx="702">
                  <c:v>5057.5644318242839</c:v>
                </c:pt>
                <c:pt idx="703">
                  <c:v>5057.7381273082683</c:v>
                </c:pt>
                <c:pt idx="704">
                  <c:v>5057.3927345992342</c:v>
                </c:pt>
                <c:pt idx="705">
                  <c:v>5058.0476670030321</c:v>
                </c:pt>
                <c:pt idx="706">
                  <c:v>5057.7836836934939</c:v>
                </c:pt>
                <c:pt idx="707">
                  <c:v>5057.5948960419955</c:v>
                </c:pt>
                <c:pt idx="708">
                  <c:v>5057.583621935677</c:v>
                </c:pt>
                <c:pt idx="709">
                  <c:v>5057.1873527670523</c:v>
                </c:pt>
                <c:pt idx="710">
                  <c:v>5057.3713221917924</c:v>
                </c:pt>
                <c:pt idx="711">
                  <c:v>5057.1954518142211</c:v>
                </c:pt>
                <c:pt idx="712">
                  <c:v>5056.9695479483935</c:v>
                </c:pt>
                <c:pt idx="713">
                  <c:v>5057.3270446077049</c:v>
                </c:pt>
                <c:pt idx="714">
                  <c:v>5057.4792551844621</c:v>
                </c:pt>
                <c:pt idx="715">
                  <c:v>5057.6500710292876</c:v>
                </c:pt>
                <c:pt idx="716">
                  <c:v>5057.0311337207095</c:v>
                </c:pt>
                <c:pt idx="717">
                  <c:v>5057.2350530403173</c:v>
                </c:pt>
                <c:pt idx="718">
                  <c:v>5057.0728109731017</c:v>
                </c:pt>
                <c:pt idx="719">
                  <c:v>5056.9745765026209</c:v>
                </c:pt>
                <c:pt idx="720">
                  <c:v>5056.8724334916742</c:v>
                </c:pt>
                <c:pt idx="721">
                  <c:v>5057.4037971468715</c:v>
                </c:pt>
                <c:pt idx="722">
                  <c:v>5057.1763430235442</c:v>
                </c:pt>
                <c:pt idx="723">
                  <c:v>5057.0499252939962</c:v>
                </c:pt>
                <c:pt idx="724">
                  <c:v>5057.1199265101886</c:v>
                </c:pt>
                <c:pt idx="725">
                  <c:v>5057.1114450757923</c:v>
                </c:pt>
                <c:pt idx="726">
                  <c:v>5057.3142854518828</c:v>
                </c:pt>
                <c:pt idx="727">
                  <c:v>5057.0566704839293</c:v>
                </c:pt>
                <c:pt idx="728">
                  <c:v>5057.033131827784</c:v>
                </c:pt>
                <c:pt idx="729">
                  <c:v>5056.827688451649</c:v>
                </c:pt>
                <c:pt idx="730">
                  <c:v>5056.3743111851318</c:v>
                </c:pt>
                <c:pt idx="731">
                  <c:v>5056.8351182522856</c:v>
                </c:pt>
                <c:pt idx="732">
                  <c:v>5056.2552663425386</c:v>
                </c:pt>
                <c:pt idx="733">
                  <c:v>5056.5456396863437</c:v>
                </c:pt>
                <c:pt idx="734">
                  <c:v>5056.92256521953</c:v>
                </c:pt>
                <c:pt idx="735">
                  <c:v>5056.9436705568341</c:v>
                </c:pt>
                <c:pt idx="736">
                  <c:v>5057.1060006411535</c:v>
                </c:pt>
                <c:pt idx="737">
                  <c:v>5057.2070406851899</c:v>
                </c:pt>
                <c:pt idx="738">
                  <c:v>5056.8286991160094</c:v>
                </c:pt>
                <c:pt idx="739">
                  <c:v>5057.2281316870494</c:v>
                </c:pt>
                <c:pt idx="740">
                  <c:v>5057.47373316833</c:v>
                </c:pt>
                <c:pt idx="741">
                  <c:v>5057.3318991770366</c:v>
                </c:pt>
                <c:pt idx="742">
                  <c:v>5057.1855100432385</c:v>
                </c:pt>
                <c:pt idx="743">
                  <c:v>5056.8101501857063</c:v>
                </c:pt>
                <c:pt idx="744">
                  <c:v>5056.408219804769</c:v>
                </c:pt>
                <c:pt idx="745">
                  <c:v>5056.2797896793027</c:v>
                </c:pt>
                <c:pt idx="746">
                  <c:v>5056.3638546104112</c:v>
                </c:pt>
                <c:pt idx="747">
                  <c:v>5056.6557405416906</c:v>
                </c:pt>
                <c:pt idx="748">
                  <c:v>5056.6269967483495</c:v>
                </c:pt>
                <c:pt idx="749">
                  <c:v>5057.1907108720725</c:v>
                </c:pt>
                <c:pt idx="750">
                  <c:v>5057.3032594909919</c:v>
                </c:pt>
                <c:pt idx="751">
                  <c:v>5057.4693885447787</c:v>
                </c:pt>
                <c:pt idx="752">
                  <c:v>5057.2981581384465</c:v>
                </c:pt>
                <c:pt idx="753">
                  <c:v>5057.5657510140418</c:v>
                </c:pt>
                <c:pt idx="754">
                  <c:v>5057.2261408185987</c:v>
                </c:pt>
                <c:pt idx="755">
                  <c:v>5057.4540954816075</c:v>
                </c:pt>
                <c:pt idx="756">
                  <c:v>5057.471767267778</c:v>
                </c:pt>
                <c:pt idx="757">
                  <c:v>5057.66664932188</c:v>
                </c:pt>
                <c:pt idx="758">
                  <c:v>5057.3994738012534</c:v>
                </c:pt>
                <c:pt idx="759">
                  <c:v>5057.3505991737411</c:v>
                </c:pt>
                <c:pt idx="760">
                  <c:v>5057.7449533738854</c:v>
                </c:pt>
                <c:pt idx="761">
                  <c:v>5057.9197128045935</c:v>
                </c:pt>
                <c:pt idx="762">
                  <c:v>5058.2027464378953</c:v>
                </c:pt>
                <c:pt idx="763">
                  <c:v>5058.0399607066956</c:v>
                </c:pt>
                <c:pt idx="764">
                  <c:v>5058.1864549317834</c:v>
                </c:pt>
                <c:pt idx="765">
                  <c:v>5057.6885728373791</c:v>
                </c:pt>
                <c:pt idx="766">
                  <c:v>5057.9570096724819</c:v>
                </c:pt>
                <c:pt idx="767">
                  <c:v>5057.537813879725</c:v>
                </c:pt>
                <c:pt idx="768">
                  <c:v>5056.9089114535554</c:v>
                </c:pt>
                <c:pt idx="769">
                  <c:v>5057.2167622149163</c:v>
                </c:pt>
                <c:pt idx="770">
                  <c:v>5057.4270300838698</c:v>
                </c:pt>
                <c:pt idx="771">
                  <c:v>5057.2712720111294</c:v>
                </c:pt>
                <c:pt idx="772">
                  <c:v>5056.9926838444208</c:v>
                </c:pt>
                <c:pt idx="773">
                  <c:v>5057.2516229902776</c:v>
                </c:pt>
                <c:pt idx="774">
                  <c:v>5057.3958525139578</c:v>
                </c:pt>
                <c:pt idx="775">
                  <c:v>5057.1714955024345</c:v>
                </c:pt>
                <c:pt idx="776">
                  <c:v>5057.2971333632231</c:v>
                </c:pt>
                <c:pt idx="777">
                  <c:v>5057.1098449220663</c:v>
                </c:pt>
                <c:pt idx="778">
                  <c:v>5057.2342268320772</c:v>
                </c:pt>
                <c:pt idx="779">
                  <c:v>5057.5124888786604</c:v>
                </c:pt>
                <c:pt idx="780">
                  <c:v>5057.230477488245</c:v>
                </c:pt>
                <c:pt idx="781">
                  <c:v>5057.1891773507923</c:v>
                </c:pt>
                <c:pt idx="782">
                  <c:v>5057.244643290338</c:v>
                </c:pt>
                <c:pt idx="783">
                  <c:v>5056.9380844383277</c:v>
                </c:pt>
                <c:pt idx="784">
                  <c:v>5056.623496775037</c:v>
                </c:pt>
                <c:pt idx="785">
                  <c:v>5056.6694238732689</c:v>
                </c:pt>
                <c:pt idx="786">
                  <c:v>5056.5416594301714</c:v>
                </c:pt>
                <c:pt idx="787">
                  <c:v>5056.7331305796051</c:v>
                </c:pt>
                <c:pt idx="788">
                  <c:v>5056.3250773779473</c:v>
                </c:pt>
                <c:pt idx="789">
                  <c:v>5056.1426147223438</c:v>
                </c:pt>
                <c:pt idx="790">
                  <c:v>5055.6237170822114</c:v>
                </c:pt>
                <c:pt idx="791">
                  <c:v>5056.0688003357754</c:v>
                </c:pt>
                <c:pt idx="792">
                  <c:v>5055.428586571632</c:v>
                </c:pt>
                <c:pt idx="793">
                  <c:v>5055.7056685391626</c:v>
                </c:pt>
                <c:pt idx="794">
                  <c:v>5055.9668770241178</c:v>
                </c:pt>
                <c:pt idx="795">
                  <c:v>5055.8144921829035</c:v>
                </c:pt>
                <c:pt idx="796">
                  <c:v>5055.9477422080608</c:v>
                </c:pt>
                <c:pt idx="797">
                  <c:v>5056.0955918308691</c:v>
                </c:pt>
                <c:pt idx="798">
                  <c:v>5056.4574284252994</c:v>
                </c:pt>
                <c:pt idx="799">
                  <c:v>5056.0720732088848</c:v>
                </c:pt>
                <c:pt idx="800">
                  <c:v>5056.3537014733938</c:v>
                </c:pt>
                <c:pt idx="801">
                  <c:v>5056.5914751581258</c:v>
                </c:pt>
                <c:pt idx="802">
                  <c:v>5056.4436033172269</c:v>
                </c:pt>
                <c:pt idx="803">
                  <c:v>5056.445423449195</c:v>
                </c:pt>
                <c:pt idx="804">
                  <c:v>5057.0390568534576</c:v>
                </c:pt>
                <c:pt idx="805">
                  <c:v>5056.975282276966</c:v>
                </c:pt>
                <c:pt idx="806">
                  <c:v>5056.5557226740657</c:v>
                </c:pt>
                <c:pt idx="807">
                  <c:v>5056.582189144221</c:v>
                </c:pt>
                <c:pt idx="808">
                  <c:v>5056.6602359587023</c:v>
                </c:pt>
                <c:pt idx="809">
                  <c:v>5056.7546013379397</c:v>
                </c:pt>
                <c:pt idx="810">
                  <c:v>5057.3105596438318</c:v>
                </c:pt>
                <c:pt idx="811">
                  <c:v>5057.2417745258608</c:v>
                </c:pt>
                <c:pt idx="812">
                  <c:v>5057.1567897923915</c:v>
                </c:pt>
                <c:pt idx="813">
                  <c:v>5057.2701853440767</c:v>
                </c:pt>
                <c:pt idx="814">
                  <c:v>5057.324426352714</c:v>
                </c:pt>
                <c:pt idx="815">
                  <c:v>5057.488919219536</c:v>
                </c:pt>
                <c:pt idx="816">
                  <c:v>5057.1752131576532</c:v>
                </c:pt>
                <c:pt idx="817">
                  <c:v>5056.8834526420678</c:v>
                </c:pt>
                <c:pt idx="818">
                  <c:v>5056.8978228756305</c:v>
                </c:pt>
                <c:pt idx="819">
                  <c:v>5057.2831551553099</c:v>
                </c:pt>
                <c:pt idx="820">
                  <c:v>5057.1027873263347</c:v>
                </c:pt>
                <c:pt idx="821">
                  <c:v>5056.9538362146568</c:v>
                </c:pt>
                <c:pt idx="822">
                  <c:v>5056.8276954619569</c:v>
                </c:pt>
                <c:pt idx="823">
                  <c:v>5057.1145698883993</c:v>
                </c:pt>
                <c:pt idx="824">
                  <c:v>5057.6297131400752</c:v>
                </c:pt>
                <c:pt idx="825">
                  <c:v>5057.5032272379703</c:v>
                </c:pt>
                <c:pt idx="826">
                  <c:v>5057.4737451720221</c:v>
                </c:pt>
                <c:pt idx="827">
                  <c:v>5057.4647560347248</c:v>
                </c:pt>
                <c:pt idx="828">
                  <c:v>5057.7237871910929</c:v>
                </c:pt>
                <c:pt idx="829">
                  <c:v>5058.0065731639215</c:v>
                </c:pt>
                <c:pt idx="830">
                  <c:v>5058.0498636908205</c:v>
                </c:pt>
                <c:pt idx="831">
                  <c:v>5057.8546931924993</c:v>
                </c:pt>
                <c:pt idx="832">
                  <c:v>5058.155550158197</c:v>
                </c:pt>
                <c:pt idx="833">
                  <c:v>5058.0873706344164</c:v>
                </c:pt>
                <c:pt idx="834">
                  <c:v>5058.0922977531582</c:v>
                </c:pt>
                <c:pt idx="835">
                  <c:v>5057.7455305009635</c:v>
                </c:pt>
                <c:pt idx="836">
                  <c:v>5057.6730195702621</c:v>
                </c:pt>
                <c:pt idx="837">
                  <c:v>5058.0329807107391</c:v>
                </c:pt>
                <c:pt idx="838">
                  <c:v>5058.3149216452921</c:v>
                </c:pt>
                <c:pt idx="839">
                  <c:v>5057.8193742289359</c:v>
                </c:pt>
                <c:pt idx="840">
                  <c:v>5058.0999838252701</c:v>
                </c:pt>
                <c:pt idx="841">
                  <c:v>5058.2755880522336</c:v>
                </c:pt>
                <c:pt idx="842">
                  <c:v>5058.3494751343405</c:v>
                </c:pt>
                <c:pt idx="843">
                  <c:v>5057.7781864372837</c:v>
                </c:pt>
                <c:pt idx="844">
                  <c:v>5058.0088130879794</c:v>
                </c:pt>
                <c:pt idx="845">
                  <c:v>5058.0307701826259</c:v>
                </c:pt>
                <c:pt idx="846">
                  <c:v>5057.7168411728462</c:v>
                </c:pt>
                <c:pt idx="847">
                  <c:v>5057.7720951781366</c:v>
                </c:pt>
                <c:pt idx="848">
                  <c:v>5058.2109371471397</c:v>
                </c:pt>
                <c:pt idx="849">
                  <c:v>5058.3973938026365</c:v>
                </c:pt>
                <c:pt idx="850">
                  <c:v>5058.0930338190838</c:v>
                </c:pt>
                <c:pt idx="851">
                  <c:v>5058.3984296346998</c:v>
                </c:pt>
                <c:pt idx="852">
                  <c:v>5058.0354110178687</c:v>
                </c:pt>
                <c:pt idx="853">
                  <c:v>5057.6021881530187</c:v>
                </c:pt>
                <c:pt idx="854">
                  <c:v>5057.2332475514631</c:v>
                </c:pt>
                <c:pt idx="855">
                  <c:v>5057.2144532535731</c:v>
                </c:pt>
                <c:pt idx="856">
                  <c:v>5057.3440788001635</c:v>
                </c:pt>
                <c:pt idx="857">
                  <c:v>5057.6522131040792</c:v>
                </c:pt>
                <c:pt idx="858">
                  <c:v>5057.7827162220347</c:v>
                </c:pt>
                <c:pt idx="859">
                  <c:v>5057.6231928473671</c:v>
                </c:pt>
                <c:pt idx="860">
                  <c:v>5057.5538456586337</c:v>
                </c:pt>
                <c:pt idx="861">
                  <c:v>5057.8501140615954</c:v>
                </c:pt>
                <c:pt idx="862">
                  <c:v>5057.35761240794</c:v>
                </c:pt>
                <c:pt idx="863">
                  <c:v>5057.7995909478423</c:v>
                </c:pt>
                <c:pt idx="864">
                  <c:v>5057.6006688092839</c:v>
                </c:pt>
                <c:pt idx="865">
                  <c:v>5057.0361255222788</c:v>
                </c:pt>
                <c:pt idx="866">
                  <c:v>5057.1744504599601</c:v>
                </c:pt>
                <c:pt idx="867">
                  <c:v>5057.3695767580593</c:v>
                </c:pt>
                <c:pt idx="868">
                  <c:v>5057.4530695070243</c:v>
                </c:pt>
                <c:pt idx="869">
                  <c:v>5057.625477318561</c:v>
                </c:pt>
                <c:pt idx="870">
                  <c:v>5057.4016954594672</c:v>
                </c:pt>
                <c:pt idx="871">
                  <c:v>5057.2654452968191</c:v>
                </c:pt>
                <c:pt idx="872">
                  <c:v>5057.4937101411397</c:v>
                </c:pt>
                <c:pt idx="873">
                  <c:v>5057.1348087062361</c:v>
                </c:pt>
                <c:pt idx="874">
                  <c:v>5056.7365005943911</c:v>
                </c:pt>
                <c:pt idx="875">
                  <c:v>5056.7865405356888</c:v>
                </c:pt>
                <c:pt idx="876">
                  <c:v>5056.3666515909272</c:v>
                </c:pt>
                <c:pt idx="877">
                  <c:v>5056.1454287574061</c:v>
                </c:pt>
                <c:pt idx="878">
                  <c:v>5055.7069836077935</c:v>
                </c:pt>
                <c:pt idx="879">
                  <c:v>5055.6756693822235</c:v>
                </c:pt>
                <c:pt idx="880">
                  <c:v>5055.7851634211556</c:v>
                </c:pt>
                <c:pt idx="881">
                  <c:v>5055.8700456447868</c:v>
                </c:pt>
                <c:pt idx="882">
                  <c:v>5055.9027666581942</c:v>
                </c:pt>
                <c:pt idx="883">
                  <c:v>5055.7910006420843</c:v>
                </c:pt>
                <c:pt idx="884">
                  <c:v>5055.5943873155375</c:v>
                </c:pt>
                <c:pt idx="885">
                  <c:v>5055.7578034413427</c:v>
                </c:pt>
                <c:pt idx="886">
                  <c:v>5055.6810925191094</c:v>
                </c:pt>
                <c:pt idx="887">
                  <c:v>5055.7425604597347</c:v>
                </c:pt>
                <c:pt idx="888">
                  <c:v>5055.5421303515523</c:v>
                </c:pt>
                <c:pt idx="889">
                  <c:v>5055.5155149632074</c:v>
                </c:pt>
                <c:pt idx="890">
                  <c:v>5055.9988215132153</c:v>
                </c:pt>
                <c:pt idx="891">
                  <c:v>5056.2957313380721</c:v>
                </c:pt>
                <c:pt idx="892">
                  <c:v>5056.2715272816395</c:v>
                </c:pt>
                <c:pt idx="893">
                  <c:v>5056.0652785356097</c:v>
                </c:pt>
                <c:pt idx="894">
                  <c:v>5056.3232441784439</c:v>
                </c:pt>
                <c:pt idx="895">
                  <c:v>5056.277355943691</c:v>
                </c:pt>
                <c:pt idx="896">
                  <c:v>5055.9491910917077</c:v>
                </c:pt>
                <c:pt idx="897">
                  <c:v>5056.2044695877521</c:v>
                </c:pt>
                <c:pt idx="898">
                  <c:v>5056.2424248421075</c:v>
                </c:pt>
                <c:pt idx="899">
                  <c:v>5056.2955213440164</c:v>
                </c:pt>
                <c:pt idx="900">
                  <c:v>5056.3240911930625</c:v>
                </c:pt>
                <c:pt idx="901">
                  <c:v>5056.2161625228891</c:v>
                </c:pt>
                <c:pt idx="902">
                  <c:v>5056.0296083375006</c:v>
                </c:pt>
                <c:pt idx="903">
                  <c:v>5055.9829667616914</c:v>
                </c:pt>
                <c:pt idx="904">
                  <c:v>5055.9504612258452</c:v>
                </c:pt>
                <c:pt idx="905">
                  <c:v>5056.2221643142948</c:v>
                </c:pt>
                <c:pt idx="906">
                  <c:v>5056.3196419538199</c:v>
                </c:pt>
                <c:pt idx="907">
                  <c:v>5056.2533018866952</c:v>
                </c:pt>
                <c:pt idx="908">
                  <c:v>5055.8074372633491</c:v>
                </c:pt>
                <c:pt idx="909">
                  <c:v>5056.1375064500653</c:v>
                </c:pt>
                <c:pt idx="910">
                  <c:v>5056.2838896380736</c:v>
                </c:pt>
                <c:pt idx="911">
                  <c:v>5056.2928191911096</c:v>
                </c:pt>
                <c:pt idx="912">
                  <c:v>5056.4777415850522</c:v>
                </c:pt>
                <c:pt idx="913">
                  <c:v>5056.213560819011</c:v>
                </c:pt>
                <c:pt idx="914">
                  <c:v>5056.627679462611</c:v>
                </c:pt>
                <c:pt idx="915">
                  <c:v>5056.6417764406633</c:v>
                </c:pt>
                <c:pt idx="916">
                  <c:v>5056.8129804467408</c:v>
                </c:pt>
                <c:pt idx="917">
                  <c:v>5056.7789970592839</c:v>
                </c:pt>
                <c:pt idx="918">
                  <c:v>5056.741965165179</c:v>
                </c:pt>
                <c:pt idx="919">
                  <c:v>5056.9792332140696</c:v>
                </c:pt>
                <c:pt idx="920">
                  <c:v>5056.801742156611</c:v>
                </c:pt>
                <c:pt idx="921">
                  <c:v>5056.7330503035682</c:v>
                </c:pt>
                <c:pt idx="922">
                  <c:v>5057.1599158626541</c:v>
                </c:pt>
                <c:pt idx="923">
                  <c:v>5057.0360265116933</c:v>
                </c:pt>
                <c:pt idx="924">
                  <c:v>5056.9465709682663</c:v>
                </c:pt>
                <c:pt idx="925">
                  <c:v>5056.9677796685446</c:v>
                </c:pt>
                <c:pt idx="926">
                  <c:v>5056.8765468805495</c:v>
                </c:pt>
                <c:pt idx="927">
                  <c:v>5057.3306566954734</c:v>
                </c:pt>
                <c:pt idx="928">
                  <c:v>5057.1369122445421</c:v>
                </c:pt>
                <c:pt idx="929">
                  <c:v>5056.8238174560693</c:v>
                </c:pt>
                <c:pt idx="930">
                  <c:v>5056.6310325189097</c:v>
                </c:pt>
                <c:pt idx="931">
                  <c:v>5056.9664773479017</c:v>
                </c:pt>
                <c:pt idx="932">
                  <c:v>5057.1665134350815</c:v>
                </c:pt>
                <c:pt idx="933">
                  <c:v>5057.2263229138571</c:v>
                </c:pt>
                <c:pt idx="934">
                  <c:v>5057.0971193610949</c:v>
                </c:pt>
                <c:pt idx="935">
                  <c:v>5057.057662736599</c:v>
                </c:pt>
                <c:pt idx="936">
                  <c:v>5057.0140876550249</c:v>
                </c:pt>
                <c:pt idx="937">
                  <c:v>5057.3326660484227</c:v>
                </c:pt>
                <c:pt idx="938">
                  <c:v>5057.1496290628438</c:v>
                </c:pt>
                <c:pt idx="939">
                  <c:v>5057.1848450197203</c:v>
                </c:pt>
                <c:pt idx="940">
                  <c:v>5057.2124994787782</c:v>
                </c:pt>
                <c:pt idx="941">
                  <c:v>5057.6157189680907</c:v>
                </c:pt>
                <c:pt idx="942">
                  <c:v>5057.193655304769</c:v>
                </c:pt>
                <c:pt idx="943">
                  <c:v>5057.2024985540975</c:v>
                </c:pt>
                <c:pt idx="944">
                  <c:v>5057.2184308443057</c:v>
                </c:pt>
                <c:pt idx="945">
                  <c:v>5057.2248151284521</c:v>
                </c:pt>
                <c:pt idx="946">
                  <c:v>5057.4569112157324</c:v>
                </c:pt>
                <c:pt idx="947">
                  <c:v>5058.0329832315801</c:v>
                </c:pt>
                <c:pt idx="948">
                  <c:v>5058.3829622879375</c:v>
                </c:pt>
                <c:pt idx="949">
                  <c:v>5058.3707650798597</c:v>
                </c:pt>
                <c:pt idx="950">
                  <c:v>5058.2468304814583</c:v>
                </c:pt>
                <c:pt idx="951">
                  <c:v>5058.4281703978513</c:v>
                </c:pt>
                <c:pt idx="952">
                  <c:v>5058.3716895326388</c:v>
                </c:pt>
                <c:pt idx="953">
                  <c:v>5058.58938183791</c:v>
                </c:pt>
                <c:pt idx="954">
                  <c:v>5058.319407771115</c:v>
                </c:pt>
                <c:pt idx="955">
                  <c:v>5057.8003681463642</c:v>
                </c:pt>
                <c:pt idx="956">
                  <c:v>5057.8703653505345</c:v>
                </c:pt>
                <c:pt idx="957">
                  <c:v>5058.2325032524168</c:v>
                </c:pt>
                <c:pt idx="958">
                  <c:v>5058.0185555635335</c:v>
                </c:pt>
                <c:pt idx="959">
                  <c:v>5058.244235645785</c:v>
                </c:pt>
                <c:pt idx="960">
                  <c:v>5058.4965430335787</c:v>
                </c:pt>
                <c:pt idx="961">
                  <c:v>5058.4443015538727</c:v>
                </c:pt>
                <c:pt idx="962">
                  <c:v>5058.4704360472151</c:v>
                </c:pt>
                <c:pt idx="963">
                  <c:v>5058.9904420641651</c:v>
                </c:pt>
                <c:pt idx="964">
                  <c:v>5059.1695510224517</c:v>
                </c:pt>
                <c:pt idx="965">
                  <c:v>5059.1858163333336</c:v>
                </c:pt>
                <c:pt idx="966">
                  <c:v>5059.6381083810793</c:v>
                </c:pt>
                <c:pt idx="967">
                  <c:v>5059.5901019546791</c:v>
                </c:pt>
                <c:pt idx="968">
                  <c:v>5059.4473720755832</c:v>
                </c:pt>
                <c:pt idx="969">
                  <c:v>5059.2601793559943</c:v>
                </c:pt>
                <c:pt idx="970">
                  <c:v>5059.2341263473782</c:v>
                </c:pt>
                <c:pt idx="971">
                  <c:v>5059.4346229520634</c:v>
                </c:pt>
                <c:pt idx="972">
                  <c:v>5059.5901219737698</c:v>
                </c:pt>
                <c:pt idx="973">
                  <c:v>5059.4346402230831</c:v>
                </c:pt>
                <c:pt idx="974">
                  <c:v>5059.507729535273</c:v>
                </c:pt>
                <c:pt idx="975">
                  <c:v>5059.1318756887285</c:v>
                </c:pt>
                <c:pt idx="976">
                  <c:v>5059.0398771864702</c:v>
                </c:pt>
                <c:pt idx="977">
                  <c:v>5058.8482482609697</c:v>
                </c:pt>
                <c:pt idx="978">
                  <c:v>5058.5833931659627</c:v>
                </c:pt>
                <c:pt idx="979">
                  <c:v>5058.4210151819216</c:v>
                </c:pt>
                <c:pt idx="980">
                  <c:v>5058.2143502681938</c:v>
                </c:pt>
                <c:pt idx="981">
                  <c:v>5058.0440384756939</c:v>
                </c:pt>
                <c:pt idx="982">
                  <c:v>5058.1684825117618</c:v>
                </c:pt>
                <c:pt idx="983">
                  <c:v>5058.3018211615226</c:v>
                </c:pt>
                <c:pt idx="984">
                  <c:v>5058.1471209388264</c:v>
                </c:pt>
                <c:pt idx="985">
                  <c:v>5058.0044841391064</c:v>
                </c:pt>
                <c:pt idx="986">
                  <c:v>5057.893078797164</c:v>
                </c:pt>
                <c:pt idx="987">
                  <c:v>5057.9744452766208</c:v>
                </c:pt>
                <c:pt idx="988">
                  <c:v>5057.9341668598108</c:v>
                </c:pt>
                <c:pt idx="989">
                  <c:v>5057.7393341608076</c:v>
                </c:pt>
                <c:pt idx="990">
                  <c:v>5057.4064418614535</c:v>
                </c:pt>
                <c:pt idx="991">
                  <c:v>5057.5386163756757</c:v>
                </c:pt>
                <c:pt idx="992">
                  <c:v>5057.8280958455671</c:v>
                </c:pt>
                <c:pt idx="993">
                  <c:v>5057.868988842969</c:v>
                </c:pt>
                <c:pt idx="994">
                  <c:v>5057.6695631830571</c:v>
                </c:pt>
                <c:pt idx="995">
                  <c:v>5057.5788447197992</c:v>
                </c:pt>
                <c:pt idx="996">
                  <c:v>5057.355396149951</c:v>
                </c:pt>
                <c:pt idx="997">
                  <c:v>5057.4084908470231</c:v>
                </c:pt>
                <c:pt idx="998">
                  <c:v>5057.3148053154382</c:v>
                </c:pt>
                <c:pt idx="999">
                  <c:v>5057.0141990768843</c:v>
                </c:pt>
              </c:numCache>
            </c:numRef>
          </c:val>
          <c:smooth val="0"/>
          <c:extLst>
            <c:ext xmlns:c16="http://schemas.microsoft.com/office/drawing/2014/chart" uri="{C3380CC4-5D6E-409C-BE32-E72D297353CC}">
              <c16:uniqueId val="{00000000-0644-42F8-8FBC-F7C8030E0669}"/>
            </c:ext>
          </c:extLst>
        </c:ser>
        <c:dLbls>
          <c:showLegendKey val="0"/>
          <c:showVal val="0"/>
          <c:showCatName val="0"/>
          <c:showSerName val="0"/>
          <c:showPercent val="0"/>
          <c:showBubbleSize val="0"/>
        </c:dLbls>
        <c:smooth val="0"/>
        <c:axId val="1897300656"/>
        <c:axId val="1897299216"/>
      </c:lineChart>
      <c:catAx>
        <c:axId val="189730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99216"/>
        <c:crosses val="autoZero"/>
        <c:auto val="1"/>
        <c:lblAlgn val="ctr"/>
        <c:lblOffset val="100"/>
        <c:noMultiLvlLbl val="0"/>
      </c:catAx>
      <c:valAx>
        <c:axId val="1897299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00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Mean of Total Daily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'4.Simulation'!$BS$6:$BS$1005</c:f>
              <c:numCache>
                <c:formatCode>"$"#,##0</c:formatCode>
                <c:ptCount val="1000"/>
                <c:pt idx="0">
                  <c:v>1410.569897824882</c:v>
                </c:pt>
                <c:pt idx="1">
                  <c:v>1629.5442378104549</c:v>
                </c:pt>
                <c:pt idx="2">
                  <c:v>2178.3069505864873</c:v>
                </c:pt>
                <c:pt idx="3">
                  <c:v>2191.6128676493358</c:v>
                </c:pt>
                <c:pt idx="4">
                  <c:v>2831.4843428609211</c:v>
                </c:pt>
                <c:pt idx="5">
                  <c:v>2587.290611806271</c:v>
                </c:pt>
                <c:pt idx="6">
                  <c:v>2563.4517405113593</c:v>
                </c:pt>
                <c:pt idx="7">
                  <c:v>2497.6085860198755</c:v>
                </c:pt>
                <c:pt idx="8">
                  <c:v>2551.6809651389026</c:v>
                </c:pt>
                <c:pt idx="9">
                  <c:v>2407.6357918780168</c:v>
                </c:pt>
                <c:pt idx="10">
                  <c:v>2330.6102567574462</c:v>
                </c:pt>
                <c:pt idx="11">
                  <c:v>2256.8925869767459</c:v>
                </c:pt>
                <c:pt idx="12">
                  <c:v>2341.7678951474709</c:v>
                </c:pt>
                <c:pt idx="13">
                  <c:v>2312.4604528755654</c:v>
                </c:pt>
                <c:pt idx="14">
                  <c:v>2297.8258340988264</c:v>
                </c:pt>
                <c:pt idx="15">
                  <c:v>2163.7283648188318</c:v>
                </c:pt>
                <c:pt idx="16">
                  <c:v>2232.6905047908949</c:v>
                </c:pt>
                <c:pt idx="17">
                  <c:v>2139.2639739589085</c:v>
                </c:pt>
                <c:pt idx="18">
                  <c:v>2069.0912283204975</c:v>
                </c:pt>
                <c:pt idx="19">
                  <c:v>2158.8732868963607</c:v>
                </c:pt>
                <c:pt idx="20">
                  <c:v>2179.4213617906375</c:v>
                </c:pt>
                <c:pt idx="21">
                  <c:v>2206.2927577385399</c:v>
                </c:pt>
                <c:pt idx="22">
                  <c:v>2064.622007697044</c:v>
                </c:pt>
                <c:pt idx="23">
                  <c:v>2006.1037439264228</c:v>
                </c:pt>
                <c:pt idx="24">
                  <c:v>1978.3147272533158</c:v>
                </c:pt>
                <c:pt idx="25">
                  <c:v>2017.3525198440896</c:v>
                </c:pt>
                <c:pt idx="26">
                  <c:v>2027.1802538765071</c:v>
                </c:pt>
                <c:pt idx="27">
                  <c:v>2033.6454359100592</c:v>
                </c:pt>
                <c:pt idx="28">
                  <c:v>2089.9402297515999</c:v>
                </c:pt>
                <c:pt idx="29">
                  <c:v>2030.7801780402531</c:v>
                </c:pt>
                <c:pt idx="30">
                  <c:v>1981.3929555564473</c:v>
                </c:pt>
                <c:pt idx="31">
                  <c:v>1994.4343816628166</c:v>
                </c:pt>
                <c:pt idx="32">
                  <c:v>1969.2328858161322</c:v>
                </c:pt>
                <c:pt idx="33">
                  <c:v>1956.9378550251117</c:v>
                </c:pt>
                <c:pt idx="34">
                  <c:v>1977.421382450166</c:v>
                </c:pt>
                <c:pt idx="35">
                  <c:v>1977.1871736347975</c:v>
                </c:pt>
                <c:pt idx="36">
                  <c:v>2059.6519806482652</c:v>
                </c:pt>
                <c:pt idx="37">
                  <c:v>2059.9147316017243</c:v>
                </c:pt>
                <c:pt idx="38">
                  <c:v>2060.8767880640166</c:v>
                </c:pt>
                <c:pt idx="39">
                  <c:v>2068.213143197213</c:v>
                </c:pt>
                <c:pt idx="40">
                  <c:v>2025.8545533276576</c:v>
                </c:pt>
                <c:pt idx="41">
                  <c:v>2032.4163403261239</c:v>
                </c:pt>
                <c:pt idx="42">
                  <c:v>2020.803160374172</c:v>
                </c:pt>
                <c:pt idx="43">
                  <c:v>2021.4361922288024</c:v>
                </c:pt>
                <c:pt idx="44">
                  <c:v>2027.2334003806156</c:v>
                </c:pt>
                <c:pt idx="45">
                  <c:v>1983.5551599991727</c:v>
                </c:pt>
                <c:pt idx="46">
                  <c:v>1957.9140235547291</c:v>
                </c:pt>
                <c:pt idx="47">
                  <c:v>1930.1622894220466</c:v>
                </c:pt>
                <c:pt idx="48">
                  <c:v>1925.6048078861195</c:v>
                </c:pt>
                <c:pt idx="49">
                  <c:v>1903.8215492645495</c:v>
                </c:pt>
                <c:pt idx="50">
                  <c:v>1926.8943692097403</c:v>
                </c:pt>
                <c:pt idx="51">
                  <c:v>1935.1098722229317</c:v>
                </c:pt>
                <c:pt idx="52">
                  <c:v>1921.159250578977</c:v>
                </c:pt>
                <c:pt idx="53">
                  <c:v>1917.2557006460675</c:v>
                </c:pt>
                <c:pt idx="54">
                  <c:v>1916.244829167757</c:v>
                </c:pt>
                <c:pt idx="55">
                  <c:v>1884.8684266989617</c:v>
                </c:pt>
                <c:pt idx="56">
                  <c:v>1872.5816018320479</c:v>
                </c:pt>
                <c:pt idx="57">
                  <c:v>1846.9853634288377</c:v>
                </c:pt>
                <c:pt idx="58">
                  <c:v>1842.3693135352164</c:v>
                </c:pt>
                <c:pt idx="59">
                  <c:v>1862.7022185554949</c:v>
                </c:pt>
                <c:pt idx="60">
                  <c:v>1885.0534957437737</c:v>
                </c:pt>
                <c:pt idx="61">
                  <c:v>1921.6472620115303</c:v>
                </c:pt>
                <c:pt idx="62">
                  <c:v>1948.370882797544</c:v>
                </c:pt>
                <c:pt idx="63">
                  <c:v>1947.4040765256864</c:v>
                </c:pt>
                <c:pt idx="64">
                  <c:v>1967.7352678292473</c:v>
                </c:pt>
                <c:pt idx="65">
                  <c:v>1953.1245473475076</c:v>
                </c:pt>
                <c:pt idx="66">
                  <c:v>1948.6907702655769</c:v>
                </c:pt>
                <c:pt idx="67">
                  <c:v>1954.9009575246407</c:v>
                </c:pt>
                <c:pt idx="68">
                  <c:v>1977.2357509943063</c:v>
                </c:pt>
                <c:pt idx="69">
                  <c:v>1981.4895909787097</c:v>
                </c:pt>
                <c:pt idx="70">
                  <c:v>1977.1097983052396</c:v>
                </c:pt>
                <c:pt idx="71">
                  <c:v>1984.3013316568545</c:v>
                </c:pt>
                <c:pt idx="72">
                  <c:v>1987.2995544520747</c:v>
                </c:pt>
                <c:pt idx="73">
                  <c:v>2015.6631889315547</c:v>
                </c:pt>
                <c:pt idx="74">
                  <c:v>2010.0306413806904</c:v>
                </c:pt>
                <c:pt idx="75">
                  <c:v>2004.5216575280433</c:v>
                </c:pt>
                <c:pt idx="76">
                  <c:v>1987.7099930304792</c:v>
                </c:pt>
                <c:pt idx="77">
                  <c:v>1978.0459212256105</c:v>
                </c:pt>
                <c:pt idx="78">
                  <c:v>1985.4247501797479</c:v>
                </c:pt>
                <c:pt idx="79">
                  <c:v>1981.9658363334324</c:v>
                </c:pt>
                <c:pt idx="80">
                  <c:v>1991.5871202017959</c:v>
                </c:pt>
                <c:pt idx="81">
                  <c:v>2006.9314152791521</c:v>
                </c:pt>
                <c:pt idx="82">
                  <c:v>2036.3571675357073</c:v>
                </c:pt>
                <c:pt idx="83">
                  <c:v>2033.2341441887529</c:v>
                </c:pt>
                <c:pt idx="84">
                  <c:v>2042.422453315166</c:v>
                </c:pt>
                <c:pt idx="85">
                  <c:v>2047.2164263524778</c:v>
                </c:pt>
                <c:pt idx="86">
                  <c:v>2044.3896221218827</c:v>
                </c:pt>
                <c:pt idx="87">
                  <c:v>2030.5570474580068</c:v>
                </c:pt>
                <c:pt idx="88">
                  <c:v>2052.6267495847874</c:v>
                </c:pt>
                <c:pt idx="89">
                  <c:v>2084.4150477278204</c:v>
                </c:pt>
                <c:pt idx="90">
                  <c:v>2086.3383368239538</c:v>
                </c:pt>
                <c:pt idx="91">
                  <c:v>2074.9021599893526</c:v>
                </c:pt>
                <c:pt idx="92">
                  <c:v>2060.9903102767184</c:v>
                </c:pt>
                <c:pt idx="93">
                  <c:v>2056.4780208575603</c:v>
                </c:pt>
                <c:pt idx="94">
                  <c:v>2051.5961894721363</c:v>
                </c:pt>
                <c:pt idx="95">
                  <c:v>2052.833968668067</c:v>
                </c:pt>
                <c:pt idx="96">
                  <c:v>2063.8816150866201</c:v>
                </c:pt>
                <c:pt idx="97">
                  <c:v>2072.7616722341968</c:v>
                </c:pt>
                <c:pt idx="98">
                  <c:v>2078.3716339669768</c:v>
                </c:pt>
                <c:pt idx="99">
                  <c:v>2091.9960691081974</c:v>
                </c:pt>
                <c:pt idx="100">
                  <c:v>2106.9654614520859</c:v>
                </c:pt>
                <c:pt idx="101">
                  <c:v>2121.4093605603498</c:v>
                </c:pt>
                <c:pt idx="102">
                  <c:v>2102.544758467905</c:v>
                </c:pt>
                <c:pt idx="103">
                  <c:v>2114.6179926798804</c:v>
                </c:pt>
                <c:pt idx="104">
                  <c:v>2108.404209706317</c:v>
                </c:pt>
                <c:pt idx="105">
                  <c:v>2132.8047829758107</c:v>
                </c:pt>
                <c:pt idx="106">
                  <c:v>2130.7282254597653</c:v>
                </c:pt>
                <c:pt idx="107">
                  <c:v>2149.4731709331386</c:v>
                </c:pt>
                <c:pt idx="108">
                  <c:v>2148.8831448513947</c:v>
                </c:pt>
                <c:pt idx="109">
                  <c:v>2157.8092776288295</c:v>
                </c:pt>
                <c:pt idx="110">
                  <c:v>2166.7914803998688</c:v>
                </c:pt>
                <c:pt idx="111">
                  <c:v>2153.5942142301774</c:v>
                </c:pt>
                <c:pt idx="112">
                  <c:v>2161.6324845263121</c:v>
                </c:pt>
                <c:pt idx="113">
                  <c:v>2148.6731205364081</c:v>
                </c:pt>
                <c:pt idx="114">
                  <c:v>2151.0343063379019</c:v>
                </c:pt>
                <c:pt idx="115">
                  <c:v>2144.2590597896256</c:v>
                </c:pt>
                <c:pt idx="116">
                  <c:v>2157.2529317708172</c:v>
                </c:pt>
                <c:pt idx="117">
                  <c:v>2161.6330367327014</c:v>
                </c:pt>
                <c:pt idx="118">
                  <c:v>2152.2680930113265</c:v>
                </c:pt>
                <c:pt idx="119">
                  <c:v>2142.6525125183471</c:v>
                </c:pt>
                <c:pt idx="120">
                  <c:v>2152.5426062960541</c:v>
                </c:pt>
                <c:pt idx="121">
                  <c:v>2139.3005947830211</c:v>
                </c:pt>
                <c:pt idx="122">
                  <c:v>2142.9131288347066</c:v>
                </c:pt>
                <c:pt idx="123">
                  <c:v>2160.6838631065971</c:v>
                </c:pt>
                <c:pt idx="124">
                  <c:v>2148.9367953285864</c:v>
                </c:pt>
                <c:pt idx="125">
                  <c:v>2165.6381238436447</c:v>
                </c:pt>
                <c:pt idx="126">
                  <c:v>2173.3159335427081</c:v>
                </c:pt>
                <c:pt idx="127">
                  <c:v>2186.0938015050701</c:v>
                </c:pt>
                <c:pt idx="128">
                  <c:v>2179.7304542254351</c:v>
                </c:pt>
                <c:pt idx="129">
                  <c:v>2184.8704473527846</c:v>
                </c:pt>
                <c:pt idx="130">
                  <c:v>2183.3584182011114</c:v>
                </c:pt>
                <c:pt idx="131">
                  <c:v>2170.3779614840719</c:v>
                </c:pt>
                <c:pt idx="132">
                  <c:v>2163.4385677358518</c:v>
                </c:pt>
                <c:pt idx="133">
                  <c:v>2161.7700388562548</c:v>
                </c:pt>
                <c:pt idx="134">
                  <c:v>2159.2468759567178</c:v>
                </c:pt>
                <c:pt idx="135">
                  <c:v>2166.6737704642383</c:v>
                </c:pt>
                <c:pt idx="136">
                  <c:v>2164.2669132471374</c:v>
                </c:pt>
                <c:pt idx="137">
                  <c:v>2169.6050118628164</c:v>
                </c:pt>
                <c:pt idx="138">
                  <c:v>2165.5243928617911</c:v>
                </c:pt>
                <c:pt idx="139">
                  <c:v>2182.7278134265275</c:v>
                </c:pt>
                <c:pt idx="140">
                  <c:v>2179.0252892620506</c:v>
                </c:pt>
                <c:pt idx="141">
                  <c:v>2165.8398000226202</c:v>
                </c:pt>
                <c:pt idx="142">
                  <c:v>2156.6087206515467</c:v>
                </c:pt>
                <c:pt idx="143">
                  <c:v>2153.3438023064573</c:v>
                </c:pt>
                <c:pt idx="144">
                  <c:v>2153.0587449654281</c:v>
                </c:pt>
                <c:pt idx="145">
                  <c:v>2148.8631421495897</c:v>
                </c:pt>
                <c:pt idx="146">
                  <c:v>2141.8808075279198</c:v>
                </c:pt>
                <c:pt idx="147">
                  <c:v>2158.5723981330157</c:v>
                </c:pt>
                <c:pt idx="148">
                  <c:v>2147.9162932764461</c:v>
                </c:pt>
                <c:pt idx="149">
                  <c:v>2144.2374132182745</c:v>
                </c:pt>
                <c:pt idx="150">
                  <c:v>2154.3616192914046</c:v>
                </c:pt>
                <c:pt idx="151">
                  <c:v>2159.5864747214364</c:v>
                </c:pt>
                <c:pt idx="152">
                  <c:v>2151.6232350546038</c:v>
                </c:pt>
                <c:pt idx="153">
                  <c:v>2157.3102348059656</c:v>
                </c:pt>
                <c:pt idx="154">
                  <c:v>2156.1248097221996</c:v>
                </c:pt>
                <c:pt idx="155">
                  <c:v>2148.4958755038119</c:v>
                </c:pt>
                <c:pt idx="156">
                  <c:v>2137.3369279107055</c:v>
                </c:pt>
                <c:pt idx="157">
                  <c:v>2121.2005918619179</c:v>
                </c:pt>
                <c:pt idx="158">
                  <c:v>2120.8681714051531</c:v>
                </c:pt>
                <c:pt idx="159">
                  <c:v>2112.7845562221819</c:v>
                </c:pt>
                <c:pt idx="160">
                  <c:v>2117.2799958863116</c:v>
                </c:pt>
                <c:pt idx="161">
                  <c:v>2120.1707008459239</c:v>
                </c:pt>
                <c:pt idx="162">
                  <c:v>2106.300071478202</c:v>
                </c:pt>
                <c:pt idx="163">
                  <c:v>2100.5298218832313</c:v>
                </c:pt>
                <c:pt idx="164">
                  <c:v>2088.8888587318984</c:v>
                </c:pt>
                <c:pt idx="165">
                  <c:v>2083.2197151584837</c:v>
                </c:pt>
                <c:pt idx="166">
                  <c:v>2085.5548026853635</c:v>
                </c:pt>
                <c:pt idx="167">
                  <c:v>2089.5005240908522</c:v>
                </c:pt>
                <c:pt idx="168">
                  <c:v>2087.7097910485018</c:v>
                </c:pt>
                <c:pt idx="169">
                  <c:v>2083.9005781516175</c:v>
                </c:pt>
                <c:pt idx="170">
                  <c:v>2085.2425918207409</c:v>
                </c:pt>
                <c:pt idx="171">
                  <c:v>2085.2863951391287</c:v>
                </c:pt>
                <c:pt idx="172">
                  <c:v>2088.6294332871171</c:v>
                </c:pt>
                <c:pt idx="173">
                  <c:v>2088.4595178964191</c:v>
                </c:pt>
                <c:pt idx="174">
                  <c:v>2090.1746210847887</c:v>
                </c:pt>
                <c:pt idx="175">
                  <c:v>2097.8157965058494</c:v>
                </c:pt>
                <c:pt idx="176">
                  <c:v>2100.1881651293857</c:v>
                </c:pt>
                <c:pt idx="177">
                  <c:v>2096.3307253958446</c:v>
                </c:pt>
                <c:pt idx="178">
                  <c:v>2086.8618306541757</c:v>
                </c:pt>
                <c:pt idx="179">
                  <c:v>2083.9269272671813</c:v>
                </c:pt>
                <c:pt idx="180">
                  <c:v>2097.8888633566603</c:v>
                </c:pt>
                <c:pt idx="181">
                  <c:v>2104.9746210242497</c:v>
                </c:pt>
                <c:pt idx="182">
                  <c:v>2106.0736736768881</c:v>
                </c:pt>
                <c:pt idx="183">
                  <c:v>2097.6177937908747</c:v>
                </c:pt>
                <c:pt idx="184">
                  <c:v>2091.8447460027492</c:v>
                </c:pt>
                <c:pt idx="185">
                  <c:v>2092.0513314117775</c:v>
                </c:pt>
                <c:pt idx="186">
                  <c:v>2093.6448712948418</c:v>
                </c:pt>
                <c:pt idx="187">
                  <c:v>2107.7696933063885</c:v>
                </c:pt>
                <c:pt idx="188">
                  <c:v>2107.006626062735</c:v>
                </c:pt>
                <c:pt idx="189">
                  <c:v>2100.8268695764918</c:v>
                </c:pt>
                <c:pt idx="190">
                  <c:v>2101.4022054697994</c:v>
                </c:pt>
                <c:pt idx="191">
                  <c:v>2106.2399424746077</c:v>
                </c:pt>
                <c:pt idx="192">
                  <c:v>2107.1650809998669</c:v>
                </c:pt>
                <c:pt idx="193">
                  <c:v>2105.5503207236675</c:v>
                </c:pt>
                <c:pt idx="194">
                  <c:v>2096.9854733642505</c:v>
                </c:pt>
                <c:pt idx="195">
                  <c:v>2085.2094367788013</c:v>
                </c:pt>
                <c:pt idx="196">
                  <c:v>2088.1291928139331</c:v>
                </c:pt>
                <c:pt idx="197">
                  <c:v>2084.9207033188318</c:v>
                </c:pt>
                <c:pt idx="198">
                  <c:v>2070.6676096201986</c:v>
                </c:pt>
                <c:pt idx="199">
                  <c:v>2053.5412412873438</c:v>
                </c:pt>
                <c:pt idx="200">
                  <c:v>2073.3119227973052</c:v>
                </c:pt>
                <c:pt idx="201">
                  <c:v>2073.2141032426021</c:v>
                </c:pt>
                <c:pt idx="202">
                  <c:v>2084.9960556597903</c:v>
                </c:pt>
                <c:pt idx="203">
                  <c:v>2082.4487612573657</c:v>
                </c:pt>
                <c:pt idx="204">
                  <c:v>2078.4891816043937</c:v>
                </c:pt>
                <c:pt idx="205">
                  <c:v>2089.4806750167272</c:v>
                </c:pt>
                <c:pt idx="206">
                  <c:v>2095.0731470593214</c:v>
                </c:pt>
                <c:pt idx="207">
                  <c:v>2084.7283521607233</c:v>
                </c:pt>
                <c:pt idx="208">
                  <c:v>2085.7570121892841</c:v>
                </c:pt>
                <c:pt idx="209">
                  <c:v>2079.284164162113</c:v>
                </c:pt>
                <c:pt idx="210">
                  <c:v>2081.554239345865</c:v>
                </c:pt>
                <c:pt idx="211">
                  <c:v>2072.1666220887187</c:v>
                </c:pt>
                <c:pt idx="212">
                  <c:v>2080.0940642204209</c:v>
                </c:pt>
                <c:pt idx="213">
                  <c:v>2075.5366430072809</c:v>
                </c:pt>
                <c:pt idx="214">
                  <c:v>2082.5788467680936</c:v>
                </c:pt>
                <c:pt idx="215">
                  <c:v>2096.901920784675</c:v>
                </c:pt>
                <c:pt idx="216">
                  <c:v>2107.1152310450502</c:v>
                </c:pt>
                <c:pt idx="217">
                  <c:v>2092.2175626918538</c:v>
                </c:pt>
                <c:pt idx="218">
                  <c:v>2090.1221823319415</c:v>
                </c:pt>
                <c:pt idx="219">
                  <c:v>2091.1853460920929</c:v>
                </c:pt>
                <c:pt idx="220">
                  <c:v>2086.7110473697994</c:v>
                </c:pt>
                <c:pt idx="221">
                  <c:v>2077.4461892113477</c:v>
                </c:pt>
                <c:pt idx="222">
                  <c:v>2079.3066986693239</c:v>
                </c:pt>
                <c:pt idx="223">
                  <c:v>2070.3199959124881</c:v>
                </c:pt>
                <c:pt idx="224">
                  <c:v>2069.9597241808028</c:v>
                </c:pt>
                <c:pt idx="225">
                  <c:v>2064.9668880089107</c:v>
                </c:pt>
                <c:pt idx="226">
                  <c:v>2068.045305140191</c:v>
                </c:pt>
                <c:pt idx="227">
                  <c:v>2061.8453978366956</c:v>
                </c:pt>
                <c:pt idx="228">
                  <c:v>2063.6670825300644</c:v>
                </c:pt>
                <c:pt idx="229">
                  <c:v>2049.8719604095736</c:v>
                </c:pt>
                <c:pt idx="230">
                  <c:v>2046.2048148037184</c:v>
                </c:pt>
                <c:pt idx="231">
                  <c:v>2052.6640981214887</c:v>
                </c:pt>
                <c:pt idx="232">
                  <c:v>2058.3044245865731</c:v>
                </c:pt>
                <c:pt idx="233">
                  <c:v>2069.2316745845724</c:v>
                </c:pt>
                <c:pt idx="234">
                  <c:v>2065.1404930764538</c:v>
                </c:pt>
                <c:pt idx="235">
                  <c:v>2070.7038210722726</c:v>
                </c:pt>
                <c:pt idx="236">
                  <c:v>2062.3220130471504</c:v>
                </c:pt>
                <c:pt idx="237">
                  <c:v>2061.9422733517117</c:v>
                </c:pt>
                <c:pt idx="238">
                  <c:v>2063.009782058582</c:v>
                </c:pt>
                <c:pt idx="239">
                  <c:v>2059.9518280470893</c:v>
                </c:pt>
                <c:pt idx="240">
                  <c:v>2065.0283838324667</c:v>
                </c:pt>
                <c:pt idx="241">
                  <c:v>2053.3817197000085</c:v>
                </c:pt>
                <c:pt idx="242">
                  <c:v>2048.3469706221604</c:v>
                </c:pt>
                <c:pt idx="243">
                  <c:v>2039.2156460962974</c:v>
                </c:pt>
                <c:pt idx="244">
                  <c:v>2043.4855495213901</c:v>
                </c:pt>
                <c:pt idx="245">
                  <c:v>2040.4038699452865</c:v>
                </c:pt>
                <c:pt idx="246">
                  <c:v>2038.2333600485586</c:v>
                </c:pt>
                <c:pt idx="247">
                  <c:v>2031.9522646922026</c:v>
                </c:pt>
                <c:pt idx="248">
                  <c:v>2034.633610589055</c:v>
                </c:pt>
                <c:pt idx="249">
                  <c:v>2031.6503962176664</c:v>
                </c:pt>
                <c:pt idx="250">
                  <c:v>2035.3375055987588</c:v>
                </c:pt>
                <c:pt idx="251">
                  <c:v>2038.7937085858682</c:v>
                </c:pt>
                <c:pt idx="252">
                  <c:v>2034.1176035865699</c:v>
                </c:pt>
                <c:pt idx="253">
                  <c:v>2027.0061835694121</c:v>
                </c:pt>
                <c:pt idx="254">
                  <c:v>2020.1995438050567</c:v>
                </c:pt>
                <c:pt idx="255">
                  <c:v>2022.9024566893004</c:v>
                </c:pt>
                <c:pt idx="256">
                  <c:v>2023.7694577219727</c:v>
                </c:pt>
                <c:pt idx="257">
                  <c:v>2031.0236835225751</c:v>
                </c:pt>
                <c:pt idx="258">
                  <c:v>2029.7588393180977</c:v>
                </c:pt>
                <c:pt idx="259">
                  <c:v>2031.9382297621369</c:v>
                </c:pt>
                <c:pt idx="260">
                  <c:v>2030.6646179194202</c:v>
                </c:pt>
                <c:pt idx="261">
                  <c:v>2031.486856023007</c:v>
                </c:pt>
                <c:pt idx="262">
                  <c:v>2030.2074329920438</c:v>
                </c:pt>
                <c:pt idx="263">
                  <c:v>2018.7381817878045</c:v>
                </c:pt>
                <c:pt idx="264">
                  <c:v>2020.4877700021987</c:v>
                </c:pt>
                <c:pt idx="265">
                  <c:v>2015.6015574375085</c:v>
                </c:pt>
                <c:pt idx="266">
                  <c:v>2019.4602990642072</c:v>
                </c:pt>
                <c:pt idx="267">
                  <c:v>2023.888860485798</c:v>
                </c:pt>
                <c:pt idx="268">
                  <c:v>2027.8499499108943</c:v>
                </c:pt>
                <c:pt idx="269">
                  <c:v>2027.1617987465372</c:v>
                </c:pt>
                <c:pt idx="270">
                  <c:v>2031.262259217712</c:v>
                </c:pt>
                <c:pt idx="271">
                  <c:v>2033.1346003689669</c:v>
                </c:pt>
                <c:pt idx="272">
                  <c:v>2030.4364658519476</c:v>
                </c:pt>
                <c:pt idx="273">
                  <c:v>2024.8943841897885</c:v>
                </c:pt>
                <c:pt idx="274">
                  <c:v>2029.4149008023867</c:v>
                </c:pt>
                <c:pt idx="275">
                  <c:v>2034.9494030793126</c:v>
                </c:pt>
                <c:pt idx="276">
                  <c:v>2032.2288082716912</c:v>
                </c:pt>
                <c:pt idx="277">
                  <c:v>2033.6770683727395</c:v>
                </c:pt>
                <c:pt idx="278">
                  <c:v>2034.8401873472897</c:v>
                </c:pt>
                <c:pt idx="279">
                  <c:v>2034.0919345207783</c:v>
                </c:pt>
                <c:pt idx="280">
                  <c:v>2042.9878161687811</c:v>
                </c:pt>
                <c:pt idx="281">
                  <c:v>2051.6380399410409</c:v>
                </c:pt>
                <c:pt idx="282">
                  <c:v>2047.5971242277114</c:v>
                </c:pt>
                <c:pt idx="283">
                  <c:v>2043.5098312737589</c:v>
                </c:pt>
                <c:pt idx="284">
                  <c:v>2047.3334805157249</c:v>
                </c:pt>
                <c:pt idx="285">
                  <c:v>2040.5827839968692</c:v>
                </c:pt>
                <c:pt idx="286">
                  <c:v>2045.3146418620026</c:v>
                </c:pt>
                <c:pt idx="287">
                  <c:v>2035.1483533890491</c:v>
                </c:pt>
                <c:pt idx="288">
                  <c:v>2031.658411851965</c:v>
                </c:pt>
                <c:pt idx="289">
                  <c:v>2028.7734809785659</c:v>
                </c:pt>
                <c:pt idx="290">
                  <c:v>2023.7085435296008</c:v>
                </c:pt>
                <c:pt idx="291">
                  <c:v>2022.2031824026401</c:v>
                </c:pt>
                <c:pt idx="292">
                  <c:v>2018.1447303810335</c:v>
                </c:pt>
                <c:pt idx="293">
                  <c:v>2022.3254932063508</c:v>
                </c:pt>
                <c:pt idx="294">
                  <c:v>2021.045426110172</c:v>
                </c:pt>
                <c:pt idx="295">
                  <c:v>2028.9322705029051</c:v>
                </c:pt>
                <c:pt idx="296">
                  <c:v>2032.0977117812115</c:v>
                </c:pt>
                <c:pt idx="297">
                  <c:v>2036.4336666186307</c:v>
                </c:pt>
                <c:pt idx="298">
                  <c:v>2029.1116273336943</c:v>
                </c:pt>
                <c:pt idx="299">
                  <c:v>2026.6779717858678</c:v>
                </c:pt>
                <c:pt idx="300">
                  <c:v>2024.5745185886838</c:v>
                </c:pt>
                <c:pt idx="301">
                  <c:v>2029.5882895957511</c:v>
                </c:pt>
                <c:pt idx="302">
                  <c:v>2023.2154297404534</c:v>
                </c:pt>
                <c:pt idx="303">
                  <c:v>2026.159220609492</c:v>
                </c:pt>
                <c:pt idx="304">
                  <c:v>2021.8734169840809</c:v>
                </c:pt>
                <c:pt idx="305">
                  <c:v>2017.0573165840233</c:v>
                </c:pt>
                <c:pt idx="306">
                  <c:v>2017.1401190423098</c:v>
                </c:pt>
                <c:pt idx="307">
                  <c:v>2014.0246049036241</c:v>
                </c:pt>
                <c:pt idx="308">
                  <c:v>2022.8017468888479</c:v>
                </c:pt>
                <c:pt idx="309">
                  <c:v>2021.2913355763385</c:v>
                </c:pt>
                <c:pt idx="310">
                  <c:v>2018.5256102381793</c:v>
                </c:pt>
                <c:pt idx="311">
                  <c:v>2019.3810110826698</c:v>
                </c:pt>
                <c:pt idx="312">
                  <c:v>2010.9405388992311</c:v>
                </c:pt>
                <c:pt idx="313">
                  <c:v>2011.9770519834453</c:v>
                </c:pt>
                <c:pt idx="314">
                  <c:v>2010.1447752139147</c:v>
                </c:pt>
                <c:pt idx="315">
                  <c:v>2010.9943115357287</c:v>
                </c:pt>
                <c:pt idx="316">
                  <c:v>2014.076664208043</c:v>
                </c:pt>
                <c:pt idx="317">
                  <c:v>2012.5889510711206</c:v>
                </c:pt>
                <c:pt idx="318">
                  <c:v>2015.9609366135728</c:v>
                </c:pt>
                <c:pt idx="319">
                  <c:v>2011.3326661338256</c:v>
                </c:pt>
                <c:pt idx="320">
                  <c:v>2016.1170297407209</c:v>
                </c:pt>
                <c:pt idx="321">
                  <c:v>2018.2398791085134</c:v>
                </c:pt>
                <c:pt idx="322">
                  <c:v>2017.0113896452224</c:v>
                </c:pt>
                <c:pt idx="323">
                  <c:v>2021.6907369602588</c:v>
                </c:pt>
                <c:pt idx="324">
                  <c:v>2021.8497862696372</c:v>
                </c:pt>
                <c:pt idx="325">
                  <c:v>2024.3552133840869</c:v>
                </c:pt>
                <c:pt idx="326">
                  <c:v>2026.2185977380529</c:v>
                </c:pt>
                <c:pt idx="327">
                  <c:v>2026.5958936957884</c:v>
                </c:pt>
                <c:pt idx="328">
                  <c:v>2029.717340180254</c:v>
                </c:pt>
                <c:pt idx="329">
                  <c:v>2029.8546740526019</c:v>
                </c:pt>
                <c:pt idx="330">
                  <c:v>2034.3754992532904</c:v>
                </c:pt>
                <c:pt idx="331">
                  <c:v>2040.9983369438969</c:v>
                </c:pt>
                <c:pt idx="332">
                  <c:v>2040.648633520258</c:v>
                </c:pt>
                <c:pt idx="333">
                  <c:v>2037.4207464207791</c:v>
                </c:pt>
                <c:pt idx="334">
                  <c:v>2032.5109158936011</c:v>
                </c:pt>
                <c:pt idx="335">
                  <c:v>2035.7315673579096</c:v>
                </c:pt>
                <c:pt idx="336">
                  <c:v>2036.7376576756565</c:v>
                </c:pt>
                <c:pt idx="337">
                  <c:v>2042.908104142502</c:v>
                </c:pt>
                <c:pt idx="338">
                  <c:v>2041.3388462800708</c:v>
                </c:pt>
                <c:pt idx="339">
                  <c:v>2036.7157474557077</c:v>
                </c:pt>
                <c:pt idx="340">
                  <c:v>2038.8317587051317</c:v>
                </c:pt>
                <c:pt idx="341">
                  <c:v>2045.0716969297268</c:v>
                </c:pt>
                <c:pt idx="342">
                  <c:v>2052.0755808424469</c:v>
                </c:pt>
                <c:pt idx="343">
                  <c:v>2055.0012740504371</c:v>
                </c:pt>
                <c:pt idx="344">
                  <c:v>2056.0505321908231</c:v>
                </c:pt>
                <c:pt idx="345">
                  <c:v>2056.5632308734221</c:v>
                </c:pt>
                <c:pt idx="346">
                  <c:v>2057.0837641485941</c:v>
                </c:pt>
                <c:pt idx="347">
                  <c:v>2057.8978743413522</c:v>
                </c:pt>
                <c:pt idx="348">
                  <c:v>2059.3410481068254</c:v>
                </c:pt>
                <c:pt idx="349">
                  <c:v>2055.8799469662908</c:v>
                </c:pt>
                <c:pt idx="350">
                  <c:v>2058.5066097020067</c:v>
                </c:pt>
                <c:pt idx="351">
                  <c:v>2059.7073264815149</c:v>
                </c:pt>
                <c:pt idx="352">
                  <c:v>2067.3844689610082</c:v>
                </c:pt>
                <c:pt idx="353">
                  <c:v>2070.1160773520032</c:v>
                </c:pt>
                <c:pt idx="354">
                  <c:v>2077.1541588636683</c:v>
                </c:pt>
                <c:pt idx="355">
                  <c:v>2078.8214523330762</c:v>
                </c:pt>
                <c:pt idx="356">
                  <c:v>2081.8830673112207</c:v>
                </c:pt>
                <c:pt idx="357">
                  <c:v>2079.2103741417259</c:v>
                </c:pt>
                <c:pt idx="358">
                  <c:v>2080.0146520483354</c:v>
                </c:pt>
                <c:pt idx="359">
                  <c:v>2080.0173260046763</c:v>
                </c:pt>
                <c:pt idx="360">
                  <c:v>2084.0293242983239</c:v>
                </c:pt>
                <c:pt idx="361">
                  <c:v>2082.3635733457013</c:v>
                </c:pt>
                <c:pt idx="362">
                  <c:v>2083.0510632299115</c:v>
                </c:pt>
                <c:pt idx="363">
                  <c:v>2081.6793421118609</c:v>
                </c:pt>
                <c:pt idx="364">
                  <c:v>2087.8275640522347</c:v>
                </c:pt>
                <c:pt idx="365">
                  <c:v>2087.2267864895871</c:v>
                </c:pt>
                <c:pt idx="366">
                  <c:v>2089.9960393015299</c:v>
                </c:pt>
                <c:pt idx="367">
                  <c:v>2093.2257476941463</c:v>
                </c:pt>
                <c:pt idx="368">
                  <c:v>2091.9646397020838</c:v>
                </c:pt>
                <c:pt idx="369">
                  <c:v>2089.728017296045</c:v>
                </c:pt>
                <c:pt idx="370">
                  <c:v>2093.675779138292</c:v>
                </c:pt>
                <c:pt idx="371">
                  <c:v>2089.4802689866533</c:v>
                </c:pt>
                <c:pt idx="372">
                  <c:v>2090.2600053564843</c:v>
                </c:pt>
                <c:pt idx="373">
                  <c:v>2089.3196828825226</c:v>
                </c:pt>
                <c:pt idx="374">
                  <c:v>2092.0729029093923</c:v>
                </c:pt>
                <c:pt idx="375">
                  <c:v>2090.7629080125948</c:v>
                </c:pt>
                <c:pt idx="376">
                  <c:v>2094.6081124216016</c:v>
                </c:pt>
                <c:pt idx="377">
                  <c:v>2100.0574198416152</c:v>
                </c:pt>
                <c:pt idx="378">
                  <c:v>2102.7598570907508</c:v>
                </c:pt>
                <c:pt idx="379">
                  <c:v>2104.5056399278565</c:v>
                </c:pt>
                <c:pt idx="380">
                  <c:v>2103.3624382454468</c:v>
                </c:pt>
                <c:pt idx="381">
                  <c:v>2100.798683493294</c:v>
                </c:pt>
                <c:pt idx="382">
                  <c:v>2102.8766291275983</c:v>
                </c:pt>
                <c:pt idx="383">
                  <c:v>2098.3981363610005</c:v>
                </c:pt>
                <c:pt idx="384">
                  <c:v>2096.4264354613802</c:v>
                </c:pt>
                <c:pt idx="385">
                  <c:v>2098.0463153736896</c:v>
                </c:pt>
                <c:pt idx="386">
                  <c:v>2100.0641363851469</c:v>
                </c:pt>
                <c:pt idx="387">
                  <c:v>2103.9182481306143</c:v>
                </c:pt>
                <c:pt idx="388">
                  <c:v>2104.0010725264783</c:v>
                </c:pt>
                <c:pt idx="389">
                  <c:v>2101.9363002560458</c:v>
                </c:pt>
                <c:pt idx="390">
                  <c:v>2100.8239892439387</c:v>
                </c:pt>
                <c:pt idx="391">
                  <c:v>2107.4357815878711</c:v>
                </c:pt>
                <c:pt idx="392">
                  <c:v>2104.0144193816363</c:v>
                </c:pt>
                <c:pt idx="393">
                  <c:v>2106.4640673501535</c:v>
                </c:pt>
                <c:pt idx="394">
                  <c:v>2109.3796126294924</c:v>
                </c:pt>
                <c:pt idx="395">
                  <c:v>2106.0864466268017</c:v>
                </c:pt>
                <c:pt idx="396">
                  <c:v>2108.2451335158194</c:v>
                </c:pt>
                <c:pt idx="397">
                  <c:v>2107.6369104173987</c:v>
                </c:pt>
                <c:pt idx="398">
                  <c:v>2113.4431821394669</c:v>
                </c:pt>
                <c:pt idx="399">
                  <c:v>2110.2447297467243</c:v>
                </c:pt>
                <c:pt idx="400">
                  <c:v>2108.5804878650142</c:v>
                </c:pt>
                <c:pt idx="401">
                  <c:v>2115.0411407531965</c:v>
                </c:pt>
                <c:pt idx="402">
                  <c:v>2110.1720355285834</c:v>
                </c:pt>
                <c:pt idx="403">
                  <c:v>2104.0985750070172</c:v>
                </c:pt>
                <c:pt idx="404">
                  <c:v>2100.5313731559331</c:v>
                </c:pt>
                <c:pt idx="405">
                  <c:v>2102.4029782838393</c:v>
                </c:pt>
                <c:pt idx="406">
                  <c:v>2103.3142190283579</c:v>
                </c:pt>
                <c:pt idx="407">
                  <c:v>2099.6021397261688</c:v>
                </c:pt>
                <c:pt idx="408">
                  <c:v>2103.1812149311645</c:v>
                </c:pt>
                <c:pt idx="409">
                  <c:v>2107.3269030542037</c:v>
                </c:pt>
                <c:pt idx="410">
                  <c:v>2107.1783461378009</c:v>
                </c:pt>
                <c:pt idx="411">
                  <c:v>2105.4257635211984</c:v>
                </c:pt>
                <c:pt idx="412">
                  <c:v>2105.6250904137983</c:v>
                </c:pt>
                <c:pt idx="413">
                  <c:v>2106.7972818299031</c:v>
                </c:pt>
                <c:pt idx="414">
                  <c:v>2107.802131734406</c:v>
                </c:pt>
                <c:pt idx="415">
                  <c:v>2109.3105493121043</c:v>
                </c:pt>
                <c:pt idx="416">
                  <c:v>2108.3759041444673</c:v>
                </c:pt>
                <c:pt idx="417">
                  <c:v>2109.0036685700316</c:v>
                </c:pt>
                <c:pt idx="418">
                  <c:v>2110.0482350018369</c:v>
                </c:pt>
                <c:pt idx="419">
                  <c:v>2111.3195629292318</c:v>
                </c:pt>
                <c:pt idx="420">
                  <c:v>2111.8645559948686</c:v>
                </c:pt>
                <c:pt idx="421">
                  <c:v>2118.4531982224053</c:v>
                </c:pt>
                <c:pt idx="422">
                  <c:v>2120.6812213016747</c:v>
                </c:pt>
                <c:pt idx="423">
                  <c:v>2116.1487472503977</c:v>
                </c:pt>
                <c:pt idx="424">
                  <c:v>2115.8505184492988</c:v>
                </c:pt>
                <c:pt idx="425">
                  <c:v>2113.9343131973978</c:v>
                </c:pt>
                <c:pt idx="426">
                  <c:v>2112.6685701996007</c:v>
                </c:pt>
                <c:pt idx="427">
                  <c:v>2113.6383764116904</c:v>
                </c:pt>
                <c:pt idx="428">
                  <c:v>2110.7268226664883</c:v>
                </c:pt>
                <c:pt idx="429">
                  <c:v>2111.5778632620973</c:v>
                </c:pt>
                <c:pt idx="430">
                  <c:v>2114.340304564937</c:v>
                </c:pt>
                <c:pt idx="431">
                  <c:v>2110.6573102498369</c:v>
                </c:pt>
                <c:pt idx="432">
                  <c:v>2110.6997618840164</c:v>
                </c:pt>
                <c:pt idx="433">
                  <c:v>2112.8663084867849</c:v>
                </c:pt>
                <c:pt idx="434">
                  <c:v>2111.7090607717214</c:v>
                </c:pt>
                <c:pt idx="435">
                  <c:v>2108.3961941193484</c:v>
                </c:pt>
                <c:pt idx="436">
                  <c:v>2112.5588076497079</c:v>
                </c:pt>
                <c:pt idx="437">
                  <c:v>2111.7016542730598</c:v>
                </c:pt>
                <c:pt idx="438">
                  <c:v>2112.6294524871901</c:v>
                </c:pt>
                <c:pt idx="439">
                  <c:v>2112.9896617486015</c:v>
                </c:pt>
                <c:pt idx="440">
                  <c:v>2110.662094700931</c:v>
                </c:pt>
                <c:pt idx="441">
                  <c:v>2106.5830949051965</c:v>
                </c:pt>
                <c:pt idx="442">
                  <c:v>2108.0671205028261</c:v>
                </c:pt>
                <c:pt idx="443">
                  <c:v>2105.546630974372</c:v>
                </c:pt>
                <c:pt idx="444">
                  <c:v>2106.1369378749578</c:v>
                </c:pt>
                <c:pt idx="445">
                  <c:v>2107.4621064929961</c:v>
                </c:pt>
                <c:pt idx="446">
                  <c:v>2110.5261239244014</c:v>
                </c:pt>
                <c:pt idx="447">
                  <c:v>2111.0271908899276</c:v>
                </c:pt>
                <c:pt idx="448">
                  <c:v>2107.1467087419728</c:v>
                </c:pt>
                <c:pt idx="449">
                  <c:v>2112.9716425863603</c:v>
                </c:pt>
                <c:pt idx="450">
                  <c:v>2110.1991338532807</c:v>
                </c:pt>
                <c:pt idx="451">
                  <c:v>2117.9563663548915</c:v>
                </c:pt>
                <c:pt idx="452">
                  <c:v>2117.3644339479356</c:v>
                </c:pt>
                <c:pt idx="453">
                  <c:v>2118.1268835412643</c:v>
                </c:pt>
                <c:pt idx="454">
                  <c:v>2118.7473566776503</c:v>
                </c:pt>
                <c:pt idx="455">
                  <c:v>2123.0118095277835</c:v>
                </c:pt>
                <c:pt idx="456">
                  <c:v>2122.317666097561</c:v>
                </c:pt>
                <c:pt idx="457">
                  <c:v>2122.2794468229354</c:v>
                </c:pt>
                <c:pt idx="458">
                  <c:v>2121.5211654419973</c:v>
                </c:pt>
                <c:pt idx="459">
                  <c:v>2120.5024865058517</c:v>
                </c:pt>
                <c:pt idx="460">
                  <c:v>2123.1728486203729</c:v>
                </c:pt>
                <c:pt idx="461">
                  <c:v>2120.4007780605898</c:v>
                </c:pt>
                <c:pt idx="462">
                  <c:v>2120.4592861363308</c:v>
                </c:pt>
                <c:pt idx="463">
                  <c:v>2119.492097918232</c:v>
                </c:pt>
                <c:pt idx="464">
                  <c:v>2121.0013112604192</c:v>
                </c:pt>
                <c:pt idx="465">
                  <c:v>2121.3945997468882</c:v>
                </c:pt>
                <c:pt idx="466">
                  <c:v>2121.246683922383</c:v>
                </c:pt>
                <c:pt idx="467">
                  <c:v>2120.1934053065297</c:v>
                </c:pt>
                <c:pt idx="468">
                  <c:v>2119.3081870574542</c:v>
                </c:pt>
                <c:pt idx="469">
                  <c:v>2120.1090713087629</c:v>
                </c:pt>
                <c:pt idx="470">
                  <c:v>2124.1636018346267</c:v>
                </c:pt>
                <c:pt idx="471">
                  <c:v>2127.1863674433262</c:v>
                </c:pt>
                <c:pt idx="472">
                  <c:v>2121.7206881272377</c:v>
                </c:pt>
                <c:pt idx="473">
                  <c:v>2120.5682496465383</c:v>
                </c:pt>
                <c:pt idx="474">
                  <c:v>2126.7117283990037</c:v>
                </c:pt>
                <c:pt idx="475">
                  <c:v>2126.9721236944515</c:v>
                </c:pt>
                <c:pt idx="476">
                  <c:v>2129.4749252019851</c:v>
                </c:pt>
                <c:pt idx="477">
                  <c:v>2127.9511450933123</c:v>
                </c:pt>
                <c:pt idx="478">
                  <c:v>2131.4584615183458</c:v>
                </c:pt>
                <c:pt idx="479">
                  <c:v>2129.2661599598191</c:v>
                </c:pt>
                <c:pt idx="480">
                  <c:v>2132.3003081168167</c:v>
                </c:pt>
                <c:pt idx="481">
                  <c:v>2134.5875774655274</c:v>
                </c:pt>
                <c:pt idx="482">
                  <c:v>2132.425635490335</c:v>
                </c:pt>
                <c:pt idx="483">
                  <c:v>2135.5840305272254</c:v>
                </c:pt>
                <c:pt idx="484">
                  <c:v>2134.5266011781973</c:v>
                </c:pt>
                <c:pt idx="485">
                  <c:v>2131.0258759920866</c:v>
                </c:pt>
                <c:pt idx="486">
                  <c:v>2129.3891984406609</c:v>
                </c:pt>
                <c:pt idx="487">
                  <c:v>2125.1985911848951</c:v>
                </c:pt>
                <c:pt idx="488">
                  <c:v>2125.2060727621483</c:v>
                </c:pt>
                <c:pt idx="489">
                  <c:v>2127.3076722786072</c:v>
                </c:pt>
                <c:pt idx="490">
                  <c:v>2124.516287282871</c:v>
                </c:pt>
                <c:pt idx="491">
                  <c:v>2121.0337656141123</c:v>
                </c:pt>
                <c:pt idx="492">
                  <c:v>2125.6258224746739</c:v>
                </c:pt>
                <c:pt idx="493">
                  <c:v>2122.7177349055119</c:v>
                </c:pt>
                <c:pt idx="494">
                  <c:v>2116.3253339778321</c:v>
                </c:pt>
                <c:pt idx="495">
                  <c:v>2114.0756777925549</c:v>
                </c:pt>
                <c:pt idx="496">
                  <c:v>2122.5841196017745</c:v>
                </c:pt>
                <c:pt idx="497">
                  <c:v>2126.7593662509735</c:v>
                </c:pt>
                <c:pt idx="498">
                  <c:v>2126.8620379292406</c:v>
                </c:pt>
                <c:pt idx="499">
                  <c:v>2128.2965028164613</c:v>
                </c:pt>
                <c:pt idx="500">
                  <c:v>2125.9344220056796</c:v>
                </c:pt>
                <c:pt idx="501">
                  <c:v>2125.24659498755</c:v>
                </c:pt>
                <c:pt idx="502">
                  <c:v>2123.5050717567738</c:v>
                </c:pt>
                <c:pt idx="503">
                  <c:v>2122.5813005301698</c:v>
                </c:pt>
                <c:pt idx="504">
                  <c:v>2121.2935321030832</c:v>
                </c:pt>
                <c:pt idx="505">
                  <c:v>2118.1569873306403</c:v>
                </c:pt>
                <c:pt idx="506">
                  <c:v>2121.6556891370956</c:v>
                </c:pt>
                <c:pt idx="507">
                  <c:v>2122.593278945139</c:v>
                </c:pt>
                <c:pt idx="508">
                  <c:v>2120.4359340918304</c:v>
                </c:pt>
                <c:pt idx="509">
                  <c:v>2118.4597069850083</c:v>
                </c:pt>
                <c:pt idx="510">
                  <c:v>2118.6765411013216</c:v>
                </c:pt>
                <c:pt idx="511">
                  <c:v>2115.2711032877364</c:v>
                </c:pt>
                <c:pt idx="512">
                  <c:v>2112.1494584043717</c:v>
                </c:pt>
                <c:pt idx="513">
                  <c:v>2112.6223551913995</c:v>
                </c:pt>
                <c:pt idx="514">
                  <c:v>2112.4021568095523</c:v>
                </c:pt>
                <c:pt idx="515">
                  <c:v>2114.9596955944889</c:v>
                </c:pt>
                <c:pt idx="516">
                  <c:v>2112.3577638641405</c:v>
                </c:pt>
                <c:pt idx="517">
                  <c:v>2111.8514531524133</c:v>
                </c:pt>
                <c:pt idx="518">
                  <c:v>2116.7860230286246</c:v>
                </c:pt>
                <c:pt idx="519">
                  <c:v>2119.9693649584497</c:v>
                </c:pt>
                <c:pt idx="520">
                  <c:v>2119.296080063657</c:v>
                </c:pt>
                <c:pt idx="521">
                  <c:v>2121.7044737091182</c:v>
                </c:pt>
                <c:pt idx="522">
                  <c:v>2121.8900304907625</c:v>
                </c:pt>
                <c:pt idx="523">
                  <c:v>2120.044861402218</c:v>
                </c:pt>
                <c:pt idx="524">
                  <c:v>2118.2192694984537</c:v>
                </c:pt>
                <c:pt idx="525">
                  <c:v>2113.5826222225096</c:v>
                </c:pt>
                <c:pt idx="526">
                  <c:v>2110.7809443036176</c:v>
                </c:pt>
                <c:pt idx="527">
                  <c:v>2112.0595216053262</c:v>
                </c:pt>
                <c:pt idx="528">
                  <c:v>2108.0478333511383</c:v>
                </c:pt>
                <c:pt idx="529">
                  <c:v>2109.846154238714</c:v>
                </c:pt>
                <c:pt idx="530">
                  <c:v>2107.5379788579753</c:v>
                </c:pt>
                <c:pt idx="531">
                  <c:v>2108.7781672887959</c:v>
                </c:pt>
                <c:pt idx="532">
                  <c:v>2108.62321274943</c:v>
                </c:pt>
                <c:pt idx="533">
                  <c:v>2110.2484244098846</c:v>
                </c:pt>
                <c:pt idx="534">
                  <c:v>2108.2928185770697</c:v>
                </c:pt>
                <c:pt idx="535">
                  <c:v>2106.6626698760001</c:v>
                </c:pt>
                <c:pt idx="536">
                  <c:v>2101.1394453483049</c:v>
                </c:pt>
                <c:pt idx="537">
                  <c:v>2102.2440489553996</c:v>
                </c:pt>
                <c:pt idx="538">
                  <c:v>2101.7819629703285</c:v>
                </c:pt>
                <c:pt idx="539">
                  <c:v>2103.0953010017133</c:v>
                </c:pt>
                <c:pt idx="540">
                  <c:v>2100.3150718121319</c:v>
                </c:pt>
                <c:pt idx="541">
                  <c:v>2101.6482964612928</c:v>
                </c:pt>
                <c:pt idx="542">
                  <c:v>2104.7987212933285</c:v>
                </c:pt>
                <c:pt idx="543">
                  <c:v>2107.1823505892548</c:v>
                </c:pt>
                <c:pt idx="544">
                  <c:v>2111.5364952983632</c:v>
                </c:pt>
                <c:pt idx="545">
                  <c:v>2114.5177606419606</c:v>
                </c:pt>
                <c:pt idx="546">
                  <c:v>2118.934726147997</c:v>
                </c:pt>
                <c:pt idx="547">
                  <c:v>2116.9556226023296</c:v>
                </c:pt>
                <c:pt idx="548">
                  <c:v>2114.5964597462098</c:v>
                </c:pt>
                <c:pt idx="549">
                  <c:v>2111.7242811199108</c:v>
                </c:pt>
                <c:pt idx="550">
                  <c:v>2111.1908222967304</c:v>
                </c:pt>
                <c:pt idx="551">
                  <c:v>2112.728559227327</c:v>
                </c:pt>
                <c:pt idx="552">
                  <c:v>2105.8425415098022</c:v>
                </c:pt>
                <c:pt idx="553">
                  <c:v>2103.6497981945254</c:v>
                </c:pt>
                <c:pt idx="554">
                  <c:v>2102.1208036760131</c:v>
                </c:pt>
                <c:pt idx="555">
                  <c:v>2103.8654400711116</c:v>
                </c:pt>
                <c:pt idx="556">
                  <c:v>2106.0097001805566</c:v>
                </c:pt>
                <c:pt idx="557">
                  <c:v>2105.4619925637571</c:v>
                </c:pt>
                <c:pt idx="558">
                  <c:v>2101.8841806950363</c:v>
                </c:pt>
                <c:pt idx="559">
                  <c:v>2095.4583421218972</c:v>
                </c:pt>
                <c:pt idx="560">
                  <c:v>2092.6512144850735</c:v>
                </c:pt>
                <c:pt idx="561">
                  <c:v>2089.7103599456686</c:v>
                </c:pt>
                <c:pt idx="562">
                  <c:v>2091.1009174295841</c:v>
                </c:pt>
                <c:pt idx="563">
                  <c:v>2091.3366927698435</c:v>
                </c:pt>
                <c:pt idx="564">
                  <c:v>2089.1115888078052</c:v>
                </c:pt>
                <c:pt idx="565">
                  <c:v>2087.8390865822525</c:v>
                </c:pt>
                <c:pt idx="566">
                  <c:v>2087.0910126255067</c:v>
                </c:pt>
                <c:pt idx="567">
                  <c:v>2087.7644119001989</c:v>
                </c:pt>
                <c:pt idx="568">
                  <c:v>2091.6453685811098</c:v>
                </c:pt>
                <c:pt idx="569">
                  <c:v>2093.5182795363521</c:v>
                </c:pt>
                <c:pt idx="570">
                  <c:v>2091.7784469511143</c:v>
                </c:pt>
                <c:pt idx="571">
                  <c:v>2092.1208370712529</c:v>
                </c:pt>
                <c:pt idx="572">
                  <c:v>2091.1512771057364</c:v>
                </c:pt>
                <c:pt idx="573">
                  <c:v>2092.5573814300924</c:v>
                </c:pt>
                <c:pt idx="574">
                  <c:v>2088.70293040053</c:v>
                </c:pt>
                <c:pt idx="575">
                  <c:v>2089.6335598861879</c:v>
                </c:pt>
                <c:pt idx="576">
                  <c:v>2090.9734892164529</c:v>
                </c:pt>
                <c:pt idx="577">
                  <c:v>2089.6758290136186</c:v>
                </c:pt>
                <c:pt idx="578">
                  <c:v>2089.7977278458402</c:v>
                </c:pt>
                <c:pt idx="579">
                  <c:v>2088.7979885468685</c:v>
                </c:pt>
                <c:pt idx="580">
                  <c:v>2092.1460693747717</c:v>
                </c:pt>
                <c:pt idx="581">
                  <c:v>2088.3402811320889</c:v>
                </c:pt>
                <c:pt idx="582">
                  <c:v>2082.7037249589976</c:v>
                </c:pt>
                <c:pt idx="583">
                  <c:v>2081.9216666582065</c:v>
                </c:pt>
                <c:pt idx="584">
                  <c:v>2082.2835936041915</c:v>
                </c:pt>
                <c:pt idx="585">
                  <c:v>2084.3478423027063</c:v>
                </c:pt>
                <c:pt idx="586">
                  <c:v>2080.3042807683651</c:v>
                </c:pt>
                <c:pt idx="587">
                  <c:v>2080.5233788838086</c:v>
                </c:pt>
                <c:pt idx="588">
                  <c:v>2081.0195288676196</c:v>
                </c:pt>
                <c:pt idx="589">
                  <c:v>2079.4122056535371</c:v>
                </c:pt>
                <c:pt idx="590">
                  <c:v>2081.0506260071343</c:v>
                </c:pt>
                <c:pt idx="591">
                  <c:v>2078.1850726010671</c:v>
                </c:pt>
                <c:pt idx="592">
                  <c:v>2078.7512763691379</c:v>
                </c:pt>
                <c:pt idx="593">
                  <c:v>2078.8533529586157</c:v>
                </c:pt>
                <c:pt idx="594">
                  <c:v>2077.2370907053814</c:v>
                </c:pt>
                <c:pt idx="595">
                  <c:v>2078.4893988322556</c:v>
                </c:pt>
                <c:pt idx="596">
                  <c:v>2075.5577697427843</c:v>
                </c:pt>
                <c:pt idx="597">
                  <c:v>2076.8042354823947</c:v>
                </c:pt>
                <c:pt idx="598">
                  <c:v>2074.6072274465641</c:v>
                </c:pt>
                <c:pt idx="599">
                  <c:v>2072.6379548977038</c:v>
                </c:pt>
                <c:pt idx="600">
                  <c:v>2070.9800745002767</c:v>
                </c:pt>
                <c:pt idx="601">
                  <c:v>2069.1147405577585</c:v>
                </c:pt>
                <c:pt idx="602">
                  <c:v>2068.7604140450921</c:v>
                </c:pt>
                <c:pt idx="603">
                  <c:v>2067.965232248499</c:v>
                </c:pt>
                <c:pt idx="604">
                  <c:v>2064.5528490531224</c:v>
                </c:pt>
                <c:pt idx="605">
                  <c:v>2064.6455758354696</c:v>
                </c:pt>
                <c:pt idx="606">
                  <c:v>2062.940803082337</c:v>
                </c:pt>
                <c:pt idx="607">
                  <c:v>2064.9666713849761</c:v>
                </c:pt>
                <c:pt idx="608">
                  <c:v>2066.238740103277</c:v>
                </c:pt>
                <c:pt idx="609">
                  <c:v>2066.9794237128995</c:v>
                </c:pt>
                <c:pt idx="610">
                  <c:v>2063.9852799042264</c:v>
                </c:pt>
                <c:pt idx="611">
                  <c:v>2065.0725953121782</c:v>
                </c:pt>
                <c:pt idx="612">
                  <c:v>2063.1080725278362</c:v>
                </c:pt>
                <c:pt idx="613">
                  <c:v>2064.4756492092652</c:v>
                </c:pt>
                <c:pt idx="614">
                  <c:v>2065.0274672662886</c:v>
                </c:pt>
                <c:pt idx="615">
                  <c:v>2069.2507371096522</c:v>
                </c:pt>
                <c:pt idx="616">
                  <c:v>2073.5891533363601</c:v>
                </c:pt>
                <c:pt idx="617">
                  <c:v>2069.0405596008818</c:v>
                </c:pt>
                <c:pt idx="618">
                  <c:v>2070.9272362240467</c:v>
                </c:pt>
                <c:pt idx="619">
                  <c:v>2069.1113613262914</c:v>
                </c:pt>
                <c:pt idx="620">
                  <c:v>2071.602586274922</c:v>
                </c:pt>
                <c:pt idx="621">
                  <c:v>2072.810106549477</c:v>
                </c:pt>
                <c:pt idx="622">
                  <c:v>2071.9207557031418</c:v>
                </c:pt>
                <c:pt idx="623">
                  <c:v>2072.9872119704869</c:v>
                </c:pt>
                <c:pt idx="624">
                  <c:v>2071.011626549127</c:v>
                </c:pt>
                <c:pt idx="625">
                  <c:v>2067.4390223006226</c:v>
                </c:pt>
                <c:pt idx="626">
                  <c:v>2068.6327108071519</c:v>
                </c:pt>
                <c:pt idx="627">
                  <c:v>2067.5849570793848</c:v>
                </c:pt>
                <c:pt idx="628">
                  <c:v>2073.8799566387302</c:v>
                </c:pt>
                <c:pt idx="629">
                  <c:v>2070.9586602444242</c:v>
                </c:pt>
                <c:pt idx="630">
                  <c:v>2070.6477139303638</c:v>
                </c:pt>
                <c:pt idx="631">
                  <c:v>2068.0761421889624</c:v>
                </c:pt>
                <c:pt idx="632">
                  <c:v>2068.6603866537857</c:v>
                </c:pt>
                <c:pt idx="633">
                  <c:v>2065.7065617644434</c:v>
                </c:pt>
                <c:pt idx="634">
                  <c:v>2068.3376892024844</c:v>
                </c:pt>
                <c:pt idx="635">
                  <c:v>2068.133164402529</c:v>
                </c:pt>
                <c:pt idx="636">
                  <c:v>2068.6902184731334</c:v>
                </c:pt>
                <c:pt idx="637">
                  <c:v>2066.2773449424967</c:v>
                </c:pt>
                <c:pt idx="638">
                  <c:v>2065.6083822947589</c:v>
                </c:pt>
                <c:pt idx="639">
                  <c:v>2064.0178178886972</c:v>
                </c:pt>
                <c:pt idx="640">
                  <c:v>2067.2781458257959</c:v>
                </c:pt>
                <c:pt idx="641">
                  <c:v>2065.4301654184665</c:v>
                </c:pt>
                <c:pt idx="642">
                  <c:v>2065.4238880276948</c:v>
                </c:pt>
                <c:pt idx="643">
                  <c:v>2065.8017246441605</c:v>
                </c:pt>
                <c:pt idx="644">
                  <c:v>2069.4779574773361</c:v>
                </c:pt>
                <c:pt idx="645">
                  <c:v>2063.7852583063045</c:v>
                </c:pt>
                <c:pt idx="646">
                  <c:v>2062.3301746171874</c:v>
                </c:pt>
                <c:pt idx="647">
                  <c:v>2062.3312613473058</c:v>
                </c:pt>
                <c:pt idx="648">
                  <c:v>2063.4205336440414</c:v>
                </c:pt>
                <c:pt idx="649">
                  <c:v>2066.7749931886328</c:v>
                </c:pt>
                <c:pt idx="650">
                  <c:v>2066.9614159944472</c:v>
                </c:pt>
                <c:pt idx="651">
                  <c:v>2066.3045365483376</c:v>
                </c:pt>
                <c:pt idx="652">
                  <c:v>2064.9638852504759</c:v>
                </c:pt>
                <c:pt idx="653">
                  <c:v>2068.9426806697675</c:v>
                </c:pt>
                <c:pt idx="654">
                  <c:v>2072.2224694992819</c:v>
                </c:pt>
                <c:pt idx="655">
                  <c:v>2071.6989894455196</c:v>
                </c:pt>
                <c:pt idx="656">
                  <c:v>2076.0641835306656</c:v>
                </c:pt>
                <c:pt idx="657">
                  <c:v>2079.2606450466033</c:v>
                </c:pt>
                <c:pt idx="658">
                  <c:v>2077.1995889830005</c:v>
                </c:pt>
                <c:pt idx="659">
                  <c:v>2076.1808526872178</c:v>
                </c:pt>
                <c:pt idx="660">
                  <c:v>2076.1780393044451</c:v>
                </c:pt>
                <c:pt idx="661">
                  <c:v>2074.7110759209945</c:v>
                </c:pt>
                <c:pt idx="662">
                  <c:v>2076.8489941529201</c:v>
                </c:pt>
                <c:pt idx="663">
                  <c:v>2075.6303313936901</c:v>
                </c:pt>
                <c:pt idx="664">
                  <c:v>2076.4997412198404</c:v>
                </c:pt>
                <c:pt idx="665">
                  <c:v>2078.4617398965279</c:v>
                </c:pt>
                <c:pt idx="666">
                  <c:v>2078.0459845342448</c:v>
                </c:pt>
                <c:pt idx="667">
                  <c:v>2074.1235996226501</c:v>
                </c:pt>
                <c:pt idx="668">
                  <c:v>2077.9438433786004</c:v>
                </c:pt>
                <c:pt idx="669">
                  <c:v>2077.6419657316869</c:v>
                </c:pt>
                <c:pt idx="670">
                  <c:v>2080.0717671129714</c:v>
                </c:pt>
                <c:pt idx="671">
                  <c:v>2081.4463278041908</c:v>
                </c:pt>
                <c:pt idx="672">
                  <c:v>2082.2248592491042</c:v>
                </c:pt>
                <c:pt idx="673">
                  <c:v>2081.7359112137988</c:v>
                </c:pt>
                <c:pt idx="674">
                  <c:v>2078.9465935142957</c:v>
                </c:pt>
                <c:pt idx="675">
                  <c:v>2081.8586422373951</c:v>
                </c:pt>
                <c:pt idx="676">
                  <c:v>2078.4521340981196</c:v>
                </c:pt>
                <c:pt idx="677">
                  <c:v>2080.9197291873897</c:v>
                </c:pt>
                <c:pt idx="678">
                  <c:v>2081.5516809758715</c:v>
                </c:pt>
                <c:pt idx="679">
                  <c:v>2082.9814709401994</c:v>
                </c:pt>
                <c:pt idx="680">
                  <c:v>2081.8733804730828</c:v>
                </c:pt>
                <c:pt idx="681">
                  <c:v>2083.6208389152525</c:v>
                </c:pt>
                <c:pt idx="682">
                  <c:v>2082.0135817591918</c:v>
                </c:pt>
                <c:pt idx="683">
                  <c:v>2083.3625303876429</c:v>
                </c:pt>
                <c:pt idx="684">
                  <c:v>2080.3071989777764</c:v>
                </c:pt>
                <c:pt idx="685">
                  <c:v>2086.4189001770724</c:v>
                </c:pt>
                <c:pt idx="686">
                  <c:v>2086.9844993211418</c:v>
                </c:pt>
                <c:pt idx="687">
                  <c:v>2083.2493317834947</c:v>
                </c:pt>
                <c:pt idx="688">
                  <c:v>2087.1839188684239</c:v>
                </c:pt>
                <c:pt idx="689">
                  <c:v>2086.4748564278116</c:v>
                </c:pt>
                <c:pt idx="690">
                  <c:v>2085.5473370072527</c:v>
                </c:pt>
                <c:pt idx="691">
                  <c:v>2081.2272088201285</c:v>
                </c:pt>
                <c:pt idx="692">
                  <c:v>2080.2818332881202</c:v>
                </c:pt>
                <c:pt idx="693">
                  <c:v>2078.4946240530671</c:v>
                </c:pt>
                <c:pt idx="694">
                  <c:v>2077.9430856417493</c:v>
                </c:pt>
                <c:pt idx="695">
                  <c:v>2075.2999386353035</c:v>
                </c:pt>
                <c:pt idx="696">
                  <c:v>2076.6229491755171</c:v>
                </c:pt>
                <c:pt idx="697">
                  <c:v>2076.6645843411366</c:v>
                </c:pt>
                <c:pt idx="698">
                  <c:v>2075.4449311220164</c:v>
                </c:pt>
                <c:pt idx="699">
                  <c:v>2075.0831653787122</c:v>
                </c:pt>
                <c:pt idx="700">
                  <c:v>2073.6947680626417</c:v>
                </c:pt>
                <c:pt idx="701">
                  <c:v>2072.6923042382682</c:v>
                </c:pt>
                <c:pt idx="702">
                  <c:v>2072.7342879481203</c:v>
                </c:pt>
                <c:pt idx="703">
                  <c:v>2071.0118726917331</c:v>
                </c:pt>
                <c:pt idx="704">
                  <c:v>2069.8129391596317</c:v>
                </c:pt>
                <c:pt idx="705">
                  <c:v>2071.4140893709059</c:v>
                </c:pt>
                <c:pt idx="706">
                  <c:v>2072.2304605780769</c:v>
                </c:pt>
                <c:pt idx="707">
                  <c:v>2069.3542565003791</c:v>
                </c:pt>
                <c:pt idx="708">
                  <c:v>2066.2527673450018</c:v>
                </c:pt>
                <c:pt idx="709">
                  <c:v>2065.3478585005546</c:v>
                </c:pt>
                <c:pt idx="710">
                  <c:v>2064.8790294256487</c:v>
                </c:pt>
                <c:pt idx="711">
                  <c:v>2064.602300994768</c:v>
                </c:pt>
                <c:pt idx="712">
                  <c:v>2063.310956960443</c:v>
                </c:pt>
                <c:pt idx="713">
                  <c:v>2065.1939637956566</c:v>
                </c:pt>
                <c:pt idx="714">
                  <c:v>2069.2899755847689</c:v>
                </c:pt>
                <c:pt idx="715">
                  <c:v>2068.4951803673612</c:v>
                </c:pt>
                <c:pt idx="716">
                  <c:v>2066.427722625177</c:v>
                </c:pt>
                <c:pt idx="717">
                  <c:v>2065.3833313607975</c:v>
                </c:pt>
                <c:pt idx="718">
                  <c:v>2065.2081347848962</c:v>
                </c:pt>
                <c:pt idx="719">
                  <c:v>2064.8587568307139</c:v>
                </c:pt>
                <c:pt idx="720">
                  <c:v>2065.8460131102688</c:v>
                </c:pt>
                <c:pt idx="721">
                  <c:v>2069.964623905762</c:v>
                </c:pt>
                <c:pt idx="722">
                  <c:v>2067.8582351230689</c:v>
                </c:pt>
                <c:pt idx="723">
                  <c:v>2064.2760415568346</c:v>
                </c:pt>
                <c:pt idx="724">
                  <c:v>2062.3835217656756</c:v>
                </c:pt>
                <c:pt idx="725">
                  <c:v>2061.8968193870201</c:v>
                </c:pt>
                <c:pt idx="726">
                  <c:v>2062.8507764463307</c:v>
                </c:pt>
                <c:pt idx="727">
                  <c:v>2063.8224503951933</c:v>
                </c:pt>
                <c:pt idx="728">
                  <c:v>2064.9970464986936</c:v>
                </c:pt>
                <c:pt idx="729">
                  <c:v>2062.5695718223265</c:v>
                </c:pt>
                <c:pt idx="730">
                  <c:v>2061.9841019475662</c:v>
                </c:pt>
                <c:pt idx="731">
                  <c:v>2063.0555921302307</c:v>
                </c:pt>
                <c:pt idx="732">
                  <c:v>2061.2890719930715</c:v>
                </c:pt>
                <c:pt idx="733">
                  <c:v>2060.5660769349129</c:v>
                </c:pt>
                <c:pt idx="734">
                  <c:v>2061.9345776376153</c:v>
                </c:pt>
                <c:pt idx="735">
                  <c:v>2065.6650250953426</c:v>
                </c:pt>
                <c:pt idx="736">
                  <c:v>2066.9102815840865</c:v>
                </c:pt>
                <c:pt idx="737">
                  <c:v>2065.1777831630516</c:v>
                </c:pt>
                <c:pt idx="738">
                  <c:v>2065.4987704374444</c:v>
                </c:pt>
                <c:pt idx="739">
                  <c:v>2067.4745710156567</c:v>
                </c:pt>
                <c:pt idx="740">
                  <c:v>2068.6801129855194</c:v>
                </c:pt>
                <c:pt idx="741">
                  <c:v>2067.4120361329396</c:v>
                </c:pt>
                <c:pt idx="742">
                  <c:v>2066.5829960132924</c:v>
                </c:pt>
                <c:pt idx="743">
                  <c:v>2061.7920003519316</c:v>
                </c:pt>
                <c:pt idx="744">
                  <c:v>2057.7931224771137</c:v>
                </c:pt>
                <c:pt idx="745">
                  <c:v>2057.9293256022024</c:v>
                </c:pt>
                <c:pt idx="746">
                  <c:v>2057.7994653360447</c:v>
                </c:pt>
                <c:pt idx="747">
                  <c:v>2058.7453289770297</c:v>
                </c:pt>
                <c:pt idx="748">
                  <c:v>2057.3382903010533</c:v>
                </c:pt>
                <c:pt idx="749">
                  <c:v>2059.7692891279321</c:v>
                </c:pt>
                <c:pt idx="750">
                  <c:v>2062.2173796568145</c:v>
                </c:pt>
                <c:pt idx="751">
                  <c:v>2061.6795476254383</c:v>
                </c:pt>
                <c:pt idx="752">
                  <c:v>2061.5331831630178</c:v>
                </c:pt>
                <c:pt idx="753">
                  <c:v>2063.1239041583754</c:v>
                </c:pt>
                <c:pt idx="754">
                  <c:v>2061.7142565323979</c:v>
                </c:pt>
                <c:pt idx="755">
                  <c:v>2060.1649521374429</c:v>
                </c:pt>
                <c:pt idx="756">
                  <c:v>2057.9839790994642</c:v>
                </c:pt>
                <c:pt idx="757">
                  <c:v>2058.0589443456702</c:v>
                </c:pt>
                <c:pt idx="758">
                  <c:v>2057.4885367389347</c:v>
                </c:pt>
                <c:pt idx="759">
                  <c:v>2057.1757166157367</c:v>
                </c:pt>
                <c:pt idx="760">
                  <c:v>2058.6282397930036</c:v>
                </c:pt>
                <c:pt idx="761">
                  <c:v>2058.1957727597146</c:v>
                </c:pt>
                <c:pt idx="762">
                  <c:v>2058.5993505476913</c:v>
                </c:pt>
                <c:pt idx="763">
                  <c:v>2059.5516623299573</c:v>
                </c:pt>
                <c:pt idx="764">
                  <c:v>2061.1860940878278</c:v>
                </c:pt>
                <c:pt idx="765">
                  <c:v>2058.9171712879502</c:v>
                </c:pt>
                <c:pt idx="766">
                  <c:v>2061.4693267030107</c:v>
                </c:pt>
                <c:pt idx="767">
                  <c:v>2060.3788527869451</c:v>
                </c:pt>
                <c:pt idx="768">
                  <c:v>2058.2536373110775</c:v>
                </c:pt>
                <c:pt idx="769">
                  <c:v>2058.9910299928792</c:v>
                </c:pt>
                <c:pt idx="770">
                  <c:v>2059.5120101236562</c:v>
                </c:pt>
                <c:pt idx="771">
                  <c:v>2061.8478989733303</c:v>
                </c:pt>
                <c:pt idx="772">
                  <c:v>2062.9555697131509</c:v>
                </c:pt>
                <c:pt idx="773">
                  <c:v>2062.645017836599</c:v>
                </c:pt>
                <c:pt idx="774">
                  <c:v>2066.0622120021744</c:v>
                </c:pt>
                <c:pt idx="775">
                  <c:v>2064.3748962501463</c:v>
                </c:pt>
                <c:pt idx="776">
                  <c:v>2064.1443080782219</c:v>
                </c:pt>
                <c:pt idx="777">
                  <c:v>2065.3580214018452</c:v>
                </c:pt>
                <c:pt idx="778">
                  <c:v>2068.0546050036132</c:v>
                </c:pt>
                <c:pt idx="779">
                  <c:v>2070.2823829162157</c:v>
                </c:pt>
                <c:pt idx="780">
                  <c:v>2069.8886006167527</c:v>
                </c:pt>
                <c:pt idx="781">
                  <c:v>2070.2788533397497</c:v>
                </c:pt>
                <c:pt idx="782">
                  <c:v>2068.4258547939571</c:v>
                </c:pt>
                <c:pt idx="783">
                  <c:v>2067.398650255554</c:v>
                </c:pt>
                <c:pt idx="784">
                  <c:v>2067.4019809319743</c:v>
                </c:pt>
                <c:pt idx="785">
                  <c:v>2067.7071664575242</c:v>
                </c:pt>
                <c:pt idx="786">
                  <c:v>2066.8128513703418</c:v>
                </c:pt>
                <c:pt idx="787">
                  <c:v>2066.3633161209073</c:v>
                </c:pt>
                <c:pt idx="788">
                  <c:v>2066.1590797830208</c:v>
                </c:pt>
                <c:pt idx="789">
                  <c:v>2068.1105498346228</c:v>
                </c:pt>
                <c:pt idx="790">
                  <c:v>2065.3370920201955</c:v>
                </c:pt>
                <c:pt idx="791">
                  <c:v>2065.9514016844305</c:v>
                </c:pt>
                <c:pt idx="792">
                  <c:v>2063.6634689138709</c:v>
                </c:pt>
                <c:pt idx="793">
                  <c:v>2064.0424422920755</c:v>
                </c:pt>
                <c:pt idx="794">
                  <c:v>2066.4985317809183</c:v>
                </c:pt>
                <c:pt idx="795">
                  <c:v>2063.7834977668499</c:v>
                </c:pt>
                <c:pt idx="796">
                  <c:v>2065.7586567881795</c:v>
                </c:pt>
                <c:pt idx="797">
                  <c:v>2066.6111750864284</c:v>
                </c:pt>
                <c:pt idx="798">
                  <c:v>2066.8967643156307</c:v>
                </c:pt>
                <c:pt idx="799">
                  <c:v>2065.0779267911194</c:v>
                </c:pt>
                <c:pt idx="800">
                  <c:v>2066.5926156302316</c:v>
                </c:pt>
                <c:pt idx="801">
                  <c:v>2065.6030385575891</c:v>
                </c:pt>
                <c:pt idx="802">
                  <c:v>2066.1964963091787</c:v>
                </c:pt>
                <c:pt idx="803">
                  <c:v>2067.2859198343913</c:v>
                </c:pt>
                <c:pt idx="804">
                  <c:v>2071.7559742024469</c:v>
                </c:pt>
                <c:pt idx="805">
                  <c:v>2069.4763306262635</c:v>
                </c:pt>
                <c:pt idx="806">
                  <c:v>2069.0948349467562</c:v>
                </c:pt>
                <c:pt idx="807">
                  <c:v>2066.7841474894458</c:v>
                </c:pt>
                <c:pt idx="808">
                  <c:v>2067.0480458707207</c:v>
                </c:pt>
                <c:pt idx="809">
                  <c:v>2066.6034233534219</c:v>
                </c:pt>
                <c:pt idx="810">
                  <c:v>2068.3614502205369</c:v>
                </c:pt>
                <c:pt idx="811">
                  <c:v>2066.0587180849807</c:v>
                </c:pt>
                <c:pt idx="812">
                  <c:v>2067.0252520280305</c:v>
                </c:pt>
                <c:pt idx="813">
                  <c:v>2069.2654411915532</c:v>
                </c:pt>
                <c:pt idx="814">
                  <c:v>2069.8902975736696</c:v>
                </c:pt>
                <c:pt idx="815">
                  <c:v>2069.3738258785065</c:v>
                </c:pt>
                <c:pt idx="816">
                  <c:v>2066.6925958998781</c:v>
                </c:pt>
                <c:pt idx="817">
                  <c:v>2066.4906304875203</c:v>
                </c:pt>
                <c:pt idx="818">
                  <c:v>2064.4208584430539</c:v>
                </c:pt>
                <c:pt idx="819">
                  <c:v>2067.4485521617662</c:v>
                </c:pt>
                <c:pt idx="820">
                  <c:v>2069.1335098722075</c:v>
                </c:pt>
                <c:pt idx="821">
                  <c:v>2067.961005634495</c:v>
                </c:pt>
                <c:pt idx="822">
                  <c:v>2068.3727905647779</c:v>
                </c:pt>
                <c:pt idx="823">
                  <c:v>2068.61358545141</c:v>
                </c:pt>
                <c:pt idx="824">
                  <c:v>2071.4854383750799</c:v>
                </c:pt>
                <c:pt idx="825">
                  <c:v>2071.3103320840678</c:v>
                </c:pt>
                <c:pt idx="826">
                  <c:v>2071.4258920710295</c:v>
                </c:pt>
                <c:pt idx="827">
                  <c:v>2072.6801715015108</c:v>
                </c:pt>
                <c:pt idx="828">
                  <c:v>2071.8298919403956</c:v>
                </c:pt>
                <c:pt idx="829">
                  <c:v>2074.6199328601801</c:v>
                </c:pt>
                <c:pt idx="830">
                  <c:v>2074.224504540231</c:v>
                </c:pt>
                <c:pt idx="831">
                  <c:v>2075.1260760382747</c:v>
                </c:pt>
                <c:pt idx="832">
                  <c:v>2075.8180392775826</c:v>
                </c:pt>
                <c:pt idx="833">
                  <c:v>2076.1092720514398</c:v>
                </c:pt>
                <c:pt idx="834">
                  <c:v>2073.6442291929538</c:v>
                </c:pt>
                <c:pt idx="835">
                  <c:v>2071.0104503602852</c:v>
                </c:pt>
                <c:pt idx="836">
                  <c:v>2071.4548179446765</c:v>
                </c:pt>
                <c:pt idx="837">
                  <c:v>2073.8047281198137</c:v>
                </c:pt>
                <c:pt idx="838">
                  <c:v>2077.4657696538775</c:v>
                </c:pt>
                <c:pt idx="839">
                  <c:v>2076.7520543424966</c:v>
                </c:pt>
                <c:pt idx="840">
                  <c:v>2076.4065560082663</c:v>
                </c:pt>
                <c:pt idx="841">
                  <c:v>2076.8788062470589</c:v>
                </c:pt>
                <c:pt idx="842">
                  <c:v>2079.3966695868976</c:v>
                </c:pt>
                <c:pt idx="843">
                  <c:v>2075.9184960271759</c:v>
                </c:pt>
                <c:pt idx="844">
                  <c:v>2076.7604176812561</c:v>
                </c:pt>
                <c:pt idx="845">
                  <c:v>2076.9574094864092</c:v>
                </c:pt>
                <c:pt idx="846">
                  <c:v>2075.6952013301102</c:v>
                </c:pt>
                <c:pt idx="847">
                  <c:v>2074.3033765199812</c:v>
                </c:pt>
                <c:pt idx="848">
                  <c:v>2075.4993102026874</c:v>
                </c:pt>
                <c:pt idx="849">
                  <c:v>2075.8614297267791</c:v>
                </c:pt>
                <c:pt idx="850">
                  <c:v>2074.9739462044217</c:v>
                </c:pt>
                <c:pt idx="851">
                  <c:v>2078.9724623840834</c:v>
                </c:pt>
                <c:pt idx="852">
                  <c:v>2077.9552103185956</c:v>
                </c:pt>
                <c:pt idx="853">
                  <c:v>2076.730364540193</c:v>
                </c:pt>
                <c:pt idx="854">
                  <c:v>2075.6790331502948</c:v>
                </c:pt>
                <c:pt idx="855">
                  <c:v>2077.5986308585802</c:v>
                </c:pt>
                <c:pt idx="856">
                  <c:v>2078.6652560889879</c:v>
                </c:pt>
                <c:pt idx="857">
                  <c:v>2078.4783230264607</c:v>
                </c:pt>
                <c:pt idx="858">
                  <c:v>2077.3511603786674</c:v>
                </c:pt>
                <c:pt idx="859">
                  <c:v>2076.5628536642635</c:v>
                </c:pt>
                <c:pt idx="860">
                  <c:v>2076.848012645667</c:v>
                </c:pt>
                <c:pt idx="861">
                  <c:v>2078.8088186530249</c:v>
                </c:pt>
                <c:pt idx="862">
                  <c:v>2076.2692705584595</c:v>
                </c:pt>
                <c:pt idx="863">
                  <c:v>2076.737446089197</c:v>
                </c:pt>
                <c:pt idx="864">
                  <c:v>2076.965805179158</c:v>
                </c:pt>
                <c:pt idx="865">
                  <c:v>2075.2502486116728</c:v>
                </c:pt>
                <c:pt idx="866">
                  <c:v>2073.5752611894086</c:v>
                </c:pt>
                <c:pt idx="867">
                  <c:v>2072.4921743940172</c:v>
                </c:pt>
                <c:pt idx="868">
                  <c:v>2072.0751238186403</c:v>
                </c:pt>
                <c:pt idx="869">
                  <c:v>2073.822798543511</c:v>
                </c:pt>
                <c:pt idx="870">
                  <c:v>2073.5282700973671</c:v>
                </c:pt>
                <c:pt idx="871">
                  <c:v>2073.973086813276</c:v>
                </c:pt>
                <c:pt idx="872">
                  <c:v>2075.0148809241564</c:v>
                </c:pt>
                <c:pt idx="873">
                  <c:v>2074.4899052525775</c:v>
                </c:pt>
                <c:pt idx="874">
                  <c:v>2074.0063565484693</c:v>
                </c:pt>
                <c:pt idx="875">
                  <c:v>2071.3869754460493</c:v>
                </c:pt>
                <c:pt idx="876">
                  <c:v>2070.5204635744117</c:v>
                </c:pt>
                <c:pt idx="877">
                  <c:v>2070.4149357072893</c:v>
                </c:pt>
                <c:pt idx="878">
                  <c:v>2066.4318104763961</c:v>
                </c:pt>
                <c:pt idx="879">
                  <c:v>2063.9606942541427</c:v>
                </c:pt>
                <c:pt idx="880">
                  <c:v>2062.2171067264071</c:v>
                </c:pt>
                <c:pt idx="881">
                  <c:v>2060.8192967588443</c:v>
                </c:pt>
                <c:pt idx="882">
                  <c:v>2063.236531190053</c:v>
                </c:pt>
                <c:pt idx="883">
                  <c:v>2061.7203115751126</c:v>
                </c:pt>
                <c:pt idx="884">
                  <c:v>2060.7445957353125</c:v>
                </c:pt>
                <c:pt idx="885">
                  <c:v>2059.9532575067415</c:v>
                </c:pt>
                <c:pt idx="886">
                  <c:v>2059.7191329600364</c:v>
                </c:pt>
                <c:pt idx="887">
                  <c:v>2058.3114935943217</c:v>
                </c:pt>
                <c:pt idx="888">
                  <c:v>2056.6288482761215</c:v>
                </c:pt>
                <c:pt idx="889">
                  <c:v>2055.0912266098298</c:v>
                </c:pt>
                <c:pt idx="890">
                  <c:v>2056.1448372971136</c:v>
                </c:pt>
                <c:pt idx="891">
                  <c:v>2056.5742238188814</c:v>
                </c:pt>
                <c:pt idx="892">
                  <c:v>2055.9793125839851</c:v>
                </c:pt>
                <c:pt idx="893">
                  <c:v>2053.3306946187549</c:v>
                </c:pt>
                <c:pt idx="894">
                  <c:v>2056.16837593329</c:v>
                </c:pt>
                <c:pt idx="895">
                  <c:v>2055.6422869134544</c:v>
                </c:pt>
                <c:pt idx="896">
                  <c:v>2054.864632765597</c:v>
                </c:pt>
                <c:pt idx="897">
                  <c:v>2056.4904079178182</c:v>
                </c:pt>
                <c:pt idx="898">
                  <c:v>2054.6363293291961</c:v>
                </c:pt>
                <c:pt idx="899">
                  <c:v>2055.1711453226521</c:v>
                </c:pt>
                <c:pt idx="900">
                  <c:v>2053.28745153724</c:v>
                </c:pt>
                <c:pt idx="901">
                  <c:v>2050.0366090957395</c:v>
                </c:pt>
                <c:pt idx="902">
                  <c:v>2051.4344005218609</c:v>
                </c:pt>
                <c:pt idx="903">
                  <c:v>2052.7338473976047</c:v>
                </c:pt>
                <c:pt idx="904">
                  <c:v>2052.734621647086</c:v>
                </c:pt>
                <c:pt idx="905">
                  <c:v>2054.6387628380262</c:v>
                </c:pt>
                <c:pt idx="906">
                  <c:v>2054.0662455875281</c:v>
                </c:pt>
                <c:pt idx="907">
                  <c:v>2051.1916320340129</c:v>
                </c:pt>
                <c:pt idx="908">
                  <c:v>2049.2310665870386</c:v>
                </c:pt>
                <c:pt idx="909">
                  <c:v>2049.3130430004876</c:v>
                </c:pt>
                <c:pt idx="910">
                  <c:v>2048.8313683202164</c:v>
                </c:pt>
                <c:pt idx="911">
                  <c:v>2048.4440229141569</c:v>
                </c:pt>
                <c:pt idx="912">
                  <c:v>2049.4587315803401</c:v>
                </c:pt>
                <c:pt idx="913">
                  <c:v>2050.3947542794604</c:v>
                </c:pt>
                <c:pt idx="914">
                  <c:v>2050.869588296955</c:v>
                </c:pt>
                <c:pt idx="915">
                  <c:v>2053.576564170693</c:v>
                </c:pt>
                <c:pt idx="916">
                  <c:v>2052.805340163949</c:v>
                </c:pt>
                <c:pt idx="917">
                  <c:v>2053.1120704788459</c:v>
                </c:pt>
                <c:pt idx="918">
                  <c:v>2055.1187530067496</c:v>
                </c:pt>
                <c:pt idx="919">
                  <c:v>2056.7164189598466</c:v>
                </c:pt>
                <c:pt idx="920">
                  <c:v>2057.4219277673883</c:v>
                </c:pt>
                <c:pt idx="921">
                  <c:v>2058.1042598916633</c:v>
                </c:pt>
                <c:pt idx="922">
                  <c:v>2060.2398674526257</c:v>
                </c:pt>
                <c:pt idx="923">
                  <c:v>2059.7172202415577</c:v>
                </c:pt>
                <c:pt idx="924">
                  <c:v>2060.7615371398456</c:v>
                </c:pt>
                <c:pt idx="925">
                  <c:v>2060.786000029083</c:v>
                </c:pt>
                <c:pt idx="926">
                  <c:v>2060.577606301762</c:v>
                </c:pt>
                <c:pt idx="927">
                  <c:v>2061.5055502010814</c:v>
                </c:pt>
                <c:pt idx="928">
                  <c:v>2061.4852621365158</c:v>
                </c:pt>
                <c:pt idx="929">
                  <c:v>2060.5525266299555</c:v>
                </c:pt>
                <c:pt idx="930">
                  <c:v>2061.3496334316842</c:v>
                </c:pt>
                <c:pt idx="931">
                  <c:v>2063.4197887465216</c:v>
                </c:pt>
                <c:pt idx="932">
                  <c:v>2063.3479560182977</c:v>
                </c:pt>
                <c:pt idx="933">
                  <c:v>2062.7308505336832</c:v>
                </c:pt>
                <c:pt idx="934">
                  <c:v>2062.8600998902452</c:v>
                </c:pt>
                <c:pt idx="935">
                  <c:v>2062.3867817078485</c:v>
                </c:pt>
                <c:pt idx="936">
                  <c:v>2060.3818568487131</c:v>
                </c:pt>
                <c:pt idx="937">
                  <c:v>2062.1129629494476</c:v>
                </c:pt>
                <c:pt idx="938">
                  <c:v>2061.9558022470624</c:v>
                </c:pt>
                <c:pt idx="939">
                  <c:v>2061.0279209377281</c:v>
                </c:pt>
                <c:pt idx="940">
                  <c:v>2062.7449925509782</c:v>
                </c:pt>
                <c:pt idx="941">
                  <c:v>2065.0594402675792</c:v>
                </c:pt>
                <c:pt idx="942">
                  <c:v>2064.2485504216374</c:v>
                </c:pt>
                <c:pt idx="943">
                  <c:v>2065.6788573781073</c:v>
                </c:pt>
                <c:pt idx="944">
                  <c:v>2067.1413575154838</c:v>
                </c:pt>
                <c:pt idx="945">
                  <c:v>2065.9887155269407</c:v>
                </c:pt>
                <c:pt idx="946">
                  <c:v>2065.7532260598759</c:v>
                </c:pt>
                <c:pt idx="947">
                  <c:v>2068.0429661355097</c:v>
                </c:pt>
                <c:pt idx="948">
                  <c:v>2068.7824750144878</c:v>
                </c:pt>
                <c:pt idx="949">
                  <c:v>2067.0608138675102</c:v>
                </c:pt>
                <c:pt idx="950">
                  <c:v>2067.4734639454628</c:v>
                </c:pt>
                <c:pt idx="951">
                  <c:v>2067.7062833836635</c:v>
                </c:pt>
                <c:pt idx="952">
                  <c:v>2066.7909547485801</c:v>
                </c:pt>
                <c:pt idx="953">
                  <c:v>2066.8613519147125</c:v>
                </c:pt>
                <c:pt idx="954">
                  <c:v>2065.7015346372632</c:v>
                </c:pt>
                <c:pt idx="955">
                  <c:v>2063.4130209749769</c:v>
                </c:pt>
                <c:pt idx="956">
                  <c:v>2062.5058101980571</c:v>
                </c:pt>
                <c:pt idx="957">
                  <c:v>2063.7299184594845</c:v>
                </c:pt>
                <c:pt idx="958">
                  <c:v>2063.5664287951754</c:v>
                </c:pt>
                <c:pt idx="959">
                  <c:v>2065.6307643542168</c:v>
                </c:pt>
                <c:pt idx="960">
                  <c:v>2066.539877361844</c:v>
                </c:pt>
                <c:pt idx="961">
                  <c:v>2066.2542431446727</c:v>
                </c:pt>
                <c:pt idx="962">
                  <c:v>2065.8493978053302</c:v>
                </c:pt>
                <c:pt idx="963">
                  <c:v>2067.6070683092807</c:v>
                </c:pt>
                <c:pt idx="964">
                  <c:v>2066.6335577858395</c:v>
                </c:pt>
                <c:pt idx="965">
                  <c:v>2065.2448254886144</c:v>
                </c:pt>
                <c:pt idx="966">
                  <c:v>2067.0216641111665</c:v>
                </c:pt>
                <c:pt idx="967">
                  <c:v>2067.7652699461487</c:v>
                </c:pt>
                <c:pt idx="968">
                  <c:v>2065.7125866447482</c:v>
                </c:pt>
                <c:pt idx="969">
                  <c:v>2064.1625010563785</c:v>
                </c:pt>
                <c:pt idx="970">
                  <c:v>2063.608304136661</c:v>
                </c:pt>
                <c:pt idx="971">
                  <c:v>2063.9398626446468</c:v>
                </c:pt>
                <c:pt idx="972">
                  <c:v>2062.9175861454501</c:v>
                </c:pt>
                <c:pt idx="973">
                  <c:v>2063.6043741506351</c:v>
                </c:pt>
                <c:pt idx="974">
                  <c:v>2061.5999627724209</c:v>
                </c:pt>
                <c:pt idx="975">
                  <c:v>2060.0894357866837</c:v>
                </c:pt>
                <c:pt idx="976">
                  <c:v>2061.5742476855894</c:v>
                </c:pt>
                <c:pt idx="977">
                  <c:v>2061.7652486715479</c:v>
                </c:pt>
                <c:pt idx="978">
                  <c:v>2060.8445945766343</c:v>
                </c:pt>
                <c:pt idx="979">
                  <c:v>2060.3953113486928</c:v>
                </c:pt>
                <c:pt idx="980">
                  <c:v>2059.7876884677917</c:v>
                </c:pt>
                <c:pt idx="981">
                  <c:v>2058.6565725222713</c:v>
                </c:pt>
                <c:pt idx="982">
                  <c:v>2057.3961156571108</c:v>
                </c:pt>
                <c:pt idx="983">
                  <c:v>2058.3648455051461</c:v>
                </c:pt>
                <c:pt idx="984">
                  <c:v>2057.9137927667598</c:v>
                </c:pt>
                <c:pt idx="985">
                  <c:v>2059.4803028791521</c:v>
                </c:pt>
                <c:pt idx="986">
                  <c:v>2058.0947631481272</c:v>
                </c:pt>
                <c:pt idx="987">
                  <c:v>2057.0457976383605</c:v>
                </c:pt>
                <c:pt idx="988">
                  <c:v>2054.057744161425</c:v>
                </c:pt>
                <c:pt idx="989">
                  <c:v>2053.6950092735383</c:v>
                </c:pt>
                <c:pt idx="990">
                  <c:v>2052.9063734765909</c:v>
                </c:pt>
                <c:pt idx="991">
                  <c:v>2052.0984803985198</c:v>
                </c:pt>
                <c:pt idx="992">
                  <c:v>2051.7791549097224</c:v>
                </c:pt>
                <c:pt idx="993">
                  <c:v>2051.1853371127681</c:v>
                </c:pt>
                <c:pt idx="994">
                  <c:v>2049.1847081737283</c:v>
                </c:pt>
                <c:pt idx="995">
                  <c:v>2049.5295890151428</c:v>
                </c:pt>
                <c:pt idx="996">
                  <c:v>2050.3276529974933</c:v>
                </c:pt>
                <c:pt idx="997">
                  <c:v>2050.8881023393506</c:v>
                </c:pt>
                <c:pt idx="998">
                  <c:v>2051.594103593472</c:v>
                </c:pt>
                <c:pt idx="999">
                  <c:v>2051.3458009231167</c:v>
                </c:pt>
              </c:numCache>
            </c:numRef>
          </c:val>
          <c:smooth val="0"/>
          <c:extLst>
            <c:ext xmlns:c16="http://schemas.microsoft.com/office/drawing/2014/chart" uri="{C3380CC4-5D6E-409C-BE32-E72D297353CC}">
              <c16:uniqueId val="{00000000-21D7-4F28-A911-615886C3637A}"/>
            </c:ext>
          </c:extLst>
        </c:ser>
        <c:dLbls>
          <c:showLegendKey val="0"/>
          <c:showVal val="0"/>
          <c:showCatName val="0"/>
          <c:showSerName val="0"/>
          <c:showPercent val="0"/>
          <c:showBubbleSize val="0"/>
        </c:dLbls>
        <c:smooth val="0"/>
        <c:axId val="588747600"/>
        <c:axId val="588737520"/>
      </c:lineChart>
      <c:catAx>
        <c:axId val="58874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37520"/>
        <c:crosses val="autoZero"/>
        <c:auto val="1"/>
        <c:lblAlgn val="ctr"/>
        <c:lblOffset val="100"/>
        <c:noMultiLvlLbl val="0"/>
      </c:catAx>
      <c:valAx>
        <c:axId val="588737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47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of Sales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'4.Simulation'!$CO$6:$CO$1005</c:f>
              <c:numCache>
                <c:formatCode>"$"#,##0</c:formatCode>
                <c:ptCount val="1000"/>
                <c:pt idx="0">
                  <c:v>10800</c:v>
                </c:pt>
                <c:pt idx="1">
                  <c:v>7800</c:v>
                </c:pt>
                <c:pt idx="2">
                  <c:v>8173.333333333333</c:v>
                </c:pt>
                <c:pt idx="3">
                  <c:v>7870</c:v>
                </c:pt>
                <c:pt idx="4">
                  <c:v>7896</c:v>
                </c:pt>
                <c:pt idx="5">
                  <c:v>7866.666666666667</c:v>
                </c:pt>
                <c:pt idx="6">
                  <c:v>8057.1428571428569</c:v>
                </c:pt>
                <c:pt idx="7">
                  <c:v>7745</c:v>
                </c:pt>
                <c:pt idx="8">
                  <c:v>7595.5555555555557</c:v>
                </c:pt>
                <c:pt idx="9">
                  <c:v>7580</c:v>
                </c:pt>
                <c:pt idx="10">
                  <c:v>7454.545454545455</c:v>
                </c:pt>
                <c:pt idx="11">
                  <c:v>7393.333333333333</c:v>
                </c:pt>
                <c:pt idx="12">
                  <c:v>7596.9230769230771</c:v>
                </c:pt>
                <c:pt idx="13">
                  <c:v>7702.8571428571431</c:v>
                </c:pt>
                <c:pt idx="14">
                  <c:v>7592</c:v>
                </c:pt>
                <c:pt idx="15">
                  <c:v>7632.5</c:v>
                </c:pt>
                <c:pt idx="16">
                  <c:v>7665.8823529411766</c:v>
                </c:pt>
                <c:pt idx="17">
                  <c:v>7720</c:v>
                </c:pt>
                <c:pt idx="18">
                  <c:v>7745.2631578947367</c:v>
                </c:pt>
                <c:pt idx="19">
                  <c:v>7668</c:v>
                </c:pt>
                <c:pt idx="20">
                  <c:v>7660.9523809523807</c:v>
                </c:pt>
                <c:pt idx="21">
                  <c:v>7638.181818181818</c:v>
                </c:pt>
                <c:pt idx="22">
                  <c:v>7673.04347826087</c:v>
                </c:pt>
                <c:pt idx="23">
                  <c:v>7581.666666666667</c:v>
                </c:pt>
                <c:pt idx="24">
                  <c:v>7572.8</c:v>
                </c:pt>
                <c:pt idx="25">
                  <c:v>7638.4615384615381</c:v>
                </c:pt>
                <c:pt idx="26">
                  <c:v>7543.7037037037035</c:v>
                </c:pt>
                <c:pt idx="27">
                  <c:v>7487.1428571428569</c:v>
                </c:pt>
                <c:pt idx="28">
                  <c:v>7428.9655172413795</c:v>
                </c:pt>
                <c:pt idx="29">
                  <c:v>7425.333333333333</c:v>
                </c:pt>
                <c:pt idx="30">
                  <c:v>7398.7096774193551</c:v>
                </c:pt>
                <c:pt idx="31">
                  <c:v>7280</c:v>
                </c:pt>
                <c:pt idx="32">
                  <c:v>7226.666666666667</c:v>
                </c:pt>
                <c:pt idx="33">
                  <c:v>7297.6470588235297</c:v>
                </c:pt>
                <c:pt idx="34">
                  <c:v>7300.5714285714284</c:v>
                </c:pt>
                <c:pt idx="35">
                  <c:v>7312.2222222222226</c:v>
                </c:pt>
                <c:pt idx="36">
                  <c:v>7317.8378378378375</c:v>
                </c:pt>
                <c:pt idx="37">
                  <c:v>7315.7894736842109</c:v>
                </c:pt>
                <c:pt idx="38">
                  <c:v>7315.8974358974356</c:v>
                </c:pt>
                <c:pt idx="39">
                  <c:v>7293</c:v>
                </c:pt>
                <c:pt idx="40">
                  <c:v>7264.3902439024387</c:v>
                </c:pt>
                <c:pt idx="41">
                  <c:v>7221.9047619047615</c:v>
                </c:pt>
                <c:pt idx="42">
                  <c:v>7230.6976744186049</c:v>
                </c:pt>
                <c:pt idx="43">
                  <c:v>7297.272727272727</c:v>
                </c:pt>
                <c:pt idx="44">
                  <c:v>7277.333333333333</c:v>
                </c:pt>
                <c:pt idx="45">
                  <c:v>7283.478260869565</c:v>
                </c:pt>
                <c:pt idx="46">
                  <c:v>7288.510638297872</c:v>
                </c:pt>
                <c:pt idx="47">
                  <c:v>7295</c:v>
                </c:pt>
                <c:pt idx="48">
                  <c:v>7297.1428571428569</c:v>
                </c:pt>
                <c:pt idx="49">
                  <c:v>7313.6</c:v>
                </c:pt>
                <c:pt idx="50">
                  <c:v>7284.7058823529414</c:v>
                </c:pt>
                <c:pt idx="51">
                  <c:v>7305.3846153846152</c:v>
                </c:pt>
                <c:pt idx="52">
                  <c:v>7312.4528301886794</c:v>
                </c:pt>
                <c:pt idx="53">
                  <c:v>7302.2222222222226</c:v>
                </c:pt>
                <c:pt idx="54">
                  <c:v>7354.181818181818</c:v>
                </c:pt>
                <c:pt idx="55">
                  <c:v>7354.2857142857147</c:v>
                </c:pt>
                <c:pt idx="56">
                  <c:v>7321.4035087719294</c:v>
                </c:pt>
                <c:pt idx="57">
                  <c:v>7312.4137931034484</c:v>
                </c:pt>
                <c:pt idx="58">
                  <c:v>7325.4237288135591</c:v>
                </c:pt>
                <c:pt idx="59">
                  <c:v>7342.666666666667</c:v>
                </c:pt>
                <c:pt idx="60">
                  <c:v>7327.2131147540986</c:v>
                </c:pt>
                <c:pt idx="61">
                  <c:v>7354.8387096774195</c:v>
                </c:pt>
                <c:pt idx="62">
                  <c:v>7344.1269841269841</c:v>
                </c:pt>
                <c:pt idx="63">
                  <c:v>7320.625</c:v>
                </c:pt>
                <c:pt idx="64">
                  <c:v>7303.3846153846152</c:v>
                </c:pt>
                <c:pt idx="65">
                  <c:v>7298.181818181818</c:v>
                </c:pt>
                <c:pt idx="66">
                  <c:v>7249.5522388059699</c:v>
                </c:pt>
                <c:pt idx="67">
                  <c:v>7248.8235294117649</c:v>
                </c:pt>
                <c:pt idx="68">
                  <c:v>7267.826086956522</c:v>
                </c:pt>
                <c:pt idx="69">
                  <c:v>7247.4285714285716</c:v>
                </c:pt>
                <c:pt idx="70">
                  <c:v>7246.7605633802814</c:v>
                </c:pt>
                <c:pt idx="71">
                  <c:v>7256.666666666667</c:v>
                </c:pt>
                <c:pt idx="72">
                  <c:v>7282.7397260273974</c:v>
                </c:pt>
                <c:pt idx="73">
                  <c:v>7283.7837837837842</c:v>
                </c:pt>
                <c:pt idx="74">
                  <c:v>7291.2</c:v>
                </c:pt>
                <c:pt idx="75">
                  <c:v>7325.2631578947367</c:v>
                </c:pt>
                <c:pt idx="76">
                  <c:v>7331.4285714285716</c:v>
                </c:pt>
                <c:pt idx="77">
                  <c:v>7337.9487179487178</c:v>
                </c:pt>
                <c:pt idx="78">
                  <c:v>7366.0759493670885</c:v>
                </c:pt>
                <c:pt idx="79">
                  <c:v>7350</c:v>
                </c:pt>
                <c:pt idx="80">
                  <c:v>7334.8148148148148</c:v>
                </c:pt>
                <c:pt idx="81">
                  <c:v>7295.1219512195121</c:v>
                </c:pt>
                <c:pt idx="82">
                  <c:v>7299.2771084337346</c:v>
                </c:pt>
                <c:pt idx="83">
                  <c:v>7297.1428571428569</c:v>
                </c:pt>
                <c:pt idx="84">
                  <c:v>7307.7647058823532</c:v>
                </c:pt>
                <c:pt idx="85">
                  <c:v>7286.9767441860467</c:v>
                </c:pt>
                <c:pt idx="86">
                  <c:v>7275.8620689655172</c:v>
                </c:pt>
                <c:pt idx="87">
                  <c:v>7314.090909090909</c:v>
                </c:pt>
                <c:pt idx="88">
                  <c:v>7316.4044943820227</c:v>
                </c:pt>
                <c:pt idx="89">
                  <c:v>7316.4444444444443</c:v>
                </c:pt>
                <c:pt idx="90">
                  <c:v>7318.6813186813188</c:v>
                </c:pt>
                <c:pt idx="91">
                  <c:v>7340</c:v>
                </c:pt>
                <c:pt idx="92">
                  <c:v>7332.9032258064517</c:v>
                </c:pt>
                <c:pt idx="93">
                  <c:v>7321.7021276595742</c:v>
                </c:pt>
                <c:pt idx="94">
                  <c:v>7317.0526315789475</c:v>
                </c:pt>
                <c:pt idx="95">
                  <c:v>7304.583333333333</c:v>
                </c:pt>
                <c:pt idx="96">
                  <c:v>7271.7525773195875</c:v>
                </c:pt>
                <c:pt idx="97">
                  <c:v>7265.3061224489793</c:v>
                </c:pt>
                <c:pt idx="98">
                  <c:v>7300.2020202020203</c:v>
                </c:pt>
                <c:pt idx="99">
                  <c:v>7302</c:v>
                </c:pt>
                <c:pt idx="100">
                  <c:v>7307.7227722772277</c:v>
                </c:pt>
                <c:pt idx="101">
                  <c:v>7310.9803921568628</c:v>
                </c:pt>
                <c:pt idx="102">
                  <c:v>7309.9029126213591</c:v>
                </c:pt>
                <c:pt idx="103">
                  <c:v>7276.9230769230771</c:v>
                </c:pt>
                <c:pt idx="104">
                  <c:v>7284.1904761904761</c:v>
                </c:pt>
                <c:pt idx="105">
                  <c:v>7283.7735849056608</c:v>
                </c:pt>
                <c:pt idx="106">
                  <c:v>7271.0280373831774</c:v>
                </c:pt>
                <c:pt idx="107">
                  <c:v>7284.8148148148148</c:v>
                </c:pt>
                <c:pt idx="108">
                  <c:v>7281.8348623853208</c:v>
                </c:pt>
                <c:pt idx="109">
                  <c:v>7302.545454545455</c:v>
                </c:pt>
                <c:pt idx="110">
                  <c:v>7297.6576576576581</c:v>
                </c:pt>
                <c:pt idx="111">
                  <c:v>7294.2857142857147</c:v>
                </c:pt>
                <c:pt idx="112">
                  <c:v>7301.2389380530976</c:v>
                </c:pt>
                <c:pt idx="113">
                  <c:v>7309.8245614035086</c:v>
                </c:pt>
                <c:pt idx="114">
                  <c:v>7305.739130434783</c:v>
                </c:pt>
                <c:pt idx="115">
                  <c:v>7306.5517241379312</c:v>
                </c:pt>
                <c:pt idx="116">
                  <c:v>7302.2222222222226</c:v>
                </c:pt>
                <c:pt idx="117">
                  <c:v>7311.1864406779659</c:v>
                </c:pt>
                <c:pt idx="118">
                  <c:v>7320</c:v>
                </c:pt>
                <c:pt idx="119">
                  <c:v>7332</c:v>
                </c:pt>
                <c:pt idx="120">
                  <c:v>7324.2975206611573</c:v>
                </c:pt>
                <c:pt idx="121">
                  <c:v>7305.9016393442625</c:v>
                </c:pt>
                <c:pt idx="122">
                  <c:v>7303.4146341463411</c:v>
                </c:pt>
                <c:pt idx="123">
                  <c:v>7306.1290322580644</c:v>
                </c:pt>
                <c:pt idx="124">
                  <c:v>7288.32</c:v>
                </c:pt>
                <c:pt idx="125">
                  <c:v>7278.0952380952385</c:v>
                </c:pt>
                <c:pt idx="126">
                  <c:v>7268.9763779527557</c:v>
                </c:pt>
                <c:pt idx="127">
                  <c:v>7268.125</c:v>
                </c:pt>
                <c:pt idx="128">
                  <c:v>7257.0542635658912</c:v>
                </c:pt>
                <c:pt idx="129">
                  <c:v>7262.7692307692305</c:v>
                </c:pt>
                <c:pt idx="130">
                  <c:v>7260.7633587786258</c:v>
                </c:pt>
                <c:pt idx="131">
                  <c:v>7272.424242424242</c:v>
                </c:pt>
                <c:pt idx="132">
                  <c:v>7268.8721804511279</c:v>
                </c:pt>
                <c:pt idx="133">
                  <c:v>7286.2686567164183</c:v>
                </c:pt>
                <c:pt idx="134">
                  <c:v>7283.2592592592591</c:v>
                </c:pt>
                <c:pt idx="135">
                  <c:v>7286.1764705882351</c:v>
                </c:pt>
                <c:pt idx="136">
                  <c:v>7287.5912408759123</c:v>
                </c:pt>
                <c:pt idx="137">
                  <c:v>7289.275362318841</c:v>
                </c:pt>
                <c:pt idx="138">
                  <c:v>7294.3884892086335</c:v>
                </c:pt>
                <c:pt idx="139">
                  <c:v>7291.4285714285716</c:v>
                </c:pt>
                <c:pt idx="140">
                  <c:v>7277.4468085106382</c:v>
                </c:pt>
                <c:pt idx="141">
                  <c:v>7273.2394366197186</c:v>
                </c:pt>
                <c:pt idx="142">
                  <c:v>7270.4895104895104</c:v>
                </c:pt>
                <c:pt idx="143">
                  <c:v>7272.2222222222226</c:v>
                </c:pt>
                <c:pt idx="144">
                  <c:v>7272.8275862068967</c:v>
                </c:pt>
                <c:pt idx="145">
                  <c:v>7275.0684931506848</c:v>
                </c:pt>
                <c:pt idx="146">
                  <c:v>7272.925170068027</c:v>
                </c:pt>
                <c:pt idx="147">
                  <c:v>7278.3783783783783</c:v>
                </c:pt>
                <c:pt idx="148">
                  <c:v>7280</c:v>
                </c:pt>
                <c:pt idx="149">
                  <c:v>7275.7333333333336</c:v>
                </c:pt>
                <c:pt idx="150">
                  <c:v>7268.0794701986752</c:v>
                </c:pt>
                <c:pt idx="151">
                  <c:v>7277.894736842105</c:v>
                </c:pt>
                <c:pt idx="152">
                  <c:v>7273.9869281045749</c:v>
                </c:pt>
                <c:pt idx="153">
                  <c:v>7277.4025974025972</c:v>
                </c:pt>
                <c:pt idx="154">
                  <c:v>7280</c:v>
                </c:pt>
                <c:pt idx="155">
                  <c:v>7287.1794871794873</c:v>
                </c:pt>
                <c:pt idx="156">
                  <c:v>7304.7133757961783</c:v>
                </c:pt>
                <c:pt idx="157">
                  <c:v>7307.341772151899</c:v>
                </c:pt>
                <c:pt idx="158">
                  <c:v>7305.1572327044023</c:v>
                </c:pt>
                <c:pt idx="159">
                  <c:v>7302.5</c:v>
                </c:pt>
                <c:pt idx="160">
                  <c:v>7301.3664596273293</c:v>
                </c:pt>
                <c:pt idx="161">
                  <c:v>7289.6296296296296</c:v>
                </c:pt>
                <c:pt idx="162">
                  <c:v>7288.3435582822085</c:v>
                </c:pt>
                <c:pt idx="163">
                  <c:v>7294.8780487804879</c:v>
                </c:pt>
                <c:pt idx="164">
                  <c:v>7312.727272727273</c:v>
                </c:pt>
                <c:pt idx="165">
                  <c:v>7311.0843373493972</c:v>
                </c:pt>
                <c:pt idx="166">
                  <c:v>7319.2814371257482</c:v>
                </c:pt>
                <c:pt idx="167">
                  <c:v>7312.1428571428569</c:v>
                </c:pt>
                <c:pt idx="168">
                  <c:v>7306.5088757396452</c:v>
                </c:pt>
                <c:pt idx="169">
                  <c:v>7298.8235294117649</c:v>
                </c:pt>
                <c:pt idx="170">
                  <c:v>7281.4035087719294</c:v>
                </c:pt>
                <c:pt idx="171">
                  <c:v>7293.2558139534885</c:v>
                </c:pt>
                <c:pt idx="172">
                  <c:v>7276.3005780346821</c:v>
                </c:pt>
                <c:pt idx="173">
                  <c:v>7277.7011494252874</c:v>
                </c:pt>
                <c:pt idx="174">
                  <c:v>7271.0857142857139</c:v>
                </c:pt>
                <c:pt idx="175">
                  <c:v>7291.136363636364</c:v>
                </c:pt>
                <c:pt idx="176">
                  <c:v>7291.2994350282488</c:v>
                </c:pt>
                <c:pt idx="177">
                  <c:v>7298.8764044943819</c:v>
                </c:pt>
                <c:pt idx="178">
                  <c:v>7290.7262569832401</c:v>
                </c:pt>
                <c:pt idx="179">
                  <c:v>7288</c:v>
                </c:pt>
                <c:pt idx="180">
                  <c:v>7291.4917127071822</c:v>
                </c:pt>
                <c:pt idx="181">
                  <c:v>7286.3736263736264</c:v>
                </c:pt>
                <c:pt idx="182">
                  <c:v>7282.4043715846992</c:v>
                </c:pt>
                <c:pt idx="183">
                  <c:v>7275.652173913043</c:v>
                </c:pt>
                <c:pt idx="184">
                  <c:v>7273.0810810810808</c:v>
                </c:pt>
                <c:pt idx="185">
                  <c:v>7271.1827956989246</c:v>
                </c:pt>
                <c:pt idx="186">
                  <c:v>7268.0213903743315</c:v>
                </c:pt>
                <c:pt idx="187">
                  <c:v>7265.9574468085102</c:v>
                </c:pt>
                <c:pt idx="188">
                  <c:v>7276.8253968253966</c:v>
                </c:pt>
                <c:pt idx="189">
                  <c:v>7277.6842105263158</c:v>
                </c:pt>
                <c:pt idx="190">
                  <c:v>7263.8743455497379</c:v>
                </c:pt>
                <c:pt idx="191">
                  <c:v>7271.458333333333</c:v>
                </c:pt>
                <c:pt idx="192">
                  <c:v>7249.948186528497</c:v>
                </c:pt>
                <c:pt idx="193">
                  <c:v>7243.9175257731958</c:v>
                </c:pt>
                <c:pt idx="194">
                  <c:v>7259.2820512820517</c:v>
                </c:pt>
                <c:pt idx="195">
                  <c:v>7259.1836734693879</c:v>
                </c:pt>
                <c:pt idx="196">
                  <c:v>7256.649746192893</c:v>
                </c:pt>
                <c:pt idx="197">
                  <c:v>7253.7373737373737</c:v>
                </c:pt>
                <c:pt idx="198">
                  <c:v>7255.0753768844224</c:v>
                </c:pt>
                <c:pt idx="199">
                  <c:v>7254.6</c:v>
                </c:pt>
                <c:pt idx="200">
                  <c:v>7248.3582089552237</c:v>
                </c:pt>
                <c:pt idx="201">
                  <c:v>7240</c:v>
                </c:pt>
                <c:pt idx="202">
                  <c:v>7242.3645320197047</c:v>
                </c:pt>
                <c:pt idx="203">
                  <c:v>7240.9803921568628</c:v>
                </c:pt>
                <c:pt idx="204">
                  <c:v>7247.4146341463411</c:v>
                </c:pt>
                <c:pt idx="205">
                  <c:v>7245.2427184466023</c:v>
                </c:pt>
                <c:pt idx="206">
                  <c:v>7240.7729468599036</c:v>
                </c:pt>
                <c:pt idx="207">
                  <c:v>7243.4615384615381</c:v>
                </c:pt>
                <c:pt idx="208">
                  <c:v>7249.1866028708137</c:v>
                </c:pt>
                <c:pt idx="209">
                  <c:v>7247.8095238095239</c:v>
                </c:pt>
                <c:pt idx="210">
                  <c:v>7233.7440758293842</c:v>
                </c:pt>
                <c:pt idx="211">
                  <c:v>7228.1132075471696</c:v>
                </c:pt>
                <c:pt idx="212">
                  <c:v>7222.3474178403758</c:v>
                </c:pt>
                <c:pt idx="213">
                  <c:v>7214.5794392523367</c:v>
                </c:pt>
                <c:pt idx="214">
                  <c:v>7215.6279069767443</c:v>
                </c:pt>
                <c:pt idx="215">
                  <c:v>7221.4814814814818</c:v>
                </c:pt>
                <c:pt idx="216">
                  <c:v>7211.2442396313363</c:v>
                </c:pt>
                <c:pt idx="217">
                  <c:v>7211.559633027523</c:v>
                </c:pt>
                <c:pt idx="218">
                  <c:v>7215.3424657534242</c:v>
                </c:pt>
                <c:pt idx="219">
                  <c:v>7218.909090909091</c:v>
                </c:pt>
                <c:pt idx="220">
                  <c:v>7218.0995475113123</c:v>
                </c:pt>
                <c:pt idx="221">
                  <c:v>7237.1171171171172</c:v>
                </c:pt>
                <c:pt idx="222">
                  <c:v>7234.6188340807175</c:v>
                </c:pt>
                <c:pt idx="223">
                  <c:v>7241.7857142857147</c:v>
                </c:pt>
                <c:pt idx="224">
                  <c:v>7244.6222222222223</c:v>
                </c:pt>
                <c:pt idx="225">
                  <c:v>7245.8407079646022</c:v>
                </c:pt>
                <c:pt idx="226">
                  <c:v>7246.5198237885461</c:v>
                </c:pt>
                <c:pt idx="227">
                  <c:v>7238.9473684210525</c:v>
                </c:pt>
                <c:pt idx="228">
                  <c:v>7244.7161572052401</c:v>
                </c:pt>
                <c:pt idx="229">
                  <c:v>7243.478260869565</c:v>
                </c:pt>
                <c:pt idx="230">
                  <c:v>7238.6147186147182</c:v>
                </c:pt>
                <c:pt idx="231">
                  <c:v>7236.5517241379312</c:v>
                </c:pt>
                <c:pt idx="232">
                  <c:v>7254.2489270386268</c:v>
                </c:pt>
                <c:pt idx="233">
                  <c:v>7261.8803418803418</c:v>
                </c:pt>
                <c:pt idx="234">
                  <c:v>7263.3191489361698</c:v>
                </c:pt>
                <c:pt idx="235">
                  <c:v>7262.3728813559319</c:v>
                </c:pt>
                <c:pt idx="236">
                  <c:v>7263.9662447257388</c:v>
                </c:pt>
                <c:pt idx="237">
                  <c:v>7279.1596638655465</c:v>
                </c:pt>
                <c:pt idx="238">
                  <c:v>7271.9665271966524</c:v>
                </c:pt>
                <c:pt idx="239">
                  <c:v>7267.166666666667</c:v>
                </c:pt>
                <c:pt idx="240">
                  <c:v>7262.7385892116181</c:v>
                </c:pt>
                <c:pt idx="241">
                  <c:v>7259.3388429752067</c:v>
                </c:pt>
                <c:pt idx="242">
                  <c:v>7261.5637860082306</c:v>
                </c:pt>
                <c:pt idx="243">
                  <c:v>7255.4098360655735</c:v>
                </c:pt>
                <c:pt idx="244">
                  <c:v>7257.3061224489793</c:v>
                </c:pt>
                <c:pt idx="245">
                  <c:v>7257.2357723577234</c:v>
                </c:pt>
                <c:pt idx="246">
                  <c:v>7258.1376518218622</c:v>
                </c:pt>
                <c:pt idx="247">
                  <c:v>7254.5161290322585</c:v>
                </c:pt>
                <c:pt idx="248">
                  <c:v>7248.674698795181</c:v>
                </c:pt>
                <c:pt idx="249">
                  <c:v>7244</c:v>
                </c:pt>
                <c:pt idx="250">
                  <c:v>7233.7848605577692</c:v>
                </c:pt>
                <c:pt idx="251">
                  <c:v>7236.3492063492067</c:v>
                </c:pt>
                <c:pt idx="252">
                  <c:v>7236.363636363636</c:v>
                </c:pt>
                <c:pt idx="253">
                  <c:v>7232.7559055118109</c:v>
                </c:pt>
                <c:pt idx="254">
                  <c:v>7236.8627450980393</c:v>
                </c:pt>
                <c:pt idx="255">
                  <c:v>7233.28125</c:v>
                </c:pt>
                <c:pt idx="256">
                  <c:v>7237.3540856031132</c:v>
                </c:pt>
                <c:pt idx="257">
                  <c:v>7236.2790697674418</c:v>
                </c:pt>
                <c:pt idx="258">
                  <c:v>7227.335907335907</c:v>
                </c:pt>
                <c:pt idx="259">
                  <c:v>7228.4615384615381</c:v>
                </c:pt>
                <c:pt idx="260">
                  <c:v>7227.4329501915709</c:v>
                </c:pt>
                <c:pt idx="261">
                  <c:v>7227.7862595419847</c:v>
                </c:pt>
                <c:pt idx="262">
                  <c:v>7235.5893536121675</c:v>
                </c:pt>
                <c:pt idx="263">
                  <c:v>7236.969696969697</c:v>
                </c:pt>
                <c:pt idx="264">
                  <c:v>7239.6981132075471</c:v>
                </c:pt>
                <c:pt idx="265">
                  <c:v>7242.5563909774437</c:v>
                </c:pt>
                <c:pt idx="266">
                  <c:v>7240.8988764044943</c:v>
                </c:pt>
                <c:pt idx="267">
                  <c:v>7233.4328358208959</c:v>
                </c:pt>
                <c:pt idx="268">
                  <c:v>7238.661710037175</c:v>
                </c:pt>
                <c:pt idx="269">
                  <c:v>7246.9629629629626</c:v>
                </c:pt>
                <c:pt idx="270">
                  <c:v>7245.608856088561</c:v>
                </c:pt>
                <c:pt idx="271">
                  <c:v>7249.411764705882</c:v>
                </c:pt>
                <c:pt idx="272">
                  <c:v>7246.7399267399269</c:v>
                </c:pt>
                <c:pt idx="273">
                  <c:v>7253.2846715328469</c:v>
                </c:pt>
                <c:pt idx="274">
                  <c:v>7253.9636363636364</c:v>
                </c:pt>
                <c:pt idx="275">
                  <c:v>7245.797101449275</c:v>
                </c:pt>
                <c:pt idx="276">
                  <c:v>7237.9783393501802</c:v>
                </c:pt>
                <c:pt idx="277">
                  <c:v>7243.4532374100718</c:v>
                </c:pt>
                <c:pt idx="278">
                  <c:v>7245.1612903225805</c:v>
                </c:pt>
                <c:pt idx="279">
                  <c:v>7237.7142857142853</c:v>
                </c:pt>
                <c:pt idx="280">
                  <c:v>7233.1672597864772</c:v>
                </c:pt>
                <c:pt idx="281">
                  <c:v>7231.6312056737588</c:v>
                </c:pt>
                <c:pt idx="282">
                  <c:v>7229.6819787985869</c:v>
                </c:pt>
                <c:pt idx="283">
                  <c:v>7225.070422535211</c:v>
                </c:pt>
                <c:pt idx="284">
                  <c:v>7223.4385964912281</c:v>
                </c:pt>
                <c:pt idx="285">
                  <c:v>7221.818181818182</c:v>
                </c:pt>
                <c:pt idx="286">
                  <c:v>7225.5052264808364</c:v>
                </c:pt>
                <c:pt idx="287">
                  <c:v>7232.5</c:v>
                </c:pt>
                <c:pt idx="288">
                  <c:v>7231.1418685121107</c:v>
                </c:pt>
                <c:pt idx="289">
                  <c:v>7234.7586206896549</c:v>
                </c:pt>
                <c:pt idx="290">
                  <c:v>7246.1855670103096</c:v>
                </c:pt>
                <c:pt idx="291">
                  <c:v>7238.3561643835619</c:v>
                </c:pt>
                <c:pt idx="292">
                  <c:v>7240.2730375426618</c:v>
                </c:pt>
                <c:pt idx="293">
                  <c:v>7236.1904761904761</c:v>
                </c:pt>
                <c:pt idx="294">
                  <c:v>7237.8305084745762</c:v>
                </c:pt>
                <c:pt idx="295">
                  <c:v>7234.72972972973</c:v>
                </c:pt>
                <c:pt idx="296">
                  <c:v>7232.9966329966328</c:v>
                </c:pt>
                <c:pt idx="297">
                  <c:v>7232.8859060402683</c:v>
                </c:pt>
                <c:pt idx="298">
                  <c:v>7236.6555183946484</c:v>
                </c:pt>
                <c:pt idx="299">
                  <c:v>7242.2666666666664</c:v>
                </c:pt>
                <c:pt idx="300">
                  <c:v>7257.0099667774084</c:v>
                </c:pt>
                <c:pt idx="301">
                  <c:v>7251.9205298013248</c:v>
                </c:pt>
                <c:pt idx="302">
                  <c:v>7251.7491749174915</c:v>
                </c:pt>
                <c:pt idx="303">
                  <c:v>7251.7105263157891</c:v>
                </c:pt>
                <c:pt idx="304">
                  <c:v>7250.8852459016398</c:v>
                </c:pt>
                <c:pt idx="305">
                  <c:v>7251.1111111111113</c:v>
                </c:pt>
                <c:pt idx="306">
                  <c:v>7243.3876221498367</c:v>
                </c:pt>
                <c:pt idx="307">
                  <c:v>7247.9220779220777</c:v>
                </c:pt>
                <c:pt idx="308">
                  <c:v>7256.9579288025889</c:v>
                </c:pt>
                <c:pt idx="309">
                  <c:v>7255.4838709677415</c:v>
                </c:pt>
                <c:pt idx="310">
                  <c:v>7255.1768488745984</c:v>
                </c:pt>
                <c:pt idx="311">
                  <c:v>7246.666666666667</c:v>
                </c:pt>
                <c:pt idx="312">
                  <c:v>7245.1118210862624</c:v>
                </c:pt>
                <c:pt idx="313">
                  <c:v>7249.9363057324845</c:v>
                </c:pt>
                <c:pt idx="314">
                  <c:v>7259.6825396825398</c:v>
                </c:pt>
                <c:pt idx="315">
                  <c:v>7261.1392405063289</c:v>
                </c:pt>
                <c:pt idx="316">
                  <c:v>7257.2870662460564</c:v>
                </c:pt>
                <c:pt idx="317">
                  <c:v>7249.6855345911954</c:v>
                </c:pt>
                <c:pt idx="318">
                  <c:v>7243.1347962382442</c:v>
                </c:pt>
                <c:pt idx="319">
                  <c:v>7237.625</c:v>
                </c:pt>
                <c:pt idx="320">
                  <c:v>7243.7383177570091</c:v>
                </c:pt>
                <c:pt idx="321">
                  <c:v>7235.5279503105594</c:v>
                </c:pt>
                <c:pt idx="322">
                  <c:v>7234.0557275541796</c:v>
                </c:pt>
                <c:pt idx="323">
                  <c:v>7233.5802469135806</c:v>
                </c:pt>
                <c:pt idx="324">
                  <c:v>7225.8461538461543</c:v>
                </c:pt>
                <c:pt idx="325">
                  <c:v>7229.0797546012273</c:v>
                </c:pt>
                <c:pt idx="326">
                  <c:v>7221.4067278287466</c:v>
                </c:pt>
                <c:pt idx="327">
                  <c:v>7217.1951219512193</c:v>
                </c:pt>
                <c:pt idx="328">
                  <c:v>7216.2917933130702</c:v>
                </c:pt>
                <c:pt idx="329">
                  <c:v>7216.606060606061</c:v>
                </c:pt>
                <c:pt idx="330">
                  <c:v>7216.9184290030207</c:v>
                </c:pt>
                <c:pt idx="331">
                  <c:v>7212.1686746987953</c:v>
                </c:pt>
                <c:pt idx="332">
                  <c:v>7210.8108108108108</c:v>
                </c:pt>
                <c:pt idx="333">
                  <c:v>7212.0958083832338</c:v>
                </c:pt>
                <c:pt idx="334">
                  <c:v>7211.3432835820895</c:v>
                </c:pt>
                <c:pt idx="335">
                  <c:v>7211.9047619047615</c:v>
                </c:pt>
                <c:pt idx="336">
                  <c:v>7212.2255192878338</c:v>
                </c:pt>
                <c:pt idx="337">
                  <c:v>7206.5088757396452</c:v>
                </c:pt>
                <c:pt idx="338">
                  <c:v>7204.3657817109142</c:v>
                </c:pt>
                <c:pt idx="339">
                  <c:v>7205.0588235294117</c:v>
                </c:pt>
                <c:pt idx="340">
                  <c:v>7210.4398826979468</c:v>
                </c:pt>
                <c:pt idx="341">
                  <c:v>7203.8596491228072</c:v>
                </c:pt>
                <c:pt idx="342">
                  <c:v>7205.131195335277</c:v>
                </c:pt>
                <c:pt idx="343">
                  <c:v>7207.2093023255811</c:v>
                </c:pt>
                <c:pt idx="344">
                  <c:v>7203.826086956522</c:v>
                </c:pt>
                <c:pt idx="345">
                  <c:v>7196.9942196531792</c:v>
                </c:pt>
                <c:pt idx="346">
                  <c:v>7192.276657060519</c:v>
                </c:pt>
                <c:pt idx="347">
                  <c:v>7190.2298850574716</c:v>
                </c:pt>
                <c:pt idx="348">
                  <c:v>7190.1432664756449</c:v>
                </c:pt>
                <c:pt idx="349">
                  <c:v>7190.1714285714288</c:v>
                </c:pt>
                <c:pt idx="350">
                  <c:v>7190.3133903133903</c:v>
                </c:pt>
                <c:pt idx="351">
                  <c:v>7192.840909090909</c:v>
                </c:pt>
                <c:pt idx="352">
                  <c:v>7190.0283286118984</c:v>
                </c:pt>
                <c:pt idx="353">
                  <c:v>7190.6214689265535</c:v>
                </c:pt>
                <c:pt idx="354">
                  <c:v>7201.4647887323945</c:v>
                </c:pt>
                <c:pt idx="355">
                  <c:v>7199.5505617977524</c:v>
                </c:pt>
                <c:pt idx="356">
                  <c:v>7193.2773109243699</c:v>
                </c:pt>
                <c:pt idx="357">
                  <c:v>7194.9720670391062</c:v>
                </c:pt>
                <c:pt idx="358">
                  <c:v>7194.0947075208915</c:v>
                </c:pt>
                <c:pt idx="359">
                  <c:v>7191</c:v>
                </c:pt>
                <c:pt idx="360">
                  <c:v>7187.2576177285318</c:v>
                </c:pt>
                <c:pt idx="361">
                  <c:v>7187.1823204419888</c:v>
                </c:pt>
                <c:pt idx="362">
                  <c:v>7187.6584022038569</c:v>
                </c:pt>
                <c:pt idx="363">
                  <c:v>7183.9560439560437</c:v>
                </c:pt>
                <c:pt idx="364">
                  <c:v>7180.0547945205481</c:v>
                </c:pt>
                <c:pt idx="365">
                  <c:v>7176.6120218579235</c:v>
                </c:pt>
                <c:pt idx="366">
                  <c:v>7185.7220708446866</c:v>
                </c:pt>
                <c:pt idx="367">
                  <c:v>7183.804347826087</c:v>
                </c:pt>
                <c:pt idx="368">
                  <c:v>7185.040650406504</c:v>
                </c:pt>
                <c:pt idx="369">
                  <c:v>7179.0270270270266</c:v>
                </c:pt>
                <c:pt idx="370">
                  <c:v>7174.1239892183285</c:v>
                </c:pt>
                <c:pt idx="371">
                  <c:v>7176.2365591397847</c:v>
                </c:pt>
                <c:pt idx="372">
                  <c:v>7179.0884718498655</c:v>
                </c:pt>
                <c:pt idx="373">
                  <c:v>7171.5508021390378</c:v>
                </c:pt>
                <c:pt idx="374">
                  <c:v>7170.9866666666667</c:v>
                </c:pt>
                <c:pt idx="375">
                  <c:v>7163.2978723404258</c:v>
                </c:pt>
                <c:pt idx="376">
                  <c:v>7165.5172413793107</c:v>
                </c:pt>
                <c:pt idx="377">
                  <c:v>7169.4179894179897</c:v>
                </c:pt>
                <c:pt idx="378">
                  <c:v>7175.0923482849603</c:v>
                </c:pt>
                <c:pt idx="379">
                  <c:v>7174.3157894736842</c:v>
                </c:pt>
                <c:pt idx="380">
                  <c:v>7178.8976377952758</c:v>
                </c:pt>
                <c:pt idx="381">
                  <c:v>7178.5340314136129</c:v>
                </c:pt>
                <c:pt idx="382">
                  <c:v>7178.694516971279</c:v>
                </c:pt>
                <c:pt idx="383">
                  <c:v>7188.645833333333</c:v>
                </c:pt>
                <c:pt idx="384">
                  <c:v>7191.7922077922076</c:v>
                </c:pt>
                <c:pt idx="385">
                  <c:v>7194.4041450777204</c:v>
                </c:pt>
                <c:pt idx="386">
                  <c:v>7192.5581395348836</c:v>
                </c:pt>
                <c:pt idx="387">
                  <c:v>7188.144329896907</c:v>
                </c:pt>
                <c:pt idx="388">
                  <c:v>7191.3624678663236</c:v>
                </c:pt>
                <c:pt idx="389">
                  <c:v>7191.2820512820517</c:v>
                </c:pt>
                <c:pt idx="390">
                  <c:v>7193.04347826087</c:v>
                </c:pt>
                <c:pt idx="391">
                  <c:v>7186.4285714285716</c:v>
                </c:pt>
                <c:pt idx="392">
                  <c:v>7184.2239185750632</c:v>
                </c:pt>
                <c:pt idx="393">
                  <c:v>7184.6700507614214</c:v>
                </c:pt>
                <c:pt idx="394">
                  <c:v>7190.5822784810125</c:v>
                </c:pt>
                <c:pt idx="395">
                  <c:v>7188.2828282828286</c:v>
                </c:pt>
                <c:pt idx="396">
                  <c:v>7189.5214105793448</c:v>
                </c:pt>
                <c:pt idx="397">
                  <c:v>7191.7587939698496</c:v>
                </c:pt>
                <c:pt idx="398">
                  <c:v>7189.6741854636593</c:v>
                </c:pt>
                <c:pt idx="399">
                  <c:v>7189.1</c:v>
                </c:pt>
                <c:pt idx="400">
                  <c:v>7187.3316708229422</c:v>
                </c:pt>
                <c:pt idx="401">
                  <c:v>7189.253731343284</c:v>
                </c:pt>
                <c:pt idx="402">
                  <c:v>7191.8610421836229</c:v>
                </c:pt>
                <c:pt idx="403">
                  <c:v>7187.227722772277</c:v>
                </c:pt>
                <c:pt idx="404">
                  <c:v>7183.0123456790125</c:v>
                </c:pt>
                <c:pt idx="405">
                  <c:v>7182.9556650246304</c:v>
                </c:pt>
                <c:pt idx="406">
                  <c:v>7181.3267813267812</c:v>
                </c:pt>
                <c:pt idx="407">
                  <c:v>7185.588235294118</c:v>
                </c:pt>
                <c:pt idx="408">
                  <c:v>7182.2982885085576</c:v>
                </c:pt>
                <c:pt idx="409">
                  <c:v>7184.9756097560976</c:v>
                </c:pt>
                <c:pt idx="410">
                  <c:v>7184.9148418491486</c:v>
                </c:pt>
                <c:pt idx="411">
                  <c:v>7181.1650485436894</c:v>
                </c:pt>
                <c:pt idx="412">
                  <c:v>7179.3704600484261</c:v>
                </c:pt>
                <c:pt idx="413">
                  <c:v>7175.2657004830917</c:v>
                </c:pt>
                <c:pt idx="414">
                  <c:v>7175.2289156626503</c:v>
                </c:pt>
                <c:pt idx="415">
                  <c:v>7176.25</c:v>
                </c:pt>
                <c:pt idx="416">
                  <c:v>7178.4172661870507</c:v>
                </c:pt>
                <c:pt idx="417">
                  <c:v>7181.7224880382773</c:v>
                </c:pt>
                <c:pt idx="418">
                  <c:v>7184.1527446300715</c:v>
                </c:pt>
                <c:pt idx="419">
                  <c:v>7183.9047619047615</c:v>
                </c:pt>
                <c:pt idx="420">
                  <c:v>7187.1733966745842</c:v>
                </c:pt>
                <c:pt idx="421">
                  <c:v>7187.4881516587675</c:v>
                </c:pt>
                <c:pt idx="422">
                  <c:v>7192.0567375886521</c:v>
                </c:pt>
                <c:pt idx="423">
                  <c:v>7191.6981132075471</c:v>
                </c:pt>
                <c:pt idx="424">
                  <c:v>7190.964705882353</c:v>
                </c:pt>
                <c:pt idx="425">
                  <c:v>7191.3615023474176</c:v>
                </c:pt>
                <c:pt idx="426">
                  <c:v>7195.0351288056208</c:v>
                </c:pt>
                <c:pt idx="427">
                  <c:v>7195.7943925233649</c:v>
                </c:pt>
                <c:pt idx="428">
                  <c:v>7198.787878787879</c:v>
                </c:pt>
                <c:pt idx="429">
                  <c:v>7196.1860465116279</c:v>
                </c:pt>
                <c:pt idx="430">
                  <c:v>7197.3085846867752</c:v>
                </c:pt>
                <c:pt idx="431">
                  <c:v>7197.4074074074078</c:v>
                </c:pt>
                <c:pt idx="432">
                  <c:v>7200.3695150115473</c:v>
                </c:pt>
                <c:pt idx="433">
                  <c:v>7198.0645161290322</c:v>
                </c:pt>
                <c:pt idx="434">
                  <c:v>7197.5172413793107</c:v>
                </c:pt>
                <c:pt idx="435">
                  <c:v>7195.9633027522932</c:v>
                </c:pt>
                <c:pt idx="436">
                  <c:v>7199.0846681922194</c:v>
                </c:pt>
                <c:pt idx="437">
                  <c:v>7195.433789954338</c:v>
                </c:pt>
                <c:pt idx="438">
                  <c:v>7196.6287015945327</c:v>
                </c:pt>
                <c:pt idx="439">
                  <c:v>7195.818181818182</c:v>
                </c:pt>
                <c:pt idx="440">
                  <c:v>7191.3832199546487</c:v>
                </c:pt>
                <c:pt idx="441">
                  <c:v>7195.0226244343894</c:v>
                </c:pt>
                <c:pt idx="442">
                  <c:v>7196.8397291196388</c:v>
                </c:pt>
                <c:pt idx="443">
                  <c:v>7199.6396396396394</c:v>
                </c:pt>
                <c:pt idx="444">
                  <c:v>7197.9325842696626</c:v>
                </c:pt>
                <c:pt idx="445">
                  <c:v>7200</c:v>
                </c:pt>
                <c:pt idx="446">
                  <c:v>7199.7315436241606</c:v>
                </c:pt>
                <c:pt idx="447">
                  <c:v>7200.4464285714284</c:v>
                </c:pt>
                <c:pt idx="448">
                  <c:v>7196.0801781737191</c:v>
                </c:pt>
                <c:pt idx="449">
                  <c:v>7195.8222222222221</c:v>
                </c:pt>
                <c:pt idx="450">
                  <c:v>7197.7827050997785</c:v>
                </c:pt>
                <c:pt idx="451">
                  <c:v>7194.3362831858403</c:v>
                </c:pt>
                <c:pt idx="452">
                  <c:v>7194.8785871964683</c:v>
                </c:pt>
                <c:pt idx="453">
                  <c:v>7191.894273127753</c:v>
                </c:pt>
                <c:pt idx="454">
                  <c:v>7190.4175824175827</c:v>
                </c:pt>
                <c:pt idx="455">
                  <c:v>7190.9649122807014</c:v>
                </c:pt>
                <c:pt idx="456">
                  <c:v>7192.5601750547048</c:v>
                </c:pt>
                <c:pt idx="457">
                  <c:v>7196.3318777292579</c:v>
                </c:pt>
                <c:pt idx="458">
                  <c:v>7193.8126361655777</c:v>
                </c:pt>
                <c:pt idx="459">
                  <c:v>7199.04347826087</c:v>
                </c:pt>
                <c:pt idx="460">
                  <c:v>7196.355748373102</c:v>
                </c:pt>
                <c:pt idx="461">
                  <c:v>7194.3722943722942</c:v>
                </c:pt>
                <c:pt idx="462">
                  <c:v>7196.1987041036718</c:v>
                </c:pt>
                <c:pt idx="463">
                  <c:v>7194.4827586206893</c:v>
                </c:pt>
                <c:pt idx="464">
                  <c:v>7195.9569892473119</c:v>
                </c:pt>
                <c:pt idx="465">
                  <c:v>7191.4163090128759</c:v>
                </c:pt>
                <c:pt idx="466">
                  <c:v>7188.3511777301928</c:v>
                </c:pt>
                <c:pt idx="467">
                  <c:v>7189.0598290598291</c:v>
                </c:pt>
                <c:pt idx="468">
                  <c:v>7195.5650319829429</c:v>
                </c:pt>
                <c:pt idx="469">
                  <c:v>7194.1276595744685</c:v>
                </c:pt>
                <c:pt idx="470">
                  <c:v>7191.3375796178343</c:v>
                </c:pt>
                <c:pt idx="471">
                  <c:v>7193.8135593220341</c:v>
                </c:pt>
                <c:pt idx="472">
                  <c:v>7188.5835095137418</c:v>
                </c:pt>
                <c:pt idx="473">
                  <c:v>7187.0886075949365</c:v>
                </c:pt>
                <c:pt idx="474">
                  <c:v>7187.2</c:v>
                </c:pt>
                <c:pt idx="475">
                  <c:v>7186.5546218487398</c:v>
                </c:pt>
                <c:pt idx="476">
                  <c:v>7186.4150943396226</c:v>
                </c:pt>
                <c:pt idx="477">
                  <c:v>7188.0334728033476</c:v>
                </c:pt>
                <c:pt idx="478">
                  <c:v>7181.4613778705634</c:v>
                </c:pt>
                <c:pt idx="479">
                  <c:v>7176.833333333333</c:v>
                </c:pt>
                <c:pt idx="480">
                  <c:v>7171.3929313929311</c:v>
                </c:pt>
                <c:pt idx="481">
                  <c:v>7172.6970954356848</c:v>
                </c:pt>
                <c:pt idx="482">
                  <c:v>7166.95652173913</c:v>
                </c:pt>
                <c:pt idx="483">
                  <c:v>7166.8595041322315</c:v>
                </c:pt>
                <c:pt idx="484">
                  <c:v>7166.8453608247419</c:v>
                </c:pt>
                <c:pt idx="485">
                  <c:v>7167.7366255144034</c:v>
                </c:pt>
                <c:pt idx="486">
                  <c:v>7168.29568788501</c:v>
                </c:pt>
                <c:pt idx="487">
                  <c:v>7166.8852459016398</c:v>
                </c:pt>
                <c:pt idx="488">
                  <c:v>7164.3353783231087</c:v>
                </c:pt>
                <c:pt idx="489">
                  <c:v>7159.1020408163267</c:v>
                </c:pt>
                <c:pt idx="490">
                  <c:v>7164.969450101833</c:v>
                </c:pt>
                <c:pt idx="491">
                  <c:v>7166.4227642276419</c:v>
                </c:pt>
                <c:pt idx="492">
                  <c:v>7171.1156186612579</c:v>
                </c:pt>
                <c:pt idx="493">
                  <c:v>7168.9878542510123</c:v>
                </c:pt>
                <c:pt idx="494">
                  <c:v>7166.7070707070707</c:v>
                </c:pt>
                <c:pt idx="495">
                  <c:v>7171.5322580645161</c:v>
                </c:pt>
                <c:pt idx="496">
                  <c:v>7173.4406438631795</c:v>
                </c:pt>
                <c:pt idx="497">
                  <c:v>7176.3855421686749</c:v>
                </c:pt>
                <c:pt idx="498">
                  <c:v>7180.8416833667334</c:v>
                </c:pt>
                <c:pt idx="499">
                  <c:v>7176.8</c:v>
                </c:pt>
                <c:pt idx="500">
                  <c:v>7169.820359281437</c:v>
                </c:pt>
                <c:pt idx="501">
                  <c:v>7171.4741035856578</c:v>
                </c:pt>
                <c:pt idx="502">
                  <c:v>7169.2246520874751</c:v>
                </c:pt>
                <c:pt idx="503">
                  <c:v>7168.0952380952385</c:v>
                </c:pt>
                <c:pt idx="504">
                  <c:v>7168.2376237623766</c:v>
                </c:pt>
                <c:pt idx="505">
                  <c:v>7168.300395256917</c:v>
                </c:pt>
                <c:pt idx="506">
                  <c:v>7165.2859960552269</c:v>
                </c:pt>
                <c:pt idx="507">
                  <c:v>7166.2992125984256</c:v>
                </c:pt>
                <c:pt idx="508">
                  <c:v>7163.8506876227893</c:v>
                </c:pt>
                <c:pt idx="509">
                  <c:v>7166.0392156862745</c:v>
                </c:pt>
                <c:pt idx="510">
                  <c:v>7166.5753424657532</c:v>
                </c:pt>
                <c:pt idx="511">
                  <c:v>7164.375</c:v>
                </c:pt>
                <c:pt idx="512">
                  <c:v>7160.8576998050685</c:v>
                </c:pt>
                <c:pt idx="513">
                  <c:v>7158.988326848249</c:v>
                </c:pt>
                <c:pt idx="514">
                  <c:v>7158.058252427184</c:v>
                </c:pt>
                <c:pt idx="515">
                  <c:v>7156.3565891472872</c:v>
                </c:pt>
                <c:pt idx="516">
                  <c:v>7155.2804642166348</c:v>
                </c:pt>
                <c:pt idx="517">
                  <c:v>7152.1235521235521</c:v>
                </c:pt>
                <c:pt idx="518">
                  <c:v>7153.8342967244698</c:v>
                </c:pt>
                <c:pt idx="519">
                  <c:v>7150.7692307692305</c:v>
                </c:pt>
                <c:pt idx="520">
                  <c:v>7148.7140115163147</c:v>
                </c:pt>
                <c:pt idx="521">
                  <c:v>7150.1149425287358</c:v>
                </c:pt>
                <c:pt idx="522">
                  <c:v>7149.5984703632885</c:v>
                </c:pt>
                <c:pt idx="523">
                  <c:v>7149.6183206106871</c:v>
                </c:pt>
                <c:pt idx="524">
                  <c:v>7145.1428571428569</c:v>
                </c:pt>
                <c:pt idx="525">
                  <c:v>7146.6159695817487</c:v>
                </c:pt>
                <c:pt idx="526">
                  <c:v>7146.4136622390888</c:v>
                </c:pt>
                <c:pt idx="527">
                  <c:v>7144.242424242424</c:v>
                </c:pt>
                <c:pt idx="528">
                  <c:v>7143.5160680529298</c:v>
                </c:pt>
                <c:pt idx="529">
                  <c:v>7145.6603773584902</c:v>
                </c:pt>
                <c:pt idx="530">
                  <c:v>7142.1468926553671</c:v>
                </c:pt>
                <c:pt idx="531">
                  <c:v>7138.7969924812032</c:v>
                </c:pt>
                <c:pt idx="532">
                  <c:v>7134.934333958724</c:v>
                </c:pt>
                <c:pt idx="533">
                  <c:v>7138.0524344569285</c:v>
                </c:pt>
                <c:pt idx="534">
                  <c:v>7141.9065420560746</c:v>
                </c:pt>
                <c:pt idx="535">
                  <c:v>7138.9552238805973</c:v>
                </c:pt>
                <c:pt idx="536">
                  <c:v>7136.0148975791435</c:v>
                </c:pt>
                <c:pt idx="537">
                  <c:v>7135.5390334572494</c:v>
                </c:pt>
                <c:pt idx="538">
                  <c:v>7132.9870129870133</c:v>
                </c:pt>
                <c:pt idx="539">
                  <c:v>7129.0370370370374</c:v>
                </c:pt>
                <c:pt idx="540">
                  <c:v>7133.1608133086875</c:v>
                </c:pt>
                <c:pt idx="541">
                  <c:v>7143.2472324723249</c:v>
                </c:pt>
                <c:pt idx="542">
                  <c:v>7143.4254143646413</c:v>
                </c:pt>
                <c:pt idx="543">
                  <c:v>7145.2941176470586</c:v>
                </c:pt>
                <c:pt idx="544">
                  <c:v>7147.5963302752298</c:v>
                </c:pt>
                <c:pt idx="545">
                  <c:v>7144.1758241758243</c:v>
                </c:pt>
                <c:pt idx="546">
                  <c:v>7146.9835466179156</c:v>
                </c:pt>
                <c:pt idx="547">
                  <c:v>7147.3722627737225</c:v>
                </c:pt>
                <c:pt idx="548">
                  <c:v>7153.6612021857927</c:v>
                </c:pt>
                <c:pt idx="549">
                  <c:v>7156.2181818181816</c:v>
                </c:pt>
                <c:pt idx="550">
                  <c:v>7153.5390199637022</c:v>
                </c:pt>
                <c:pt idx="551">
                  <c:v>7154.710144927536</c:v>
                </c:pt>
                <c:pt idx="552">
                  <c:v>7151.6094032549727</c:v>
                </c:pt>
                <c:pt idx="553">
                  <c:v>7160</c:v>
                </c:pt>
                <c:pt idx="554">
                  <c:v>7162.0180180180178</c:v>
                </c:pt>
                <c:pt idx="555">
                  <c:v>7165.035971223022</c:v>
                </c:pt>
                <c:pt idx="556">
                  <c:v>7165.4578096947935</c:v>
                </c:pt>
                <c:pt idx="557">
                  <c:v>7166.3082437275989</c:v>
                </c:pt>
                <c:pt idx="558">
                  <c:v>7169.445438282648</c:v>
                </c:pt>
                <c:pt idx="559">
                  <c:v>7168.8571428571431</c:v>
                </c:pt>
                <c:pt idx="560">
                  <c:v>7169.1265597147949</c:v>
                </c:pt>
                <c:pt idx="561">
                  <c:v>7171.3879003558723</c:v>
                </c:pt>
                <c:pt idx="562">
                  <c:v>7173.0728241563056</c:v>
                </c:pt>
                <c:pt idx="563">
                  <c:v>7178.1560283687941</c:v>
                </c:pt>
                <c:pt idx="564">
                  <c:v>7172.1769911504425</c:v>
                </c:pt>
                <c:pt idx="565">
                  <c:v>7176.9611307420491</c:v>
                </c:pt>
                <c:pt idx="566">
                  <c:v>7175.0970017636682</c:v>
                </c:pt>
                <c:pt idx="567">
                  <c:v>7172.2535211267605</c:v>
                </c:pt>
                <c:pt idx="568">
                  <c:v>7169.4200351493846</c:v>
                </c:pt>
                <c:pt idx="569">
                  <c:v>7170.3859649122805</c:v>
                </c:pt>
                <c:pt idx="570">
                  <c:v>7169.3870402802104</c:v>
                </c:pt>
                <c:pt idx="571">
                  <c:v>7171.4685314685312</c:v>
                </c:pt>
                <c:pt idx="572">
                  <c:v>7168.3071553228619</c:v>
                </c:pt>
                <c:pt idx="573">
                  <c:v>7160.9756097560976</c:v>
                </c:pt>
                <c:pt idx="574">
                  <c:v>7159.5130434782604</c:v>
                </c:pt>
                <c:pt idx="575">
                  <c:v>7161.3888888888887</c:v>
                </c:pt>
                <c:pt idx="576">
                  <c:v>7159.8613518197571</c:v>
                </c:pt>
                <c:pt idx="577">
                  <c:v>7155.0173010380622</c:v>
                </c:pt>
                <c:pt idx="578">
                  <c:v>7157.4438687392058</c:v>
                </c:pt>
                <c:pt idx="579">
                  <c:v>7157.1034482758623</c:v>
                </c:pt>
                <c:pt idx="580">
                  <c:v>7160.6884681583479</c:v>
                </c:pt>
                <c:pt idx="581">
                  <c:v>7158.2130584192437</c:v>
                </c:pt>
                <c:pt idx="582">
                  <c:v>7156.6380789022296</c:v>
                </c:pt>
                <c:pt idx="583">
                  <c:v>7156.3698630136987</c:v>
                </c:pt>
                <c:pt idx="584">
                  <c:v>7153.9145299145302</c:v>
                </c:pt>
                <c:pt idx="585">
                  <c:v>7156.7918088737206</c:v>
                </c:pt>
                <c:pt idx="586">
                  <c:v>7155.6388415672909</c:v>
                </c:pt>
                <c:pt idx="587">
                  <c:v>7156.9387755102043</c:v>
                </c:pt>
                <c:pt idx="588">
                  <c:v>7158.2342954159594</c:v>
                </c:pt>
                <c:pt idx="589">
                  <c:v>7156.6101694915251</c:v>
                </c:pt>
                <c:pt idx="590">
                  <c:v>7156.8866328257191</c:v>
                </c:pt>
                <c:pt idx="591">
                  <c:v>7155.3378378378375</c:v>
                </c:pt>
                <c:pt idx="592">
                  <c:v>7151.7032040472177</c:v>
                </c:pt>
                <c:pt idx="593">
                  <c:v>7150.9764309764314</c:v>
                </c:pt>
                <c:pt idx="594">
                  <c:v>7156.2352941176468</c:v>
                </c:pt>
                <c:pt idx="595">
                  <c:v>7156.040268456376</c:v>
                </c:pt>
                <c:pt idx="596">
                  <c:v>7153.8358458961475</c:v>
                </c:pt>
                <c:pt idx="597">
                  <c:v>7158.3946488294314</c:v>
                </c:pt>
                <c:pt idx="598">
                  <c:v>7155.7262103505846</c:v>
                </c:pt>
                <c:pt idx="599">
                  <c:v>7155.2</c:v>
                </c:pt>
                <c:pt idx="600">
                  <c:v>7155.9400998336105</c:v>
                </c:pt>
                <c:pt idx="601">
                  <c:v>7157.4086378737538</c:v>
                </c:pt>
                <c:pt idx="602">
                  <c:v>7155.0912106135984</c:v>
                </c:pt>
                <c:pt idx="603">
                  <c:v>7156.622516556291</c:v>
                </c:pt>
                <c:pt idx="604">
                  <c:v>7160.5289256198348</c:v>
                </c:pt>
                <c:pt idx="605">
                  <c:v>7166.5346534653463</c:v>
                </c:pt>
                <c:pt idx="606">
                  <c:v>7163.2948929159802</c:v>
                </c:pt>
                <c:pt idx="607">
                  <c:v>7163.355263157895</c:v>
                </c:pt>
                <c:pt idx="608">
                  <c:v>7166.6995073891621</c:v>
                </c:pt>
                <c:pt idx="609">
                  <c:v>7166.9508196721308</c:v>
                </c:pt>
                <c:pt idx="610">
                  <c:v>7168.2487725040919</c:v>
                </c:pt>
                <c:pt idx="611">
                  <c:v>7168.6928104575163</c:v>
                </c:pt>
                <c:pt idx="612">
                  <c:v>7168.9396411092985</c:v>
                </c:pt>
                <c:pt idx="613">
                  <c:v>7175.7654723127034</c:v>
                </c:pt>
                <c:pt idx="614">
                  <c:v>7176.3252032520322</c:v>
                </c:pt>
                <c:pt idx="615">
                  <c:v>7174.6753246753251</c:v>
                </c:pt>
                <c:pt idx="616">
                  <c:v>7174.0032414910856</c:v>
                </c:pt>
                <c:pt idx="617">
                  <c:v>7174.62783171521</c:v>
                </c:pt>
                <c:pt idx="618">
                  <c:v>7174.2810985460419</c:v>
                </c:pt>
                <c:pt idx="619">
                  <c:v>7174.3870967741932</c:v>
                </c:pt>
                <c:pt idx="620">
                  <c:v>7174.3639291465379</c:v>
                </c:pt>
                <c:pt idx="621">
                  <c:v>7172.5401929260452</c:v>
                </c:pt>
                <c:pt idx="622">
                  <c:v>7174.1252006420546</c:v>
                </c:pt>
                <c:pt idx="623">
                  <c:v>7175.3205128205127</c:v>
                </c:pt>
                <c:pt idx="624">
                  <c:v>7171.2640000000001</c:v>
                </c:pt>
                <c:pt idx="625">
                  <c:v>7174.376996805112</c:v>
                </c:pt>
                <c:pt idx="626">
                  <c:v>7173.333333333333</c:v>
                </c:pt>
                <c:pt idx="627">
                  <c:v>7176.8789808917199</c:v>
                </c:pt>
                <c:pt idx="628">
                  <c:v>7173.9904610492849</c:v>
                </c:pt>
                <c:pt idx="629">
                  <c:v>7169.1428571428569</c:v>
                </c:pt>
                <c:pt idx="630">
                  <c:v>7168.2408874801904</c:v>
                </c:pt>
                <c:pt idx="631">
                  <c:v>7168.5443037974683</c:v>
                </c:pt>
                <c:pt idx="632">
                  <c:v>7168.0884676145342</c:v>
                </c:pt>
                <c:pt idx="633">
                  <c:v>7167.697160883281</c:v>
                </c:pt>
                <c:pt idx="634">
                  <c:v>7164.5984251968503</c:v>
                </c:pt>
                <c:pt idx="635">
                  <c:v>7167.0440251572327</c:v>
                </c:pt>
                <c:pt idx="636">
                  <c:v>7171.302982731554</c:v>
                </c:pt>
                <c:pt idx="637">
                  <c:v>7175.235109717868</c:v>
                </c:pt>
                <c:pt idx="638">
                  <c:v>7176.9014084507044</c:v>
                </c:pt>
                <c:pt idx="639">
                  <c:v>7181.6875</c:v>
                </c:pt>
                <c:pt idx="640">
                  <c:v>7177.223088923557</c:v>
                </c:pt>
                <c:pt idx="641">
                  <c:v>7178.7538940809973</c:v>
                </c:pt>
                <c:pt idx="642">
                  <c:v>7177.7916018662518</c:v>
                </c:pt>
                <c:pt idx="643">
                  <c:v>7179.5031055900618</c:v>
                </c:pt>
                <c:pt idx="644">
                  <c:v>7184.5581395348836</c:v>
                </c:pt>
                <c:pt idx="645">
                  <c:v>7183.343653250774</c:v>
                </c:pt>
                <c:pt idx="646">
                  <c:v>7183.9876352395677</c:v>
                </c:pt>
                <c:pt idx="647">
                  <c:v>7183.641975308642</c:v>
                </c:pt>
                <c:pt idx="648">
                  <c:v>7185.9476117103231</c:v>
                </c:pt>
                <c:pt idx="649">
                  <c:v>7185.5384615384619</c:v>
                </c:pt>
                <c:pt idx="650">
                  <c:v>7185.8678955453152</c:v>
                </c:pt>
                <c:pt idx="651">
                  <c:v>7187.6687116564417</c:v>
                </c:pt>
                <c:pt idx="652">
                  <c:v>7188.3001531393566</c:v>
                </c:pt>
                <c:pt idx="653">
                  <c:v>7187.9510703363912</c:v>
                </c:pt>
                <c:pt idx="654">
                  <c:v>7187.9694656488546</c:v>
                </c:pt>
                <c:pt idx="655">
                  <c:v>7187.0731707317073</c:v>
                </c:pt>
                <c:pt idx="656">
                  <c:v>7185.5707762557076</c:v>
                </c:pt>
                <c:pt idx="657">
                  <c:v>7186.200607902736</c:v>
                </c:pt>
                <c:pt idx="658">
                  <c:v>7185.6145675265552</c:v>
                </c:pt>
                <c:pt idx="659">
                  <c:v>7184</c:v>
                </c:pt>
                <c:pt idx="660">
                  <c:v>7190.1361573373679</c:v>
                </c:pt>
                <c:pt idx="661">
                  <c:v>7189.1238670694866</c:v>
                </c:pt>
                <c:pt idx="662">
                  <c:v>7186.2443438914024</c:v>
                </c:pt>
                <c:pt idx="663">
                  <c:v>7185.4819277108436</c:v>
                </c:pt>
                <c:pt idx="664">
                  <c:v>7185.3834586466164</c:v>
                </c:pt>
                <c:pt idx="665">
                  <c:v>7187.6876876876877</c:v>
                </c:pt>
                <c:pt idx="666">
                  <c:v>7184.8275862068967</c:v>
                </c:pt>
                <c:pt idx="667">
                  <c:v>7183.4730538922158</c:v>
                </c:pt>
                <c:pt idx="668">
                  <c:v>7184.2750373692079</c:v>
                </c:pt>
                <c:pt idx="669">
                  <c:v>7184.059701492537</c:v>
                </c:pt>
                <c:pt idx="670">
                  <c:v>7184.6795827123697</c:v>
                </c:pt>
                <c:pt idx="671">
                  <c:v>7186.1309523809523</c:v>
                </c:pt>
                <c:pt idx="672">
                  <c:v>7187.2213967310554</c:v>
                </c:pt>
                <c:pt idx="673">
                  <c:v>7186.4094955489618</c:v>
                </c:pt>
                <c:pt idx="674">
                  <c:v>7185.1259259259259</c:v>
                </c:pt>
                <c:pt idx="675">
                  <c:v>7184.3786982248521</c:v>
                </c:pt>
                <c:pt idx="676">
                  <c:v>7182.9246676514031</c:v>
                </c:pt>
                <c:pt idx="677">
                  <c:v>7182.7728613569325</c:v>
                </c:pt>
                <c:pt idx="678">
                  <c:v>7181.855670103093</c:v>
                </c:pt>
                <c:pt idx="679">
                  <c:v>7180.7647058823532</c:v>
                </c:pt>
                <c:pt idx="680">
                  <c:v>7179.6182085168866</c:v>
                </c:pt>
                <c:pt idx="681">
                  <c:v>7180.9384164222874</c:v>
                </c:pt>
                <c:pt idx="682">
                  <c:v>7181.6105417276722</c:v>
                </c:pt>
                <c:pt idx="683">
                  <c:v>7180.6432748538009</c:v>
                </c:pt>
                <c:pt idx="684">
                  <c:v>7181.4306569343062</c:v>
                </c:pt>
                <c:pt idx="685">
                  <c:v>7184.0816326530612</c:v>
                </c:pt>
                <c:pt idx="686">
                  <c:v>7183.6390101892284</c:v>
                </c:pt>
                <c:pt idx="687">
                  <c:v>7184.6511627906975</c:v>
                </c:pt>
                <c:pt idx="688">
                  <c:v>7185.7184325108856</c:v>
                </c:pt>
                <c:pt idx="689">
                  <c:v>7186.492753623188</c:v>
                </c:pt>
                <c:pt idx="690">
                  <c:v>7187.6121562952239</c:v>
                </c:pt>
                <c:pt idx="691">
                  <c:v>7186.8786127167632</c:v>
                </c:pt>
                <c:pt idx="692">
                  <c:v>7188.6291486291484</c:v>
                </c:pt>
                <c:pt idx="693">
                  <c:v>7184.6685878962535</c:v>
                </c:pt>
                <c:pt idx="694">
                  <c:v>7186.0719424460431</c:v>
                </c:pt>
                <c:pt idx="695">
                  <c:v>7185.8620689655172</c:v>
                </c:pt>
                <c:pt idx="696">
                  <c:v>7182.7259684361552</c:v>
                </c:pt>
                <c:pt idx="697">
                  <c:v>7179.3123209169053</c:v>
                </c:pt>
                <c:pt idx="698">
                  <c:v>7181.0014306151643</c:v>
                </c:pt>
                <c:pt idx="699">
                  <c:v>7183.4857142857145</c:v>
                </c:pt>
                <c:pt idx="700">
                  <c:v>7187.4465049928676</c:v>
                </c:pt>
                <c:pt idx="701">
                  <c:v>7188.4330484330485</c:v>
                </c:pt>
                <c:pt idx="702">
                  <c:v>7188.4495021337125</c:v>
                </c:pt>
                <c:pt idx="703">
                  <c:v>7189.318181818182</c:v>
                </c:pt>
                <c:pt idx="704">
                  <c:v>7186.6099290780139</c:v>
                </c:pt>
                <c:pt idx="705">
                  <c:v>7184.1926345609063</c:v>
                </c:pt>
                <c:pt idx="706">
                  <c:v>7181.4992927864214</c:v>
                </c:pt>
                <c:pt idx="707">
                  <c:v>7180.3954802259886</c:v>
                </c:pt>
                <c:pt idx="708">
                  <c:v>7180.4795486600842</c:v>
                </c:pt>
                <c:pt idx="709">
                  <c:v>7182.0281690140846</c:v>
                </c:pt>
                <c:pt idx="710">
                  <c:v>7181.8846694796066</c:v>
                </c:pt>
                <c:pt idx="711">
                  <c:v>7184.3820224719102</c:v>
                </c:pt>
                <c:pt idx="712">
                  <c:v>7182.8892005610096</c:v>
                </c:pt>
                <c:pt idx="713">
                  <c:v>7185.2100840336134</c:v>
                </c:pt>
                <c:pt idx="714">
                  <c:v>7182.8811188811187</c:v>
                </c:pt>
                <c:pt idx="715">
                  <c:v>7182.9050279329613</c:v>
                </c:pt>
                <c:pt idx="716">
                  <c:v>7184.3793584379355</c:v>
                </c:pt>
                <c:pt idx="717">
                  <c:v>7182.8969359331477</c:v>
                </c:pt>
                <c:pt idx="718">
                  <c:v>7183.7552155771909</c:v>
                </c:pt>
                <c:pt idx="719">
                  <c:v>7187.2222222222226</c:v>
                </c:pt>
                <c:pt idx="720">
                  <c:v>7182.1914008321774</c:v>
                </c:pt>
                <c:pt idx="721">
                  <c:v>7180.9418282548477</c:v>
                </c:pt>
                <c:pt idx="722">
                  <c:v>7178.9764868603042</c:v>
                </c:pt>
                <c:pt idx="723">
                  <c:v>7177.9005524861877</c:v>
                </c:pt>
                <c:pt idx="724">
                  <c:v>7177.1034482758623</c:v>
                </c:pt>
                <c:pt idx="725">
                  <c:v>7177.1900826446281</c:v>
                </c:pt>
                <c:pt idx="726">
                  <c:v>7178.0467675378268</c:v>
                </c:pt>
                <c:pt idx="727">
                  <c:v>7179.065934065934</c:v>
                </c:pt>
                <c:pt idx="728">
                  <c:v>7180.685871056241</c:v>
                </c:pt>
                <c:pt idx="729">
                  <c:v>7178.3561643835619</c:v>
                </c:pt>
                <c:pt idx="730">
                  <c:v>7178.9329685362518</c:v>
                </c:pt>
                <c:pt idx="731">
                  <c:v>7179.289617486339</c:v>
                </c:pt>
                <c:pt idx="732">
                  <c:v>7178.0081855388817</c:v>
                </c:pt>
                <c:pt idx="733">
                  <c:v>7177.1662125340599</c:v>
                </c:pt>
                <c:pt idx="734">
                  <c:v>7176</c:v>
                </c:pt>
                <c:pt idx="735">
                  <c:v>7180.271739130435</c:v>
                </c:pt>
                <c:pt idx="736">
                  <c:v>7183.554952510176</c:v>
                </c:pt>
                <c:pt idx="737">
                  <c:v>7182.1138211382113</c:v>
                </c:pt>
                <c:pt idx="738">
                  <c:v>7180.1894451962107</c:v>
                </c:pt>
                <c:pt idx="739">
                  <c:v>7177.5675675675675</c:v>
                </c:pt>
                <c:pt idx="740">
                  <c:v>7178.2456140350878</c:v>
                </c:pt>
                <c:pt idx="741">
                  <c:v>7176.9272237196765</c:v>
                </c:pt>
                <c:pt idx="742">
                  <c:v>7174.5895020188427</c:v>
                </c:pt>
                <c:pt idx="743">
                  <c:v>7174.3010752688169</c:v>
                </c:pt>
                <c:pt idx="744">
                  <c:v>7174.8724832214766</c:v>
                </c:pt>
                <c:pt idx="745">
                  <c:v>7175.3887399463811</c:v>
                </c:pt>
                <c:pt idx="746">
                  <c:v>7176.3319946452475</c:v>
                </c:pt>
                <c:pt idx="747">
                  <c:v>7176.6844919786099</c:v>
                </c:pt>
                <c:pt idx="748">
                  <c:v>7177.249666221629</c:v>
                </c:pt>
                <c:pt idx="749">
                  <c:v>7180.6933333333336</c:v>
                </c:pt>
                <c:pt idx="750">
                  <c:v>7180.5592543275634</c:v>
                </c:pt>
                <c:pt idx="751">
                  <c:v>7181.2765957446809</c:v>
                </c:pt>
                <c:pt idx="752">
                  <c:v>7180.8764940239043</c:v>
                </c:pt>
                <c:pt idx="753">
                  <c:v>7181.5384615384619</c:v>
                </c:pt>
                <c:pt idx="754">
                  <c:v>7181.4569536423842</c:v>
                </c:pt>
                <c:pt idx="755">
                  <c:v>7184.0740740740739</c:v>
                </c:pt>
                <c:pt idx="756">
                  <c:v>7187.1070013210037</c:v>
                </c:pt>
                <c:pt idx="757">
                  <c:v>7189.5514511873353</c:v>
                </c:pt>
                <c:pt idx="758">
                  <c:v>7192.938076416337</c:v>
                </c:pt>
                <c:pt idx="759">
                  <c:v>7196.3157894736842</c:v>
                </c:pt>
                <c:pt idx="760">
                  <c:v>7196.5308804204997</c:v>
                </c:pt>
                <c:pt idx="761">
                  <c:v>7192.4409448818897</c:v>
                </c:pt>
                <c:pt idx="762">
                  <c:v>7191.0353866317173</c:v>
                </c:pt>
                <c:pt idx="763">
                  <c:v>7189.633507853403</c:v>
                </c:pt>
                <c:pt idx="764">
                  <c:v>7186.248366013072</c:v>
                </c:pt>
                <c:pt idx="765">
                  <c:v>7184.6475195822459</c:v>
                </c:pt>
                <c:pt idx="766">
                  <c:v>7184.7196870925682</c:v>
                </c:pt>
                <c:pt idx="767">
                  <c:v>7183.59375</c:v>
                </c:pt>
                <c:pt idx="768">
                  <c:v>7184.6553966189858</c:v>
                </c:pt>
                <c:pt idx="769">
                  <c:v>7184.6753246753251</c:v>
                </c:pt>
                <c:pt idx="770">
                  <c:v>7184.43579766537</c:v>
                </c:pt>
                <c:pt idx="771">
                  <c:v>7184.7668393782387</c:v>
                </c:pt>
                <c:pt idx="772">
                  <c:v>7185.2005174644246</c:v>
                </c:pt>
                <c:pt idx="773">
                  <c:v>7183.3074935400518</c:v>
                </c:pt>
                <c:pt idx="774">
                  <c:v>7180.8516129032259</c:v>
                </c:pt>
                <c:pt idx="775">
                  <c:v>7178.144329896907</c:v>
                </c:pt>
                <c:pt idx="776">
                  <c:v>7177.8120978120978</c:v>
                </c:pt>
                <c:pt idx="777">
                  <c:v>7177.7892030848325</c:v>
                </c:pt>
                <c:pt idx="778">
                  <c:v>7178.5365853658541</c:v>
                </c:pt>
                <c:pt idx="779">
                  <c:v>7180.8717948717949</c:v>
                </c:pt>
                <c:pt idx="780">
                  <c:v>7181.9206145966709</c:v>
                </c:pt>
                <c:pt idx="781">
                  <c:v>7180.5115089514065</c:v>
                </c:pt>
                <c:pt idx="782">
                  <c:v>7180.8429118773947</c:v>
                </c:pt>
                <c:pt idx="783">
                  <c:v>7181.8877551020405</c:v>
                </c:pt>
                <c:pt idx="784">
                  <c:v>7182.2165605095543</c:v>
                </c:pt>
                <c:pt idx="785">
                  <c:v>7186.4631043256995</c:v>
                </c:pt>
                <c:pt idx="786">
                  <c:v>7187.8526048284621</c:v>
                </c:pt>
                <c:pt idx="787">
                  <c:v>7184.9746192893399</c:v>
                </c:pt>
                <c:pt idx="788">
                  <c:v>7182.458808618504</c:v>
                </c:pt>
                <c:pt idx="789">
                  <c:v>7182.0759493670885</c:v>
                </c:pt>
                <c:pt idx="790">
                  <c:v>7182.402022756005</c:v>
                </c:pt>
                <c:pt idx="791">
                  <c:v>7180.454545454545</c:v>
                </c:pt>
                <c:pt idx="792">
                  <c:v>7180.5296343001264</c:v>
                </c:pt>
                <c:pt idx="793">
                  <c:v>7178.7405541561711</c:v>
                </c:pt>
                <c:pt idx="794">
                  <c:v>7178.666666666667</c:v>
                </c:pt>
                <c:pt idx="795">
                  <c:v>7177.8391959798992</c:v>
                </c:pt>
                <c:pt idx="796">
                  <c:v>7178.419071518193</c:v>
                </c:pt>
                <c:pt idx="797">
                  <c:v>7179.2481203007519</c:v>
                </c:pt>
                <c:pt idx="798">
                  <c:v>7181.7772215269088</c:v>
                </c:pt>
                <c:pt idx="799">
                  <c:v>7182.9</c:v>
                </c:pt>
                <c:pt idx="800">
                  <c:v>7183.6704119850183</c:v>
                </c:pt>
                <c:pt idx="801">
                  <c:v>7182.3441396508724</c:v>
                </c:pt>
                <c:pt idx="802">
                  <c:v>7184.7571606475713</c:v>
                </c:pt>
                <c:pt idx="803">
                  <c:v>7184.2288557213933</c:v>
                </c:pt>
                <c:pt idx="804">
                  <c:v>7185.391304347826</c:v>
                </c:pt>
                <c:pt idx="805">
                  <c:v>7184.4168734491313</c:v>
                </c:pt>
                <c:pt idx="806">
                  <c:v>7184.0396530359358</c:v>
                </c:pt>
                <c:pt idx="807">
                  <c:v>7184.9504950495048</c:v>
                </c:pt>
                <c:pt idx="808">
                  <c:v>7183.4363411619279</c:v>
                </c:pt>
                <c:pt idx="809">
                  <c:v>7183.6543209876545</c:v>
                </c:pt>
                <c:pt idx="810">
                  <c:v>7181.0604192355113</c:v>
                </c:pt>
                <c:pt idx="811">
                  <c:v>7184.3349753694583</c:v>
                </c:pt>
                <c:pt idx="812">
                  <c:v>7183.4686346863473</c:v>
                </c:pt>
                <c:pt idx="813">
                  <c:v>7183.685503685504</c:v>
                </c:pt>
                <c:pt idx="814">
                  <c:v>7185.7177914110425</c:v>
                </c:pt>
                <c:pt idx="815">
                  <c:v>7189.0196078431372</c:v>
                </c:pt>
                <c:pt idx="816">
                  <c:v>7186.9767441860467</c:v>
                </c:pt>
                <c:pt idx="817">
                  <c:v>7186.3569682151592</c:v>
                </c:pt>
                <c:pt idx="818">
                  <c:v>7186.666666666667</c:v>
                </c:pt>
                <c:pt idx="819">
                  <c:v>7188.4390243902435</c:v>
                </c:pt>
                <c:pt idx="820">
                  <c:v>7186.7965895249699</c:v>
                </c:pt>
                <c:pt idx="821">
                  <c:v>7188.3698296836983</c:v>
                </c:pt>
                <c:pt idx="822">
                  <c:v>7191.3973268529771</c:v>
                </c:pt>
                <c:pt idx="823">
                  <c:v>7190.6310679611652</c:v>
                </c:pt>
                <c:pt idx="824">
                  <c:v>7192.969696969697</c:v>
                </c:pt>
                <c:pt idx="825">
                  <c:v>7194.1888619854717</c:v>
                </c:pt>
                <c:pt idx="826">
                  <c:v>7195.163240628779</c:v>
                </c:pt>
                <c:pt idx="827">
                  <c:v>7197.0048309178746</c:v>
                </c:pt>
                <c:pt idx="828">
                  <c:v>7198.6489746682746</c:v>
                </c:pt>
                <c:pt idx="829">
                  <c:v>7198.8915662650606</c:v>
                </c:pt>
                <c:pt idx="830">
                  <c:v>7198.9891696750901</c:v>
                </c:pt>
                <c:pt idx="831">
                  <c:v>7196.6826923076924</c:v>
                </c:pt>
                <c:pt idx="832">
                  <c:v>7196.3985594237693</c:v>
                </c:pt>
                <c:pt idx="833">
                  <c:v>7195.8752997601914</c:v>
                </c:pt>
                <c:pt idx="834">
                  <c:v>7199.377245508982</c:v>
                </c:pt>
                <c:pt idx="835">
                  <c:v>7195.9808612440193</c:v>
                </c:pt>
                <c:pt idx="836">
                  <c:v>7195.6989247311831</c:v>
                </c:pt>
                <c:pt idx="837">
                  <c:v>7194.2720763723146</c:v>
                </c:pt>
                <c:pt idx="838">
                  <c:v>7192.9439809296782</c:v>
                </c:pt>
                <c:pt idx="839">
                  <c:v>7192.8095238095239</c:v>
                </c:pt>
                <c:pt idx="840">
                  <c:v>7190.3448275862065</c:v>
                </c:pt>
                <c:pt idx="841">
                  <c:v>7190.9263657957245</c:v>
                </c:pt>
                <c:pt idx="842">
                  <c:v>7189.0865954922892</c:v>
                </c:pt>
                <c:pt idx="843">
                  <c:v>7189.9052132701418</c:v>
                </c:pt>
                <c:pt idx="844">
                  <c:v>7189.8698224852069</c:v>
                </c:pt>
                <c:pt idx="845">
                  <c:v>7187.5177304964536</c:v>
                </c:pt>
                <c:pt idx="846">
                  <c:v>7191.4049586776855</c:v>
                </c:pt>
                <c:pt idx="847">
                  <c:v>7191.132075471698</c:v>
                </c:pt>
                <c:pt idx="848">
                  <c:v>7191.2838633686688</c:v>
                </c:pt>
                <c:pt idx="849">
                  <c:v>7189.2705882352939</c:v>
                </c:pt>
                <c:pt idx="850">
                  <c:v>7192.8554641598121</c:v>
                </c:pt>
                <c:pt idx="851">
                  <c:v>7192.0187793427231</c:v>
                </c:pt>
                <c:pt idx="852">
                  <c:v>7194.8417350527552</c:v>
                </c:pt>
                <c:pt idx="853">
                  <c:v>7194.7072599531612</c:v>
                </c:pt>
                <c:pt idx="854">
                  <c:v>7193.5438596491231</c:v>
                </c:pt>
                <c:pt idx="855">
                  <c:v>7197.663551401869</c:v>
                </c:pt>
                <c:pt idx="856">
                  <c:v>7199.6732788798136</c:v>
                </c:pt>
                <c:pt idx="857">
                  <c:v>7199.1608391608388</c:v>
                </c:pt>
                <c:pt idx="858">
                  <c:v>7199.8603026775318</c:v>
                </c:pt>
                <c:pt idx="859">
                  <c:v>7198.8372093023254</c:v>
                </c:pt>
                <c:pt idx="860">
                  <c:v>7199.4425087108011</c:v>
                </c:pt>
                <c:pt idx="861">
                  <c:v>7201.0208816705335</c:v>
                </c:pt>
                <c:pt idx="862">
                  <c:v>7200.4171494785633</c:v>
                </c:pt>
                <c:pt idx="863">
                  <c:v>7200.9259259259261</c:v>
                </c:pt>
                <c:pt idx="864">
                  <c:v>7201.7572254335264</c:v>
                </c:pt>
                <c:pt idx="865">
                  <c:v>7198.8914549653582</c:v>
                </c:pt>
                <c:pt idx="866">
                  <c:v>7201.1534025374858</c:v>
                </c:pt>
                <c:pt idx="867">
                  <c:v>7200.7834101382487</c:v>
                </c:pt>
                <c:pt idx="868">
                  <c:v>7203.2220943613347</c:v>
                </c:pt>
                <c:pt idx="869">
                  <c:v>7202.9425287356325</c:v>
                </c:pt>
                <c:pt idx="870">
                  <c:v>7201.5154994259474</c:v>
                </c:pt>
                <c:pt idx="871">
                  <c:v>7200.2752293577978</c:v>
                </c:pt>
                <c:pt idx="872">
                  <c:v>7199.9541809851089</c:v>
                </c:pt>
                <c:pt idx="873">
                  <c:v>7198.7185354691073</c:v>
                </c:pt>
                <c:pt idx="874">
                  <c:v>7198.5828571428574</c:v>
                </c:pt>
                <c:pt idx="875">
                  <c:v>7200.3652968036531</c:v>
                </c:pt>
                <c:pt idx="876">
                  <c:v>7198.7229190421895</c:v>
                </c:pt>
                <c:pt idx="877">
                  <c:v>7199.0888382687926</c:v>
                </c:pt>
                <c:pt idx="878">
                  <c:v>7201.5017064846415</c:v>
                </c:pt>
                <c:pt idx="879">
                  <c:v>7203.363636363636</c:v>
                </c:pt>
                <c:pt idx="880">
                  <c:v>7204.0408626560729</c:v>
                </c:pt>
                <c:pt idx="881">
                  <c:v>7204.5351473922901</c:v>
                </c:pt>
                <c:pt idx="882">
                  <c:v>7207.5651189127975</c:v>
                </c:pt>
                <c:pt idx="883">
                  <c:v>7208.4615384615381</c:v>
                </c:pt>
                <c:pt idx="884">
                  <c:v>7208.7231638418079</c:v>
                </c:pt>
                <c:pt idx="885">
                  <c:v>7208.2167042889387</c:v>
                </c:pt>
                <c:pt idx="886">
                  <c:v>7208.6133032694479</c:v>
                </c:pt>
                <c:pt idx="887">
                  <c:v>7208.5135135135133</c:v>
                </c:pt>
                <c:pt idx="888">
                  <c:v>7207.7840269966255</c:v>
                </c:pt>
                <c:pt idx="889">
                  <c:v>7207.7303370786512</c:v>
                </c:pt>
                <c:pt idx="890">
                  <c:v>7206.509539842873</c:v>
                </c:pt>
                <c:pt idx="891">
                  <c:v>7205.1121076233185</c:v>
                </c:pt>
                <c:pt idx="892">
                  <c:v>7205.8678611422174</c:v>
                </c:pt>
                <c:pt idx="893">
                  <c:v>7205.2796420581653</c:v>
                </c:pt>
                <c:pt idx="894">
                  <c:v>7208.2681564245813</c:v>
                </c:pt>
                <c:pt idx="895">
                  <c:v>7205.0446428571431</c:v>
                </c:pt>
                <c:pt idx="896">
                  <c:v>7204.8606465997773</c:v>
                </c:pt>
                <c:pt idx="897">
                  <c:v>7205.389755011136</c:v>
                </c:pt>
                <c:pt idx="898">
                  <c:v>7203.8264738598446</c:v>
                </c:pt>
                <c:pt idx="899">
                  <c:v>7201.5555555555557</c:v>
                </c:pt>
                <c:pt idx="900">
                  <c:v>7200.0443951165371</c:v>
                </c:pt>
                <c:pt idx="901">
                  <c:v>7201.1529933481152</c:v>
                </c:pt>
                <c:pt idx="902">
                  <c:v>7199.4241417497233</c:v>
                </c:pt>
                <c:pt idx="903">
                  <c:v>7197.5221238938057</c:v>
                </c:pt>
                <c:pt idx="904">
                  <c:v>7198.0110497237565</c:v>
                </c:pt>
                <c:pt idx="905">
                  <c:v>7197.4392935982341</c:v>
                </c:pt>
                <c:pt idx="906">
                  <c:v>7196.2513781697908</c:v>
                </c:pt>
                <c:pt idx="907">
                  <c:v>7195.1541850220265</c:v>
                </c:pt>
                <c:pt idx="908">
                  <c:v>7193.0033003300332</c:v>
                </c:pt>
                <c:pt idx="909">
                  <c:v>7193.4505494505493</c:v>
                </c:pt>
                <c:pt idx="910">
                  <c:v>7194.8627881448956</c:v>
                </c:pt>
                <c:pt idx="911">
                  <c:v>7195.1315789473683</c:v>
                </c:pt>
                <c:pt idx="912">
                  <c:v>7194.3483023001099</c:v>
                </c:pt>
                <c:pt idx="913">
                  <c:v>7194.9234135667393</c:v>
                </c:pt>
                <c:pt idx="914">
                  <c:v>7194.579234972678</c:v>
                </c:pt>
                <c:pt idx="915">
                  <c:v>7193.9301310043666</c:v>
                </c:pt>
                <c:pt idx="916">
                  <c:v>7193.3260632497277</c:v>
                </c:pt>
                <c:pt idx="917">
                  <c:v>7190.4575163398695</c:v>
                </c:pt>
                <c:pt idx="918">
                  <c:v>7192.1653971708374</c:v>
                </c:pt>
                <c:pt idx="919">
                  <c:v>7193.260869565217</c:v>
                </c:pt>
                <c:pt idx="920">
                  <c:v>7194.7448425624325</c:v>
                </c:pt>
                <c:pt idx="921">
                  <c:v>7197.0498915401304</c:v>
                </c:pt>
                <c:pt idx="922">
                  <c:v>7197.226435536295</c:v>
                </c:pt>
                <c:pt idx="923">
                  <c:v>7195.4112554112553</c:v>
                </c:pt>
                <c:pt idx="924">
                  <c:v>7195.0270270270266</c:v>
                </c:pt>
                <c:pt idx="925">
                  <c:v>7195.4643628509721</c:v>
                </c:pt>
                <c:pt idx="926">
                  <c:v>7196.418554476807</c:v>
                </c:pt>
                <c:pt idx="927">
                  <c:v>7195.5603448275861</c:v>
                </c:pt>
                <c:pt idx="928">
                  <c:v>7194.4025834230351</c:v>
                </c:pt>
                <c:pt idx="929">
                  <c:v>7194.3655913978491</c:v>
                </c:pt>
                <c:pt idx="930">
                  <c:v>7192.3093447905476</c:v>
                </c:pt>
                <c:pt idx="931">
                  <c:v>7190.4291845493563</c:v>
                </c:pt>
                <c:pt idx="932">
                  <c:v>7191.8542336548771</c:v>
                </c:pt>
                <c:pt idx="933">
                  <c:v>7190.9635974304065</c:v>
                </c:pt>
                <c:pt idx="934">
                  <c:v>7189.1336898395721</c:v>
                </c:pt>
                <c:pt idx="935">
                  <c:v>7187.264957264957</c:v>
                </c:pt>
                <c:pt idx="936">
                  <c:v>7184.290288153682</c:v>
                </c:pt>
                <c:pt idx="937">
                  <c:v>7185.7995735607674</c:v>
                </c:pt>
                <c:pt idx="938">
                  <c:v>7188.9669861554848</c:v>
                </c:pt>
                <c:pt idx="939">
                  <c:v>7188.510638297872</c:v>
                </c:pt>
                <c:pt idx="940">
                  <c:v>7187.9702444208287</c:v>
                </c:pt>
                <c:pt idx="941">
                  <c:v>7188.5350318471337</c:v>
                </c:pt>
                <c:pt idx="942">
                  <c:v>7189.8621420996815</c:v>
                </c:pt>
                <c:pt idx="943">
                  <c:v>7190.8050847457625</c:v>
                </c:pt>
                <c:pt idx="944">
                  <c:v>7189.3756613756614</c:v>
                </c:pt>
                <c:pt idx="945">
                  <c:v>7189.4291754756869</c:v>
                </c:pt>
                <c:pt idx="946">
                  <c:v>7188.0887011615632</c:v>
                </c:pt>
                <c:pt idx="947">
                  <c:v>7190</c:v>
                </c:pt>
                <c:pt idx="948">
                  <c:v>7187.186512118019</c:v>
                </c:pt>
                <c:pt idx="949">
                  <c:v>7186.4421052631578</c:v>
                </c:pt>
                <c:pt idx="950">
                  <c:v>7188.8538380651944</c:v>
                </c:pt>
                <c:pt idx="951">
                  <c:v>7187.0168067226887</c:v>
                </c:pt>
                <c:pt idx="952">
                  <c:v>7186.316894018888</c:v>
                </c:pt>
                <c:pt idx="953">
                  <c:v>7187.3375262054506</c:v>
                </c:pt>
                <c:pt idx="954">
                  <c:v>7186.3874345549739</c:v>
                </c:pt>
                <c:pt idx="955">
                  <c:v>7185.271966527197</c:v>
                </c:pt>
                <c:pt idx="956">
                  <c:v>7186.7084639498435</c:v>
                </c:pt>
                <c:pt idx="957">
                  <c:v>7185.3862212943632</c:v>
                </c:pt>
                <c:pt idx="958">
                  <c:v>7187.2367049009381</c:v>
                </c:pt>
                <c:pt idx="959">
                  <c:v>7190</c:v>
                </c:pt>
                <c:pt idx="960">
                  <c:v>7189.1779396462016</c:v>
                </c:pt>
                <c:pt idx="961">
                  <c:v>7190.5613305613306</c:v>
                </c:pt>
                <c:pt idx="962">
                  <c:v>7190.6126687435099</c:v>
                </c:pt>
                <c:pt idx="963">
                  <c:v>7189.6265560165975</c:v>
                </c:pt>
                <c:pt idx="964">
                  <c:v>7190.1761658031091</c:v>
                </c:pt>
                <c:pt idx="965">
                  <c:v>7190.9316770186333</c:v>
                </c:pt>
                <c:pt idx="966">
                  <c:v>7190.899689762151</c:v>
                </c:pt>
                <c:pt idx="967">
                  <c:v>7191.4049586776855</c:v>
                </c:pt>
                <c:pt idx="968">
                  <c:v>7192.8173374613007</c:v>
                </c:pt>
                <c:pt idx="969">
                  <c:v>7191.216494845361</c:v>
                </c:pt>
                <c:pt idx="970">
                  <c:v>7189.4129763130795</c:v>
                </c:pt>
                <c:pt idx="971">
                  <c:v>7188.3127572016465</c:v>
                </c:pt>
                <c:pt idx="972">
                  <c:v>7188.3658787255908</c:v>
                </c:pt>
                <c:pt idx="973">
                  <c:v>7190.2669404517455</c:v>
                </c:pt>
                <c:pt idx="974">
                  <c:v>7188.4717948717953</c:v>
                </c:pt>
                <c:pt idx="975">
                  <c:v>7187.5</c:v>
                </c:pt>
                <c:pt idx="976">
                  <c:v>7190.6243602865916</c:v>
                </c:pt>
                <c:pt idx="977">
                  <c:v>7190.5521472392638</c:v>
                </c:pt>
                <c:pt idx="978">
                  <c:v>7192.0326864147091</c:v>
                </c:pt>
                <c:pt idx="979">
                  <c:v>7191.3469387755104</c:v>
                </c:pt>
                <c:pt idx="980">
                  <c:v>7192.2120285423034</c:v>
                </c:pt>
                <c:pt idx="981">
                  <c:v>7193.6863543788186</c:v>
                </c:pt>
                <c:pt idx="982">
                  <c:v>7190.9257375381485</c:v>
                </c:pt>
                <c:pt idx="983">
                  <c:v>7192.0731707317073</c:v>
                </c:pt>
                <c:pt idx="984">
                  <c:v>7191.837563451777</c:v>
                </c:pt>
                <c:pt idx="985">
                  <c:v>7189.411764705882</c:v>
                </c:pt>
                <c:pt idx="986">
                  <c:v>7189.0982776089159</c:v>
                </c:pt>
                <c:pt idx="987">
                  <c:v>7189.4331983805669</c:v>
                </c:pt>
                <c:pt idx="988">
                  <c:v>7191.4661274014152</c:v>
                </c:pt>
                <c:pt idx="989">
                  <c:v>7191.030303030303</c:v>
                </c:pt>
                <c:pt idx="990">
                  <c:v>7190.9989909182641</c:v>
                </c:pt>
                <c:pt idx="991">
                  <c:v>7191.4919354838712</c:v>
                </c:pt>
                <c:pt idx="992">
                  <c:v>7190.1309164149043</c:v>
                </c:pt>
                <c:pt idx="993">
                  <c:v>7188.7726358148893</c:v>
                </c:pt>
                <c:pt idx="994">
                  <c:v>7185.4070351758792</c:v>
                </c:pt>
                <c:pt idx="995">
                  <c:v>7186.5863453815264</c:v>
                </c:pt>
                <c:pt idx="996">
                  <c:v>7185.9979939819459</c:v>
                </c:pt>
                <c:pt idx="997">
                  <c:v>7183.0460921843687</c:v>
                </c:pt>
                <c:pt idx="998">
                  <c:v>7182.662662662663</c:v>
                </c:pt>
                <c:pt idx="999">
                  <c:v>7182.96</c:v>
                </c:pt>
              </c:numCache>
            </c:numRef>
          </c:val>
          <c:smooth val="0"/>
          <c:extLst>
            <c:ext xmlns:c16="http://schemas.microsoft.com/office/drawing/2014/chart" uri="{C3380CC4-5D6E-409C-BE32-E72D297353CC}">
              <c16:uniqueId val="{00000000-E3E0-45A4-9DC1-2469E9392A14}"/>
            </c:ext>
          </c:extLst>
        </c:ser>
        <c:dLbls>
          <c:showLegendKey val="0"/>
          <c:showVal val="0"/>
          <c:showCatName val="0"/>
          <c:showSerName val="0"/>
          <c:showPercent val="0"/>
          <c:showBubbleSize val="0"/>
        </c:dLbls>
        <c:smooth val="0"/>
        <c:axId val="1904129552"/>
        <c:axId val="1904129072"/>
      </c:lineChart>
      <c:catAx>
        <c:axId val="190412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129072"/>
        <c:crosses val="autoZero"/>
        <c:auto val="1"/>
        <c:lblAlgn val="ctr"/>
        <c:lblOffset val="100"/>
        <c:noMultiLvlLbl val="0"/>
      </c:catAx>
      <c:valAx>
        <c:axId val="1904129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129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mean of Operation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'4.Simulation'!$CP$6:$CP$1005</c:f>
              <c:numCache>
                <c:formatCode>"$"#,##0</c:formatCode>
                <c:ptCount val="1000"/>
                <c:pt idx="0">
                  <c:v>5497.7224411087054</c:v>
                </c:pt>
                <c:pt idx="1">
                  <c:v>5086.5624862361128</c:v>
                </c:pt>
                <c:pt idx="2">
                  <c:v>5110.0084514553791</c:v>
                </c:pt>
                <c:pt idx="3">
                  <c:v>5087.5451467226731</c:v>
                </c:pt>
                <c:pt idx="4">
                  <c:v>5105.1721999684187</c:v>
                </c:pt>
                <c:pt idx="5">
                  <c:v>5092.0428054748809</c:v>
                </c:pt>
                <c:pt idx="6">
                  <c:v>5102.4419571582457</c:v>
                </c:pt>
                <c:pt idx="7">
                  <c:v>5072.937537725039</c:v>
                </c:pt>
                <c:pt idx="8">
                  <c:v>5063.8454037829115</c:v>
                </c:pt>
                <c:pt idx="9">
                  <c:v>5036.0663271609428</c:v>
                </c:pt>
                <c:pt idx="10">
                  <c:v>5012.9399058229819</c:v>
                </c:pt>
                <c:pt idx="11">
                  <c:v>5013.5872775651305</c:v>
                </c:pt>
                <c:pt idx="12">
                  <c:v>5049.1321031881507</c:v>
                </c:pt>
                <c:pt idx="13">
                  <c:v>5045.3783596447029</c:v>
                </c:pt>
                <c:pt idx="14">
                  <c:v>5053.6474224111325</c:v>
                </c:pt>
                <c:pt idx="15">
                  <c:v>5049.0195825174733</c:v>
                </c:pt>
                <c:pt idx="16">
                  <c:v>5066.9143660576938</c:v>
                </c:pt>
                <c:pt idx="17">
                  <c:v>5080.6661072600882</c:v>
                </c:pt>
                <c:pt idx="18">
                  <c:v>5094.0551471872368</c:v>
                </c:pt>
                <c:pt idx="19">
                  <c:v>5100.0192546067719</c:v>
                </c:pt>
                <c:pt idx="20">
                  <c:v>5105.3927365705649</c:v>
                </c:pt>
                <c:pt idx="21">
                  <c:v>5091.96394724537</c:v>
                </c:pt>
                <c:pt idx="22">
                  <c:v>5101.6564550428047</c:v>
                </c:pt>
                <c:pt idx="23">
                  <c:v>5089.6544747478638</c:v>
                </c:pt>
                <c:pt idx="24">
                  <c:v>5090.7256748797618</c:v>
                </c:pt>
                <c:pt idx="25">
                  <c:v>5108.3181886456741</c:v>
                </c:pt>
                <c:pt idx="26">
                  <c:v>5104.7451607686735</c:v>
                </c:pt>
                <c:pt idx="27">
                  <c:v>5090.995120671384</c:v>
                </c:pt>
                <c:pt idx="28">
                  <c:v>5082.2407921190497</c:v>
                </c:pt>
                <c:pt idx="29">
                  <c:v>5086.2898535489603</c:v>
                </c:pt>
                <c:pt idx="30">
                  <c:v>5076.2378052384547</c:v>
                </c:pt>
                <c:pt idx="31">
                  <c:v>5064.6423519526425</c:v>
                </c:pt>
                <c:pt idx="32">
                  <c:v>5055.1804597894661</c:v>
                </c:pt>
                <c:pt idx="33">
                  <c:v>5059.9720276171838</c:v>
                </c:pt>
                <c:pt idx="34">
                  <c:v>5057.0447357551557</c:v>
                </c:pt>
                <c:pt idx="35">
                  <c:v>5060.1578172955578</c:v>
                </c:pt>
                <c:pt idx="36">
                  <c:v>5055.5630133804316</c:v>
                </c:pt>
                <c:pt idx="37">
                  <c:v>5052.1245197674461</c:v>
                </c:pt>
                <c:pt idx="38">
                  <c:v>5057.1630705911775</c:v>
                </c:pt>
                <c:pt idx="39">
                  <c:v>5058.7276403122378</c:v>
                </c:pt>
                <c:pt idx="40">
                  <c:v>5059.6198397695571</c:v>
                </c:pt>
                <c:pt idx="41">
                  <c:v>5055.1251731379898</c:v>
                </c:pt>
                <c:pt idx="42">
                  <c:v>5061.7901828908371</c:v>
                </c:pt>
                <c:pt idx="43">
                  <c:v>5072.7263936880963</c:v>
                </c:pt>
                <c:pt idx="44">
                  <c:v>5068.3567492225775</c:v>
                </c:pt>
                <c:pt idx="45">
                  <c:v>5075.2711634322422</c:v>
                </c:pt>
                <c:pt idx="46">
                  <c:v>5080.7165590609538</c:v>
                </c:pt>
                <c:pt idx="47">
                  <c:v>5086.2847009655579</c:v>
                </c:pt>
                <c:pt idx="48">
                  <c:v>5090.9296819711608</c:v>
                </c:pt>
                <c:pt idx="49">
                  <c:v>5089.2871282980514</c:v>
                </c:pt>
                <c:pt idx="50">
                  <c:v>5084.7114016787482</c:v>
                </c:pt>
                <c:pt idx="51">
                  <c:v>5081.7314515571934</c:v>
                </c:pt>
                <c:pt idx="52">
                  <c:v>5086.9875363465244</c:v>
                </c:pt>
                <c:pt idx="53">
                  <c:v>5079.7371411274225</c:v>
                </c:pt>
                <c:pt idx="54">
                  <c:v>5089.5530386436267</c:v>
                </c:pt>
                <c:pt idx="55">
                  <c:v>5094.2669591509684</c:v>
                </c:pt>
                <c:pt idx="56">
                  <c:v>5087.9284603203223</c:v>
                </c:pt>
                <c:pt idx="57">
                  <c:v>5082.5610659797649</c:v>
                </c:pt>
                <c:pt idx="58">
                  <c:v>5083.3724911824966</c:v>
                </c:pt>
                <c:pt idx="59">
                  <c:v>5086.6051076807471</c:v>
                </c:pt>
                <c:pt idx="60">
                  <c:v>5084.7878792760721</c:v>
                </c:pt>
                <c:pt idx="61">
                  <c:v>5086.2496874130284</c:v>
                </c:pt>
                <c:pt idx="62">
                  <c:v>5086.2820357951341</c:v>
                </c:pt>
                <c:pt idx="63">
                  <c:v>5087.6494450668224</c:v>
                </c:pt>
                <c:pt idx="64">
                  <c:v>5087.1302444572739</c:v>
                </c:pt>
                <c:pt idx="65">
                  <c:v>5083.7943118710746</c:v>
                </c:pt>
                <c:pt idx="66">
                  <c:v>5079.5049882574958</c:v>
                </c:pt>
                <c:pt idx="67">
                  <c:v>5080.0835993682904</c:v>
                </c:pt>
                <c:pt idx="68">
                  <c:v>5079.5816682166478</c:v>
                </c:pt>
                <c:pt idx="69">
                  <c:v>5076.051517879614</c:v>
                </c:pt>
                <c:pt idx="70">
                  <c:v>5072.2940382292099</c:v>
                </c:pt>
                <c:pt idx="71">
                  <c:v>5072.8673833212006</c:v>
                </c:pt>
                <c:pt idx="72">
                  <c:v>5075.6018968426761</c:v>
                </c:pt>
                <c:pt idx="73">
                  <c:v>5078.8531059548286</c:v>
                </c:pt>
                <c:pt idx="74">
                  <c:v>5081.4622330838201</c:v>
                </c:pt>
                <c:pt idx="75">
                  <c:v>5083.2798229025084</c:v>
                </c:pt>
                <c:pt idx="76">
                  <c:v>5082.0027533637549</c:v>
                </c:pt>
                <c:pt idx="77">
                  <c:v>5080.2556518590072</c:v>
                </c:pt>
                <c:pt idx="78">
                  <c:v>5080.3629000700739</c:v>
                </c:pt>
                <c:pt idx="79">
                  <c:v>5075.2679929363912</c:v>
                </c:pt>
                <c:pt idx="80">
                  <c:v>5073.6308092919098</c:v>
                </c:pt>
                <c:pt idx="81">
                  <c:v>5066.9206029805482</c:v>
                </c:pt>
                <c:pt idx="82">
                  <c:v>5064.7835972639577</c:v>
                </c:pt>
                <c:pt idx="83">
                  <c:v>5067.5898505231189</c:v>
                </c:pt>
                <c:pt idx="84">
                  <c:v>5066.0636847859741</c:v>
                </c:pt>
                <c:pt idx="85">
                  <c:v>5066.6933614242844</c:v>
                </c:pt>
                <c:pt idx="86">
                  <c:v>5067.7299433085482</c:v>
                </c:pt>
                <c:pt idx="87">
                  <c:v>5071.3734650970209</c:v>
                </c:pt>
                <c:pt idx="88">
                  <c:v>5074.7774264833542</c:v>
                </c:pt>
                <c:pt idx="89">
                  <c:v>5072.9041526549599</c:v>
                </c:pt>
                <c:pt idx="90">
                  <c:v>5075.5238350999562</c:v>
                </c:pt>
                <c:pt idx="91">
                  <c:v>5080.5717805969562</c:v>
                </c:pt>
                <c:pt idx="92">
                  <c:v>5081.6196889870198</c:v>
                </c:pt>
                <c:pt idx="93">
                  <c:v>5082.3511932360852</c:v>
                </c:pt>
                <c:pt idx="94">
                  <c:v>5078.9147809751867</c:v>
                </c:pt>
                <c:pt idx="95">
                  <c:v>5076.478344603097</c:v>
                </c:pt>
                <c:pt idx="96">
                  <c:v>5072.3250834537166</c:v>
                </c:pt>
                <c:pt idx="97">
                  <c:v>5069.343074587392</c:v>
                </c:pt>
                <c:pt idx="98">
                  <c:v>5073.7534112531384</c:v>
                </c:pt>
                <c:pt idx="99">
                  <c:v>5074.6293251165343</c:v>
                </c:pt>
                <c:pt idx="100">
                  <c:v>5077.7654706111962</c:v>
                </c:pt>
                <c:pt idx="101">
                  <c:v>5075.6941207611781</c:v>
                </c:pt>
                <c:pt idx="102">
                  <c:v>5072.7458910107662</c:v>
                </c:pt>
                <c:pt idx="103">
                  <c:v>5071.3842932595808</c:v>
                </c:pt>
                <c:pt idx="104">
                  <c:v>5070.2116758205502</c:v>
                </c:pt>
                <c:pt idx="105">
                  <c:v>5071.5672296798712</c:v>
                </c:pt>
                <c:pt idx="106">
                  <c:v>5071.0570865005711</c:v>
                </c:pt>
                <c:pt idx="107">
                  <c:v>5074.3535168089884</c:v>
                </c:pt>
                <c:pt idx="108">
                  <c:v>5075.1254209364251</c:v>
                </c:pt>
                <c:pt idx="109">
                  <c:v>5074.3919784005211</c:v>
                </c:pt>
                <c:pt idx="110">
                  <c:v>5071.3144861638075</c:v>
                </c:pt>
                <c:pt idx="111">
                  <c:v>5070.9984474556259</c:v>
                </c:pt>
                <c:pt idx="112">
                  <c:v>5073.4417628447218</c:v>
                </c:pt>
                <c:pt idx="113">
                  <c:v>5071.8324456420105</c:v>
                </c:pt>
                <c:pt idx="114">
                  <c:v>5068.7977265561158</c:v>
                </c:pt>
                <c:pt idx="115">
                  <c:v>5068.1861287766133</c:v>
                </c:pt>
                <c:pt idx="116">
                  <c:v>5065.9057679345451</c:v>
                </c:pt>
                <c:pt idx="117">
                  <c:v>5065.8980457676435</c:v>
                </c:pt>
                <c:pt idx="118">
                  <c:v>5068.8218080427723</c:v>
                </c:pt>
                <c:pt idx="119">
                  <c:v>5068.142556663428</c:v>
                </c:pt>
                <c:pt idx="120">
                  <c:v>5068.2714687085418</c:v>
                </c:pt>
                <c:pt idx="121">
                  <c:v>5066.02738153062</c:v>
                </c:pt>
                <c:pt idx="122">
                  <c:v>5066.3095974141261</c:v>
                </c:pt>
                <c:pt idx="123">
                  <c:v>5065.1423235115826</c:v>
                </c:pt>
                <c:pt idx="124">
                  <c:v>5065.4109095893273</c:v>
                </c:pt>
                <c:pt idx="125">
                  <c:v>5064.1625980662993</c:v>
                </c:pt>
                <c:pt idx="126">
                  <c:v>5064.0757004936168</c:v>
                </c:pt>
                <c:pt idx="127">
                  <c:v>5062.7549264045711</c:v>
                </c:pt>
                <c:pt idx="128">
                  <c:v>5062.5905408507597</c:v>
                </c:pt>
                <c:pt idx="129">
                  <c:v>5065.4529765230991</c:v>
                </c:pt>
                <c:pt idx="130">
                  <c:v>5065.6499090124871</c:v>
                </c:pt>
                <c:pt idx="131">
                  <c:v>5068.5313378764404</c:v>
                </c:pt>
                <c:pt idx="132">
                  <c:v>5066.8831345267481</c:v>
                </c:pt>
                <c:pt idx="133">
                  <c:v>5066.9935313059495</c:v>
                </c:pt>
                <c:pt idx="134">
                  <c:v>5066.5154127958267</c:v>
                </c:pt>
                <c:pt idx="135">
                  <c:v>5066.9082839214734</c:v>
                </c:pt>
                <c:pt idx="136">
                  <c:v>5066.4751575253167</c:v>
                </c:pt>
                <c:pt idx="137">
                  <c:v>5064.6314276217363</c:v>
                </c:pt>
                <c:pt idx="138">
                  <c:v>5063.8133733872264</c:v>
                </c:pt>
                <c:pt idx="139">
                  <c:v>5062.6973417180288</c:v>
                </c:pt>
                <c:pt idx="140">
                  <c:v>5061.8110415594165</c:v>
                </c:pt>
                <c:pt idx="141">
                  <c:v>5062.294837681171</c:v>
                </c:pt>
                <c:pt idx="142">
                  <c:v>5061.0635603132223</c:v>
                </c:pt>
                <c:pt idx="143">
                  <c:v>5062.0052700659244</c:v>
                </c:pt>
                <c:pt idx="144">
                  <c:v>5061.4885623003247</c:v>
                </c:pt>
                <c:pt idx="145">
                  <c:v>5061.5362441011703</c:v>
                </c:pt>
                <c:pt idx="146">
                  <c:v>5059.9855543900285</c:v>
                </c:pt>
                <c:pt idx="147">
                  <c:v>5061.0600907533344</c:v>
                </c:pt>
                <c:pt idx="148">
                  <c:v>5062.7675727126825</c:v>
                </c:pt>
                <c:pt idx="149">
                  <c:v>5061.7839862916017</c:v>
                </c:pt>
                <c:pt idx="150">
                  <c:v>5060.2336737295354</c:v>
                </c:pt>
                <c:pt idx="151">
                  <c:v>5061.5409750408744</c:v>
                </c:pt>
                <c:pt idx="152">
                  <c:v>5062.4430491798203</c:v>
                </c:pt>
                <c:pt idx="153">
                  <c:v>5061.0817897605339</c:v>
                </c:pt>
                <c:pt idx="154">
                  <c:v>5060.18773631148</c:v>
                </c:pt>
                <c:pt idx="155">
                  <c:v>5061.5276416881898</c:v>
                </c:pt>
                <c:pt idx="156">
                  <c:v>5064.5202613171059</c:v>
                </c:pt>
                <c:pt idx="157">
                  <c:v>5063.2993576124873</c:v>
                </c:pt>
                <c:pt idx="158">
                  <c:v>5061.6076489036923</c:v>
                </c:pt>
                <c:pt idx="159">
                  <c:v>5062.3335880149425</c:v>
                </c:pt>
                <c:pt idx="160">
                  <c:v>5063.7857135220584</c:v>
                </c:pt>
                <c:pt idx="161">
                  <c:v>5063.0128447677725</c:v>
                </c:pt>
                <c:pt idx="162">
                  <c:v>5062.2075519186101</c:v>
                </c:pt>
                <c:pt idx="163">
                  <c:v>5063.3638919152008</c:v>
                </c:pt>
                <c:pt idx="164">
                  <c:v>5066.6734961951688</c:v>
                </c:pt>
                <c:pt idx="165">
                  <c:v>5065.044882225714</c:v>
                </c:pt>
                <c:pt idx="166">
                  <c:v>5066.8981806998372</c:v>
                </c:pt>
                <c:pt idx="167">
                  <c:v>5066.6516111270239</c:v>
                </c:pt>
                <c:pt idx="168">
                  <c:v>5065.7637261570144</c:v>
                </c:pt>
                <c:pt idx="169">
                  <c:v>5065.8552999919175</c:v>
                </c:pt>
                <c:pt idx="170">
                  <c:v>5063.9993072235611</c:v>
                </c:pt>
                <c:pt idx="171">
                  <c:v>5066.9567574131879</c:v>
                </c:pt>
                <c:pt idx="172">
                  <c:v>5066.4512901467524</c:v>
                </c:pt>
                <c:pt idx="173">
                  <c:v>5066.5680381003885</c:v>
                </c:pt>
                <c:pt idx="174">
                  <c:v>5064.5234381449491</c:v>
                </c:pt>
                <c:pt idx="175">
                  <c:v>5065.4556362666854</c:v>
                </c:pt>
                <c:pt idx="176">
                  <c:v>5063.8537465793106</c:v>
                </c:pt>
                <c:pt idx="177">
                  <c:v>5062.955896084296</c:v>
                </c:pt>
                <c:pt idx="178">
                  <c:v>5060.7022367282507</c:v>
                </c:pt>
                <c:pt idx="179">
                  <c:v>5059.6593994946588</c:v>
                </c:pt>
                <c:pt idx="180">
                  <c:v>5059.4173739503876</c:v>
                </c:pt>
                <c:pt idx="181">
                  <c:v>5057.4864401629047</c:v>
                </c:pt>
                <c:pt idx="182">
                  <c:v>5056.4137901659869</c:v>
                </c:pt>
                <c:pt idx="183">
                  <c:v>5054.1316701419673</c:v>
                </c:pt>
                <c:pt idx="184">
                  <c:v>5052.9663579799617</c:v>
                </c:pt>
                <c:pt idx="185">
                  <c:v>5053.2571120423954</c:v>
                </c:pt>
                <c:pt idx="186">
                  <c:v>5052.9581666873246</c:v>
                </c:pt>
                <c:pt idx="187">
                  <c:v>5052.5940694412884</c:v>
                </c:pt>
                <c:pt idx="188">
                  <c:v>5055.2800980888078</c:v>
                </c:pt>
                <c:pt idx="189">
                  <c:v>5056.432594910314</c:v>
                </c:pt>
                <c:pt idx="190">
                  <c:v>5055.6818101412227</c:v>
                </c:pt>
                <c:pt idx="191">
                  <c:v>5057.4005572115339</c:v>
                </c:pt>
                <c:pt idx="192">
                  <c:v>5055.456686427975</c:v>
                </c:pt>
                <c:pt idx="193">
                  <c:v>5056.0145846986152</c:v>
                </c:pt>
                <c:pt idx="194">
                  <c:v>5056.274760161531</c:v>
                </c:pt>
                <c:pt idx="195">
                  <c:v>5057.3133227242088</c:v>
                </c:pt>
                <c:pt idx="196">
                  <c:v>5055.4841296256436</c:v>
                </c:pt>
                <c:pt idx="197">
                  <c:v>5054.4032714177683</c:v>
                </c:pt>
                <c:pt idx="198">
                  <c:v>5054.2425376102483</c:v>
                </c:pt>
                <c:pt idx="199">
                  <c:v>5055.5322996263549</c:v>
                </c:pt>
                <c:pt idx="200">
                  <c:v>5053.4312746588066</c:v>
                </c:pt>
                <c:pt idx="201">
                  <c:v>5053.8014393032472</c:v>
                </c:pt>
                <c:pt idx="202">
                  <c:v>5053.6608585111408</c:v>
                </c:pt>
                <c:pt idx="203">
                  <c:v>5052.5533214010711</c:v>
                </c:pt>
                <c:pt idx="204">
                  <c:v>5053.4485362375035</c:v>
                </c:pt>
                <c:pt idx="205">
                  <c:v>5052.0513696193702</c:v>
                </c:pt>
                <c:pt idx="206">
                  <c:v>5052.6268614240807</c:v>
                </c:pt>
                <c:pt idx="207">
                  <c:v>5052.2828431688586</c:v>
                </c:pt>
                <c:pt idx="208">
                  <c:v>5053.5715016895165</c:v>
                </c:pt>
                <c:pt idx="209">
                  <c:v>5052.7139743753523</c:v>
                </c:pt>
                <c:pt idx="210">
                  <c:v>5050.1330517441711</c:v>
                </c:pt>
                <c:pt idx="211">
                  <c:v>5048.7176659141533</c:v>
                </c:pt>
                <c:pt idx="212">
                  <c:v>5048.4922895990212</c:v>
                </c:pt>
                <c:pt idx="213">
                  <c:v>5046.597954097494</c:v>
                </c:pt>
                <c:pt idx="214">
                  <c:v>5046.2087691272664</c:v>
                </c:pt>
                <c:pt idx="215">
                  <c:v>5046.2544575526317</c:v>
                </c:pt>
                <c:pt idx="216">
                  <c:v>5045.2485251824901</c:v>
                </c:pt>
                <c:pt idx="217">
                  <c:v>5046.3366984413742</c:v>
                </c:pt>
                <c:pt idx="218">
                  <c:v>5045.9264787383308</c:v>
                </c:pt>
                <c:pt idx="219">
                  <c:v>5047.3652760292507</c:v>
                </c:pt>
                <c:pt idx="220">
                  <c:v>5048.0062717137171</c:v>
                </c:pt>
                <c:pt idx="221">
                  <c:v>5051.2142301986241</c:v>
                </c:pt>
                <c:pt idx="222">
                  <c:v>5050.6914911016711</c:v>
                </c:pt>
                <c:pt idx="223">
                  <c:v>5050.7057702940774</c:v>
                </c:pt>
                <c:pt idx="224">
                  <c:v>5051.1626987578002</c:v>
                </c:pt>
                <c:pt idx="225">
                  <c:v>5050.8313872245144</c:v>
                </c:pt>
                <c:pt idx="226">
                  <c:v>5050.5773077852646</c:v>
                </c:pt>
                <c:pt idx="227">
                  <c:v>5049.8029601462549</c:v>
                </c:pt>
                <c:pt idx="228">
                  <c:v>5051.6751549974015</c:v>
                </c:pt>
                <c:pt idx="229">
                  <c:v>5051.5669741687234</c:v>
                </c:pt>
                <c:pt idx="230">
                  <c:v>5051.1589020296196</c:v>
                </c:pt>
                <c:pt idx="231">
                  <c:v>5050.8646613595456</c:v>
                </c:pt>
                <c:pt idx="232">
                  <c:v>5053.6115905373608</c:v>
                </c:pt>
                <c:pt idx="233">
                  <c:v>5054.8365621225821</c:v>
                </c:pt>
                <c:pt idx="234">
                  <c:v>5055.7786029198005</c:v>
                </c:pt>
                <c:pt idx="235">
                  <c:v>5054.5966148635835</c:v>
                </c:pt>
                <c:pt idx="236">
                  <c:v>5055.3309041784687</c:v>
                </c:pt>
                <c:pt idx="237">
                  <c:v>5057.10633979054</c:v>
                </c:pt>
                <c:pt idx="238">
                  <c:v>5056.3304464814364</c:v>
                </c:pt>
                <c:pt idx="239">
                  <c:v>5055.3772560635352</c:v>
                </c:pt>
                <c:pt idx="240">
                  <c:v>5054.5483559282247</c:v>
                </c:pt>
                <c:pt idx="241">
                  <c:v>5054.1593699289169</c:v>
                </c:pt>
                <c:pt idx="242">
                  <c:v>5054.9707884449608</c:v>
                </c:pt>
                <c:pt idx="243">
                  <c:v>5054.0542330772005</c:v>
                </c:pt>
                <c:pt idx="244">
                  <c:v>5054.9979625948981</c:v>
                </c:pt>
                <c:pt idx="245">
                  <c:v>5053.8372197776616</c:v>
                </c:pt>
                <c:pt idx="246">
                  <c:v>5053.2387637200463</c:v>
                </c:pt>
                <c:pt idx="247">
                  <c:v>5052.0427967467485</c:v>
                </c:pt>
                <c:pt idx="248">
                  <c:v>5051.4522439149496</c:v>
                </c:pt>
                <c:pt idx="249">
                  <c:v>5050.201917427833</c:v>
                </c:pt>
                <c:pt idx="250">
                  <c:v>5048.6039186469816</c:v>
                </c:pt>
                <c:pt idx="251">
                  <c:v>5048.4035221922659</c:v>
                </c:pt>
                <c:pt idx="252">
                  <c:v>5048.7805490083419</c:v>
                </c:pt>
                <c:pt idx="253">
                  <c:v>5047.9332215352351</c:v>
                </c:pt>
                <c:pt idx="254">
                  <c:v>5049.3019344974937</c:v>
                </c:pt>
                <c:pt idx="255">
                  <c:v>5048.606767967739</c:v>
                </c:pt>
                <c:pt idx="256">
                  <c:v>5048.4544252868145</c:v>
                </c:pt>
                <c:pt idx="257">
                  <c:v>5047.7196272212723</c:v>
                </c:pt>
                <c:pt idx="258">
                  <c:v>5047.2172678146126</c:v>
                </c:pt>
                <c:pt idx="259">
                  <c:v>5048.2858033223956</c:v>
                </c:pt>
                <c:pt idx="260">
                  <c:v>5047.9172953040625</c:v>
                </c:pt>
                <c:pt idx="261">
                  <c:v>5047.3567436020967</c:v>
                </c:pt>
                <c:pt idx="262">
                  <c:v>5048.9352728882131</c:v>
                </c:pt>
                <c:pt idx="263">
                  <c:v>5048.9010159323807</c:v>
                </c:pt>
                <c:pt idx="264">
                  <c:v>5048.7036548009091</c:v>
                </c:pt>
                <c:pt idx="265">
                  <c:v>5048.8880804893615</c:v>
                </c:pt>
                <c:pt idx="266">
                  <c:v>5048.1927941305494</c:v>
                </c:pt>
                <c:pt idx="267">
                  <c:v>5048.277716650512</c:v>
                </c:pt>
                <c:pt idx="268">
                  <c:v>5048.7629922267961</c:v>
                </c:pt>
                <c:pt idx="269">
                  <c:v>5050.1228676317151</c:v>
                </c:pt>
                <c:pt idx="270">
                  <c:v>5049.8145130715839</c:v>
                </c:pt>
                <c:pt idx="271">
                  <c:v>5049.8955063157182</c:v>
                </c:pt>
                <c:pt idx="272">
                  <c:v>5050.452174995643</c:v>
                </c:pt>
                <c:pt idx="273">
                  <c:v>5050.8549449783814</c:v>
                </c:pt>
                <c:pt idx="274">
                  <c:v>5050.3034022590409</c:v>
                </c:pt>
                <c:pt idx="275">
                  <c:v>5048.8321853767875</c:v>
                </c:pt>
                <c:pt idx="276">
                  <c:v>5047.4537086987584</c:v>
                </c:pt>
                <c:pt idx="277">
                  <c:v>5047.8796284254886</c:v>
                </c:pt>
                <c:pt idx="278">
                  <c:v>5047.1175041802899</c:v>
                </c:pt>
                <c:pt idx="279">
                  <c:v>5045.8403752761906</c:v>
                </c:pt>
                <c:pt idx="280">
                  <c:v>5045.8207880594309</c:v>
                </c:pt>
                <c:pt idx="281">
                  <c:v>5046.2672185709598</c:v>
                </c:pt>
                <c:pt idx="282">
                  <c:v>5045.5180126915866</c:v>
                </c:pt>
                <c:pt idx="283">
                  <c:v>5044.6626568282145</c:v>
                </c:pt>
                <c:pt idx="284">
                  <c:v>5044.5523066850474</c:v>
                </c:pt>
                <c:pt idx="285">
                  <c:v>5043.5119074635995</c:v>
                </c:pt>
                <c:pt idx="286">
                  <c:v>5044.7578329262415</c:v>
                </c:pt>
                <c:pt idx="287">
                  <c:v>5046.2494684524299</c:v>
                </c:pt>
                <c:pt idx="288">
                  <c:v>5045.4315132468255</c:v>
                </c:pt>
                <c:pt idx="289">
                  <c:v>5046.3359347633404</c:v>
                </c:pt>
                <c:pt idx="290">
                  <c:v>5046.4517922217783</c:v>
                </c:pt>
                <c:pt idx="291">
                  <c:v>5045.5311604494182</c:v>
                </c:pt>
                <c:pt idx="292">
                  <c:v>5046.3604824790491</c:v>
                </c:pt>
                <c:pt idx="293">
                  <c:v>5046.7686417296736</c:v>
                </c:pt>
                <c:pt idx="294">
                  <c:v>5047.884203915879</c:v>
                </c:pt>
                <c:pt idx="295">
                  <c:v>5047.396312401419</c:v>
                </c:pt>
                <c:pt idx="296">
                  <c:v>5046.7371880554665</c:v>
                </c:pt>
                <c:pt idx="297">
                  <c:v>5047.5553467493455</c:v>
                </c:pt>
                <c:pt idx="298">
                  <c:v>5047.609310177264</c:v>
                </c:pt>
                <c:pt idx="299">
                  <c:v>5047.7720868605984</c:v>
                </c:pt>
                <c:pt idx="300">
                  <c:v>5049.5982994338992</c:v>
                </c:pt>
                <c:pt idx="301">
                  <c:v>5049.8897777992443</c:v>
                </c:pt>
                <c:pt idx="302">
                  <c:v>5050.7320750718463</c:v>
                </c:pt>
                <c:pt idx="303">
                  <c:v>5051.6970776130593</c:v>
                </c:pt>
                <c:pt idx="304">
                  <c:v>5052.5447350226596</c:v>
                </c:pt>
                <c:pt idx="305">
                  <c:v>5052.4153084651989</c:v>
                </c:pt>
                <c:pt idx="306">
                  <c:v>5051.9767918619382</c:v>
                </c:pt>
                <c:pt idx="307">
                  <c:v>5052.6252550159397</c:v>
                </c:pt>
                <c:pt idx="308">
                  <c:v>5053.5998680776374</c:v>
                </c:pt>
                <c:pt idx="309">
                  <c:v>5053.2236677479677</c:v>
                </c:pt>
                <c:pt idx="310">
                  <c:v>5053.7039599060599</c:v>
                </c:pt>
                <c:pt idx="311">
                  <c:v>5052.1530586871495</c:v>
                </c:pt>
                <c:pt idx="312">
                  <c:v>5052.4700488173748</c:v>
                </c:pt>
                <c:pt idx="313">
                  <c:v>5053.3502961708436</c:v>
                </c:pt>
                <c:pt idx="314">
                  <c:v>5055.3023584201419</c:v>
                </c:pt>
                <c:pt idx="315">
                  <c:v>5055.6753088959695</c:v>
                </c:pt>
                <c:pt idx="316">
                  <c:v>5056.0078404931464</c:v>
                </c:pt>
                <c:pt idx="317">
                  <c:v>5055.0868153517458</c:v>
                </c:pt>
                <c:pt idx="318">
                  <c:v>5053.7859267983404</c:v>
                </c:pt>
                <c:pt idx="319">
                  <c:v>5053.4386433419186</c:v>
                </c:pt>
                <c:pt idx="320">
                  <c:v>5053.8315388310102</c:v>
                </c:pt>
                <c:pt idx="321">
                  <c:v>5052.0014598912448</c:v>
                </c:pt>
                <c:pt idx="322">
                  <c:v>5050.9184488989258</c:v>
                </c:pt>
                <c:pt idx="323">
                  <c:v>5051.5751857598534</c:v>
                </c:pt>
                <c:pt idx="324">
                  <c:v>5051.1542736728952</c:v>
                </c:pt>
                <c:pt idx="325">
                  <c:v>5051.3019052694681</c:v>
                </c:pt>
                <c:pt idx="326">
                  <c:v>5049.8273345650823</c:v>
                </c:pt>
                <c:pt idx="327">
                  <c:v>5049.9931278474805</c:v>
                </c:pt>
                <c:pt idx="328">
                  <c:v>5050.6263010387111</c:v>
                </c:pt>
                <c:pt idx="329">
                  <c:v>5050.5801283476167</c:v>
                </c:pt>
                <c:pt idx="330">
                  <c:v>5050.2248232141137</c:v>
                </c:pt>
                <c:pt idx="331">
                  <c:v>5049.1951340534961</c:v>
                </c:pt>
                <c:pt idx="332">
                  <c:v>5049.2278839597429</c:v>
                </c:pt>
                <c:pt idx="333">
                  <c:v>5049.9520973167682</c:v>
                </c:pt>
                <c:pt idx="334">
                  <c:v>5048.9887709516188</c:v>
                </c:pt>
                <c:pt idx="335">
                  <c:v>5048.1513385110302</c:v>
                </c:pt>
                <c:pt idx="336">
                  <c:v>5047.270096078254</c:v>
                </c:pt>
                <c:pt idx="337">
                  <c:v>5047.1204900281409</c:v>
                </c:pt>
                <c:pt idx="338">
                  <c:v>5047.6277331867368</c:v>
                </c:pt>
                <c:pt idx="339">
                  <c:v>5047.371856833468</c:v>
                </c:pt>
                <c:pt idx="340">
                  <c:v>5048.2263329611351</c:v>
                </c:pt>
                <c:pt idx="341">
                  <c:v>5046.7763977483537</c:v>
                </c:pt>
                <c:pt idx="342">
                  <c:v>5046.9017603395105</c:v>
                </c:pt>
                <c:pt idx="343">
                  <c:v>5047.5961596552752</c:v>
                </c:pt>
                <c:pt idx="344">
                  <c:v>5047.3629358522976</c:v>
                </c:pt>
                <c:pt idx="345">
                  <c:v>5046.9457205547769</c:v>
                </c:pt>
                <c:pt idx="346">
                  <c:v>5046.6795615374531</c:v>
                </c:pt>
                <c:pt idx="347">
                  <c:v>5045.7618812257479</c:v>
                </c:pt>
                <c:pt idx="348">
                  <c:v>5045.1032225464423</c:v>
                </c:pt>
                <c:pt idx="349">
                  <c:v>5044.3254712034341</c:v>
                </c:pt>
                <c:pt idx="350">
                  <c:v>5044.4900237427655</c:v>
                </c:pt>
                <c:pt idx="351">
                  <c:v>5045.1202583230615</c:v>
                </c:pt>
                <c:pt idx="352">
                  <c:v>5044.1954086206006</c:v>
                </c:pt>
                <c:pt idx="353">
                  <c:v>5044.3924275983863</c:v>
                </c:pt>
                <c:pt idx="354">
                  <c:v>5044.8768723845596</c:v>
                </c:pt>
                <c:pt idx="355">
                  <c:v>5045.1060485055377</c:v>
                </c:pt>
                <c:pt idx="356">
                  <c:v>5044.2880817753967</c:v>
                </c:pt>
                <c:pt idx="357">
                  <c:v>5045.1773158979076</c:v>
                </c:pt>
                <c:pt idx="358">
                  <c:v>5045.3556142349244</c:v>
                </c:pt>
                <c:pt idx="359">
                  <c:v>5045.3404822793955</c:v>
                </c:pt>
                <c:pt idx="360">
                  <c:v>5045.0800020655952</c:v>
                </c:pt>
                <c:pt idx="361">
                  <c:v>5045.8222624454784</c:v>
                </c:pt>
                <c:pt idx="362">
                  <c:v>5045.2572633001746</c:v>
                </c:pt>
                <c:pt idx="363">
                  <c:v>5045.5651119767126</c:v>
                </c:pt>
                <c:pt idx="364">
                  <c:v>5045.8103201818612</c:v>
                </c:pt>
                <c:pt idx="365">
                  <c:v>5045.5833157253055</c:v>
                </c:pt>
                <c:pt idx="366">
                  <c:v>5046.4335365000106</c:v>
                </c:pt>
                <c:pt idx="367">
                  <c:v>5045.4297649622467</c:v>
                </c:pt>
                <c:pt idx="368">
                  <c:v>5045.0208490264868</c:v>
                </c:pt>
                <c:pt idx="369">
                  <c:v>5044.0335291442734</c:v>
                </c:pt>
                <c:pt idx="370">
                  <c:v>5043.898623394708</c:v>
                </c:pt>
                <c:pt idx="371">
                  <c:v>5043.7013276816115</c:v>
                </c:pt>
                <c:pt idx="372">
                  <c:v>5044.2231750638675</c:v>
                </c:pt>
                <c:pt idx="373">
                  <c:v>5043.7891920276343</c:v>
                </c:pt>
                <c:pt idx="374">
                  <c:v>5044.1416241537363</c:v>
                </c:pt>
                <c:pt idx="375">
                  <c:v>5042.8952643839039</c:v>
                </c:pt>
                <c:pt idx="376">
                  <c:v>5043.7542876866</c:v>
                </c:pt>
                <c:pt idx="377">
                  <c:v>5044.9301050722197</c:v>
                </c:pt>
                <c:pt idx="378">
                  <c:v>5045.0151696617486</c:v>
                </c:pt>
                <c:pt idx="379">
                  <c:v>5044.9025906577062</c:v>
                </c:pt>
                <c:pt idx="380">
                  <c:v>5044.9665803266571</c:v>
                </c:pt>
                <c:pt idx="381">
                  <c:v>5045.1848959388726</c:v>
                </c:pt>
                <c:pt idx="382">
                  <c:v>5044.9899160750365</c:v>
                </c:pt>
                <c:pt idx="383">
                  <c:v>5046.8086108351481</c:v>
                </c:pt>
                <c:pt idx="384">
                  <c:v>5047.6819852644685</c:v>
                </c:pt>
                <c:pt idx="385">
                  <c:v>5048.6163535192363</c:v>
                </c:pt>
                <c:pt idx="386">
                  <c:v>5047.8019066657826</c:v>
                </c:pt>
                <c:pt idx="387">
                  <c:v>5047.4471365702966</c:v>
                </c:pt>
                <c:pt idx="388">
                  <c:v>5047.3960950324299</c:v>
                </c:pt>
                <c:pt idx="389">
                  <c:v>5047.3106127882484</c:v>
                </c:pt>
                <c:pt idx="390">
                  <c:v>5048.0495002469343</c:v>
                </c:pt>
                <c:pt idx="391">
                  <c:v>5046.9339827633257</c:v>
                </c:pt>
                <c:pt idx="392">
                  <c:v>5046.0138102319543</c:v>
                </c:pt>
                <c:pt idx="393">
                  <c:v>5046.3568369879622</c:v>
                </c:pt>
                <c:pt idx="394">
                  <c:v>5047.8029084115151</c:v>
                </c:pt>
                <c:pt idx="395">
                  <c:v>5048.0493875110724</c:v>
                </c:pt>
                <c:pt idx="396">
                  <c:v>5047.5229915703239</c:v>
                </c:pt>
                <c:pt idx="397">
                  <c:v>5047.0314972575197</c:v>
                </c:pt>
                <c:pt idx="398">
                  <c:v>5046.7154083195992</c:v>
                </c:pt>
                <c:pt idx="399">
                  <c:v>5046.7575960422218</c:v>
                </c:pt>
                <c:pt idx="400">
                  <c:v>5045.8755565733745</c:v>
                </c:pt>
                <c:pt idx="401">
                  <c:v>5045.4895863870615</c:v>
                </c:pt>
                <c:pt idx="402">
                  <c:v>5045.825536593713</c:v>
                </c:pt>
                <c:pt idx="403">
                  <c:v>5046.1080137720874</c:v>
                </c:pt>
                <c:pt idx="404">
                  <c:v>5045.237439140913</c:v>
                </c:pt>
                <c:pt idx="405">
                  <c:v>5045.8432000703169</c:v>
                </c:pt>
                <c:pt idx="406">
                  <c:v>5045.7976270624004</c:v>
                </c:pt>
                <c:pt idx="407">
                  <c:v>5046.2369285013929</c:v>
                </c:pt>
                <c:pt idx="408">
                  <c:v>5045.2584920714862</c:v>
                </c:pt>
                <c:pt idx="409">
                  <c:v>5045.6440270530138</c:v>
                </c:pt>
                <c:pt idx="410">
                  <c:v>5045.3624616290617</c:v>
                </c:pt>
                <c:pt idx="411">
                  <c:v>5045.0655478859289</c:v>
                </c:pt>
                <c:pt idx="412">
                  <c:v>5044.4382051731818</c:v>
                </c:pt>
                <c:pt idx="413">
                  <c:v>5044.3923602648183</c:v>
                </c:pt>
                <c:pt idx="414">
                  <c:v>5044.5009643181338</c:v>
                </c:pt>
                <c:pt idx="415">
                  <c:v>5045.0304817730521</c:v>
                </c:pt>
                <c:pt idx="416">
                  <c:v>5045.6886341378231</c:v>
                </c:pt>
                <c:pt idx="417">
                  <c:v>5045.9632470192537</c:v>
                </c:pt>
                <c:pt idx="418">
                  <c:v>5045.635187848643</c:v>
                </c:pt>
                <c:pt idx="419">
                  <c:v>5045.3952630979284</c:v>
                </c:pt>
                <c:pt idx="420">
                  <c:v>5045.0558176561835</c:v>
                </c:pt>
                <c:pt idx="421">
                  <c:v>5044.7109299102594</c:v>
                </c:pt>
                <c:pt idx="422">
                  <c:v>5044.5575370002971</c:v>
                </c:pt>
                <c:pt idx="423">
                  <c:v>5044.7478226194389</c:v>
                </c:pt>
                <c:pt idx="424">
                  <c:v>5044.3738651852109</c:v>
                </c:pt>
                <c:pt idx="425">
                  <c:v>5044.3951668673853</c:v>
                </c:pt>
                <c:pt idx="426">
                  <c:v>5044.6293566964096</c:v>
                </c:pt>
                <c:pt idx="427">
                  <c:v>5045.1792752466827</c:v>
                </c:pt>
                <c:pt idx="428">
                  <c:v>5046.032675523451</c:v>
                </c:pt>
                <c:pt idx="429">
                  <c:v>5045.0694104258364</c:v>
                </c:pt>
                <c:pt idx="430">
                  <c:v>5045.5723422763313</c:v>
                </c:pt>
                <c:pt idx="431">
                  <c:v>5045.1955513542307</c:v>
                </c:pt>
                <c:pt idx="432">
                  <c:v>5045.3666102318894</c:v>
                </c:pt>
                <c:pt idx="433">
                  <c:v>5044.4459468371888</c:v>
                </c:pt>
                <c:pt idx="434">
                  <c:v>5044.6144667114359</c:v>
                </c:pt>
                <c:pt idx="435">
                  <c:v>5045.075826318277</c:v>
                </c:pt>
                <c:pt idx="436">
                  <c:v>5045.4388910395455</c:v>
                </c:pt>
                <c:pt idx="437">
                  <c:v>5044.9355120599348</c:v>
                </c:pt>
                <c:pt idx="438">
                  <c:v>5045.2405311158127</c:v>
                </c:pt>
                <c:pt idx="439">
                  <c:v>5044.7831508633117</c:v>
                </c:pt>
                <c:pt idx="440">
                  <c:v>5044.4595137892529</c:v>
                </c:pt>
                <c:pt idx="441">
                  <c:v>5045.0293735056603</c:v>
                </c:pt>
                <c:pt idx="442">
                  <c:v>5045.7787265632369</c:v>
                </c:pt>
                <c:pt idx="443">
                  <c:v>5046.7077796343237</c:v>
                </c:pt>
                <c:pt idx="444">
                  <c:v>5046.5225478045004</c:v>
                </c:pt>
                <c:pt idx="445">
                  <c:v>5046.2354040049995</c:v>
                </c:pt>
                <c:pt idx="446">
                  <c:v>5046.3159493876828</c:v>
                </c:pt>
                <c:pt idx="447">
                  <c:v>5045.797262960652</c:v>
                </c:pt>
                <c:pt idx="448">
                  <c:v>5045.3088480042861</c:v>
                </c:pt>
                <c:pt idx="449">
                  <c:v>5045.279376509302</c:v>
                </c:pt>
                <c:pt idx="450">
                  <c:v>5044.9612131960075</c:v>
                </c:pt>
                <c:pt idx="451">
                  <c:v>5045.1818326046568</c:v>
                </c:pt>
                <c:pt idx="452">
                  <c:v>5045.0115367694207</c:v>
                </c:pt>
                <c:pt idx="453">
                  <c:v>5044.6863849809733</c:v>
                </c:pt>
                <c:pt idx="454">
                  <c:v>5044.4848523414294</c:v>
                </c:pt>
                <c:pt idx="455">
                  <c:v>5045.0738913663081</c:v>
                </c:pt>
                <c:pt idx="456">
                  <c:v>5045.0383815081032</c:v>
                </c:pt>
                <c:pt idx="457">
                  <c:v>5045.8772808734939</c:v>
                </c:pt>
                <c:pt idx="458">
                  <c:v>5045.9275487679915</c:v>
                </c:pt>
                <c:pt idx="459">
                  <c:v>5046.6735488265458</c:v>
                </c:pt>
                <c:pt idx="460">
                  <c:v>5046.1493308934087</c:v>
                </c:pt>
                <c:pt idx="461">
                  <c:v>5046.0468780040555</c:v>
                </c:pt>
                <c:pt idx="462">
                  <c:v>5046.6339814136081</c:v>
                </c:pt>
                <c:pt idx="463">
                  <c:v>5046.0730658037874</c:v>
                </c:pt>
                <c:pt idx="464">
                  <c:v>5045.9383020183213</c:v>
                </c:pt>
                <c:pt idx="465">
                  <c:v>5045.30106082353</c:v>
                </c:pt>
                <c:pt idx="466">
                  <c:v>5044.8349378916209</c:v>
                </c:pt>
                <c:pt idx="467">
                  <c:v>5045.5149307760757</c:v>
                </c:pt>
                <c:pt idx="468">
                  <c:v>5045.7548622256927</c:v>
                </c:pt>
                <c:pt idx="469">
                  <c:v>5045.5059884890934</c:v>
                </c:pt>
                <c:pt idx="470">
                  <c:v>5045.6872161591364</c:v>
                </c:pt>
                <c:pt idx="471">
                  <c:v>5046.0553914642433</c:v>
                </c:pt>
                <c:pt idx="472">
                  <c:v>5045.5008445980175</c:v>
                </c:pt>
                <c:pt idx="473">
                  <c:v>5045.5870157876907</c:v>
                </c:pt>
                <c:pt idx="474">
                  <c:v>5045.3578086291845</c:v>
                </c:pt>
                <c:pt idx="475">
                  <c:v>5044.8443930665762</c:v>
                </c:pt>
                <c:pt idx="476">
                  <c:v>5044.9852623160059</c:v>
                </c:pt>
                <c:pt idx="477">
                  <c:v>5045.4070680038458</c:v>
                </c:pt>
                <c:pt idx="478">
                  <c:v>5045.2323825706771</c:v>
                </c:pt>
                <c:pt idx="479">
                  <c:v>5044.3779943162081</c:v>
                </c:pt>
                <c:pt idx="480">
                  <c:v>5044.2491527044367</c:v>
                </c:pt>
                <c:pt idx="481">
                  <c:v>5043.8250838945369</c:v>
                </c:pt>
                <c:pt idx="482">
                  <c:v>5042.590543616222</c:v>
                </c:pt>
                <c:pt idx="483">
                  <c:v>5043.1515186079841</c:v>
                </c:pt>
                <c:pt idx="484">
                  <c:v>5043.6436550232493</c:v>
                </c:pt>
                <c:pt idx="485">
                  <c:v>5043.9349406847878</c:v>
                </c:pt>
                <c:pt idx="486">
                  <c:v>5044.2898549649854</c:v>
                </c:pt>
                <c:pt idx="487">
                  <c:v>5043.7980182779665</c:v>
                </c:pt>
                <c:pt idx="488">
                  <c:v>5043.5541444627579</c:v>
                </c:pt>
                <c:pt idx="489">
                  <c:v>5042.4995098908566</c:v>
                </c:pt>
                <c:pt idx="490">
                  <c:v>5043.3128468573877</c:v>
                </c:pt>
                <c:pt idx="491">
                  <c:v>5043.5260907129941</c:v>
                </c:pt>
                <c:pt idx="492">
                  <c:v>5044.2788059839631</c:v>
                </c:pt>
                <c:pt idx="493">
                  <c:v>5044.020059275229</c:v>
                </c:pt>
                <c:pt idx="494">
                  <c:v>5043.821010655266</c:v>
                </c:pt>
                <c:pt idx="495">
                  <c:v>5044.4131773601612</c:v>
                </c:pt>
                <c:pt idx="496">
                  <c:v>5044.647201936652</c:v>
                </c:pt>
                <c:pt idx="497">
                  <c:v>5044.9353551170425</c:v>
                </c:pt>
                <c:pt idx="498">
                  <c:v>5046.0259559829492</c:v>
                </c:pt>
                <c:pt idx="499">
                  <c:v>5045.0737197026137</c:v>
                </c:pt>
                <c:pt idx="500">
                  <c:v>5044.8376112616106</c:v>
                </c:pt>
                <c:pt idx="501">
                  <c:v>5044.5240671264128</c:v>
                </c:pt>
                <c:pt idx="502">
                  <c:v>5044.0906671791845</c:v>
                </c:pt>
                <c:pt idx="503">
                  <c:v>5044.4481830223922</c:v>
                </c:pt>
                <c:pt idx="504">
                  <c:v>5044.1019283863989</c:v>
                </c:pt>
                <c:pt idx="505">
                  <c:v>5044.5707278229365</c:v>
                </c:pt>
                <c:pt idx="506">
                  <c:v>5043.8349624373868</c:v>
                </c:pt>
                <c:pt idx="507">
                  <c:v>5044.3136628009779</c:v>
                </c:pt>
                <c:pt idx="508">
                  <c:v>5044.0977973958416</c:v>
                </c:pt>
                <c:pt idx="509">
                  <c:v>5044.2294165225594</c:v>
                </c:pt>
                <c:pt idx="510">
                  <c:v>5044.3539763666313</c:v>
                </c:pt>
                <c:pt idx="511">
                  <c:v>5043.673450188774</c:v>
                </c:pt>
                <c:pt idx="512">
                  <c:v>5043.4065942919806</c:v>
                </c:pt>
                <c:pt idx="513">
                  <c:v>5043.1499263782871</c:v>
                </c:pt>
                <c:pt idx="514">
                  <c:v>5043.3797986347026</c:v>
                </c:pt>
                <c:pt idx="515">
                  <c:v>5043.4276347426603</c:v>
                </c:pt>
                <c:pt idx="516">
                  <c:v>5042.922504079821</c:v>
                </c:pt>
                <c:pt idx="517">
                  <c:v>5042.2055834407374</c:v>
                </c:pt>
                <c:pt idx="518">
                  <c:v>5042.5758459119716</c:v>
                </c:pt>
                <c:pt idx="519">
                  <c:v>5042.414677640475</c:v>
                </c:pt>
                <c:pt idx="520">
                  <c:v>5042.3601493954084</c:v>
                </c:pt>
                <c:pt idx="521">
                  <c:v>5042.2984406346504</c:v>
                </c:pt>
                <c:pt idx="522">
                  <c:v>5041.9762806777026</c:v>
                </c:pt>
                <c:pt idx="523">
                  <c:v>5041.8050354249208</c:v>
                </c:pt>
                <c:pt idx="524">
                  <c:v>5041.7638360339079</c:v>
                </c:pt>
                <c:pt idx="525">
                  <c:v>5042.1922804488358</c:v>
                </c:pt>
                <c:pt idx="526">
                  <c:v>5041.8086046224307</c:v>
                </c:pt>
                <c:pt idx="527">
                  <c:v>5041.8221864495017</c:v>
                </c:pt>
                <c:pt idx="528">
                  <c:v>5041.7062682406558</c:v>
                </c:pt>
                <c:pt idx="529">
                  <c:v>5041.51901873524</c:v>
                </c:pt>
                <c:pt idx="530">
                  <c:v>5040.6908884497361</c:v>
                </c:pt>
                <c:pt idx="531">
                  <c:v>5040.5707041513715</c:v>
                </c:pt>
                <c:pt idx="532">
                  <c:v>5039.6192673271016</c:v>
                </c:pt>
                <c:pt idx="533">
                  <c:v>5040.1746824297725</c:v>
                </c:pt>
                <c:pt idx="534">
                  <c:v>5040.6858323161287</c:v>
                </c:pt>
                <c:pt idx="535">
                  <c:v>5040.189483223824</c:v>
                </c:pt>
                <c:pt idx="536">
                  <c:v>5040.2943629523197</c:v>
                </c:pt>
                <c:pt idx="537">
                  <c:v>5039.8308799549359</c:v>
                </c:pt>
                <c:pt idx="538">
                  <c:v>5040.0930253551651</c:v>
                </c:pt>
                <c:pt idx="539">
                  <c:v>5040.1586513487064</c:v>
                </c:pt>
                <c:pt idx="540">
                  <c:v>5040.2326829563763</c:v>
                </c:pt>
                <c:pt idx="541">
                  <c:v>5040.8282441010897</c:v>
                </c:pt>
                <c:pt idx="542">
                  <c:v>5041.0108918416445</c:v>
                </c:pt>
                <c:pt idx="543">
                  <c:v>5041.0711768967667</c:v>
                </c:pt>
                <c:pt idx="544">
                  <c:v>5041.1751638672968</c:v>
                </c:pt>
                <c:pt idx="545">
                  <c:v>5040.9811329537251</c:v>
                </c:pt>
                <c:pt idx="546">
                  <c:v>5041.4060093300732</c:v>
                </c:pt>
                <c:pt idx="547">
                  <c:v>5040.9977892695906</c:v>
                </c:pt>
                <c:pt idx="548">
                  <c:v>5041.1656193711078</c:v>
                </c:pt>
                <c:pt idx="549">
                  <c:v>5041.4713775993987</c:v>
                </c:pt>
                <c:pt idx="550">
                  <c:v>5041.0331599803385</c:v>
                </c:pt>
                <c:pt idx="551">
                  <c:v>5041.1552861108739</c:v>
                </c:pt>
                <c:pt idx="552">
                  <c:v>5041.2513266312808</c:v>
                </c:pt>
                <c:pt idx="553">
                  <c:v>5042.3603094251584</c:v>
                </c:pt>
                <c:pt idx="554">
                  <c:v>5042.2388392279436</c:v>
                </c:pt>
                <c:pt idx="555">
                  <c:v>5042.2537679991547</c:v>
                </c:pt>
                <c:pt idx="556">
                  <c:v>5042.2338001943854</c:v>
                </c:pt>
                <c:pt idx="557">
                  <c:v>5042.3373684035159</c:v>
                </c:pt>
                <c:pt idx="558">
                  <c:v>5042.5704817469768</c:v>
                </c:pt>
                <c:pt idx="559">
                  <c:v>5042.9391118609037</c:v>
                </c:pt>
                <c:pt idx="560">
                  <c:v>5042.6021303769048</c:v>
                </c:pt>
                <c:pt idx="561">
                  <c:v>5042.9456104834835</c:v>
                </c:pt>
                <c:pt idx="562">
                  <c:v>5043.5853846699883</c:v>
                </c:pt>
                <c:pt idx="563">
                  <c:v>5043.7393500706576</c:v>
                </c:pt>
                <c:pt idx="564">
                  <c:v>5042.7655181713772</c:v>
                </c:pt>
                <c:pt idx="565">
                  <c:v>5043.1662949022029</c:v>
                </c:pt>
                <c:pt idx="566">
                  <c:v>5042.894779962523</c:v>
                </c:pt>
                <c:pt idx="567">
                  <c:v>5042.656930228417</c:v>
                </c:pt>
                <c:pt idx="568">
                  <c:v>5042.6882143011198</c:v>
                </c:pt>
                <c:pt idx="569">
                  <c:v>5043.1713737058089</c:v>
                </c:pt>
                <c:pt idx="570">
                  <c:v>5042.683294632765</c:v>
                </c:pt>
                <c:pt idx="571">
                  <c:v>5042.489820224544</c:v>
                </c:pt>
                <c:pt idx="572">
                  <c:v>5042.2380027599374</c:v>
                </c:pt>
                <c:pt idx="573">
                  <c:v>5040.9711936934409</c:v>
                </c:pt>
                <c:pt idx="574">
                  <c:v>5041.0216321862536</c:v>
                </c:pt>
                <c:pt idx="575">
                  <c:v>5041.6143214322865</c:v>
                </c:pt>
                <c:pt idx="576">
                  <c:v>5041.5969078904272</c:v>
                </c:pt>
                <c:pt idx="577">
                  <c:v>5040.7875999950011</c:v>
                </c:pt>
                <c:pt idx="578">
                  <c:v>5041.1177831839614</c:v>
                </c:pt>
                <c:pt idx="579">
                  <c:v>5041.4801210442511</c:v>
                </c:pt>
                <c:pt idx="580">
                  <c:v>5042.2913177124647</c:v>
                </c:pt>
                <c:pt idx="581">
                  <c:v>5042.1435671246154</c:v>
                </c:pt>
                <c:pt idx="582">
                  <c:v>5042.4713571161683</c:v>
                </c:pt>
                <c:pt idx="583">
                  <c:v>5042.1176532077116</c:v>
                </c:pt>
                <c:pt idx="584">
                  <c:v>5042.0878181085673</c:v>
                </c:pt>
                <c:pt idx="585">
                  <c:v>5042.8428866177346</c:v>
                </c:pt>
                <c:pt idx="586">
                  <c:v>5042.9107220666556</c:v>
                </c:pt>
                <c:pt idx="587">
                  <c:v>5043.0910229710407</c:v>
                </c:pt>
                <c:pt idx="588">
                  <c:v>5043.2365697067708</c:v>
                </c:pt>
                <c:pt idx="589">
                  <c:v>5042.9966193176815</c:v>
                </c:pt>
                <c:pt idx="590">
                  <c:v>5043.4257226256777</c:v>
                </c:pt>
                <c:pt idx="591">
                  <c:v>5043.7257870838448</c:v>
                </c:pt>
                <c:pt idx="592">
                  <c:v>5043.6848168260049</c:v>
                </c:pt>
                <c:pt idx="593">
                  <c:v>5043.2162318179335</c:v>
                </c:pt>
                <c:pt idx="594">
                  <c:v>5044.1706835919886</c:v>
                </c:pt>
                <c:pt idx="595">
                  <c:v>5044.256801347753</c:v>
                </c:pt>
                <c:pt idx="596">
                  <c:v>5043.6478466886801</c:v>
                </c:pt>
                <c:pt idx="597">
                  <c:v>5044.1231500708691</c:v>
                </c:pt>
                <c:pt idx="598">
                  <c:v>5043.5538061059942</c:v>
                </c:pt>
                <c:pt idx="599">
                  <c:v>5043.1822418539359</c:v>
                </c:pt>
                <c:pt idx="600">
                  <c:v>5042.8516669088922</c:v>
                </c:pt>
                <c:pt idx="601">
                  <c:v>5042.6801465561639</c:v>
                </c:pt>
                <c:pt idx="602">
                  <c:v>5042.0025542013691</c:v>
                </c:pt>
                <c:pt idx="603">
                  <c:v>5041.6915340045107</c:v>
                </c:pt>
                <c:pt idx="604">
                  <c:v>5042.2074421178431</c:v>
                </c:pt>
                <c:pt idx="605">
                  <c:v>5042.629794244991</c:v>
                </c:pt>
                <c:pt idx="606">
                  <c:v>5042.715289627572</c:v>
                </c:pt>
                <c:pt idx="607">
                  <c:v>5042.8417027890227</c:v>
                </c:pt>
                <c:pt idx="608">
                  <c:v>5043.0386794935075</c:v>
                </c:pt>
                <c:pt idx="609">
                  <c:v>5043.262904684053</c:v>
                </c:pt>
                <c:pt idx="610">
                  <c:v>5043.2633655212403</c:v>
                </c:pt>
                <c:pt idx="611">
                  <c:v>5043.3175593585202</c:v>
                </c:pt>
                <c:pt idx="612">
                  <c:v>5043.6989281974147</c:v>
                </c:pt>
                <c:pt idx="613">
                  <c:v>5044.4529483599372</c:v>
                </c:pt>
                <c:pt idx="614">
                  <c:v>5044.2958015590157</c:v>
                </c:pt>
                <c:pt idx="615">
                  <c:v>5044.2828892289863</c:v>
                </c:pt>
                <c:pt idx="616">
                  <c:v>5044.6350431132551</c:v>
                </c:pt>
                <c:pt idx="617">
                  <c:v>5045.1268735017184</c:v>
                </c:pt>
                <c:pt idx="618">
                  <c:v>5045.4640128507363</c:v>
                </c:pt>
                <c:pt idx="619">
                  <c:v>5045.7522697874228</c:v>
                </c:pt>
                <c:pt idx="620">
                  <c:v>5045.8109638079159</c:v>
                </c:pt>
                <c:pt idx="621">
                  <c:v>5046.0833503144413</c:v>
                </c:pt>
                <c:pt idx="622">
                  <c:v>5046.0235636417929</c:v>
                </c:pt>
                <c:pt idx="623">
                  <c:v>5045.8311842934045</c:v>
                </c:pt>
                <c:pt idx="624">
                  <c:v>5045.3064645052818</c:v>
                </c:pt>
                <c:pt idx="625">
                  <c:v>5045.1831934176525</c:v>
                </c:pt>
                <c:pt idx="626">
                  <c:v>5045.2691478756924</c:v>
                </c:pt>
                <c:pt idx="627">
                  <c:v>5045.9962121062572</c:v>
                </c:pt>
                <c:pt idx="628">
                  <c:v>5045.8147545540514</c:v>
                </c:pt>
                <c:pt idx="629">
                  <c:v>5045.0891028050619</c:v>
                </c:pt>
                <c:pt idx="630">
                  <c:v>5044.5739154055582</c:v>
                </c:pt>
                <c:pt idx="631">
                  <c:v>5044.4599660355652</c:v>
                </c:pt>
                <c:pt idx="632">
                  <c:v>5044.0633358583154</c:v>
                </c:pt>
                <c:pt idx="633">
                  <c:v>5043.654905407835</c:v>
                </c:pt>
                <c:pt idx="634">
                  <c:v>5043.0872585965217</c:v>
                </c:pt>
                <c:pt idx="635">
                  <c:v>5043.5481423373176</c:v>
                </c:pt>
                <c:pt idx="636">
                  <c:v>5043.596481172407</c:v>
                </c:pt>
                <c:pt idx="637">
                  <c:v>5044.3916572869421</c:v>
                </c:pt>
                <c:pt idx="638">
                  <c:v>5044.6199620887355</c:v>
                </c:pt>
                <c:pt idx="639">
                  <c:v>5045.3428684713599</c:v>
                </c:pt>
                <c:pt idx="640">
                  <c:v>5045.0338870917521</c:v>
                </c:pt>
                <c:pt idx="641">
                  <c:v>5044.7448009998034</c:v>
                </c:pt>
                <c:pt idx="642">
                  <c:v>5044.2480409721657</c:v>
                </c:pt>
                <c:pt idx="643">
                  <c:v>5044.8804898846774</c:v>
                </c:pt>
                <c:pt idx="644">
                  <c:v>5045.1401799026044</c:v>
                </c:pt>
                <c:pt idx="645">
                  <c:v>5045.2635673152299</c:v>
                </c:pt>
                <c:pt idx="646">
                  <c:v>5045.7557465084101</c:v>
                </c:pt>
                <c:pt idx="647">
                  <c:v>5045.9031285567298</c:v>
                </c:pt>
                <c:pt idx="648">
                  <c:v>5046.0900026111685</c:v>
                </c:pt>
                <c:pt idx="649">
                  <c:v>5045.6009846409506</c:v>
                </c:pt>
                <c:pt idx="650">
                  <c:v>5045.869565991331</c:v>
                </c:pt>
                <c:pt idx="651">
                  <c:v>5046.4713379214609</c:v>
                </c:pt>
                <c:pt idx="652">
                  <c:v>5046.839136512046</c:v>
                </c:pt>
                <c:pt idx="653">
                  <c:v>5047.226494179351</c:v>
                </c:pt>
                <c:pt idx="654">
                  <c:v>5047.478875585055</c:v>
                </c:pt>
                <c:pt idx="655">
                  <c:v>5047.3886910749561</c:v>
                </c:pt>
                <c:pt idx="656">
                  <c:v>5047.6521931664593</c:v>
                </c:pt>
                <c:pt idx="657">
                  <c:v>5047.4570829134282</c:v>
                </c:pt>
                <c:pt idx="658">
                  <c:v>5047.0003093325458</c:v>
                </c:pt>
                <c:pt idx="659">
                  <c:v>5046.391967501927</c:v>
                </c:pt>
                <c:pt idx="660">
                  <c:v>5046.8003889104839</c:v>
                </c:pt>
                <c:pt idx="661">
                  <c:v>5046.5253815099213</c:v>
                </c:pt>
                <c:pt idx="662">
                  <c:v>5045.7842831786784</c:v>
                </c:pt>
                <c:pt idx="663">
                  <c:v>5045.417857876133</c:v>
                </c:pt>
                <c:pt idx="664">
                  <c:v>5045.3558259822139</c:v>
                </c:pt>
                <c:pt idx="665">
                  <c:v>5045.6551403505437</c:v>
                </c:pt>
                <c:pt idx="666">
                  <c:v>5045.5121063637116</c:v>
                </c:pt>
                <c:pt idx="667">
                  <c:v>5045.2100846973472</c:v>
                </c:pt>
                <c:pt idx="668">
                  <c:v>5045.5015592011341</c:v>
                </c:pt>
                <c:pt idx="669">
                  <c:v>5045.3778647383888</c:v>
                </c:pt>
                <c:pt idx="670">
                  <c:v>5045.4554458047915</c:v>
                </c:pt>
                <c:pt idx="671">
                  <c:v>5045.5412223922149</c:v>
                </c:pt>
                <c:pt idx="672">
                  <c:v>5046.0435581932434</c:v>
                </c:pt>
                <c:pt idx="673">
                  <c:v>5045.9803703158595</c:v>
                </c:pt>
                <c:pt idx="674">
                  <c:v>5046.1174606639233</c:v>
                </c:pt>
                <c:pt idx="675">
                  <c:v>5045.7790187446108</c:v>
                </c:pt>
                <c:pt idx="676">
                  <c:v>5045.3073840794532</c:v>
                </c:pt>
                <c:pt idx="677">
                  <c:v>5045.2481913239335</c:v>
                </c:pt>
                <c:pt idx="678">
                  <c:v>5045.0282143004088</c:v>
                </c:pt>
                <c:pt idx="679">
                  <c:v>5045.0810573101353</c:v>
                </c:pt>
                <c:pt idx="680">
                  <c:v>5045.2954499687885</c:v>
                </c:pt>
                <c:pt idx="681">
                  <c:v>5045.3860495524195</c:v>
                </c:pt>
                <c:pt idx="682">
                  <c:v>5045.4375171158154</c:v>
                </c:pt>
                <c:pt idx="683">
                  <c:v>5045.0518960104455</c:v>
                </c:pt>
                <c:pt idx="684">
                  <c:v>5045.0185015656962</c:v>
                </c:pt>
                <c:pt idx="685">
                  <c:v>5045.3949068373176</c:v>
                </c:pt>
                <c:pt idx="686">
                  <c:v>5045.1459752833298</c:v>
                </c:pt>
                <c:pt idx="687">
                  <c:v>5045.6045554684661</c:v>
                </c:pt>
                <c:pt idx="688">
                  <c:v>5045.5941619663572</c:v>
                </c:pt>
                <c:pt idx="689">
                  <c:v>5045.5872912649102</c:v>
                </c:pt>
                <c:pt idx="690">
                  <c:v>5045.5174783784278</c:v>
                </c:pt>
                <c:pt idx="691">
                  <c:v>5045.1224045660647</c:v>
                </c:pt>
                <c:pt idx="692">
                  <c:v>5045.0509543927637</c:v>
                </c:pt>
                <c:pt idx="693">
                  <c:v>5044.7939250066283</c:v>
                </c:pt>
                <c:pt idx="694">
                  <c:v>5045.0972262165942</c:v>
                </c:pt>
                <c:pt idx="695">
                  <c:v>5045.3152777913665</c:v>
                </c:pt>
                <c:pt idx="696">
                  <c:v>5044.8380374740746</c:v>
                </c:pt>
                <c:pt idx="697">
                  <c:v>5044.8593059403775</c:v>
                </c:pt>
                <c:pt idx="698">
                  <c:v>5045.0756517369355</c:v>
                </c:pt>
                <c:pt idx="699">
                  <c:v>5045.6849769167447</c:v>
                </c:pt>
                <c:pt idx="700">
                  <c:v>5046.1900434522558</c:v>
                </c:pt>
                <c:pt idx="701">
                  <c:v>5046.4453622768697</c:v>
                </c:pt>
                <c:pt idx="702">
                  <c:v>5046.5126452958066</c:v>
                </c:pt>
                <c:pt idx="703">
                  <c:v>5046.2416939294926</c:v>
                </c:pt>
                <c:pt idx="704">
                  <c:v>5046.3510229616786</c:v>
                </c:pt>
                <c:pt idx="705">
                  <c:v>5046.2992932305269</c:v>
                </c:pt>
                <c:pt idx="706">
                  <c:v>5045.9888769841136</c:v>
                </c:pt>
                <c:pt idx="707">
                  <c:v>5045.7178819878745</c:v>
                </c:pt>
                <c:pt idx="708">
                  <c:v>5045.5183435792324</c:v>
                </c:pt>
                <c:pt idx="709">
                  <c:v>5045.8844985677852</c:v>
                </c:pt>
                <c:pt idx="710">
                  <c:v>5046.2238402393341</c:v>
                </c:pt>
                <c:pt idx="711">
                  <c:v>5046.4171911628473</c:v>
                </c:pt>
                <c:pt idx="712">
                  <c:v>5046.2060910000891</c:v>
                </c:pt>
                <c:pt idx="713">
                  <c:v>5046.7261991836085</c:v>
                </c:pt>
                <c:pt idx="714">
                  <c:v>5046.3624763083153</c:v>
                </c:pt>
                <c:pt idx="715">
                  <c:v>5046.3585000856465</c:v>
                </c:pt>
                <c:pt idx="716">
                  <c:v>5046.2325527962375</c:v>
                </c:pt>
                <c:pt idx="717">
                  <c:v>5045.762062823721</c:v>
                </c:pt>
                <c:pt idx="718">
                  <c:v>5046.240869342414</c:v>
                </c:pt>
                <c:pt idx="719">
                  <c:v>5046.5380568706905</c:v>
                </c:pt>
                <c:pt idx="720">
                  <c:v>5046.1682527851726</c:v>
                </c:pt>
                <c:pt idx="721">
                  <c:v>5045.6899583091217</c:v>
                </c:pt>
                <c:pt idx="722">
                  <c:v>5045.769327668454</c:v>
                </c:pt>
                <c:pt idx="723">
                  <c:v>5045.6421996528979</c:v>
                </c:pt>
                <c:pt idx="724">
                  <c:v>5045.6986246398083</c:v>
                </c:pt>
                <c:pt idx="725">
                  <c:v>5045.9201830052389</c:v>
                </c:pt>
                <c:pt idx="726">
                  <c:v>5046.0454197052977</c:v>
                </c:pt>
                <c:pt idx="727">
                  <c:v>5045.8592665637207</c:v>
                </c:pt>
                <c:pt idx="728">
                  <c:v>5046.4332683456369</c:v>
                </c:pt>
                <c:pt idx="729">
                  <c:v>5046.4939472498763</c:v>
                </c:pt>
                <c:pt idx="730">
                  <c:v>5046.6791631670503</c:v>
                </c:pt>
                <c:pt idx="731">
                  <c:v>5047.0663686922235</c:v>
                </c:pt>
                <c:pt idx="732">
                  <c:v>5047.0637080364713</c:v>
                </c:pt>
                <c:pt idx="733">
                  <c:v>5046.9391789048386</c:v>
                </c:pt>
                <c:pt idx="734">
                  <c:v>5047.1244429153476</c:v>
                </c:pt>
                <c:pt idx="735">
                  <c:v>5047.5079612310738</c:v>
                </c:pt>
                <c:pt idx="736">
                  <c:v>5048.2446687695892</c:v>
                </c:pt>
                <c:pt idx="737">
                  <c:v>5047.7033942731432</c:v>
                </c:pt>
                <c:pt idx="738">
                  <c:v>5047.1311596653677</c:v>
                </c:pt>
                <c:pt idx="739">
                  <c:v>5047.0123390503941</c:v>
                </c:pt>
                <c:pt idx="740">
                  <c:v>5047.4428165472573</c:v>
                </c:pt>
                <c:pt idx="741">
                  <c:v>5047.3347035990155</c:v>
                </c:pt>
                <c:pt idx="742">
                  <c:v>5047.3903593103578</c:v>
                </c:pt>
                <c:pt idx="743">
                  <c:v>5047.3897175508164</c:v>
                </c:pt>
                <c:pt idx="744">
                  <c:v>5047.1367405413857</c:v>
                </c:pt>
                <c:pt idx="745">
                  <c:v>5047.2148902712015</c:v>
                </c:pt>
                <c:pt idx="746">
                  <c:v>5047.6099180030715</c:v>
                </c:pt>
                <c:pt idx="747">
                  <c:v>5047.6915503792561</c:v>
                </c:pt>
                <c:pt idx="748">
                  <c:v>5047.3508576141085</c:v>
                </c:pt>
                <c:pt idx="749">
                  <c:v>5048.006812218433</c:v>
                </c:pt>
                <c:pt idx="750">
                  <c:v>5048.165944922971</c:v>
                </c:pt>
                <c:pt idx="751">
                  <c:v>5048.0487466016493</c:v>
                </c:pt>
                <c:pt idx="752">
                  <c:v>5048.0099050652025</c:v>
                </c:pt>
                <c:pt idx="753">
                  <c:v>5048.3811254266693</c:v>
                </c:pt>
                <c:pt idx="754">
                  <c:v>5048.5362456583571</c:v>
                </c:pt>
                <c:pt idx="755">
                  <c:v>5048.6515047568255</c:v>
                </c:pt>
                <c:pt idx="756">
                  <c:v>5049.0665045065107</c:v>
                </c:pt>
                <c:pt idx="757">
                  <c:v>5049.4197086796685</c:v>
                </c:pt>
                <c:pt idx="758">
                  <c:v>5049.6752508831705</c:v>
                </c:pt>
                <c:pt idx="759">
                  <c:v>5050.3018098188631</c:v>
                </c:pt>
                <c:pt idx="760">
                  <c:v>5050.4884038746059</c:v>
                </c:pt>
                <c:pt idx="761">
                  <c:v>5050.2445339908345</c:v>
                </c:pt>
                <c:pt idx="762">
                  <c:v>5050.1286591749149</c:v>
                </c:pt>
                <c:pt idx="763">
                  <c:v>5050.1627544952171</c:v>
                </c:pt>
                <c:pt idx="764">
                  <c:v>5049.8686388338465</c:v>
                </c:pt>
                <c:pt idx="765">
                  <c:v>5050.0371729424824</c:v>
                </c:pt>
                <c:pt idx="766">
                  <c:v>5049.9367057416775</c:v>
                </c:pt>
                <c:pt idx="767">
                  <c:v>5050.1607029251772</c:v>
                </c:pt>
                <c:pt idx="768">
                  <c:v>5050.565230838316</c:v>
                </c:pt>
                <c:pt idx="769">
                  <c:v>5050.2343183041685</c:v>
                </c:pt>
                <c:pt idx="770">
                  <c:v>5050.2964816032791</c:v>
                </c:pt>
                <c:pt idx="771">
                  <c:v>5050.0426662356458</c:v>
                </c:pt>
                <c:pt idx="772">
                  <c:v>5050.1890090833649</c:v>
                </c:pt>
                <c:pt idx="773">
                  <c:v>5049.929852121013</c:v>
                </c:pt>
                <c:pt idx="774">
                  <c:v>5049.7958849101569</c:v>
                </c:pt>
                <c:pt idx="775">
                  <c:v>5049.3203801532454</c:v>
                </c:pt>
                <c:pt idx="776">
                  <c:v>5049.5981136722448</c:v>
                </c:pt>
                <c:pt idx="777">
                  <c:v>5049.2529539191355</c:v>
                </c:pt>
                <c:pt idx="778">
                  <c:v>5049.4188834926599</c:v>
                </c:pt>
                <c:pt idx="779">
                  <c:v>5049.5086904754662</c:v>
                </c:pt>
                <c:pt idx="780">
                  <c:v>5049.9312637024059</c:v>
                </c:pt>
                <c:pt idx="781">
                  <c:v>5049.8408974286776</c:v>
                </c:pt>
                <c:pt idx="782">
                  <c:v>5050.0638367645397</c:v>
                </c:pt>
                <c:pt idx="783">
                  <c:v>5050.466619568183</c:v>
                </c:pt>
                <c:pt idx="784">
                  <c:v>5050.7689503345373</c:v>
                </c:pt>
                <c:pt idx="785">
                  <c:v>5050.9219161672036</c:v>
                </c:pt>
                <c:pt idx="786">
                  <c:v>5050.8871556816503</c:v>
                </c:pt>
                <c:pt idx="787">
                  <c:v>5050.9488379648637</c:v>
                </c:pt>
                <c:pt idx="788">
                  <c:v>5050.669713039043</c:v>
                </c:pt>
                <c:pt idx="789">
                  <c:v>5050.8724093388837</c:v>
                </c:pt>
                <c:pt idx="790">
                  <c:v>5050.5730562288099</c:v>
                </c:pt>
                <c:pt idx="791">
                  <c:v>5050.2020279722865</c:v>
                </c:pt>
                <c:pt idx="792">
                  <c:v>5050.4538882688767</c:v>
                </c:pt>
                <c:pt idx="793">
                  <c:v>5050.2513277728676</c:v>
                </c:pt>
                <c:pt idx="794">
                  <c:v>5049.8708037629922</c:v>
                </c:pt>
                <c:pt idx="795">
                  <c:v>5049.8003247132428</c:v>
                </c:pt>
                <c:pt idx="796">
                  <c:v>5049.8864258363328</c:v>
                </c:pt>
                <c:pt idx="797">
                  <c:v>5049.7619464062082</c:v>
                </c:pt>
                <c:pt idx="798">
                  <c:v>5049.6904357903477</c:v>
                </c:pt>
                <c:pt idx="799">
                  <c:v>5049.5871150349867</c:v>
                </c:pt>
                <c:pt idx="800">
                  <c:v>5049.2901662908389</c:v>
                </c:pt>
                <c:pt idx="801">
                  <c:v>5049.1106663554892</c:v>
                </c:pt>
                <c:pt idx="802">
                  <c:v>5049.2136740376891</c:v>
                </c:pt>
                <c:pt idx="803">
                  <c:v>5049.0892699711521</c:v>
                </c:pt>
                <c:pt idx="804">
                  <c:v>5049.3231302904933</c:v>
                </c:pt>
                <c:pt idx="805">
                  <c:v>5049.1770999969567</c:v>
                </c:pt>
                <c:pt idx="806">
                  <c:v>5048.9619104503536</c:v>
                </c:pt>
                <c:pt idx="807">
                  <c:v>5048.7292351476117</c:v>
                </c:pt>
                <c:pt idx="808">
                  <c:v>5048.5266383030093</c:v>
                </c:pt>
                <c:pt idx="809">
                  <c:v>5048.692902508219</c:v>
                </c:pt>
                <c:pt idx="810">
                  <c:v>5048.7382040370039</c:v>
                </c:pt>
                <c:pt idx="811">
                  <c:v>5049.1192018229367</c:v>
                </c:pt>
                <c:pt idx="812">
                  <c:v>5048.8829647490602</c:v>
                </c:pt>
                <c:pt idx="813">
                  <c:v>5048.9003615197216</c:v>
                </c:pt>
                <c:pt idx="814">
                  <c:v>5049.3637865233386</c:v>
                </c:pt>
                <c:pt idx="815">
                  <c:v>5049.5375233847617</c:v>
                </c:pt>
                <c:pt idx="816">
                  <c:v>5049.6264109496451</c:v>
                </c:pt>
                <c:pt idx="817">
                  <c:v>5049.2913681251266</c:v>
                </c:pt>
                <c:pt idx="818">
                  <c:v>5049.1933665481956</c:v>
                </c:pt>
                <c:pt idx="819">
                  <c:v>5049.5191695765952</c:v>
                </c:pt>
                <c:pt idx="820">
                  <c:v>5049.1573874165433</c:v>
                </c:pt>
                <c:pt idx="821">
                  <c:v>5049.6453931926317</c:v>
                </c:pt>
                <c:pt idx="822">
                  <c:v>5049.9456031359259</c:v>
                </c:pt>
                <c:pt idx="823">
                  <c:v>5050.0458950401035</c:v>
                </c:pt>
                <c:pt idx="824">
                  <c:v>5050.2431334693101</c:v>
                </c:pt>
                <c:pt idx="825">
                  <c:v>5050.5727062599717</c:v>
                </c:pt>
                <c:pt idx="826">
                  <c:v>5050.9908557201607</c:v>
                </c:pt>
                <c:pt idx="827">
                  <c:v>5050.8986198077428</c:v>
                </c:pt>
                <c:pt idx="828">
                  <c:v>5050.9974307764924</c:v>
                </c:pt>
                <c:pt idx="829">
                  <c:v>5051.2991019832762</c:v>
                </c:pt>
                <c:pt idx="830">
                  <c:v>5051.2766439924644</c:v>
                </c:pt>
                <c:pt idx="831">
                  <c:v>5051.0011111145586</c:v>
                </c:pt>
                <c:pt idx="832">
                  <c:v>5050.6957621773199</c:v>
                </c:pt>
                <c:pt idx="833">
                  <c:v>5050.8294262399295</c:v>
                </c:pt>
                <c:pt idx="834">
                  <c:v>5051.4354684391265</c:v>
                </c:pt>
                <c:pt idx="835">
                  <c:v>5050.8995030567639</c:v>
                </c:pt>
                <c:pt idx="836">
                  <c:v>5051.0804059382353</c:v>
                </c:pt>
                <c:pt idx="837">
                  <c:v>5050.7373330907021</c:v>
                </c:pt>
                <c:pt idx="838">
                  <c:v>5050.4369719821161</c:v>
                </c:pt>
                <c:pt idx="839">
                  <c:v>5050.1129959792179</c:v>
                </c:pt>
                <c:pt idx="840">
                  <c:v>5049.7123119707367</c:v>
                </c:pt>
                <c:pt idx="841">
                  <c:v>5049.4922574838083</c:v>
                </c:pt>
                <c:pt idx="842">
                  <c:v>5049.2591041158412</c:v>
                </c:pt>
                <c:pt idx="843">
                  <c:v>5049.1020868975502</c:v>
                </c:pt>
                <c:pt idx="844">
                  <c:v>5049.0896096167762</c:v>
                </c:pt>
                <c:pt idx="845">
                  <c:v>5048.6498276038947</c:v>
                </c:pt>
                <c:pt idx="846">
                  <c:v>5048.7869767928041</c:v>
                </c:pt>
                <c:pt idx="847">
                  <c:v>5049.0285071122471</c:v>
                </c:pt>
                <c:pt idx="848">
                  <c:v>5049.0533493350358</c:v>
                </c:pt>
                <c:pt idx="849">
                  <c:v>5048.8470441766985</c:v>
                </c:pt>
                <c:pt idx="850">
                  <c:v>5049.5610973931607</c:v>
                </c:pt>
                <c:pt idx="851">
                  <c:v>5049.5296968975208</c:v>
                </c:pt>
                <c:pt idx="852">
                  <c:v>5050.1971992599028</c:v>
                </c:pt>
                <c:pt idx="853">
                  <c:v>5050.2487843538765</c:v>
                </c:pt>
                <c:pt idx="854">
                  <c:v>5050.0157485301515</c:v>
                </c:pt>
                <c:pt idx="855">
                  <c:v>5050.2221408872456</c:v>
                </c:pt>
                <c:pt idx="856">
                  <c:v>5050.2412295026188</c:v>
                </c:pt>
                <c:pt idx="857">
                  <c:v>5050.2348232126105</c:v>
                </c:pt>
                <c:pt idx="858">
                  <c:v>5049.9599490600576</c:v>
                </c:pt>
                <c:pt idx="859">
                  <c:v>5049.5294910669518</c:v>
                </c:pt>
                <c:pt idx="860">
                  <c:v>5049.2587603329703</c:v>
                </c:pt>
                <c:pt idx="861">
                  <c:v>5049.115022294779</c:v>
                </c:pt>
                <c:pt idx="862">
                  <c:v>5048.8240001521572</c:v>
                </c:pt>
                <c:pt idx="863">
                  <c:v>5048.5853590348042</c:v>
                </c:pt>
                <c:pt idx="864">
                  <c:v>5049.024675942027</c:v>
                </c:pt>
                <c:pt idx="865">
                  <c:v>5048.4842006189374</c:v>
                </c:pt>
                <c:pt idx="866">
                  <c:v>5048.5733849884018</c:v>
                </c:pt>
                <c:pt idx="867">
                  <c:v>5048.7929709276095</c:v>
                </c:pt>
                <c:pt idx="868">
                  <c:v>5049.2580102682714</c:v>
                </c:pt>
                <c:pt idx="869">
                  <c:v>5049.524322383837</c:v>
                </c:pt>
                <c:pt idx="870">
                  <c:v>5049.5433660206245</c:v>
                </c:pt>
                <c:pt idx="871">
                  <c:v>5049.4324702319409</c:v>
                </c:pt>
                <c:pt idx="872">
                  <c:v>5049.4347927808458</c:v>
                </c:pt>
                <c:pt idx="873">
                  <c:v>5048.9801259952637</c:v>
                </c:pt>
                <c:pt idx="874">
                  <c:v>5048.8217913449707</c:v>
                </c:pt>
                <c:pt idx="875">
                  <c:v>5048.7149111687304</c:v>
                </c:pt>
                <c:pt idx="876">
                  <c:v>5048.4134300146288</c:v>
                </c:pt>
                <c:pt idx="877">
                  <c:v>5048.7298643573495</c:v>
                </c:pt>
                <c:pt idx="878">
                  <c:v>5048.7660667466898</c:v>
                </c:pt>
                <c:pt idx="879">
                  <c:v>5049.3072813321351</c:v>
                </c:pt>
                <c:pt idx="880">
                  <c:v>5049.5064140162704</c:v>
                </c:pt>
                <c:pt idx="881">
                  <c:v>5049.9052220729627</c:v>
                </c:pt>
                <c:pt idx="882">
                  <c:v>5050.2345290049234</c:v>
                </c:pt>
                <c:pt idx="883">
                  <c:v>5050.2844973155752</c:v>
                </c:pt>
                <c:pt idx="884">
                  <c:v>5050.1398197625194</c:v>
                </c:pt>
                <c:pt idx="885">
                  <c:v>5049.8906556736938</c:v>
                </c:pt>
                <c:pt idx="886">
                  <c:v>5050.1776136570397</c:v>
                </c:pt>
                <c:pt idx="887">
                  <c:v>5049.9943179510728</c:v>
                </c:pt>
                <c:pt idx="888">
                  <c:v>5050.2187568457066</c:v>
                </c:pt>
                <c:pt idx="889">
                  <c:v>5050.4534119497866</c:v>
                </c:pt>
                <c:pt idx="890">
                  <c:v>5050.197499265586</c:v>
                </c:pt>
                <c:pt idx="891">
                  <c:v>5049.799009111759</c:v>
                </c:pt>
                <c:pt idx="892">
                  <c:v>5049.5371333839985</c:v>
                </c:pt>
                <c:pt idx="893">
                  <c:v>5049.8025418430807</c:v>
                </c:pt>
                <c:pt idx="894">
                  <c:v>5049.8500431100374</c:v>
                </c:pt>
                <c:pt idx="895">
                  <c:v>5049.4936513095236</c:v>
                </c:pt>
                <c:pt idx="896">
                  <c:v>5049.3924946946508</c:v>
                </c:pt>
                <c:pt idx="897">
                  <c:v>5049.4296810771757</c:v>
                </c:pt>
                <c:pt idx="898">
                  <c:v>5049.3104322219633</c:v>
                </c:pt>
                <c:pt idx="899">
                  <c:v>5049.2184844555786</c:v>
                </c:pt>
                <c:pt idx="900">
                  <c:v>5049.2909310321984</c:v>
                </c:pt>
                <c:pt idx="901">
                  <c:v>5049.5515435371854</c:v>
                </c:pt>
                <c:pt idx="902">
                  <c:v>5049.342769985592</c:v>
                </c:pt>
                <c:pt idx="903">
                  <c:v>5049.4489013188222</c:v>
                </c:pt>
                <c:pt idx="904">
                  <c:v>5049.3531975306114</c:v>
                </c:pt>
                <c:pt idx="905">
                  <c:v>5049.1925771699371</c:v>
                </c:pt>
                <c:pt idx="906">
                  <c:v>5049.3169846914243</c:v>
                </c:pt>
                <c:pt idx="907">
                  <c:v>5048.8577674392172</c:v>
                </c:pt>
                <c:pt idx="908">
                  <c:v>5048.3401603845332</c:v>
                </c:pt>
                <c:pt idx="909">
                  <c:v>5048.3397482095215</c:v>
                </c:pt>
                <c:pt idx="910">
                  <c:v>5048.6678814028901</c:v>
                </c:pt>
                <c:pt idx="911">
                  <c:v>5048.6455478552371</c:v>
                </c:pt>
                <c:pt idx="912">
                  <c:v>5048.467726620077</c:v>
                </c:pt>
                <c:pt idx="913">
                  <c:v>5048.6782558377836</c:v>
                </c:pt>
                <c:pt idx="914">
                  <c:v>5048.5658179043485</c:v>
                </c:pt>
                <c:pt idx="915">
                  <c:v>5048.1968351660953</c:v>
                </c:pt>
                <c:pt idx="916">
                  <c:v>5048.3772279548648</c:v>
                </c:pt>
                <c:pt idx="917">
                  <c:v>5047.9604985701999</c:v>
                </c:pt>
                <c:pt idx="918">
                  <c:v>5047.9722848177571</c:v>
                </c:pt>
                <c:pt idx="919">
                  <c:v>5048.0479381715859</c:v>
                </c:pt>
                <c:pt idx="920">
                  <c:v>5048.0084239042853</c:v>
                </c:pt>
                <c:pt idx="921">
                  <c:v>5048.4984861445355</c:v>
                </c:pt>
                <c:pt idx="922">
                  <c:v>5048.8443829675907</c:v>
                </c:pt>
                <c:pt idx="923">
                  <c:v>5048.6612558559491</c:v>
                </c:pt>
                <c:pt idx="924">
                  <c:v>5048.76017536778</c:v>
                </c:pt>
                <c:pt idx="925">
                  <c:v>5048.9437449676007</c:v>
                </c:pt>
                <c:pt idx="926">
                  <c:v>5048.8184056814925</c:v>
                </c:pt>
                <c:pt idx="927">
                  <c:v>5049.0264000464895</c:v>
                </c:pt>
                <c:pt idx="928">
                  <c:v>5048.8023783445924</c:v>
                </c:pt>
                <c:pt idx="929">
                  <c:v>5048.7461470786739</c:v>
                </c:pt>
                <c:pt idx="930">
                  <c:v>5048.4563905820578</c:v>
                </c:pt>
                <c:pt idx="931">
                  <c:v>5048.2230895338789</c:v>
                </c:pt>
                <c:pt idx="932">
                  <c:v>5048.6012439949591</c:v>
                </c:pt>
                <c:pt idx="933">
                  <c:v>5048.6666089888486</c:v>
                </c:pt>
                <c:pt idx="934">
                  <c:v>5048.6982065139227</c:v>
                </c:pt>
                <c:pt idx="935">
                  <c:v>5048.2334508268968</c:v>
                </c:pt>
                <c:pt idx="936">
                  <c:v>5048.1380643201155</c:v>
                </c:pt>
                <c:pt idx="937">
                  <c:v>5047.9499496461076</c:v>
                </c:pt>
                <c:pt idx="938">
                  <c:v>5048.0634339091484</c:v>
                </c:pt>
                <c:pt idx="939">
                  <c:v>5047.8074652797941</c:v>
                </c:pt>
                <c:pt idx="940">
                  <c:v>5047.9067081724934</c:v>
                </c:pt>
                <c:pt idx="941">
                  <c:v>5048.2464985292672</c:v>
                </c:pt>
                <c:pt idx="942">
                  <c:v>5048.5681715444553</c:v>
                </c:pt>
                <c:pt idx="943">
                  <c:v>5048.8106195959663</c:v>
                </c:pt>
                <c:pt idx="944">
                  <c:v>5048.529956940788</c:v>
                </c:pt>
                <c:pt idx="945">
                  <c:v>5048.3515566790747</c:v>
                </c:pt>
                <c:pt idx="946">
                  <c:v>5048.4836038826315</c:v>
                </c:pt>
                <c:pt idx="947">
                  <c:v>5048.5651496757127</c:v>
                </c:pt>
                <c:pt idx="948">
                  <c:v>5048.1212855549329</c:v>
                </c:pt>
                <c:pt idx="949">
                  <c:v>5047.8895937876578</c:v>
                </c:pt>
                <c:pt idx="950">
                  <c:v>5048.0039183442495</c:v>
                </c:pt>
                <c:pt idx="951">
                  <c:v>5048.0688827101221</c:v>
                </c:pt>
                <c:pt idx="952">
                  <c:v>5048.035891145365</c:v>
                </c:pt>
                <c:pt idx="953">
                  <c:v>5048.2582356813691</c:v>
                </c:pt>
                <c:pt idx="954">
                  <c:v>5047.9514622719989</c:v>
                </c:pt>
                <c:pt idx="955">
                  <c:v>5047.5320801234748</c:v>
                </c:pt>
                <c:pt idx="956">
                  <c:v>5047.3808618534267</c:v>
                </c:pt>
                <c:pt idx="957">
                  <c:v>5047.4037241563401</c:v>
                </c:pt>
                <c:pt idx="958">
                  <c:v>5047.72061322015</c:v>
                </c:pt>
                <c:pt idx="959">
                  <c:v>5047.8164511546556</c:v>
                </c:pt>
                <c:pt idx="960">
                  <c:v>5047.5317567501561</c:v>
                </c:pt>
                <c:pt idx="961">
                  <c:v>5047.673594067317</c:v>
                </c:pt>
                <c:pt idx="962">
                  <c:v>5047.8705347561336</c:v>
                </c:pt>
                <c:pt idx="963">
                  <c:v>5047.9065844321249</c:v>
                </c:pt>
                <c:pt idx="964">
                  <c:v>5048.1923846088002</c:v>
                </c:pt>
                <c:pt idx="965">
                  <c:v>5048.2901658849978</c:v>
                </c:pt>
                <c:pt idx="966">
                  <c:v>5048.2440040840784</c:v>
                </c:pt>
                <c:pt idx="967">
                  <c:v>5048.5005785056064</c:v>
                </c:pt>
                <c:pt idx="968">
                  <c:v>5048.9291673442312</c:v>
                </c:pt>
                <c:pt idx="969">
                  <c:v>5048.670513259829</c:v>
                </c:pt>
                <c:pt idx="970">
                  <c:v>5048.7399004219833</c:v>
                </c:pt>
                <c:pt idx="971">
                  <c:v>5048.6564728873427</c:v>
                </c:pt>
                <c:pt idx="972">
                  <c:v>5048.5078907091001</c:v>
                </c:pt>
                <c:pt idx="973">
                  <c:v>5048.4751183582021</c:v>
                </c:pt>
                <c:pt idx="974">
                  <c:v>5048.0446292027791</c:v>
                </c:pt>
                <c:pt idx="975">
                  <c:v>5047.9704366674368</c:v>
                </c:pt>
                <c:pt idx="976">
                  <c:v>5048.3649697675282</c:v>
                </c:pt>
                <c:pt idx="977">
                  <c:v>5048.2010799865484</c:v>
                </c:pt>
                <c:pt idx="978">
                  <c:v>5048.5758384385463</c:v>
                </c:pt>
                <c:pt idx="979">
                  <c:v>5048.6512301810881</c:v>
                </c:pt>
                <c:pt idx="980">
                  <c:v>5048.7445916815495</c:v>
                </c:pt>
                <c:pt idx="981">
                  <c:v>5049.1787007080338</c:v>
                </c:pt>
                <c:pt idx="982">
                  <c:v>5049.0943329119027</c:v>
                </c:pt>
                <c:pt idx="983">
                  <c:v>5049.3730499218018</c:v>
                </c:pt>
                <c:pt idx="984">
                  <c:v>5049.4117473173101</c:v>
                </c:pt>
                <c:pt idx="985">
                  <c:v>5049.2664536082166</c:v>
                </c:pt>
                <c:pt idx="986">
                  <c:v>5048.9420217180177</c:v>
                </c:pt>
                <c:pt idx="987">
                  <c:v>5049.0836866152322</c:v>
                </c:pt>
                <c:pt idx="988">
                  <c:v>5049.1588493924837</c:v>
                </c:pt>
                <c:pt idx="989">
                  <c:v>5048.8657227926624</c:v>
                </c:pt>
                <c:pt idx="990">
                  <c:v>5049.0754925379033</c:v>
                </c:pt>
                <c:pt idx="991">
                  <c:v>5049.2865128305357</c:v>
                </c:pt>
                <c:pt idx="992">
                  <c:v>5049.2804172036822</c:v>
                </c:pt>
                <c:pt idx="993">
                  <c:v>5048.9372177496753</c:v>
                </c:pt>
                <c:pt idx="994">
                  <c:v>5048.3772054440196</c:v>
                </c:pt>
                <c:pt idx="995">
                  <c:v>5048.2261195291449</c:v>
                </c:pt>
                <c:pt idx="996">
                  <c:v>5048.1246746822271</c:v>
                </c:pt>
                <c:pt idx="997">
                  <c:v>5047.5919622687788</c:v>
                </c:pt>
                <c:pt idx="998">
                  <c:v>5047.7203112247744</c:v>
                </c:pt>
                <c:pt idx="999">
                  <c:v>5047.9949686363134</c:v>
                </c:pt>
              </c:numCache>
            </c:numRef>
          </c:val>
          <c:smooth val="0"/>
          <c:extLst>
            <c:ext xmlns:c16="http://schemas.microsoft.com/office/drawing/2014/chart" uri="{C3380CC4-5D6E-409C-BE32-E72D297353CC}">
              <c16:uniqueId val="{00000000-3B6B-44C1-AD6D-6504E6F8AE6F}"/>
            </c:ext>
          </c:extLst>
        </c:ser>
        <c:dLbls>
          <c:showLegendKey val="0"/>
          <c:showVal val="0"/>
          <c:showCatName val="0"/>
          <c:showSerName val="0"/>
          <c:showPercent val="0"/>
          <c:showBubbleSize val="0"/>
        </c:dLbls>
        <c:smooth val="0"/>
        <c:axId val="1898186752"/>
        <c:axId val="1898187232"/>
      </c:lineChart>
      <c:catAx>
        <c:axId val="189818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87232"/>
        <c:crosses val="autoZero"/>
        <c:auto val="1"/>
        <c:lblAlgn val="ctr"/>
        <c:lblOffset val="100"/>
        <c:noMultiLvlLbl val="0"/>
      </c:catAx>
      <c:valAx>
        <c:axId val="1898187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86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Mean Total Daily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'4.Simulation'!$CQ$6:$CQ$1005</c:f>
              <c:numCache>
                <c:formatCode>"$"#,##0</c:formatCode>
                <c:ptCount val="1000"/>
                <c:pt idx="0">
                  <c:v>5302.2775588912946</c:v>
                </c:pt>
                <c:pt idx="1">
                  <c:v>2713.4375137638872</c:v>
                </c:pt>
                <c:pt idx="2">
                  <c:v>3063.3248818779539</c:v>
                </c:pt>
                <c:pt idx="3">
                  <c:v>2782.4548532773269</c:v>
                </c:pt>
                <c:pt idx="4">
                  <c:v>2790.8278000315813</c:v>
                </c:pt>
                <c:pt idx="5">
                  <c:v>2774.6238611917856</c:v>
                </c:pt>
                <c:pt idx="6">
                  <c:v>2954.7008999846116</c:v>
                </c:pt>
                <c:pt idx="7">
                  <c:v>2672.062462274961</c:v>
                </c:pt>
                <c:pt idx="8">
                  <c:v>2531.7101517726437</c:v>
                </c:pt>
                <c:pt idx="9">
                  <c:v>2543.9336728390567</c:v>
                </c:pt>
                <c:pt idx="10">
                  <c:v>2441.6055487224726</c:v>
                </c:pt>
                <c:pt idx="11">
                  <c:v>2379.7460557682025</c:v>
                </c:pt>
                <c:pt idx="12">
                  <c:v>2547.7909737349264</c:v>
                </c:pt>
                <c:pt idx="13">
                  <c:v>2657.4787832124393</c:v>
                </c:pt>
                <c:pt idx="14">
                  <c:v>2538.3525775888661</c:v>
                </c:pt>
                <c:pt idx="15">
                  <c:v>2583.4804174825258</c:v>
                </c:pt>
                <c:pt idx="16">
                  <c:v>2598.9679868834824</c:v>
                </c:pt>
                <c:pt idx="17">
                  <c:v>2639.3338927399109</c:v>
                </c:pt>
                <c:pt idx="18">
                  <c:v>2651.2080107074994</c:v>
                </c:pt>
                <c:pt idx="19">
                  <c:v>2567.9807453932276</c:v>
                </c:pt>
                <c:pt idx="20">
                  <c:v>2555.5596443818163</c:v>
                </c:pt>
                <c:pt idx="21">
                  <c:v>2546.2178709364475</c:v>
                </c:pt>
                <c:pt idx="22">
                  <c:v>2571.3870232180643</c:v>
                </c:pt>
                <c:pt idx="23">
                  <c:v>2492.0121919188027</c:v>
                </c:pt>
                <c:pt idx="24">
                  <c:v>2482.074325120238</c:v>
                </c:pt>
                <c:pt idx="25">
                  <c:v>2530.143349815864</c:v>
                </c:pt>
                <c:pt idx="26">
                  <c:v>2438.9585429350313</c:v>
                </c:pt>
                <c:pt idx="27">
                  <c:v>2396.1477364714733</c:v>
                </c:pt>
                <c:pt idx="28">
                  <c:v>2346.7247251223303</c:v>
                </c:pt>
                <c:pt idx="29">
                  <c:v>2339.0434797843745</c:v>
                </c:pt>
                <c:pt idx="30">
                  <c:v>2322.4718721809013</c:v>
                </c:pt>
                <c:pt idx="31">
                  <c:v>2215.3576480473585</c:v>
                </c:pt>
                <c:pt idx="32">
                  <c:v>2171.4862068772018</c:v>
                </c:pt>
                <c:pt idx="33">
                  <c:v>2237.6750312063473</c:v>
                </c:pt>
                <c:pt idx="34">
                  <c:v>2243.5266928162741</c:v>
                </c:pt>
                <c:pt idx="35">
                  <c:v>2252.0644049266662</c:v>
                </c:pt>
                <c:pt idx="36">
                  <c:v>2262.2748244574077</c:v>
                </c:pt>
                <c:pt idx="37">
                  <c:v>2263.6649539167656</c:v>
                </c:pt>
                <c:pt idx="38">
                  <c:v>2258.7343653062594</c:v>
                </c:pt>
                <c:pt idx="39">
                  <c:v>2234.2723596877631</c:v>
                </c:pt>
                <c:pt idx="40">
                  <c:v>2204.7704041328825</c:v>
                </c:pt>
                <c:pt idx="41">
                  <c:v>2166.779588766773</c:v>
                </c:pt>
                <c:pt idx="42">
                  <c:v>2168.9074915277683</c:v>
                </c:pt>
                <c:pt idx="43">
                  <c:v>2224.5463335846316</c:v>
                </c:pt>
                <c:pt idx="44">
                  <c:v>2208.976584110756</c:v>
                </c:pt>
                <c:pt idx="45">
                  <c:v>2208.2070974373237</c:v>
                </c:pt>
                <c:pt idx="46">
                  <c:v>2207.7940792369191</c:v>
                </c:pt>
                <c:pt idx="47">
                  <c:v>2208.715299034443</c:v>
                </c:pt>
                <c:pt idx="48">
                  <c:v>2206.2131751716975</c:v>
                </c:pt>
                <c:pt idx="49">
                  <c:v>2224.3128717019495</c:v>
                </c:pt>
                <c:pt idx="50">
                  <c:v>2199.9944806741946</c:v>
                </c:pt>
                <c:pt idx="51">
                  <c:v>2223.6531638274228</c:v>
                </c:pt>
                <c:pt idx="52">
                  <c:v>2225.4652938421555</c:v>
                </c:pt>
                <c:pt idx="53">
                  <c:v>2222.485081094801</c:v>
                </c:pt>
                <c:pt idx="54">
                  <c:v>2264.6287795381927</c:v>
                </c:pt>
                <c:pt idx="55">
                  <c:v>2260.0187551347467</c:v>
                </c:pt>
                <c:pt idx="56">
                  <c:v>2233.4750484516085</c:v>
                </c:pt>
                <c:pt idx="57">
                  <c:v>2229.8527271236844</c:v>
                </c:pt>
                <c:pt idx="58">
                  <c:v>2242.0512376310635</c:v>
                </c:pt>
                <c:pt idx="59">
                  <c:v>2256.0615589859208</c:v>
                </c:pt>
                <c:pt idx="60">
                  <c:v>2242.4252354780269</c:v>
                </c:pt>
                <c:pt idx="61">
                  <c:v>2268.5890222643916</c:v>
                </c:pt>
                <c:pt idx="62">
                  <c:v>2257.8449483318514</c:v>
                </c:pt>
                <c:pt idx="63">
                  <c:v>2232.9755549331785</c:v>
                </c:pt>
                <c:pt idx="64">
                  <c:v>2216.2543709273418</c:v>
                </c:pt>
                <c:pt idx="65">
                  <c:v>2214.3875063107444</c:v>
                </c:pt>
                <c:pt idx="66">
                  <c:v>2170.0472505484745</c:v>
                </c:pt>
                <c:pt idx="67">
                  <c:v>2168.7399300434754</c:v>
                </c:pt>
                <c:pt idx="68">
                  <c:v>2188.2444187398746</c:v>
                </c:pt>
                <c:pt idx="69">
                  <c:v>2171.377053548958</c:v>
                </c:pt>
                <c:pt idx="70">
                  <c:v>2174.4665251510719</c:v>
                </c:pt>
                <c:pt idx="71">
                  <c:v>2183.7992833454659</c:v>
                </c:pt>
                <c:pt idx="72">
                  <c:v>2207.1378291847213</c:v>
                </c:pt>
                <c:pt idx="73">
                  <c:v>2204.9306778289547</c:v>
                </c:pt>
                <c:pt idx="74">
                  <c:v>2209.7377669161797</c:v>
                </c:pt>
                <c:pt idx="75">
                  <c:v>2241.9833349922287</c:v>
                </c:pt>
                <c:pt idx="76">
                  <c:v>2249.4258180648162</c:v>
                </c:pt>
                <c:pt idx="77">
                  <c:v>2257.6930660897101</c:v>
                </c:pt>
                <c:pt idx="78">
                  <c:v>2285.7130492970145</c:v>
                </c:pt>
                <c:pt idx="79">
                  <c:v>2274.7320070636083</c:v>
                </c:pt>
                <c:pt idx="80">
                  <c:v>2261.1840055229045</c:v>
                </c:pt>
                <c:pt idx="81">
                  <c:v>2228.201348238963</c:v>
                </c:pt>
                <c:pt idx="82">
                  <c:v>2234.493511169776</c:v>
                </c:pt>
                <c:pt idx="83">
                  <c:v>2229.5530066197371</c:v>
                </c:pt>
                <c:pt idx="84">
                  <c:v>2241.7010210963776</c:v>
                </c:pt>
                <c:pt idx="85">
                  <c:v>2220.2833827617605</c:v>
                </c:pt>
                <c:pt idx="86">
                  <c:v>2208.1321256569681</c:v>
                </c:pt>
                <c:pt idx="87">
                  <c:v>2242.7174439938863</c:v>
                </c:pt>
                <c:pt idx="88">
                  <c:v>2241.6270678986666</c:v>
                </c:pt>
                <c:pt idx="89">
                  <c:v>2243.540291789483</c:v>
                </c:pt>
                <c:pt idx="90">
                  <c:v>2243.1574835813603</c:v>
                </c:pt>
                <c:pt idx="91">
                  <c:v>2259.428219403042</c:v>
                </c:pt>
                <c:pt idx="92">
                  <c:v>2251.2835368194305</c:v>
                </c:pt>
                <c:pt idx="93">
                  <c:v>2239.3509344234881</c:v>
                </c:pt>
                <c:pt idx="94">
                  <c:v>2238.1378506037595</c:v>
                </c:pt>
                <c:pt idx="95">
                  <c:v>2228.1049887302361</c:v>
                </c:pt>
                <c:pt idx="96">
                  <c:v>2199.4274938658705</c:v>
                </c:pt>
                <c:pt idx="97">
                  <c:v>2195.9630478615873</c:v>
                </c:pt>
                <c:pt idx="98">
                  <c:v>2226.4486089488805</c:v>
                </c:pt>
                <c:pt idx="99">
                  <c:v>2227.3706748834652</c:v>
                </c:pt>
                <c:pt idx="100">
                  <c:v>2229.9573016660306</c:v>
                </c:pt>
                <c:pt idx="101">
                  <c:v>2235.2862713956843</c:v>
                </c:pt>
                <c:pt idx="102">
                  <c:v>2237.157021610592</c:v>
                </c:pt>
                <c:pt idx="103">
                  <c:v>2205.5387836634959</c:v>
                </c:pt>
                <c:pt idx="104">
                  <c:v>2213.9788003699255</c:v>
                </c:pt>
                <c:pt idx="105">
                  <c:v>2212.2063552257887</c:v>
                </c:pt>
                <c:pt idx="106">
                  <c:v>2199.9709508826068</c:v>
                </c:pt>
                <c:pt idx="107">
                  <c:v>2210.4612980058268</c:v>
                </c:pt>
                <c:pt idx="108">
                  <c:v>2206.7094414488961</c:v>
                </c:pt>
                <c:pt idx="109">
                  <c:v>2228.1534761449329</c:v>
                </c:pt>
                <c:pt idx="110">
                  <c:v>2226.3431714938488</c:v>
                </c:pt>
                <c:pt idx="111">
                  <c:v>2223.287266830087</c:v>
                </c:pt>
                <c:pt idx="112">
                  <c:v>2227.7971752083749</c:v>
                </c:pt>
                <c:pt idx="113">
                  <c:v>2237.9921157614981</c:v>
                </c:pt>
                <c:pt idx="114">
                  <c:v>2236.9414038786658</c:v>
                </c:pt>
                <c:pt idx="115">
                  <c:v>2238.3655953613174</c:v>
                </c:pt>
                <c:pt idx="116">
                  <c:v>2236.3164542876762</c:v>
                </c:pt>
                <c:pt idx="117">
                  <c:v>2245.2883949103216</c:v>
                </c:pt>
                <c:pt idx="118">
                  <c:v>2251.1781919572259</c:v>
                </c:pt>
                <c:pt idx="119">
                  <c:v>2263.8574433365707</c:v>
                </c:pt>
                <c:pt idx="120">
                  <c:v>2256.0260519526141</c:v>
                </c:pt>
                <c:pt idx="121">
                  <c:v>2239.8742578136412</c:v>
                </c:pt>
                <c:pt idx="122">
                  <c:v>2237.1050367322141</c:v>
                </c:pt>
                <c:pt idx="123">
                  <c:v>2240.9867087464804</c:v>
                </c:pt>
                <c:pt idx="124">
                  <c:v>2222.9090904106715</c:v>
                </c:pt>
                <c:pt idx="125">
                  <c:v>2213.9326400289383</c:v>
                </c:pt>
                <c:pt idx="126">
                  <c:v>2204.9006774591385</c:v>
                </c:pt>
                <c:pt idx="127">
                  <c:v>2205.3700735954285</c:v>
                </c:pt>
                <c:pt idx="128">
                  <c:v>2194.4637227151306</c:v>
                </c:pt>
                <c:pt idx="129">
                  <c:v>2197.3162542461309</c:v>
                </c:pt>
                <c:pt idx="130">
                  <c:v>2195.1134497661383</c:v>
                </c:pt>
                <c:pt idx="131">
                  <c:v>2203.8929045478026</c:v>
                </c:pt>
                <c:pt idx="132">
                  <c:v>2201.9890459243793</c:v>
                </c:pt>
                <c:pt idx="133">
                  <c:v>2219.2751254104687</c:v>
                </c:pt>
                <c:pt idx="134">
                  <c:v>2216.7438464634329</c:v>
                </c:pt>
                <c:pt idx="135">
                  <c:v>2219.2681866667622</c:v>
                </c:pt>
                <c:pt idx="136">
                  <c:v>2221.1160833505955</c:v>
                </c:pt>
                <c:pt idx="137">
                  <c:v>2224.6439346971038</c:v>
                </c:pt>
                <c:pt idx="138">
                  <c:v>2230.5751158214061</c:v>
                </c:pt>
                <c:pt idx="139">
                  <c:v>2228.7312297105423</c:v>
                </c:pt>
                <c:pt idx="140">
                  <c:v>2215.6357669512217</c:v>
                </c:pt>
                <c:pt idx="141">
                  <c:v>2210.9445989385476</c:v>
                </c:pt>
                <c:pt idx="142">
                  <c:v>2209.4259501762881</c:v>
                </c:pt>
                <c:pt idx="143">
                  <c:v>2210.2169521562978</c:v>
                </c:pt>
                <c:pt idx="144">
                  <c:v>2211.3390239065716</c:v>
                </c:pt>
                <c:pt idx="145">
                  <c:v>2213.5322490495146</c:v>
                </c:pt>
                <c:pt idx="146">
                  <c:v>2212.9396156779981</c:v>
                </c:pt>
                <c:pt idx="147">
                  <c:v>2217.318287625043</c:v>
                </c:pt>
                <c:pt idx="148">
                  <c:v>2217.2324272873166</c:v>
                </c:pt>
                <c:pt idx="149">
                  <c:v>2213.9493470417306</c:v>
                </c:pt>
                <c:pt idx="150">
                  <c:v>2207.8457964691397</c:v>
                </c:pt>
                <c:pt idx="151">
                  <c:v>2216.3537618012306</c:v>
                </c:pt>
                <c:pt idx="152">
                  <c:v>2211.5438789247546</c:v>
                </c:pt>
                <c:pt idx="153">
                  <c:v>2216.3208076420633</c:v>
                </c:pt>
                <c:pt idx="154">
                  <c:v>2219.8122636885196</c:v>
                </c:pt>
                <c:pt idx="155">
                  <c:v>2225.6518454912962</c:v>
                </c:pt>
                <c:pt idx="156">
                  <c:v>2240.1931144790715</c:v>
                </c:pt>
                <c:pt idx="157">
                  <c:v>2244.0424145394113</c:v>
                </c:pt>
                <c:pt idx="158">
                  <c:v>2243.5495838007096</c:v>
                </c:pt>
                <c:pt idx="159">
                  <c:v>2240.1664119850566</c:v>
                </c:pt>
                <c:pt idx="160">
                  <c:v>2237.5807461052705</c:v>
                </c:pt>
                <c:pt idx="161">
                  <c:v>2226.6167848618566</c:v>
                </c:pt>
                <c:pt idx="162">
                  <c:v>2226.136006363598</c:v>
                </c:pt>
                <c:pt idx="163">
                  <c:v>2231.5141568652866</c:v>
                </c:pt>
                <c:pt idx="164">
                  <c:v>2246.0537765321033</c:v>
                </c:pt>
                <c:pt idx="165">
                  <c:v>2246.0394551236823</c:v>
                </c:pt>
                <c:pt idx="166">
                  <c:v>2252.383256425911</c:v>
                </c:pt>
                <c:pt idx="167">
                  <c:v>2245.4912460158325</c:v>
                </c:pt>
                <c:pt idx="168">
                  <c:v>2240.7451495826294</c:v>
                </c:pt>
                <c:pt idx="169">
                  <c:v>2232.968229419846</c:v>
                </c:pt>
                <c:pt idx="170">
                  <c:v>2217.4042015483678</c:v>
                </c:pt>
                <c:pt idx="171">
                  <c:v>2226.2990565402997</c:v>
                </c:pt>
                <c:pt idx="172">
                  <c:v>2209.8492878879283</c:v>
                </c:pt>
                <c:pt idx="173">
                  <c:v>2211.1331113248984</c:v>
                </c:pt>
                <c:pt idx="174">
                  <c:v>2206.5622761407649</c:v>
                </c:pt>
                <c:pt idx="175">
                  <c:v>2225.6807273696772</c:v>
                </c:pt>
                <c:pt idx="176">
                  <c:v>2227.4456884489373</c:v>
                </c:pt>
                <c:pt idx="177">
                  <c:v>2235.9205084100859</c:v>
                </c:pt>
                <c:pt idx="178">
                  <c:v>2230.024020254989</c:v>
                </c:pt>
                <c:pt idx="179">
                  <c:v>2228.3406005053407</c:v>
                </c:pt>
                <c:pt idx="180">
                  <c:v>2232.0743387567936</c:v>
                </c:pt>
                <c:pt idx="181">
                  <c:v>2228.8871862107208</c:v>
                </c:pt>
                <c:pt idx="182">
                  <c:v>2225.9905814187118</c:v>
                </c:pt>
                <c:pt idx="183">
                  <c:v>2221.5205037710753</c:v>
                </c:pt>
                <c:pt idx="184">
                  <c:v>2220.1147231011187</c:v>
                </c:pt>
                <c:pt idx="185">
                  <c:v>2217.9256836565291</c:v>
                </c:pt>
                <c:pt idx="186">
                  <c:v>2215.063223687006</c:v>
                </c:pt>
                <c:pt idx="187">
                  <c:v>2213.3633773672218</c:v>
                </c:pt>
                <c:pt idx="188">
                  <c:v>2221.5452987365884</c:v>
                </c:pt>
                <c:pt idx="189">
                  <c:v>2221.2516156160004</c:v>
                </c:pt>
                <c:pt idx="190">
                  <c:v>2208.1925354085142</c:v>
                </c:pt>
                <c:pt idx="191">
                  <c:v>2214.0577761217983</c:v>
                </c:pt>
                <c:pt idx="192">
                  <c:v>2194.4915001005206</c:v>
                </c:pt>
                <c:pt idx="193">
                  <c:v>2187.9029410745788</c:v>
                </c:pt>
                <c:pt idx="194">
                  <c:v>2203.0072911205179</c:v>
                </c:pt>
                <c:pt idx="195">
                  <c:v>2201.8703507451764</c:v>
                </c:pt>
                <c:pt idx="196">
                  <c:v>2201.1656165672475</c:v>
                </c:pt>
                <c:pt idx="197">
                  <c:v>2199.3341023196026</c:v>
                </c:pt>
                <c:pt idx="198">
                  <c:v>2200.832839274171</c:v>
                </c:pt>
                <c:pt idx="199">
                  <c:v>2199.0677003736423</c:v>
                </c:pt>
                <c:pt idx="200">
                  <c:v>2194.9269342964149</c:v>
                </c:pt>
                <c:pt idx="201">
                  <c:v>2186.1985606967501</c:v>
                </c:pt>
                <c:pt idx="202">
                  <c:v>2188.7036735085608</c:v>
                </c:pt>
                <c:pt idx="203">
                  <c:v>2188.4270707557889</c:v>
                </c:pt>
                <c:pt idx="204">
                  <c:v>2193.9660979088349</c:v>
                </c:pt>
                <c:pt idx="205">
                  <c:v>2193.1913488272289</c:v>
                </c:pt>
                <c:pt idx="206">
                  <c:v>2188.1460854358202</c:v>
                </c:pt>
                <c:pt idx="207">
                  <c:v>2191.1786952926773</c:v>
                </c:pt>
                <c:pt idx="208">
                  <c:v>2195.615101181294</c:v>
                </c:pt>
                <c:pt idx="209">
                  <c:v>2195.0955494341692</c:v>
                </c:pt>
                <c:pt idx="210">
                  <c:v>2183.6110240852104</c:v>
                </c:pt>
                <c:pt idx="211">
                  <c:v>2179.3955416330145</c:v>
                </c:pt>
                <c:pt idx="212">
                  <c:v>2173.8551282413518</c:v>
                </c:pt>
                <c:pt idx="213">
                  <c:v>2167.9814851548404</c:v>
                </c:pt>
                <c:pt idx="214">
                  <c:v>2169.4191378494761</c:v>
                </c:pt>
                <c:pt idx="215">
                  <c:v>2175.2270239288478</c:v>
                </c:pt>
                <c:pt idx="216">
                  <c:v>2165.9957144488449</c:v>
                </c:pt>
                <c:pt idx="217">
                  <c:v>2165.2229345861469</c:v>
                </c:pt>
                <c:pt idx="218">
                  <c:v>2169.4159870150925</c:v>
                </c:pt>
                <c:pt idx="219">
                  <c:v>2171.5438148798394</c:v>
                </c:pt>
                <c:pt idx="220">
                  <c:v>2170.0932757975947</c:v>
                </c:pt>
                <c:pt idx="221">
                  <c:v>2185.9028869184922</c:v>
                </c:pt>
                <c:pt idx="222">
                  <c:v>2183.9273429790451</c:v>
                </c:pt>
                <c:pt idx="223">
                  <c:v>2191.0799439916364</c:v>
                </c:pt>
                <c:pt idx="224">
                  <c:v>2193.4595234644207</c:v>
                </c:pt>
                <c:pt idx="225">
                  <c:v>2195.009320740086</c:v>
                </c:pt>
                <c:pt idx="226">
                  <c:v>2195.9425160032802</c:v>
                </c:pt>
                <c:pt idx="227">
                  <c:v>2189.1444082747958</c:v>
                </c:pt>
                <c:pt idx="228">
                  <c:v>2193.0410022078372</c:v>
                </c:pt>
                <c:pt idx="229">
                  <c:v>2191.9112867008407</c:v>
                </c:pt>
                <c:pt idx="230">
                  <c:v>2187.4558165850976</c:v>
                </c:pt>
                <c:pt idx="231">
                  <c:v>2185.6870627783842</c:v>
                </c:pt>
                <c:pt idx="232">
                  <c:v>2200.6373365012651</c:v>
                </c:pt>
                <c:pt idx="233">
                  <c:v>2207.0437797577579</c:v>
                </c:pt>
                <c:pt idx="234">
                  <c:v>2207.5405460163679</c:v>
                </c:pt>
                <c:pt idx="235">
                  <c:v>2207.776266492348</c:v>
                </c:pt>
                <c:pt idx="236">
                  <c:v>2208.6353405472682</c:v>
                </c:pt>
                <c:pt idx="237">
                  <c:v>2222.0533240750046</c:v>
                </c:pt>
                <c:pt idx="238">
                  <c:v>2215.636080715215</c:v>
                </c:pt>
                <c:pt idx="239">
                  <c:v>2211.7894106031313</c:v>
                </c:pt>
                <c:pt idx="240">
                  <c:v>2208.1902332833924</c:v>
                </c:pt>
                <c:pt idx="241">
                  <c:v>2205.1794730462884</c:v>
                </c:pt>
                <c:pt idx="242">
                  <c:v>2206.5929975632689</c:v>
                </c:pt>
                <c:pt idx="243">
                  <c:v>2201.3556029883716</c:v>
                </c:pt>
                <c:pt idx="244">
                  <c:v>2202.3081598540798</c:v>
                </c:pt>
                <c:pt idx="245">
                  <c:v>2203.3985525800599</c:v>
                </c:pt>
                <c:pt idx="246">
                  <c:v>2204.898888101814</c:v>
                </c:pt>
                <c:pt idx="247">
                  <c:v>2202.4733322855068</c:v>
                </c:pt>
                <c:pt idx="248">
                  <c:v>2197.2224548802296</c:v>
                </c:pt>
                <c:pt idx="249">
                  <c:v>2193.7980825721647</c:v>
                </c:pt>
                <c:pt idx="250">
                  <c:v>2185.1809419107854</c:v>
                </c:pt>
                <c:pt idx="251">
                  <c:v>2187.945684156939</c:v>
                </c:pt>
                <c:pt idx="252">
                  <c:v>2187.5830873552927</c:v>
                </c:pt>
                <c:pt idx="253">
                  <c:v>2184.8226839765748</c:v>
                </c:pt>
                <c:pt idx="254">
                  <c:v>2187.5608106005438</c:v>
                </c:pt>
                <c:pt idx="255">
                  <c:v>2184.6744820322601</c:v>
                </c:pt>
                <c:pt idx="256">
                  <c:v>2188.8996603162973</c:v>
                </c:pt>
                <c:pt idx="257">
                  <c:v>2188.5594425461682</c:v>
                </c:pt>
                <c:pt idx="258">
                  <c:v>2180.1186395212926</c:v>
                </c:pt>
                <c:pt idx="259">
                  <c:v>2180.1757351391411</c:v>
                </c:pt>
                <c:pt idx="260">
                  <c:v>2179.5156548875057</c:v>
                </c:pt>
                <c:pt idx="261">
                  <c:v>2180.4295159398862</c:v>
                </c:pt>
                <c:pt idx="262">
                  <c:v>2186.6540807239526</c:v>
                </c:pt>
                <c:pt idx="263">
                  <c:v>2188.0686810373145</c:v>
                </c:pt>
                <c:pt idx="264">
                  <c:v>2190.9944584066366</c:v>
                </c:pt>
                <c:pt idx="265">
                  <c:v>2193.6683104880799</c:v>
                </c:pt>
                <c:pt idx="266">
                  <c:v>2192.7060822739427</c:v>
                </c:pt>
                <c:pt idx="267">
                  <c:v>2185.1551191703811</c:v>
                </c:pt>
                <c:pt idx="268">
                  <c:v>2189.8987178103771</c:v>
                </c:pt>
                <c:pt idx="269">
                  <c:v>2196.8400953312466</c:v>
                </c:pt>
                <c:pt idx="270">
                  <c:v>2195.7943430169757</c:v>
                </c:pt>
                <c:pt idx="271">
                  <c:v>2199.516258390162</c:v>
                </c:pt>
                <c:pt idx="272">
                  <c:v>2196.2877517442816</c:v>
                </c:pt>
                <c:pt idx="273">
                  <c:v>2202.4297265544642</c:v>
                </c:pt>
                <c:pt idx="274">
                  <c:v>2203.6602341045937</c:v>
                </c:pt>
                <c:pt idx="275">
                  <c:v>2196.9649160724862</c:v>
                </c:pt>
                <c:pt idx="276">
                  <c:v>2190.5246306514196</c:v>
                </c:pt>
                <c:pt idx="277">
                  <c:v>2195.5736089845809</c:v>
                </c:pt>
                <c:pt idx="278">
                  <c:v>2198.0437861422884</c:v>
                </c:pt>
                <c:pt idx="279">
                  <c:v>2191.8739104380925</c:v>
                </c:pt>
                <c:pt idx="280">
                  <c:v>2187.346471727044</c:v>
                </c:pt>
                <c:pt idx="281">
                  <c:v>2185.3639871027976</c:v>
                </c:pt>
                <c:pt idx="282">
                  <c:v>2184.163966106998</c:v>
                </c:pt>
                <c:pt idx="283">
                  <c:v>2180.4077657069947</c:v>
                </c:pt>
                <c:pt idx="284">
                  <c:v>2178.8862898061784</c:v>
                </c:pt>
                <c:pt idx="285">
                  <c:v>2178.3062743545806</c:v>
                </c:pt>
                <c:pt idx="286">
                  <c:v>2180.7473935545931</c:v>
                </c:pt>
                <c:pt idx="287">
                  <c:v>2186.2505315475687</c:v>
                </c:pt>
                <c:pt idx="288">
                  <c:v>2185.7103552652839</c:v>
                </c:pt>
                <c:pt idx="289">
                  <c:v>2188.4226859263131</c:v>
                </c:pt>
                <c:pt idx="290">
                  <c:v>2199.7337747885299</c:v>
                </c:pt>
                <c:pt idx="291">
                  <c:v>2192.8250039341424</c:v>
                </c:pt>
                <c:pt idx="292">
                  <c:v>2193.9125550636113</c:v>
                </c:pt>
                <c:pt idx="293">
                  <c:v>2189.4218344608012</c:v>
                </c:pt>
                <c:pt idx="294">
                  <c:v>2189.9463045586958</c:v>
                </c:pt>
                <c:pt idx="295">
                  <c:v>2187.3334173283088</c:v>
                </c:pt>
                <c:pt idx="296">
                  <c:v>2186.2594449411645</c:v>
                </c:pt>
                <c:pt idx="297">
                  <c:v>2185.3305592909214</c:v>
                </c:pt>
                <c:pt idx="298">
                  <c:v>2189.0462082173835</c:v>
                </c:pt>
                <c:pt idx="299">
                  <c:v>2194.4945798060676</c:v>
                </c:pt>
                <c:pt idx="300">
                  <c:v>2207.4116673435087</c:v>
                </c:pt>
                <c:pt idx="301">
                  <c:v>2202.0307520020792</c:v>
                </c:pt>
                <c:pt idx="302">
                  <c:v>2201.0170998456438</c:v>
                </c:pt>
                <c:pt idx="303">
                  <c:v>2200.0134487027281</c:v>
                </c:pt>
                <c:pt idx="304">
                  <c:v>2198.3405108789784</c:v>
                </c:pt>
                <c:pt idx="305">
                  <c:v>2198.6958026459106</c:v>
                </c:pt>
                <c:pt idx="306">
                  <c:v>2191.4108302878981</c:v>
                </c:pt>
                <c:pt idx="307">
                  <c:v>2195.2968229061375</c:v>
                </c:pt>
                <c:pt idx="308">
                  <c:v>2203.3580607249505</c:v>
                </c:pt>
                <c:pt idx="309">
                  <c:v>2202.2602032197733</c:v>
                </c:pt>
                <c:pt idx="310">
                  <c:v>2201.4728889685375</c:v>
                </c:pt>
                <c:pt idx="311">
                  <c:v>2194.5136079795161</c:v>
                </c:pt>
                <c:pt idx="312">
                  <c:v>2192.6417722688857</c:v>
                </c:pt>
                <c:pt idx="313">
                  <c:v>2196.5860095616395</c:v>
                </c:pt>
                <c:pt idx="314">
                  <c:v>2204.3801812623974</c:v>
                </c:pt>
                <c:pt idx="315">
                  <c:v>2205.4639316103589</c:v>
                </c:pt>
                <c:pt idx="316">
                  <c:v>2201.2792257529095</c:v>
                </c:pt>
                <c:pt idx="317">
                  <c:v>2194.5987192394477</c:v>
                </c:pt>
                <c:pt idx="318">
                  <c:v>2189.348869439903</c:v>
                </c:pt>
                <c:pt idx="319">
                  <c:v>2184.1863566580801</c:v>
                </c:pt>
                <c:pt idx="320">
                  <c:v>2189.9067789259984</c:v>
                </c:pt>
                <c:pt idx="321">
                  <c:v>2183.5264904193136</c:v>
                </c:pt>
                <c:pt idx="322">
                  <c:v>2183.1372786552538</c:v>
                </c:pt>
                <c:pt idx="323">
                  <c:v>2182.0050611537272</c:v>
                </c:pt>
                <c:pt idx="324">
                  <c:v>2174.6918801732595</c:v>
                </c:pt>
                <c:pt idx="325">
                  <c:v>2177.7778493317592</c:v>
                </c:pt>
                <c:pt idx="326">
                  <c:v>2171.5793932636643</c:v>
                </c:pt>
                <c:pt idx="327">
                  <c:v>2167.2019941037393</c:v>
                </c:pt>
                <c:pt idx="328">
                  <c:v>2165.6654922743596</c:v>
                </c:pt>
                <c:pt idx="329">
                  <c:v>2166.0259322584448</c:v>
                </c:pt>
                <c:pt idx="330">
                  <c:v>2166.6936057889079</c:v>
                </c:pt>
                <c:pt idx="331">
                  <c:v>2162.9735406453001</c:v>
                </c:pt>
                <c:pt idx="332">
                  <c:v>2161.5829268510688</c:v>
                </c:pt>
                <c:pt idx="333">
                  <c:v>2162.143711066466</c:v>
                </c:pt>
                <c:pt idx="334">
                  <c:v>2162.3545126304716</c:v>
                </c:pt>
                <c:pt idx="335">
                  <c:v>2163.7534233937317</c:v>
                </c:pt>
                <c:pt idx="336">
                  <c:v>2164.9554232095797</c:v>
                </c:pt>
                <c:pt idx="337">
                  <c:v>2159.3883857115034</c:v>
                </c:pt>
                <c:pt idx="338">
                  <c:v>2156.738048524177</c:v>
                </c:pt>
                <c:pt idx="339">
                  <c:v>2157.6869666959437</c:v>
                </c:pt>
                <c:pt idx="340">
                  <c:v>2162.2135497368113</c:v>
                </c:pt>
                <c:pt idx="341">
                  <c:v>2157.0832513744522</c:v>
                </c:pt>
                <c:pt idx="342">
                  <c:v>2158.229434995766</c:v>
                </c:pt>
                <c:pt idx="343">
                  <c:v>2159.6131426703055</c:v>
                </c:pt>
                <c:pt idx="344">
                  <c:v>2156.4631511042235</c:v>
                </c:pt>
                <c:pt idx="345">
                  <c:v>2150.0484990984014</c:v>
                </c:pt>
                <c:pt idx="346">
                  <c:v>2145.5970955230646</c:v>
                </c:pt>
                <c:pt idx="347">
                  <c:v>2144.4680038317224</c:v>
                </c:pt>
                <c:pt idx="348">
                  <c:v>2145.0400439292016</c:v>
                </c:pt>
                <c:pt idx="349">
                  <c:v>2145.8459573679947</c:v>
                </c:pt>
                <c:pt idx="350">
                  <c:v>2145.8233665706239</c:v>
                </c:pt>
                <c:pt idx="351">
                  <c:v>2147.7206507678475</c:v>
                </c:pt>
                <c:pt idx="352">
                  <c:v>2145.8329199912973</c:v>
                </c:pt>
                <c:pt idx="353">
                  <c:v>2146.2290413281671</c:v>
                </c:pt>
                <c:pt idx="354">
                  <c:v>2156.5879163478339</c:v>
                </c:pt>
                <c:pt idx="355">
                  <c:v>2154.4445132922156</c:v>
                </c:pt>
                <c:pt idx="356">
                  <c:v>2148.9892291489732</c:v>
                </c:pt>
                <c:pt idx="357">
                  <c:v>2149.7947511411985</c:v>
                </c:pt>
                <c:pt idx="358">
                  <c:v>2148.7390932859676</c:v>
                </c:pt>
                <c:pt idx="359">
                  <c:v>2145.6595177206041</c:v>
                </c:pt>
                <c:pt idx="360">
                  <c:v>2142.1776156629367</c:v>
                </c:pt>
                <c:pt idx="361">
                  <c:v>2141.3600579965109</c:v>
                </c:pt>
                <c:pt idx="362">
                  <c:v>2142.4011389036823</c:v>
                </c:pt>
                <c:pt idx="363">
                  <c:v>2138.3909319793315</c:v>
                </c:pt>
                <c:pt idx="364">
                  <c:v>2134.2444743386864</c:v>
                </c:pt>
                <c:pt idx="365">
                  <c:v>2131.028706132618</c:v>
                </c:pt>
                <c:pt idx="366">
                  <c:v>2139.2885343446765</c:v>
                </c:pt>
                <c:pt idx="367">
                  <c:v>2138.3745828638407</c:v>
                </c:pt>
                <c:pt idx="368">
                  <c:v>2140.0198013800173</c:v>
                </c:pt>
                <c:pt idx="369">
                  <c:v>2134.9934978827537</c:v>
                </c:pt>
                <c:pt idx="370">
                  <c:v>2130.2253658236209</c:v>
                </c:pt>
                <c:pt idx="371">
                  <c:v>2132.5352314581733</c:v>
                </c:pt>
                <c:pt idx="372">
                  <c:v>2134.865296785998</c:v>
                </c:pt>
                <c:pt idx="373">
                  <c:v>2127.7616101114027</c:v>
                </c:pt>
                <c:pt idx="374">
                  <c:v>2126.8450425129295</c:v>
                </c:pt>
                <c:pt idx="375">
                  <c:v>2120.402607956521</c:v>
                </c:pt>
                <c:pt idx="376">
                  <c:v>2121.7629536927097</c:v>
                </c:pt>
                <c:pt idx="377">
                  <c:v>2124.4878843457686</c:v>
                </c:pt>
                <c:pt idx="378">
                  <c:v>2130.0771786232108</c:v>
                </c:pt>
                <c:pt idx="379">
                  <c:v>2129.413198815977</c:v>
                </c:pt>
                <c:pt idx="380">
                  <c:v>2133.9310574686174</c:v>
                </c:pt>
                <c:pt idx="381">
                  <c:v>2133.3491354747384</c:v>
                </c:pt>
                <c:pt idx="382">
                  <c:v>2133.7046008962411</c:v>
                </c:pt>
                <c:pt idx="383">
                  <c:v>2141.8372224981836</c:v>
                </c:pt>
                <c:pt idx="384">
                  <c:v>2144.1102225277386</c:v>
                </c:pt>
                <c:pt idx="385">
                  <c:v>2145.7877915584827</c:v>
                </c:pt>
                <c:pt idx="386">
                  <c:v>2144.7562328690992</c:v>
                </c:pt>
                <c:pt idx="387">
                  <c:v>2140.6971933266091</c:v>
                </c:pt>
                <c:pt idx="388">
                  <c:v>2143.9663728338928</c:v>
                </c:pt>
                <c:pt idx="389">
                  <c:v>2143.9714384938011</c:v>
                </c:pt>
                <c:pt idx="390">
                  <c:v>2144.9939780139334</c:v>
                </c:pt>
                <c:pt idx="391">
                  <c:v>2139.4945886652445</c:v>
                </c:pt>
                <c:pt idx="392">
                  <c:v>2138.2101083431075</c:v>
                </c:pt>
                <c:pt idx="393">
                  <c:v>2138.3132137734569</c:v>
                </c:pt>
                <c:pt idx="394">
                  <c:v>2142.7793700694956</c:v>
                </c:pt>
                <c:pt idx="395">
                  <c:v>2140.2334407717544</c:v>
                </c:pt>
                <c:pt idx="396">
                  <c:v>2141.9984190090199</c:v>
                </c:pt>
                <c:pt idx="397">
                  <c:v>2144.7272967123276</c:v>
                </c:pt>
                <c:pt idx="398">
                  <c:v>2142.9587771440588</c:v>
                </c:pt>
                <c:pt idx="399">
                  <c:v>2142.3424039577776</c:v>
                </c:pt>
                <c:pt idx="400">
                  <c:v>2141.4561142495672</c:v>
                </c:pt>
                <c:pt idx="401">
                  <c:v>2143.7641449562211</c:v>
                </c:pt>
                <c:pt idx="402">
                  <c:v>2146.0355055899086</c:v>
                </c:pt>
                <c:pt idx="403">
                  <c:v>2141.1197090001883</c:v>
                </c:pt>
                <c:pt idx="404">
                  <c:v>2137.7749065380981</c:v>
                </c:pt>
                <c:pt idx="405">
                  <c:v>2137.1124649543117</c:v>
                </c:pt>
                <c:pt idx="406">
                  <c:v>2135.529154264379</c:v>
                </c:pt>
                <c:pt idx="407">
                  <c:v>2139.3513067927229</c:v>
                </c:pt>
                <c:pt idx="408">
                  <c:v>2137.0397964370691</c:v>
                </c:pt>
                <c:pt idx="409">
                  <c:v>2139.3315827030819</c:v>
                </c:pt>
                <c:pt idx="410">
                  <c:v>2139.5523802200855</c:v>
                </c:pt>
                <c:pt idx="411">
                  <c:v>2136.0995006577587</c:v>
                </c:pt>
                <c:pt idx="412">
                  <c:v>2134.932254875243</c:v>
                </c:pt>
                <c:pt idx="413">
                  <c:v>2130.8733402182725</c:v>
                </c:pt>
                <c:pt idx="414">
                  <c:v>2130.727951344516</c:v>
                </c:pt>
                <c:pt idx="415">
                  <c:v>2131.2195182269465</c:v>
                </c:pt>
                <c:pt idx="416">
                  <c:v>2132.7286320492262</c:v>
                </c:pt>
                <c:pt idx="417">
                  <c:v>2135.7592410190223</c:v>
                </c:pt>
                <c:pt idx="418">
                  <c:v>2138.5175567814272</c:v>
                </c:pt>
                <c:pt idx="419">
                  <c:v>2138.5094988068327</c:v>
                </c:pt>
                <c:pt idx="420">
                  <c:v>2142.1175790183997</c:v>
                </c:pt>
                <c:pt idx="421">
                  <c:v>2142.7772217485076</c:v>
                </c:pt>
                <c:pt idx="422">
                  <c:v>2147.4992005883546</c:v>
                </c:pt>
                <c:pt idx="423">
                  <c:v>2146.9502905881072</c:v>
                </c:pt>
                <c:pt idx="424">
                  <c:v>2146.5908406971398</c:v>
                </c:pt>
                <c:pt idx="425">
                  <c:v>2146.9663354800309</c:v>
                </c:pt>
                <c:pt idx="426">
                  <c:v>2150.405772109209</c:v>
                </c:pt>
                <c:pt idx="427">
                  <c:v>2150.6151172766799</c:v>
                </c:pt>
                <c:pt idx="428">
                  <c:v>2152.7552032644262</c:v>
                </c:pt>
                <c:pt idx="429">
                  <c:v>2151.1166360857901</c:v>
                </c:pt>
                <c:pt idx="430">
                  <c:v>2151.7362424104426</c:v>
                </c:pt>
                <c:pt idx="431">
                  <c:v>2152.2118560531753</c:v>
                </c:pt>
                <c:pt idx="432">
                  <c:v>2155.002904779657</c:v>
                </c:pt>
                <c:pt idx="433">
                  <c:v>2153.6185692918425</c:v>
                </c:pt>
                <c:pt idx="434">
                  <c:v>2152.9027746678735</c:v>
                </c:pt>
                <c:pt idx="435">
                  <c:v>2150.8874764340162</c:v>
                </c:pt>
                <c:pt idx="436">
                  <c:v>2153.6457771526734</c:v>
                </c:pt>
                <c:pt idx="437">
                  <c:v>2150.4982778944018</c:v>
                </c:pt>
                <c:pt idx="438">
                  <c:v>2151.3881704787195</c:v>
                </c:pt>
                <c:pt idx="439">
                  <c:v>2151.0350309548685</c:v>
                </c:pt>
                <c:pt idx="440">
                  <c:v>2146.9237061653939</c:v>
                </c:pt>
                <c:pt idx="441">
                  <c:v>2149.9932509287269</c:v>
                </c:pt>
                <c:pt idx="442">
                  <c:v>2151.0610025563997</c:v>
                </c:pt>
                <c:pt idx="443">
                  <c:v>2152.9318600053148</c:v>
                </c:pt>
                <c:pt idx="444">
                  <c:v>2151.4100364651608</c:v>
                </c:pt>
                <c:pt idx="445">
                  <c:v>2153.7645959949987</c:v>
                </c:pt>
                <c:pt idx="446">
                  <c:v>2153.415594236476</c:v>
                </c:pt>
                <c:pt idx="447">
                  <c:v>2154.6491656107746</c:v>
                </c:pt>
                <c:pt idx="448">
                  <c:v>2150.7713301694312</c:v>
                </c:pt>
                <c:pt idx="449">
                  <c:v>2150.5428457129178</c:v>
                </c:pt>
                <c:pt idx="450">
                  <c:v>2152.8214919037696</c:v>
                </c:pt>
                <c:pt idx="451">
                  <c:v>2149.1544505811821</c:v>
                </c:pt>
                <c:pt idx="452">
                  <c:v>2149.8670504270463</c:v>
                </c:pt>
                <c:pt idx="453">
                  <c:v>2147.2078881467796</c:v>
                </c:pt>
                <c:pt idx="454">
                  <c:v>2145.932730076152</c:v>
                </c:pt>
                <c:pt idx="455">
                  <c:v>2145.8910209143928</c:v>
                </c:pt>
                <c:pt idx="456">
                  <c:v>2147.5217935466007</c:v>
                </c:pt>
                <c:pt idx="457">
                  <c:v>2150.4545968557636</c:v>
                </c:pt>
                <c:pt idx="458">
                  <c:v>2147.8850873975848</c:v>
                </c:pt>
                <c:pt idx="459">
                  <c:v>2152.3699294343232</c:v>
                </c:pt>
                <c:pt idx="460">
                  <c:v>2150.2064174796933</c:v>
                </c:pt>
                <c:pt idx="461">
                  <c:v>2148.3254163682386</c:v>
                </c:pt>
                <c:pt idx="462">
                  <c:v>2149.5647226900633</c:v>
                </c:pt>
                <c:pt idx="463">
                  <c:v>2148.4096928169024</c:v>
                </c:pt>
                <c:pt idx="464">
                  <c:v>2150.018687228991</c:v>
                </c:pt>
                <c:pt idx="465">
                  <c:v>2146.1152481893459</c:v>
                </c:pt>
                <c:pt idx="466">
                  <c:v>2143.5162398385723</c:v>
                </c:pt>
                <c:pt idx="467">
                  <c:v>2143.5448982837543</c:v>
                </c:pt>
                <c:pt idx="468">
                  <c:v>2149.8101697572502</c:v>
                </c:pt>
                <c:pt idx="469">
                  <c:v>2148.6216710853751</c:v>
                </c:pt>
                <c:pt idx="470">
                  <c:v>2145.6503634586984</c:v>
                </c:pt>
                <c:pt idx="471">
                  <c:v>2147.7581678577908</c:v>
                </c:pt>
                <c:pt idx="472">
                  <c:v>2143.0826649157243</c:v>
                </c:pt>
                <c:pt idx="473">
                  <c:v>2141.5015918072454</c:v>
                </c:pt>
                <c:pt idx="474">
                  <c:v>2141.8421913708148</c:v>
                </c:pt>
                <c:pt idx="475">
                  <c:v>2141.7102287821613</c:v>
                </c:pt>
                <c:pt idx="476">
                  <c:v>2141.4298320236153</c:v>
                </c:pt>
                <c:pt idx="477">
                  <c:v>2142.6264047995001</c:v>
                </c:pt>
                <c:pt idx="478">
                  <c:v>2136.2289952998844</c:v>
                </c:pt>
                <c:pt idx="479">
                  <c:v>2132.4553390171232</c:v>
                </c:pt>
                <c:pt idx="480">
                  <c:v>2127.1437786884931</c:v>
                </c:pt>
                <c:pt idx="481">
                  <c:v>2128.8720115411456</c:v>
                </c:pt>
                <c:pt idx="482">
                  <c:v>2124.3659781229067</c:v>
                </c:pt>
                <c:pt idx="483">
                  <c:v>2123.7079855242446</c:v>
                </c:pt>
                <c:pt idx="484">
                  <c:v>2123.2017058014912</c:v>
                </c:pt>
                <c:pt idx="485">
                  <c:v>2123.8016848296138</c:v>
                </c:pt>
                <c:pt idx="486">
                  <c:v>2124.0058329200233</c:v>
                </c:pt>
                <c:pt idx="487">
                  <c:v>2123.0872276236714</c:v>
                </c:pt>
                <c:pt idx="488">
                  <c:v>2120.7812338603485</c:v>
                </c:pt>
                <c:pt idx="489">
                  <c:v>2116.6025309254678</c:v>
                </c:pt>
                <c:pt idx="490">
                  <c:v>2121.656603244443</c:v>
                </c:pt>
                <c:pt idx="491">
                  <c:v>2122.8966735146455</c:v>
                </c:pt>
                <c:pt idx="492">
                  <c:v>2126.8368126772921</c:v>
                </c:pt>
                <c:pt idx="493">
                  <c:v>2124.9677949757806</c:v>
                </c:pt>
                <c:pt idx="494">
                  <c:v>2122.886060051801</c:v>
                </c:pt>
                <c:pt idx="495">
                  <c:v>2127.1190807043517</c:v>
                </c:pt>
                <c:pt idx="496">
                  <c:v>2128.7934419265239</c:v>
                </c:pt>
                <c:pt idx="497">
                  <c:v>2131.4501870516292</c:v>
                </c:pt>
                <c:pt idx="498">
                  <c:v>2134.815727383781</c:v>
                </c:pt>
                <c:pt idx="499">
                  <c:v>2131.7262802973837</c:v>
                </c:pt>
                <c:pt idx="500">
                  <c:v>2124.9827480198242</c:v>
                </c:pt>
                <c:pt idx="501">
                  <c:v>2126.9500364592423</c:v>
                </c:pt>
                <c:pt idx="502">
                  <c:v>2125.1339849082879</c:v>
                </c:pt>
                <c:pt idx="503">
                  <c:v>2123.6470550728441</c:v>
                </c:pt>
                <c:pt idx="504">
                  <c:v>2124.1356953759755</c:v>
                </c:pt>
                <c:pt idx="505">
                  <c:v>2123.7296674339782</c:v>
                </c:pt>
                <c:pt idx="506">
                  <c:v>2121.4510336178387</c:v>
                </c:pt>
                <c:pt idx="507">
                  <c:v>2121.9855497974449</c:v>
                </c:pt>
                <c:pt idx="508">
                  <c:v>2119.7528902269464</c:v>
                </c:pt>
                <c:pt idx="509">
                  <c:v>2121.8097991637137</c:v>
                </c:pt>
                <c:pt idx="510">
                  <c:v>2122.2213660991206</c:v>
                </c:pt>
                <c:pt idx="511">
                  <c:v>2120.701549811225</c:v>
                </c:pt>
                <c:pt idx="512">
                  <c:v>2117.4511055130865</c:v>
                </c:pt>
                <c:pt idx="513">
                  <c:v>2115.8384004699601</c:v>
                </c:pt>
                <c:pt idx="514">
                  <c:v>2114.67845379248</c:v>
                </c:pt>
                <c:pt idx="515">
                  <c:v>2112.9289544046246</c:v>
                </c:pt>
                <c:pt idx="516">
                  <c:v>2112.3579601368119</c:v>
                </c:pt>
                <c:pt idx="517">
                  <c:v>2109.9179686828124</c:v>
                </c:pt>
                <c:pt idx="518">
                  <c:v>2111.2584508124964</c:v>
                </c:pt>
                <c:pt idx="519">
                  <c:v>2108.3545531287532</c:v>
                </c:pt>
                <c:pt idx="520">
                  <c:v>2106.3538621209045</c:v>
                </c:pt>
                <c:pt idx="521">
                  <c:v>2107.8165018940831</c:v>
                </c:pt>
                <c:pt idx="522">
                  <c:v>2107.6221896855845</c:v>
                </c:pt>
                <c:pt idx="523">
                  <c:v>2107.8132851857636</c:v>
                </c:pt>
                <c:pt idx="524">
                  <c:v>2103.3790211089467</c:v>
                </c:pt>
                <c:pt idx="525">
                  <c:v>2104.4236891329097</c:v>
                </c:pt>
                <c:pt idx="526">
                  <c:v>2104.6050576166558</c:v>
                </c:pt>
                <c:pt idx="527">
                  <c:v>2102.4202377929191</c:v>
                </c:pt>
                <c:pt idx="528">
                  <c:v>2101.8097998122716</c:v>
                </c:pt>
                <c:pt idx="529">
                  <c:v>2104.1413586232475</c:v>
                </c:pt>
                <c:pt idx="530">
                  <c:v>2101.4560042056282</c:v>
                </c:pt>
                <c:pt idx="531">
                  <c:v>2098.226288329829</c:v>
                </c:pt>
                <c:pt idx="532">
                  <c:v>2095.3150666316196</c:v>
                </c:pt>
                <c:pt idx="533">
                  <c:v>2097.8777520271533</c:v>
                </c:pt>
                <c:pt idx="534">
                  <c:v>2101.2207097399437</c:v>
                </c:pt>
                <c:pt idx="535">
                  <c:v>2098.765740656771</c:v>
                </c:pt>
                <c:pt idx="536">
                  <c:v>2095.7205346268224</c:v>
                </c:pt>
                <c:pt idx="537">
                  <c:v>2095.7081535023117</c:v>
                </c:pt>
                <c:pt idx="538">
                  <c:v>2092.8939876318468</c:v>
                </c:pt>
                <c:pt idx="539">
                  <c:v>2088.8783856883306</c:v>
                </c:pt>
                <c:pt idx="540">
                  <c:v>2092.9281303523107</c:v>
                </c:pt>
                <c:pt idx="541">
                  <c:v>2102.4189883712347</c:v>
                </c:pt>
                <c:pt idx="542">
                  <c:v>2102.4145225229959</c:v>
                </c:pt>
                <c:pt idx="543">
                  <c:v>2104.2229407502923</c:v>
                </c:pt>
                <c:pt idx="544">
                  <c:v>2106.4211664079326</c:v>
                </c:pt>
                <c:pt idx="545">
                  <c:v>2103.1946912220983</c:v>
                </c:pt>
                <c:pt idx="546">
                  <c:v>2105.5775372878425</c:v>
                </c:pt>
                <c:pt idx="547">
                  <c:v>2106.3744735041319</c:v>
                </c:pt>
                <c:pt idx="548">
                  <c:v>2112.495582814684</c:v>
                </c:pt>
                <c:pt idx="549">
                  <c:v>2114.7468042187829</c:v>
                </c:pt>
                <c:pt idx="550">
                  <c:v>2112.5058599833637</c:v>
                </c:pt>
                <c:pt idx="551">
                  <c:v>2113.5548588166621</c:v>
                </c:pt>
                <c:pt idx="552">
                  <c:v>2110.3580766236914</c:v>
                </c:pt>
                <c:pt idx="553">
                  <c:v>2117.6396905748411</c:v>
                </c:pt>
                <c:pt idx="554">
                  <c:v>2119.7791787900737</c:v>
                </c:pt>
                <c:pt idx="555">
                  <c:v>2122.782203223866</c:v>
                </c:pt>
                <c:pt idx="556">
                  <c:v>2123.2240095004076</c:v>
                </c:pt>
                <c:pt idx="557">
                  <c:v>2123.9708753240816</c:v>
                </c:pt>
                <c:pt idx="558">
                  <c:v>2126.8749565356702</c:v>
                </c:pt>
                <c:pt idx="559">
                  <c:v>2125.918030996238</c:v>
                </c:pt>
                <c:pt idx="560">
                  <c:v>2126.5244293378892</c:v>
                </c:pt>
                <c:pt idx="561">
                  <c:v>2128.4422898723869</c:v>
                </c:pt>
                <c:pt idx="562">
                  <c:v>2129.4874394863159</c:v>
                </c:pt>
                <c:pt idx="563">
                  <c:v>2134.4166782981351</c:v>
                </c:pt>
                <c:pt idx="564">
                  <c:v>2129.4114729790635</c:v>
                </c:pt>
                <c:pt idx="565">
                  <c:v>2133.7948358398453</c:v>
                </c:pt>
                <c:pt idx="566">
                  <c:v>2132.2022218011448</c:v>
                </c:pt>
                <c:pt idx="567">
                  <c:v>2129.5965908983426</c:v>
                </c:pt>
                <c:pt idx="568">
                  <c:v>2126.7318208482648</c:v>
                </c:pt>
                <c:pt idx="569">
                  <c:v>2127.2145912064702</c:v>
                </c:pt>
                <c:pt idx="570">
                  <c:v>2126.7037456474445</c:v>
                </c:pt>
                <c:pt idx="571">
                  <c:v>2128.9787112439872</c:v>
                </c:pt>
                <c:pt idx="572">
                  <c:v>2126.0691525629236</c:v>
                </c:pt>
                <c:pt idx="573">
                  <c:v>2120.0044160626558</c:v>
                </c:pt>
                <c:pt idx="574">
                  <c:v>2118.491411292006</c:v>
                </c:pt>
                <c:pt idx="575">
                  <c:v>2119.7745674566008</c:v>
                </c:pt>
                <c:pt idx="576">
                  <c:v>2118.2644439293281</c:v>
                </c:pt>
                <c:pt idx="577">
                  <c:v>2114.2297010430602</c:v>
                </c:pt>
                <c:pt idx="578">
                  <c:v>2116.326085555243</c:v>
                </c:pt>
                <c:pt idx="579">
                  <c:v>2115.6233272316099</c:v>
                </c:pt>
                <c:pt idx="580">
                  <c:v>2118.3971504458818</c:v>
                </c:pt>
                <c:pt idx="581">
                  <c:v>2116.0694912946274</c:v>
                </c:pt>
                <c:pt idx="582">
                  <c:v>2114.1667217860609</c:v>
                </c:pt>
                <c:pt idx="583">
                  <c:v>2114.2522098059862</c:v>
                </c:pt>
                <c:pt idx="584">
                  <c:v>2111.8267118059616</c:v>
                </c:pt>
                <c:pt idx="585">
                  <c:v>2113.9489222559841</c:v>
                </c:pt>
                <c:pt idx="586">
                  <c:v>2112.7281195006344</c:v>
                </c:pt>
                <c:pt idx="587">
                  <c:v>2113.8477525391618</c:v>
                </c:pt>
                <c:pt idx="588">
                  <c:v>2114.9977257091869</c:v>
                </c:pt>
                <c:pt idx="589">
                  <c:v>2113.6135501738431</c:v>
                </c:pt>
                <c:pt idx="590">
                  <c:v>2113.46091020004</c:v>
                </c:pt>
                <c:pt idx="591">
                  <c:v>2111.6120507539913</c:v>
                </c:pt>
                <c:pt idx="592">
                  <c:v>2108.0183872212115</c:v>
                </c:pt>
                <c:pt idx="593">
                  <c:v>2107.7601991584966</c:v>
                </c:pt>
                <c:pt idx="594">
                  <c:v>2112.0646105256574</c:v>
                </c:pt>
                <c:pt idx="595">
                  <c:v>2111.7834671086207</c:v>
                </c:pt>
                <c:pt idx="596">
                  <c:v>2110.1879992074646</c:v>
                </c:pt>
                <c:pt idx="597">
                  <c:v>2114.27149875856</c:v>
                </c:pt>
                <c:pt idx="598">
                  <c:v>2112.1724042445876</c:v>
                </c:pt>
                <c:pt idx="599">
                  <c:v>2112.0177581460621</c:v>
                </c:pt>
                <c:pt idx="600">
                  <c:v>2113.088432924716</c:v>
                </c:pt>
                <c:pt idx="601">
                  <c:v>2114.7284913175881</c:v>
                </c:pt>
                <c:pt idx="602">
                  <c:v>2113.0886564122279</c:v>
                </c:pt>
                <c:pt idx="603">
                  <c:v>2114.9309825517785</c:v>
                </c:pt>
                <c:pt idx="604">
                  <c:v>2118.3214835019899</c:v>
                </c:pt>
                <c:pt idx="605">
                  <c:v>2123.9048592203544</c:v>
                </c:pt>
                <c:pt idx="606">
                  <c:v>2120.5796032884077</c:v>
                </c:pt>
                <c:pt idx="607">
                  <c:v>2120.5135603688709</c:v>
                </c:pt>
                <c:pt idx="608">
                  <c:v>2123.6608278956551</c:v>
                </c:pt>
                <c:pt idx="609">
                  <c:v>2123.6879149880774</c:v>
                </c:pt>
                <c:pt idx="610">
                  <c:v>2124.9854069828507</c:v>
                </c:pt>
                <c:pt idx="611">
                  <c:v>2125.3752510989962</c:v>
                </c:pt>
                <c:pt idx="612">
                  <c:v>2125.2407129118842</c:v>
                </c:pt>
                <c:pt idx="613">
                  <c:v>2131.3125239527667</c:v>
                </c:pt>
                <c:pt idx="614">
                  <c:v>2132.029401693017</c:v>
                </c:pt>
                <c:pt idx="615">
                  <c:v>2130.3924354463379</c:v>
                </c:pt>
                <c:pt idx="616">
                  <c:v>2129.368198377831</c:v>
                </c:pt>
                <c:pt idx="617">
                  <c:v>2129.5009582134917</c:v>
                </c:pt>
                <c:pt idx="618">
                  <c:v>2128.8170856953052</c:v>
                </c:pt>
                <c:pt idx="619">
                  <c:v>2128.6348269867703</c:v>
                </c:pt>
                <c:pt idx="620">
                  <c:v>2128.5529653386211</c:v>
                </c:pt>
                <c:pt idx="621">
                  <c:v>2126.4568426116034</c:v>
                </c:pt>
                <c:pt idx="622">
                  <c:v>2128.1016370002612</c:v>
                </c:pt>
                <c:pt idx="623">
                  <c:v>2129.4893285271082</c:v>
                </c:pt>
                <c:pt idx="624">
                  <c:v>2125.9575354947178</c:v>
                </c:pt>
                <c:pt idx="625">
                  <c:v>2129.193803387459</c:v>
                </c:pt>
                <c:pt idx="626">
                  <c:v>2128.0641854576411</c:v>
                </c:pt>
                <c:pt idx="627">
                  <c:v>2130.8827687854623</c:v>
                </c:pt>
                <c:pt idx="628">
                  <c:v>2128.1757064952335</c:v>
                </c:pt>
                <c:pt idx="629">
                  <c:v>2124.053754337795</c:v>
                </c:pt>
                <c:pt idx="630">
                  <c:v>2123.6669720746318</c:v>
                </c:pt>
                <c:pt idx="631">
                  <c:v>2124.0843377619021</c:v>
                </c:pt>
                <c:pt idx="632">
                  <c:v>2124.0251317562183</c:v>
                </c:pt>
                <c:pt idx="633">
                  <c:v>2124.0422554754455</c:v>
                </c:pt>
                <c:pt idx="634">
                  <c:v>2121.5111666003281</c:v>
                </c:pt>
                <c:pt idx="635">
                  <c:v>2123.4958828199151</c:v>
                </c:pt>
                <c:pt idx="636">
                  <c:v>2127.7065015591465</c:v>
                </c:pt>
                <c:pt idx="637">
                  <c:v>2130.8434524309259</c:v>
                </c:pt>
                <c:pt idx="638">
                  <c:v>2132.2814463619684</c:v>
                </c:pt>
                <c:pt idx="639">
                  <c:v>2136.3446315286396</c:v>
                </c:pt>
                <c:pt idx="640">
                  <c:v>2132.1892018318049</c:v>
                </c:pt>
                <c:pt idx="641">
                  <c:v>2134.0090930811944</c:v>
                </c:pt>
                <c:pt idx="642">
                  <c:v>2133.5435608940879</c:v>
                </c:pt>
                <c:pt idx="643">
                  <c:v>2134.6226157053852</c:v>
                </c:pt>
                <c:pt idx="644">
                  <c:v>2139.4179596322806</c:v>
                </c:pt>
                <c:pt idx="645">
                  <c:v>2138.0800859355445</c:v>
                </c:pt>
                <c:pt idx="646">
                  <c:v>2138.2318887311581</c:v>
                </c:pt>
                <c:pt idx="647">
                  <c:v>2137.7388467519131</c:v>
                </c:pt>
                <c:pt idx="648">
                  <c:v>2139.857609099156</c:v>
                </c:pt>
                <c:pt idx="649">
                  <c:v>2139.9374768975117</c:v>
                </c:pt>
                <c:pt idx="650">
                  <c:v>2139.9983295539841</c:v>
                </c:pt>
                <c:pt idx="651">
                  <c:v>2141.1973737349808</c:v>
                </c:pt>
                <c:pt idx="652">
                  <c:v>2141.4610166273114</c:v>
                </c:pt>
                <c:pt idx="653">
                  <c:v>2140.7245761570407</c:v>
                </c:pt>
                <c:pt idx="654">
                  <c:v>2140.4905900638</c:v>
                </c:pt>
                <c:pt idx="655">
                  <c:v>2139.6844796567516</c:v>
                </c:pt>
                <c:pt idx="656">
                  <c:v>2137.9185830892484</c:v>
                </c:pt>
                <c:pt idx="657">
                  <c:v>2138.7435249893083</c:v>
                </c:pt>
                <c:pt idx="658">
                  <c:v>2138.6142581940103</c:v>
                </c:pt>
                <c:pt idx="659">
                  <c:v>2137.608032498074</c:v>
                </c:pt>
                <c:pt idx="660">
                  <c:v>2143.3357684268849</c:v>
                </c:pt>
                <c:pt idx="661">
                  <c:v>2142.5984855595652</c:v>
                </c:pt>
                <c:pt idx="662">
                  <c:v>2140.460060712725</c:v>
                </c:pt>
                <c:pt idx="663">
                  <c:v>2140.0640698347102</c:v>
                </c:pt>
                <c:pt idx="664">
                  <c:v>2140.0276326644021</c:v>
                </c:pt>
                <c:pt idx="665">
                  <c:v>2142.0325473371431</c:v>
                </c:pt>
                <c:pt idx="666">
                  <c:v>2139.3154798431842</c:v>
                </c:pt>
                <c:pt idx="667">
                  <c:v>2138.2629691948673</c:v>
                </c:pt>
                <c:pt idx="668">
                  <c:v>2138.7734781680724</c:v>
                </c:pt>
                <c:pt idx="669">
                  <c:v>2138.6818367541473</c:v>
                </c:pt>
                <c:pt idx="670">
                  <c:v>2139.2241369075768</c:v>
                </c:pt>
                <c:pt idx="671">
                  <c:v>2140.5897299887365</c:v>
                </c:pt>
                <c:pt idx="672">
                  <c:v>2141.1778385378111</c:v>
                </c:pt>
                <c:pt idx="673">
                  <c:v>2140.4291252331013</c:v>
                </c:pt>
                <c:pt idx="674">
                  <c:v>2139.0084652620021</c:v>
                </c:pt>
                <c:pt idx="675">
                  <c:v>2138.5996794802409</c:v>
                </c:pt>
                <c:pt idx="676">
                  <c:v>2137.6172835719494</c:v>
                </c:pt>
                <c:pt idx="677">
                  <c:v>2137.524670032999</c:v>
                </c:pt>
                <c:pt idx="678">
                  <c:v>2136.8274558026847</c:v>
                </c:pt>
                <c:pt idx="679">
                  <c:v>2135.6836485722183</c:v>
                </c:pt>
                <c:pt idx="680">
                  <c:v>2134.3227585480995</c:v>
                </c:pt>
                <c:pt idx="681">
                  <c:v>2135.5523668698684</c:v>
                </c:pt>
                <c:pt idx="682">
                  <c:v>2136.1730246118573</c:v>
                </c:pt>
                <c:pt idx="683">
                  <c:v>2135.5913788433559</c:v>
                </c:pt>
                <c:pt idx="684">
                  <c:v>2136.4121553686114</c:v>
                </c:pt>
                <c:pt idx="685">
                  <c:v>2138.6867258157445</c:v>
                </c:pt>
                <c:pt idx="686">
                  <c:v>2138.4930349058986</c:v>
                </c:pt>
                <c:pt idx="687">
                  <c:v>2139.0466073222319</c:v>
                </c:pt>
                <c:pt idx="688">
                  <c:v>2140.1242705445279</c:v>
                </c:pt>
                <c:pt idx="689">
                  <c:v>2140.9054623582783</c:v>
                </c:pt>
                <c:pt idx="690">
                  <c:v>2142.0946779167962</c:v>
                </c:pt>
                <c:pt idx="691">
                  <c:v>2141.7562081506976</c:v>
                </c:pt>
                <c:pt idx="692">
                  <c:v>2143.5781942363842</c:v>
                </c:pt>
                <c:pt idx="693">
                  <c:v>2139.8746628896251</c:v>
                </c:pt>
                <c:pt idx="694">
                  <c:v>2140.9747162294484</c:v>
                </c:pt>
                <c:pt idx="695">
                  <c:v>2140.5467911741507</c:v>
                </c:pt>
                <c:pt idx="696">
                  <c:v>2137.8879309620806</c:v>
                </c:pt>
                <c:pt idx="697">
                  <c:v>2134.4530149765283</c:v>
                </c:pt>
                <c:pt idx="698">
                  <c:v>2135.9257788782297</c:v>
                </c:pt>
                <c:pt idx="699">
                  <c:v>2137.8007373689697</c:v>
                </c:pt>
                <c:pt idx="700">
                  <c:v>2141.2564615406122</c:v>
                </c:pt>
                <c:pt idx="701">
                  <c:v>2141.9876861561802</c:v>
                </c:pt>
                <c:pt idx="702">
                  <c:v>2141.9368568379073</c:v>
                </c:pt>
                <c:pt idx="703">
                  <c:v>2143.0764878886907</c:v>
                </c:pt>
                <c:pt idx="704">
                  <c:v>2140.2589061163376</c:v>
                </c:pt>
                <c:pt idx="705">
                  <c:v>2137.8933413303812</c:v>
                </c:pt>
                <c:pt idx="706">
                  <c:v>2135.5104158023091</c:v>
                </c:pt>
                <c:pt idx="707">
                  <c:v>2134.6775982381159</c:v>
                </c:pt>
                <c:pt idx="708">
                  <c:v>2134.9612050808541</c:v>
                </c:pt>
                <c:pt idx="709">
                  <c:v>2136.1436704463013</c:v>
                </c:pt>
                <c:pt idx="710">
                  <c:v>2135.6608292402739</c:v>
                </c:pt>
                <c:pt idx="711">
                  <c:v>2137.9648313090643</c:v>
                </c:pt>
                <c:pt idx="712">
                  <c:v>2136.6831095609227</c:v>
                </c:pt>
                <c:pt idx="713">
                  <c:v>2138.4838848500067</c:v>
                </c:pt>
                <c:pt idx="714">
                  <c:v>2136.5186425728052</c:v>
                </c:pt>
                <c:pt idx="715">
                  <c:v>2136.5465278473166</c:v>
                </c:pt>
                <c:pt idx="716">
                  <c:v>2138.1468056417002</c:v>
                </c:pt>
                <c:pt idx="717">
                  <c:v>2137.1348731094281</c:v>
                </c:pt>
                <c:pt idx="718">
                  <c:v>2137.5143462347778</c:v>
                </c:pt>
                <c:pt idx="719">
                  <c:v>2140.6841653515335</c:v>
                </c:pt>
                <c:pt idx="720">
                  <c:v>2136.0231480470061</c:v>
                </c:pt>
                <c:pt idx="721">
                  <c:v>2135.2518699457278</c:v>
                </c:pt>
                <c:pt idx="722">
                  <c:v>2133.2071591918516</c:v>
                </c:pt>
                <c:pt idx="723">
                  <c:v>2132.2583528332916</c:v>
                </c:pt>
                <c:pt idx="724">
                  <c:v>2131.4048236360554</c:v>
                </c:pt>
                <c:pt idx="725">
                  <c:v>2131.2698996393901</c:v>
                </c:pt>
                <c:pt idx="726">
                  <c:v>2132.00134783253</c:v>
                </c:pt>
                <c:pt idx="727">
                  <c:v>2133.2066675022138</c:v>
                </c:pt>
                <c:pt idx="728">
                  <c:v>2134.252602710606</c:v>
                </c:pt>
                <c:pt idx="729">
                  <c:v>2131.862217133686</c:v>
                </c:pt>
                <c:pt idx="730">
                  <c:v>2132.2538053692024</c:v>
                </c:pt>
                <c:pt idx="731">
                  <c:v>2132.223248794116</c:v>
                </c:pt>
                <c:pt idx="732">
                  <c:v>2130.9444775024108</c:v>
                </c:pt>
                <c:pt idx="733">
                  <c:v>2130.2270336292218</c:v>
                </c:pt>
                <c:pt idx="734">
                  <c:v>2128.8755570846529</c:v>
                </c:pt>
                <c:pt idx="735">
                  <c:v>2132.7637778993612</c:v>
                </c:pt>
                <c:pt idx="736">
                  <c:v>2135.3102837405877</c:v>
                </c:pt>
                <c:pt idx="737">
                  <c:v>2134.4104268650681</c:v>
                </c:pt>
                <c:pt idx="738">
                  <c:v>2133.058285530843</c:v>
                </c:pt>
                <c:pt idx="739">
                  <c:v>2130.555228517173</c:v>
                </c:pt>
                <c:pt idx="740">
                  <c:v>2130.80279748783</c:v>
                </c:pt>
                <c:pt idx="741">
                  <c:v>2129.592520120661</c:v>
                </c:pt>
                <c:pt idx="742">
                  <c:v>2127.199142708484</c:v>
                </c:pt>
                <c:pt idx="743">
                  <c:v>2126.9113577179996</c:v>
                </c:pt>
                <c:pt idx="744">
                  <c:v>2127.7357426800904</c:v>
                </c:pt>
                <c:pt idx="745">
                  <c:v>2128.1738496751786</c:v>
                </c:pt>
                <c:pt idx="746">
                  <c:v>2128.7220766421756</c:v>
                </c:pt>
                <c:pt idx="747">
                  <c:v>2128.9929415993529</c:v>
                </c:pt>
                <c:pt idx="748">
                  <c:v>2129.8988086075201</c:v>
                </c:pt>
                <c:pt idx="749">
                  <c:v>2132.6865211148997</c:v>
                </c:pt>
                <c:pt idx="750">
                  <c:v>2132.3933094045919</c:v>
                </c:pt>
                <c:pt idx="751">
                  <c:v>2133.2278491430311</c:v>
                </c:pt>
                <c:pt idx="752">
                  <c:v>2132.866588958701</c:v>
                </c:pt>
                <c:pt idx="753">
                  <c:v>2133.1573361117917</c:v>
                </c:pt>
                <c:pt idx="754">
                  <c:v>2132.9207079840262</c:v>
                </c:pt>
                <c:pt idx="755">
                  <c:v>2135.4225693172484</c:v>
                </c:pt>
                <c:pt idx="756">
                  <c:v>2138.0404968144931</c:v>
                </c:pt>
                <c:pt idx="757">
                  <c:v>2140.1317425076663</c:v>
                </c:pt>
                <c:pt idx="758">
                  <c:v>2143.2628255331665</c:v>
                </c:pt>
                <c:pt idx="759">
                  <c:v>2146.013979654821</c:v>
                </c:pt>
                <c:pt idx="760">
                  <c:v>2146.0424765458934</c:v>
                </c:pt>
                <c:pt idx="761">
                  <c:v>2142.1964108910547</c:v>
                </c:pt>
                <c:pt idx="762">
                  <c:v>2140.9067274568024</c:v>
                </c:pt>
                <c:pt idx="763">
                  <c:v>2139.4707533581868</c:v>
                </c:pt>
                <c:pt idx="764">
                  <c:v>2136.3797271792255</c:v>
                </c:pt>
                <c:pt idx="765">
                  <c:v>2134.610346639764</c:v>
                </c:pt>
                <c:pt idx="766">
                  <c:v>2134.7829813508915</c:v>
                </c:pt>
                <c:pt idx="767">
                  <c:v>2133.4330470748232</c:v>
                </c:pt>
                <c:pt idx="768">
                  <c:v>2134.0901657806703</c:v>
                </c:pt>
                <c:pt idx="769">
                  <c:v>2134.4410063711566</c:v>
                </c:pt>
                <c:pt idx="770">
                  <c:v>2134.1393160620914</c:v>
                </c:pt>
                <c:pt idx="771">
                  <c:v>2134.7241731425929</c:v>
                </c:pt>
                <c:pt idx="772">
                  <c:v>2135.0115083810592</c:v>
                </c:pt>
                <c:pt idx="773">
                  <c:v>2133.3776414190384</c:v>
                </c:pt>
                <c:pt idx="774">
                  <c:v>2131.0557279930686</c:v>
                </c:pt>
                <c:pt idx="775">
                  <c:v>2128.8239497436616</c:v>
                </c:pt>
                <c:pt idx="776">
                  <c:v>2128.213984139853</c:v>
                </c:pt>
                <c:pt idx="777">
                  <c:v>2128.536249165697</c:v>
                </c:pt>
                <c:pt idx="778">
                  <c:v>2129.1177018731933</c:v>
                </c:pt>
                <c:pt idx="779">
                  <c:v>2131.3631043963278</c:v>
                </c:pt>
                <c:pt idx="780">
                  <c:v>2131.9893508942641</c:v>
                </c:pt>
                <c:pt idx="781">
                  <c:v>2130.670611522728</c:v>
                </c:pt>
                <c:pt idx="782">
                  <c:v>2130.7790751128532</c:v>
                </c:pt>
                <c:pt idx="783">
                  <c:v>2131.4211355338575</c:v>
                </c:pt>
                <c:pt idx="784">
                  <c:v>2131.4476101750161</c:v>
                </c:pt>
                <c:pt idx="785">
                  <c:v>2135.5411881584951</c:v>
                </c:pt>
                <c:pt idx="786">
                  <c:v>2136.9654491468109</c:v>
                </c:pt>
                <c:pt idx="787">
                  <c:v>2134.0257813244752</c:v>
                </c:pt>
                <c:pt idx="788">
                  <c:v>2131.7890955794596</c:v>
                </c:pt>
                <c:pt idx="789">
                  <c:v>2131.2035400282034</c:v>
                </c:pt>
                <c:pt idx="790">
                  <c:v>2131.8289665271932</c:v>
                </c:pt>
                <c:pt idx="791">
                  <c:v>2130.2525174822572</c:v>
                </c:pt>
                <c:pt idx="792">
                  <c:v>2130.0757460312479</c:v>
                </c:pt>
                <c:pt idx="793">
                  <c:v>2128.4892263833026</c:v>
                </c:pt>
                <c:pt idx="794">
                  <c:v>2128.7958629036734</c:v>
                </c:pt>
                <c:pt idx="795">
                  <c:v>2128.0388712666554</c:v>
                </c:pt>
                <c:pt idx="796">
                  <c:v>2128.5326456818593</c:v>
                </c:pt>
                <c:pt idx="797">
                  <c:v>2129.4861738945433</c:v>
                </c:pt>
                <c:pt idx="798">
                  <c:v>2132.0867857365597</c:v>
                </c:pt>
                <c:pt idx="799">
                  <c:v>2133.3128849650125</c:v>
                </c:pt>
                <c:pt idx="800">
                  <c:v>2134.3802456941789</c:v>
                </c:pt>
                <c:pt idx="801">
                  <c:v>2133.2334732953823</c:v>
                </c:pt>
                <c:pt idx="802">
                  <c:v>2135.5434866098817</c:v>
                </c:pt>
                <c:pt idx="803">
                  <c:v>2135.1395857502398</c:v>
                </c:pt>
                <c:pt idx="804">
                  <c:v>2136.0681740573318</c:v>
                </c:pt>
                <c:pt idx="805">
                  <c:v>2135.2397734521737</c:v>
                </c:pt>
                <c:pt idx="806">
                  <c:v>2135.0777425855813</c:v>
                </c:pt>
                <c:pt idx="807">
                  <c:v>2136.2212599018926</c:v>
                </c:pt>
                <c:pt idx="808">
                  <c:v>2134.9097028589185</c:v>
                </c:pt>
                <c:pt idx="809">
                  <c:v>2134.961418479435</c:v>
                </c:pt>
                <c:pt idx="810">
                  <c:v>2132.3222151985069</c:v>
                </c:pt>
                <c:pt idx="811">
                  <c:v>2135.2157735465207</c:v>
                </c:pt>
                <c:pt idx="812">
                  <c:v>2134.5856699372862</c:v>
                </c:pt>
                <c:pt idx="813">
                  <c:v>2134.7851421657811</c:v>
                </c:pt>
                <c:pt idx="814">
                  <c:v>2136.3540048877039</c:v>
                </c:pt>
                <c:pt idx="815">
                  <c:v>2139.4820844583751</c:v>
                </c:pt>
                <c:pt idx="816">
                  <c:v>2137.3503332364016</c:v>
                </c:pt>
                <c:pt idx="817">
                  <c:v>2137.0656000900317</c:v>
                </c:pt>
                <c:pt idx="818">
                  <c:v>2137.4733001184704</c:v>
                </c:pt>
                <c:pt idx="819">
                  <c:v>2138.9198548136483</c:v>
                </c:pt>
                <c:pt idx="820">
                  <c:v>2137.6392021084262</c:v>
                </c:pt>
                <c:pt idx="821">
                  <c:v>2138.7244364910666</c:v>
                </c:pt>
                <c:pt idx="822">
                  <c:v>2141.4517237170508</c:v>
                </c:pt>
                <c:pt idx="823">
                  <c:v>2140.5851729210613</c:v>
                </c:pt>
                <c:pt idx="824">
                  <c:v>2142.7265635003869</c:v>
                </c:pt>
                <c:pt idx="825">
                  <c:v>2143.6161557255004</c:v>
                </c:pt>
                <c:pt idx="826">
                  <c:v>2144.1723849086184</c:v>
                </c:pt>
                <c:pt idx="827">
                  <c:v>2146.1062111101314</c:v>
                </c:pt>
                <c:pt idx="828">
                  <c:v>2147.6515438917827</c:v>
                </c:pt>
                <c:pt idx="829">
                  <c:v>2147.5924642817845</c:v>
                </c:pt>
                <c:pt idx="830">
                  <c:v>2147.7125256826262</c:v>
                </c:pt>
                <c:pt idx="831">
                  <c:v>2145.6815811931338</c:v>
                </c:pt>
                <c:pt idx="832">
                  <c:v>2145.7027972464498</c:v>
                </c:pt>
                <c:pt idx="833">
                  <c:v>2145.0458735202628</c:v>
                </c:pt>
                <c:pt idx="834">
                  <c:v>2147.941777069856</c:v>
                </c:pt>
                <c:pt idx="835">
                  <c:v>2145.0813581872558</c:v>
                </c:pt>
                <c:pt idx="836">
                  <c:v>2144.6185187929486</c:v>
                </c:pt>
                <c:pt idx="837">
                  <c:v>2143.5347432816138</c:v>
                </c:pt>
                <c:pt idx="838">
                  <c:v>2142.507008947563</c:v>
                </c:pt>
                <c:pt idx="839">
                  <c:v>2142.6965278303078</c:v>
                </c:pt>
                <c:pt idx="840">
                  <c:v>2140.6325156154721</c:v>
                </c:pt>
                <c:pt idx="841">
                  <c:v>2141.4341083119189</c:v>
                </c:pt>
                <c:pt idx="842">
                  <c:v>2139.8274913764503</c:v>
                </c:pt>
                <c:pt idx="843">
                  <c:v>2140.8031263725948</c:v>
                </c:pt>
                <c:pt idx="844">
                  <c:v>2140.7802128684334</c:v>
                </c:pt>
                <c:pt idx="845">
                  <c:v>2138.8679028925617</c:v>
                </c:pt>
                <c:pt idx="846">
                  <c:v>2142.6179818848841</c:v>
                </c:pt>
                <c:pt idx="847">
                  <c:v>2142.1035683594537</c:v>
                </c:pt>
                <c:pt idx="848">
                  <c:v>2142.2305140336366</c:v>
                </c:pt>
                <c:pt idx="849">
                  <c:v>2140.4235440585994</c:v>
                </c:pt>
                <c:pt idx="850">
                  <c:v>2143.2943667666559</c:v>
                </c:pt>
                <c:pt idx="851">
                  <c:v>2142.4890824452068</c:v>
                </c:pt>
                <c:pt idx="852">
                  <c:v>2144.644535792856</c:v>
                </c:pt>
                <c:pt idx="853">
                  <c:v>2144.4584755992892</c:v>
                </c:pt>
                <c:pt idx="854">
                  <c:v>2143.5281111189756</c:v>
                </c:pt>
                <c:pt idx="855">
                  <c:v>2147.4414105146279</c:v>
                </c:pt>
                <c:pt idx="856">
                  <c:v>2149.4320493771979</c:v>
                </c:pt>
                <c:pt idx="857">
                  <c:v>2148.9260159482324</c:v>
                </c:pt>
                <c:pt idx="858">
                  <c:v>2149.9003536174782</c:v>
                </c:pt>
                <c:pt idx="859">
                  <c:v>2149.3077182353768</c:v>
                </c:pt>
                <c:pt idx="860">
                  <c:v>2150.1837483778345</c:v>
                </c:pt>
                <c:pt idx="861">
                  <c:v>2151.9058593757582</c:v>
                </c:pt>
                <c:pt idx="862">
                  <c:v>2151.5931493264088</c:v>
                </c:pt>
                <c:pt idx="863">
                  <c:v>2152.3405668911241</c:v>
                </c:pt>
                <c:pt idx="864">
                  <c:v>2152.7325494915012</c:v>
                </c:pt>
                <c:pt idx="865">
                  <c:v>2150.4072543464231</c:v>
                </c:pt>
                <c:pt idx="866">
                  <c:v>2152.5800175490863</c:v>
                </c:pt>
                <c:pt idx="867">
                  <c:v>2151.9904392106428</c:v>
                </c:pt>
                <c:pt idx="868">
                  <c:v>2153.9640840930665</c:v>
                </c:pt>
                <c:pt idx="869">
                  <c:v>2153.4182063517978</c:v>
                </c:pt>
                <c:pt idx="870">
                  <c:v>2151.9721334053256</c:v>
                </c:pt>
                <c:pt idx="871">
                  <c:v>2150.8427591258605</c:v>
                </c:pt>
                <c:pt idx="872">
                  <c:v>2150.5193882042672</c:v>
                </c:pt>
                <c:pt idx="873">
                  <c:v>2149.7384094738477</c:v>
                </c:pt>
                <c:pt idx="874">
                  <c:v>2149.7610657978894</c:v>
                </c:pt>
                <c:pt idx="875">
                  <c:v>2151.6503856349259</c:v>
                </c:pt>
                <c:pt idx="876">
                  <c:v>2150.3094890275643</c:v>
                </c:pt>
                <c:pt idx="877">
                  <c:v>2150.3589739114473</c:v>
                </c:pt>
                <c:pt idx="878">
                  <c:v>2152.7356397379549</c:v>
                </c:pt>
                <c:pt idx="879">
                  <c:v>2154.0563550315046</c:v>
                </c:pt>
                <c:pt idx="880">
                  <c:v>2154.5344486398053</c:v>
                </c:pt>
                <c:pt idx="881">
                  <c:v>2154.6299253193301</c:v>
                </c:pt>
                <c:pt idx="882">
                  <c:v>2157.3305899078764</c:v>
                </c:pt>
                <c:pt idx="883">
                  <c:v>2158.1770411459661</c:v>
                </c:pt>
                <c:pt idx="884">
                  <c:v>2158.5833440792912</c:v>
                </c:pt>
                <c:pt idx="885">
                  <c:v>2158.3260486152481</c:v>
                </c:pt>
                <c:pt idx="886">
                  <c:v>2158.4356896124104</c:v>
                </c:pt>
                <c:pt idx="887">
                  <c:v>2158.5191955624427</c:v>
                </c:pt>
                <c:pt idx="888">
                  <c:v>2157.5652701509212</c:v>
                </c:pt>
                <c:pt idx="889">
                  <c:v>2157.2769251288678</c:v>
                </c:pt>
                <c:pt idx="890">
                  <c:v>2156.3120405772902</c:v>
                </c:pt>
                <c:pt idx="891">
                  <c:v>2155.3130985115627</c:v>
                </c:pt>
                <c:pt idx="892">
                  <c:v>2156.3307277582217</c:v>
                </c:pt>
                <c:pt idx="893">
                  <c:v>2155.4771002150878</c:v>
                </c:pt>
                <c:pt idx="894">
                  <c:v>2158.4181133145466</c:v>
                </c:pt>
                <c:pt idx="895">
                  <c:v>2155.5509915476227</c:v>
                </c:pt>
                <c:pt idx="896">
                  <c:v>2155.4681519051305</c:v>
                </c:pt>
                <c:pt idx="897">
                  <c:v>2155.9600739339644</c:v>
                </c:pt>
                <c:pt idx="898">
                  <c:v>2154.5160416378849</c:v>
                </c:pt>
                <c:pt idx="899">
                  <c:v>2152.3370710999798</c:v>
                </c:pt>
                <c:pt idx="900">
                  <c:v>2150.7534640843423</c:v>
                </c:pt>
                <c:pt idx="901">
                  <c:v>2151.601449810933</c:v>
                </c:pt>
                <c:pt idx="902">
                  <c:v>2150.0813717641354</c:v>
                </c:pt>
                <c:pt idx="903">
                  <c:v>2148.0732225749866</c:v>
                </c:pt>
                <c:pt idx="904">
                  <c:v>2148.6578521931488</c:v>
                </c:pt>
                <c:pt idx="905">
                  <c:v>2148.2467164283007</c:v>
                </c:pt>
                <c:pt idx="906">
                  <c:v>2146.9343934783697</c:v>
                </c:pt>
                <c:pt idx="907">
                  <c:v>2146.296417582812</c:v>
                </c:pt>
                <c:pt idx="908">
                  <c:v>2144.6631399455023</c:v>
                </c:pt>
                <c:pt idx="909">
                  <c:v>2145.1108012410309</c:v>
                </c:pt>
                <c:pt idx="910">
                  <c:v>2146.1949067420078</c:v>
                </c:pt>
                <c:pt idx="911">
                  <c:v>2146.486031092134</c:v>
                </c:pt>
                <c:pt idx="912">
                  <c:v>2145.8805756800348</c:v>
                </c:pt>
                <c:pt idx="913">
                  <c:v>2146.2451577289589</c:v>
                </c:pt>
                <c:pt idx="914">
                  <c:v>2146.0134170683323</c:v>
                </c:pt>
                <c:pt idx="915">
                  <c:v>2145.733295838274</c:v>
                </c:pt>
                <c:pt idx="916">
                  <c:v>2144.9488352948647</c:v>
                </c:pt>
                <c:pt idx="917">
                  <c:v>2142.4970177696719</c:v>
                </c:pt>
                <c:pt idx="918">
                  <c:v>2144.1931123530835</c:v>
                </c:pt>
                <c:pt idx="919">
                  <c:v>2145.2129313936348</c:v>
                </c:pt>
                <c:pt idx="920">
                  <c:v>2146.7364186581499</c:v>
                </c:pt>
                <c:pt idx="921">
                  <c:v>2148.5514053955976</c:v>
                </c:pt>
                <c:pt idx="922">
                  <c:v>2148.382052568707</c:v>
                </c:pt>
                <c:pt idx="923">
                  <c:v>2146.7499995553098</c:v>
                </c:pt>
                <c:pt idx="924">
                  <c:v>2146.2668516592498</c:v>
                </c:pt>
                <c:pt idx="925">
                  <c:v>2146.5206178833737</c:v>
                </c:pt>
                <c:pt idx="926">
                  <c:v>2147.6001487953172</c:v>
                </c:pt>
                <c:pt idx="927">
                  <c:v>2146.5339447811002</c:v>
                </c:pt>
                <c:pt idx="928">
                  <c:v>2145.6002050784468</c:v>
                </c:pt>
                <c:pt idx="929">
                  <c:v>2145.619444319178</c:v>
                </c:pt>
                <c:pt idx="930">
                  <c:v>2143.852954208493</c:v>
                </c:pt>
                <c:pt idx="931">
                  <c:v>2142.2060950154801</c:v>
                </c:pt>
                <c:pt idx="932">
                  <c:v>2143.2529896599208</c:v>
                </c:pt>
                <c:pt idx="933">
                  <c:v>2142.2969884415616</c:v>
                </c:pt>
                <c:pt idx="934">
                  <c:v>2140.435483325653</c:v>
                </c:pt>
                <c:pt idx="935">
                  <c:v>2139.0315064380634</c:v>
                </c:pt>
                <c:pt idx="936">
                  <c:v>2136.1522238335697</c:v>
                </c:pt>
                <c:pt idx="937">
                  <c:v>2137.849623914663</c:v>
                </c:pt>
                <c:pt idx="938">
                  <c:v>2140.9035522463396</c:v>
                </c:pt>
                <c:pt idx="939">
                  <c:v>2140.7031730180815</c:v>
                </c:pt>
                <c:pt idx="940">
                  <c:v>2140.063536248339</c:v>
                </c:pt>
                <c:pt idx="941">
                  <c:v>2140.2885333178697</c:v>
                </c:pt>
                <c:pt idx="942">
                  <c:v>2141.2939705552303</c:v>
                </c:pt>
                <c:pt idx="943">
                  <c:v>2141.994465149799</c:v>
                </c:pt>
                <c:pt idx="944">
                  <c:v>2140.8457044348761</c:v>
                </c:pt>
                <c:pt idx="945">
                  <c:v>2141.0776187966148</c:v>
                </c:pt>
                <c:pt idx="946">
                  <c:v>2139.6050972789335</c:v>
                </c:pt>
                <c:pt idx="947">
                  <c:v>2141.4348503242895</c:v>
                </c:pt>
                <c:pt idx="948">
                  <c:v>2139.0652265630879</c:v>
                </c:pt>
                <c:pt idx="949">
                  <c:v>2138.5525114755023</c:v>
                </c:pt>
                <c:pt idx="950">
                  <c:v>2140.8499197209467</c:v>
                </c:pt>
                <c:pt idx="951">
                  <c:v>2138.9479240125688</c:v>
                </c:pt>
                <c:pt idx="952">
                  <c:v>2138.2810028735244</c:v>
                </c:pt>
                <c:pt idx="953">
                  <c:v>2139.0792905240833</c:v>
                </c:pt>
                <c:pt idx="954">
                  <c:v>2138.4359722829772</c:v>
                </c:pt>
                <c:pt idx="955">
                  <c:v>2137.7398864037236</c:v>
                </c:pt>
                <c:pt idx="956">
                  <c:v>2139.327602096419</c:v>
                </c:pt>
                <c:pt idx="957">
                  <c:v>2137.9824971380253</c:v>
                </c:pt>
                <c:pt idx="958">
                  <c:v>2139.5160916807913</c:v>
                </c:pt>
                <c:pt idx="959">
                  <c:v>2142.1835488453471</c:v>
                </c:pt>
                <c:pt idx="960">
                  <c:v>2141.6461828960491</c:v>
                </c:pt>
                <c:pt idx="961">
                  <c:v>2142.8877364940167</c:v>
                </c:pt>
                <c:pt idx="962">
                  <c:v>2142.7421339873786</c:v>
                </c:pt>
                <c:pt idx="963">
                  <c:v>2141.7199715844758</c:v>
                </c:pt>
                <c:pt idx="964">
                  <c:v>2141.9837811943116</c:v>
                </c:pt>
                <c:pt idx="965">
                  <c:v>2142.6415111336382</c:v>
                </c:pt>
                <c:pt idx="966">
                  <c:v>2142.6556856780744</c:v>
                </c:pt>
                <c:pt idx="967">
                  <c:v>2142.9043801720818</c:v>
                </c:pt>
                <c:pt idx="968">
                  <c:v>2143.8881701170717</c:v>
                </c:pt>
                <c:pt idx="969">
                  <c:v>2142.5459815855343</c:v>
                </c:pt>
                <c:pt idx="970">
                  <c:v>2140.6730758910976</c:v>
                </c:pt>
                <c:pt idx="971">
                  <c:v>2139.6562843143051</c:v>
                </c:pt>
                <c:pt idx="972">
                  <c:v>2139.8579880164921</c:v>
                </c:pt>
                <c:pt idx="973">
                  <c:v>2141.7918220935458</c:v>
                </c:pt>
                <c:pt idx="974">
                  <c:v>2140.4271656690171</c:v>
                </c:pt>
                <c:pt idx="975">
                  <c:v>2139.5295633325645</c:v>
                </c:pt>
                <c:pt idx="976">
                  <c:v>2142.2593905190643</c:v>
                </c:pt>
                <c:pt idx="977">
                  <c:v>2142.3510672527159</c:v>
                </c:pt>
                <c:pt idx="978">
                  <c:v>2143.4568479761629</c:v>
                </c:pt>
                <c:pt idx="979">
                  <c:v>2142.6957085944223</c:v>
                </c:pt>
                <c:pt idx="980">
                  <c:v>2143.4674368607543</c:v>
                </c:pt>
                <c:pt idx="981">
                  <c:v>2144.5076536707847</c:v>
                </c:pt>
                <c:pt idx="982">
                  <c:v>2141.8314046262453</c:v>
                </c:pt>
                <c:pt idx="983">
                  <c:v>2142.7001208099059</c:v>
                </c:pt>
                <c:pt idx="984">
                  <c:v>2142.4258161344665</c:v>
                </c:pt>
                <c:pt idx="985">
                  <c:v>2140.1453110976649</c:v>
                </c:pt>
                <c:pt idx="986">
                  <c:v>2140.1562558908981</c:v>
                </c:pt>
                <c:pt idx="987">
                  <c:v>2140.3495117653351</c:v>
                </c:pt>
                <c:pt idx="988">
                  <c:v>2142.3072780089324</c:v>
                </c:pt>
                <c:pt idx="989">
                  <c:v>2142.1645802376406</c:v>
                </c:pt>
                <c:pt idx="990">
                  <c:v>2141.9234983803608</c:v>
                </c:pt>
                <c:pt idx="991">
                  <c:v>2142.2054226533355</c:v>
                </c:pt>
                <c:pt idx="992">
                  <c:v>2140.850499211223</c:v>
                </c:pt>
                <c:pt idx="993">
                  <c:v>2139.8354180652145</c:v>
                </c:pt>
                <c:pt idx="994">
                  <c:v>2137.02982973186</c:v>
                </c:pt>
                <c:pt idx="995">
                  <c:v>2138.360225852382</c:v>
                </c:pt>
                <c:pt idx="996">
                  <c:v>2137.8733192997197</c:v>
                </c:pt>
                <c:pt idx="997">
                  <c:v>2135.4541299155908</c:v>
                </c:pt>
                <c:pt idx="998">
                  <c:v>2134.9423514378886</c:v>
                </c:pt>
                <c:pt idx="999">
                  <c:v>2134.9650313636871</c:v>
                </c:pt>
              </c:numCache>
            </c:numRef>
          </c:val>
          <c:smooth val="0"/>
          <c:extLst>
            <c:ext xmlns:c16="http://schemas.microsoft.com/office/drawing/2014/chart" uri="{C3380CC4-5D6E-409C-BE32-E72D297353CC}">
              <c16:uniqueId val="{00000000-0C5D-4858-B774-AC21D0561476}"/>
            </c:ext>
          </c:extLst>
        </c:ser>
        <c:dLbls>
          <c:showLegendKey val="0"/>
          <c:showVal val="0"/>
          <c:showCatName val="0"/>
          <c:showSerName val="0"/>
          <c:showPercent val="0"/>
          <c:showBubbleSize val="0"/>
        </c:dLbls>
        <c:smooth val="0"/>
        <c:axId val="730079840"/>
        <c:axId val="730081280"/>
      </c:lineChart>
      <c:catAx>
        <c:axId val="7300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81280"/>
        <c:crosses val="autoZero"/>
        <c:auto val="1"/>
        <c:lblAlgn val="ctr"/>
        <c:lblOffset val="100"/>
        <c:noMultiLvlLbl val="0"/>
      </c:catAx>
      <c:valAx>
        <c:axId val="730081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7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Distribution of Profit )</a:t>
            </a:r>
          </a:p>
          <a:p>
            <a:pPr>
              <a:defRPr/>
            </a:pPr>
            <a:r>
              <a:rPr lang="en-AU" sz="1400" b="0" i="0" u="none" strike="noStrike" kern="1200" spc="0" baseline="0">
                <a:solidFill>
                  <a:sysClr val="windowText" lastClr="000000">
                    <a:lumMod val="65000"/>
                    <a:lumOff val="35000"/>
                  </a:sysClr>
                </a:solidFill>
              </a:rPr>
              <a:t>when Room Rate is $240 and $40</a:t>
            </a:r>
          </a:p>
        </c:rich>
      </c:tx>
      <c:layout>
        <c:manualLayout>
          <c:xMode val="edge"/>
          <c:yMode val="edge"/>
          <c:x val="0.28255065759141029"/>
          <c:y val="3.95284235355219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'4.a Simulation Summary'!$M$42:$M$58</c:f>
              <c:numCache>
                <c:formatCode>General</c:formatCode>
                <c:ptCount val="17"/>
                <c:pt idx="0">
                  <c:v>-2500</c:v>
                </c:pt>
                <c:pt idx="1">
                  <c:v>-2000</c:v>
                </c:pt>
                <c:pt idx="2">
                  <c:v>-1500</c:v>
                </c:pt>
                <c:pt idx="3">
                  <c:v>-1000</c:v>
                </c:pt>
                <c:pt idx="4">
                  <c:v>-500</c:v>
                </c:pt>
                <c:pt idx="5">
                  <c:v>0</c:v>
                </c:pt>
                <c:pt idx="6">
                  <c:v>500</c:v>
                </c:pt>
                <c:pt idx="7">
                  <c:v>1000</c:v>
                </c:pt>
                <c:pt idx="8">
                  <c:v>1500</c:v>
                </c:pt>
                <c:pt idx="9">
                  <c:v>2000</c:v>
                </c:pt>
                <c:pt idx="10">
                  <c:v>2500</c:v>
                </c:pt>
                <c:pt idx="11">
                  <c:v>3000</c:v>
                </c:pt>
                <c:pt idx="12">
                  <c:v>3500</c:v>
                </c:pt>
                <c:pt idx="13">
                  <c:v>4000</c:v>
                </c:pt>
                <c:pt idx="14">
                  <c:v>4500</c:v>
                </c:pt>
                <c:pt idx="15">
                  <c:v>5000</c:v>
                </c:pt>
                <c:pt idx="16">
                  <c:v>5500</c:v>
                </c:pt>
              </c:numCache>
            </c:numRef>
          </c:cat>
          <c:val>
            <c:numRef>
              <c:f>'4.a Simulation Summary'!$O$42:$O$58</c:f>
              <c:numCache>
                <c:formatCode>0%</c:formatCode>
                <c:ptCount val="17"/>
                <c:pt idx="0">
                  <c:v>0</c:v>
                </c:pt>
                <c:pt idx="1">
                  <c:v>2E-3</c:v>
                </c:pt>
                <c:pt idx="2">
                  <c:v>5.0000000000000001E-3</c:v>
                </c:pt>
                <c:pt idx="3">
                  <c:v>1.9E-2</c:v>
                </c:pt>
                <c:pt idx="4">
                  <c:v>5.1999999999999998E-2</c:v>
                </c:pt>
                <c:pt idx="5">
                  <c:v>7.3999999999999996E-2</c:v>
                </c:pt>
                <c:pt idx="6">
                  <c:v>0.14099999999999999</c:v>
                </c:pt>
                <c:pt idx="7">
                  <c:v>0.16700000000000001</c:v>
                </c:pt>
                <c:pt idx="8">
                  <c:v>0.186</c:v>
                </c:pt>
                <c:pt idx="9">
                  <c:v>0.14699999999999999</c:v>
                </c:pt>
                <c:pt idx="10">
                  <c:v>0.108</c:v>
                </c:pt>
                <c:pt idx="11">
                  <c:v>4.1000000000000002E-2</c:v>
                </c:pt>
                <c:pt idx="12">
                  <c:v>3.3000000000000002E-2</c:v>
                </c:pt>
                <c:pt idx="13">
                  <c:v>1.7000000000000001E-2</c:v>
                </c:pt>
                <c:pt idx="14">
                  <c:v>5.0000000000000001E-3</c:v>
                </c:pt>
                <c:pt idx="15">
                  <c:v>2E-3</c:v>
                </c:pt>
                <c:pt idx="16">
                  <c:v>0</c:v>
                </c:pt>
              </c:numCache>
            </c:numRef>
          </c:val>
          <c:extLst>
            <c:ext xmlns:c16="http://schemas.microsoft.com/office/drawing/2014/chart" uri="{C3380CC4-5D6E-409C-BE32-E72D297353CC}">
              <c16:uniqueId val="{00000001-3D87-4D28-BA52-C217EFC86289}"/>
            </c:ext>
          </c:extLst>
        </c:ser>
        <c:dLbls>
          <c:showLegendKey val="0"/>
          <c:showVal val="0"/>
          <c:showCatName val="0"/>
          <c:showSerName val="0"/>
          <c:showPercent val="0"/>
          <c:showBubbleSize val="0"/>
        </c:dLbls>
        <c:gapWidth val="4"/>
        <c:overlap val="-27"/>
        <c:axId val="1273782671"/>
        <c:axId val="1273774031"/>
      </c:barChart>
      <c:catAx>
        <c:axId val="1273782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Daily 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74031"/>
        <c:crosses val="autoZero"/>
        <c:auto val="1"/>
        <c:lblAlgn val="ctr"/>
        <c:lblOffset val="100"/>
        <c:noMultiLvlLbl val="0"/>
      </c:catAx>
      <c:valAx>
        <c:axId val="1273774031"/>
        <c:scaling>
          <c:orientation val="minMax"/>
        </c:scaling>
        <c:delete val="0"/>
        <c:axPos val="l"/>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82671"/>
        <c:crosses val="autoZero"/>
        <c:crossBetween val="between"/>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Distribution of  Profit</a:t>
            </a:r>
            <a:r>
              <a:rPr lang="en-AU" baseline="0"/>
              <a:t> when Selling Price is $280 and $40</a:t>
            </a:r>
            <a:endParaRPr lang="en-AU"/>
          </a:p>
        </c:rich>
      </c:tx>
      <c:layout>
        <c:manualLayout>
          <c:xMode val="edge"/>
          <c:yMode val="edge"/>
          <c:x val="0.19488783856570829"/>
          <c:y val="3.3699102633349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4951228931802885E-2"/>
          <c:y val="0.13857719141630134"/>
          <c:w val="0.91700908660326941"/>
          <c:h val="0.66872649999151779"/>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'4.a Simulation Summary'!$AO$46:$AO$60</c:f>
              <c:numCache>
                <c:formatCode>General</c:formatCode>
                <c:ptCount val="15"/>
                <c:pt idx="0">
                  <c:v>-1500</c:v>
                </c:pt>
                <c:pt idx="1">
                  <c:v>-1000</c:v>
                </c:pt>
                <c:pt idx="2">
                  <c:v>-500</c:v>
                </c:pt>
                <c:pt idx="3">
                  <c:v>0</c:v>
                </c:pt>
                <c:pt idx="4">
                  <c:v>500</c:v>
                </c:pt>
                <c:pt idx="5">
                  <c:v>1000</c:v>
                </c:pt>
                <c:pt idx="6">
                  <c:v>1500</c:v>
                </c:pt>
                <c:pt idx="7">
                  <c:v>2000</c:v>
                </c:pt>
                <c:pt idx="8">
                  <c:v>2500</c:v>
                </c:pt>
                <c:pt idx="9">
                  <c:v>3000</c:v>
                </c:pt>
                <c:pt idx="10">
                  <c:v>3500</c:v>
                </c:pt>
                <c:pt idx="11">
                  <c:v>4000</c:v>
                </c:pt>
                <c:pt idx="12">
                  <c:v>4500</c:v>
                </c:pt>
                <c:pt idx="13">
                  <c:v>5000</c:v>
                </c:pt>
                <c:pt idx="14">
                  <c:v>6000</c:v>
                </c:pt>
              </c:numCache>
            </c:numRef>
          </c:cat>
          <c:val>
            <c:numRef>
              <c:f>'4.a Simulation Summary'!$AQ$46:$AQ$60</c:f>
              <c:numCache>
                <c:formatCode>0%</c:formatCode>
                <c:ptCount val="15"/>
                <c:pt idx="0">
                  <c:v>2E-3</c:v>
                </c:pt>
                <c:pt idx="1">
                  <c:v>8.9999999999999993E-3</c:v>
                </c:pt>
                <c:pt idx="2">
                  <c:v>1.4999999999999999E-2</c:v>
                </c:pt>
                <c:pt idx="3">
                  <c:v>2.7E-2</c:v>
                </c:pt>
                <c:pt idx="4">
                  <c:v>6.4000000000000001E-2</c:v>
                </c:pt>
                <c:pt idx="5">
                  <c:v>0.10199999999999999</c:v>
                </c:pt>
                <c:pt idx="6">
                  <c:v>0.125</c:v>
                </c:pt>
                <c:pt idx="7">
                  <c:v>0.153</c:v>
                </c:pt>
                <c:pt idx="8">
                  <c:v>0.14599999999999999</c:v>
                </c:pt>
                <c:pt idx="9">
                  <c:v>0.12</c:v>
                </c:pt>
                <c:pt idx="10">
                  <c:v>9.1999999999999998E-2</c:v>
                </c:pt>
                <c:pt idx="11">
                  <c:v>5.8999999999999997E-2</c:v>
                </c:pt>
                <c:pt idx="12">
                  <c:v>4.2999999999999997E-2</c:v>
                </c:pt>
                <c:pt idx="13">
                  <c:v>2.9000000000000001E-2</c:v>
                </c:pt>
                <c:pt idx="14">
                  <c:v>8.9999999999999993E-3</c:v>
                </c:pt>
              </c:numCache>
            </c:numRef>
          </c:val>
          <c:extLst>
            <c:ext xmlns:c16="http://schemas.microsoft.com/office/drawing/2014/chart" uri="{C3380CC4-5D6E-409C-BE32-E72D297353CC}">
              <c16:uniqueId val="{00000000-6B4E-4913-9B6D-3DA7EEBCA3D3}"/>
            </c:ext>
          </c:extLst>
        </c:ser>
        <c:dLbls>
          <c:showLegendKey val="0"/>
          <c:showVal val="0"/>
          <c:showCatName val="0"/>
          <c:showSerName val="0"/>
          <c:showPercent val="0"/>
          <c:showBubbleSize val="0"/>
        </c:dLbls>
        <c:gapWidth val="4"/>
        <c:overlap val="-27"/>
        <c:axId val="389941231"/>
        <c:axId val="389953711"/>
      </c:barChart>
      <c:catAx>
        <c:axId val="3899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53711"/>
        <c:crosses val="autoZero"/>
        <c:auto val="0"/>
        <c:lblAlgn val="ctr"/>
        <c:lblOffset val="100"/>
        <c:noMultiLvlLbl val="0"/>
      </c:catAx>
      <c:valAx>
        <c:axId val="389953711"/>
        <c:scaling>
          <c:orientation val="minMax"/>
          <c:max val="0.2"/>
        </c:scaling>
        <c:delete val="0"/>
        <c:axPos val="l"/>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41231"/>
        <c:crosses val="autoZero"/>
        <c:crossBetween val="between"/>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Distribution Profit</a:t>
            </a:r>
            <a:r>
              <a:rPr lang="en-AU" baseline="0"/>
              <a:t> when Room rate is $280 and $80</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'4.a Simulation Summary'!$BG$45:$BG$62</c:f>
              <c:numCache>
                <c:formatCode>General</c:formatCode>
                <c:ptCount val="18"/>
                <c:pt idx="0">
                  <c:v>-1500</c:v>
                </c:pt>
                <c:pt idx="1">
                  <c:v>-1000</c:v>
                </c:pt>
                <c:pt idx="2">
                  <c:v>-500</c:v>
                </c:pt>
                <c:pt idx="3">
                  <c:v>0</c:v>
                </c:pt>
                <c:pt idx="4">
                  <c:v>500</c:v>
                </c:pt>
                <c:pt idx="5">
                  <c:v>1000</c:v>
                </c:pt>
                <c:pt idx="6">
                  <c:v>1500</c:v>
                </c:pt>
                <c:pt idx="7">
                  <c:v>2000</c:v>
                </c:pt>
                <c:pt idx="8">
                  <c:v>2500</c:v>
                </c:pt>
                <c:pt idx="9">
                  <c:v>3000</c:v>
                </c:pt>
                <c:pt idx="10">
                  <c:v>3500</c:v>
                </c:pt>
                <c:pt idx="11">
                  <c:v>4000</c:v>
                </c:pt>
                <c:pt idx="12">
                  <c:v>4500</c:v>
                </c:pt>
                <c:pt idx="13">
                  <c:v>5000</c:v>
                </c:pt>
                <c:pt idx="14">
                  <c:v>6000</c:v>
                </c:pt>
                <c:pt idx="15">
                  <c:v>6500</c:v>
                </c:pt>
                <c:pt idx="16">
                  <c:v>7000</c:v>
                </c:pt>
                <c:pt idx="17">
                  <c:v>7500</c:v>
                </c:pt>
              </c:numCache>
            </c:numRef>
          </c:cat>
          <c:val>
            <c:numRef>
              <c:f>'4.a Simulation Summary'!$BI$45:$BI$62</c:f>
              <c:numCache>
                <c:formatCode>0%</c:formatCode>
                <c:ptCount val="18"/>
                <c:pt idx="0">
                  <c:v>1E-3</c:v>
                </c:pt>
                <c:pt idx="1">
                  <c:v>5.0000000000000001E-3</c:v>
                </c:pt>
                <c:pt idx="2">
                  <c:v>0.01</c:v>
                </c:pt>
                <c:pt idx="3">
                  <c:v>3.1E-2</c:v>
                </c:pt>
                <c:pt idx="4">
                  <c:v>6.0999999999999999E-2</c:v>
                </c:pt>
                <c:pt idx="5">
                  <c:v>8.5999999999999993E-2</c:v>
                </c:pt>
                <c:pt idx="6">
                  <c:v>0.11600000000000001</c:v>
                </c:pt>
                <c:pt idx="7">
                  <c:v>0.14799999999999999</c:v>
                </c:pt>
                <c:pt idx="8">
                  <c:v>0.182</c:v>
                </c:pt>
                <c:pt idx="9">
                  <c:v>0.13400000000000001</c:v>
                </c:pt>
                <c:pt idx="10">
                  <c:v>9.2999999999999999E-2</c:v>
                </c:pt>
                <c:pt idx="11">
                  <c:v>5.0999999999999997E-2</c:v>
                </c:pt>
                <c:pt idx="12">
                  <c:v>0.03</c:v>
                </c:pt>
                <c:pt idx="13">
                  <c:v>2.7E-2</c:v>
                </c:pt>
                <c:pt idx="14">
                  <c:v>2.1000000000000001E-2</c:v>
                </c:pt>
                <c:pt idx="15">
                  <c:v>2E-3</c:v>
                </c:pt>
                <c:pt idx="16">
                  <c:v>0</c:v>
                </c:pt>
                <c:pt idx="17">
                  <c:v>1E-3</c:v>
                </c:pt>
              </c:numCache>
            </c:numRef>
          </c:val>
          <c:extLst>
            <c:ext xmlns:c16="http://schemas.microsoft.com/office/drawing/2014/chart" uri="{C3380CC4-5D6E-409C-BE32-E72D297353CC}">
              <c16:uniqueId val="{00000000-07E1-4AB6-A498-242813E15924}"/>
            </c:ext>
          </c:extLst>
        </c:ser>
        <c:dLbls>
          <c:dLblPos val="outEnd"/>
          <c:showLegendKey val="0"/>
          <c:showVal val="1"/>
          <c:showCatName val="0"/>
          <c:showSerName val="0"/>
          <c:showPercent val="0"/>
          <c:showBubbleSize val="0"/>
        </c:dLbls>
        <c:gapWidth val="4"/>
        <c:overlap val="-27"/>
        <c:axId val="389941231"/>
        <c:axId val="389953711"/>
      </c:barChart>
      <c:catAx>
        <c:axId val="3899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53711"/>
        <c:crosses val="autoZero"/>
        <c:auto val="0"/>
        <c:lblAlgn val="ctr"/>
        <c:lblOffset val="100"/>
        <c:noMultiLvlLbl val="0"/>
      </c:catAx>
      <c:valAx>
        <c:axId val="389953711"/>
        <c:scaling>
          <c:orientation val="minMax"/>
          <c:max val="0.2"/>
        </c:scaling>
        <c:delete val="0"/>
        <c:axPos val="l"/>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41231"/>
        <c:crosses val="autoZero"/>
        <c:crossBetween val="between"/>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Distribution of Profit</a:t>
            </a:r>
            <a:r>
              <a:rPr lang="en-AU" baseline="0"/>
              <a:t> when Room Rate is $240 and $80</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'4.a Simulation Summary'!$AA$44:$AA$60</c:f>
              <c:numCache>
                <c:formatCode>General</c:formatCode>
                <c:ptCount val="17"/>
                <c:pt idx="0">
                  <c:v>-2500</c:v>
                </c:pt>
                <c:pt idx="1">
                  <c:v>-2000</c:v>
                </c:pt>
                <c:pt idx="2">
                  <c:v>-1500</c:v>
                </c:pt>
                <c:pt idx="3">
                  <c:v>-1000</c:v>
                </c:pt>
                <c:pt idx="4">
                  <c:v>-500</c:v>
                </c:pt>
                <c:pt idx="5">
                  <c:v>0</c:v>
                </c:pt>
                <c:pt idx="6">
                  <c:v>500</c:v>
                </c:pt>
                <c:pt idx="7">
                  <c:v>1000</c:v>
                </c:pt>
                <c:pt idx="8">
                  <c:v>1500</c:v>
                </c:pt>
                <c:pt idx="9">
                  <c:v>2000</c:v>
                </c:pt>
                <c:pt idx="10">
                  <c:v>2500</c:v>
                </c:pt>
                <c:pt idx="11">
                  <c:v>3000</c:v>
                </c:pt>
                <c:pt idx="12">
                  <c:v>3500</c:v>
                </c:pt>
                <c:pt idx="13">
                  <c:v>4000</c:v>
                </c:pt>
                <c:pt idx="14">
                  <c:v>4500</c:v>
                </c:pt>
                <c:pt idx="15">
                  <c:v>5000</c:v>
                </c:pt>
                <c:pt idx="16">
                  <c:v>5500</c:v>
                </c:pt>
              </c:numCache>
            </c:numRef>
          </c:cat>
          <c:val>
            <c:numRef>
              <c:f>'4.a Simulation Summary'!$AC$44:$AC$60</c:f>
              <c:numCache>
                <c:formatCode>0%</c:formatCode>
                <c:ptCount val="17"/>
                <c:pt idx="0">
                  <c:v>1E-3</c:v>
                </c:pt>
                <c:pt idx="1">
                  <c:v>1E-3</c:v>
                </c:pt>
                <c:pt idx="2">
                  <c:v>7.0000000000000001E-3</c:v>
                </c:pt>
                <c:pt idx="3">
                  <c:v>1.7000000000000001E-2</c:v>
                </c:pt>
                <c:pt idx="4">
                  <c:v>2.9000000000000001E-2</c:v>
                </c:pt>
                <c:pt idx="5">
                  <c:v>6.8000000000000005E-2</c:v>
                </c:pt>
                <c:pt idx="6">
                  <c:v>0.124</c:v>
                </c:pt>
                <c:pt idx="7">
                  <c:v>0.16300000000000001</c:v>
                </c:pt>
                <c:pt idx="8">
                  <c:v>0.188</c:v>
                </c:pt>
                <c:pt idx="9">
                  <c:v>0.14499999999999999</c:v>
                </c:pt>
                <c:pt idx="10">
                  <c:v>0.111</c:v>
                </c:pt>
                <c:pt idx="11">
                  <c:v>8.2000000000000003E-2</c:v>
                </c:pt>
                <c:pt idx="12">
                  <c:v>3.5999999999999997E-2</c:v>
                </c:pt>
                <c:pt idx="13">
                  <c:v>1.4999999999999999E-2</c:v>
                </c:pt>
                <c:pt idx="14">
                  <c:v>8.0000000000000002E-3</c:v>
                </c:pt>
                <c:pt idx="15">
                  <c:v>1E-3</c:v>
                </c:pt>
                <c:pt idx="16">
                  <c:v>3.0000000000000001E-3</c:v>
                </c:pt>
              </c:numCache>
            </c:numRef>
          </c:val>
          <c:extLst>
            <c:ext xmlns:c16="http://schemas.microsoft.com/office/drawing/2014/chart" uri="{C3380CC4-5D6E-409C-BE32-E72D297353CC}">
              <c16:uniqueId val="{00000000-1FE1-40F7-AA80-2940862D5BB4}"/>
            </c:ext>
          </c:extLst>
        </c:ser>
        <c:dLbls>
          <c:dLblPos val="outEnd"/>
          <c:showLegendKey val="0"/>
          <c:showVal val="1"/>
          <c:showCatName val="0"/>
          <c:showSerName val="0"/>
          <c:showPercent val="0"/>
          <c:showBubbleSize val="0"/>
        </c:dLbls>
        <c:gapWidth val="4"/>
        <c:overlap val="-27"/>
        <c:axId val="389941231"/>
        <c:axId val="389953711"/>
      </c:barChart>
      <c:catAx>
        <c:axId val="3899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53711"/>
        <c:crosses val="autoZero"/>
        <c:auto val="0"/>
        <c:lblAlgn val="ctr"/>
        <c:lblOffset val="100"/>
        <c:noMultiLvlLbl val="0"/>
      </c:catAx>
      <c:valAx>
        <c:axId val="389953711"/>
        <c:scaling>
          <c:orientation val="minMax"/>
          <c:max val="0.2"/>
        </c:scaling>
        <c:delete val="0"/>
        <c:axPos val="l"/>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41231"/>
        <c:crosses val="autoZero"/>
        <c:crossBetween val="between"/>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data id="1">
      <cx:strDim type="cat">
        <cx:f>_xlchart.v1.3</cx:f>
      </cx:strDim>
      <cx:numDim type="val">
        <cx:f>_xlchart.v1.0</cx:f>
      </cx:numDim>
    </cx:data>
    <cx:data id="2">
      <cx:strDim type="cat">
        <cx:f>_xlchart.v1.3</cx:f>
      </cx:strDim>
      <cx:numDim type="val">
        <cx:f>_xlchart.v1.1</cx:f>
      </cx:numDim>
    </cx:data>
    <cx:data id="3">
      <cx:strDim type="cat">
        <cx:f>_xlchart.v1.3</cx:f>
      </cx:strDim>
      <cx:numDim type="val">
        <cx:f>_xlchart.v1.2</cx:f>
      </cx:numDim>
    </cx:data>
  </cx:chartData>
  <cx:chart>
    <cx:title pos="t" align="ctr" overlay="0">
      <cx:tx>
        <cx:rich>
          <a:bodyPr spcFirstLastPara="1" vertOverflow="ellipsis" horzOverflow="overflow" wrap="square" lIns="0" tIns="0" rIns="0" bIns="0" anchor="ctr" anchorCtr="1"/>
          <a:lstStyle/>
          <a:p>
            <a:pPr rtl="0">
              <a:defRPr sz="1400"/>
            </a:pPr>
            <a:r>
              <a:rPr lang="en-AU" sz="1400" b="0" i="0" baseline="0">
                <a:effectLst/>
              </a:rPr>
              <a:t>Distribution of Daily Profit</a:t>
            </a:r>
            <a:endParaRPr lang="en-AU" sz="1400">
              <a:effectLst/>
            </a:endParaRPr>
          </a:p>
        </cx:rich>
      </cx:tx>
    </cx:title>
    <cx:plotArea>
      <cx:plotAreaRegion>
        <cx:series layoutId="boxWhisker" uniqueId="{3018DCB7-9294-498D-9F83-4748495CE08A}">
          <cx:tx>
            <cx:txData>
              <cx:f/>
              <cx:v>Room rate 240 and 40</cx:v>
            </cx:txData>
          </cx:tx>
          <cx:dataId val="0"/>
          <cx:layoutPr>
            <cx:visibility meanLine="0" meanMarker="1" nonoutliers="0" outliers="1"/>
            <cx:statistics quartileMethod="exclusive"/>
          </cx:layoutPr>
        </cx:series>
        <cx:series layoutId="boxWhisker" uniqueId="{B1D96E5E-EF02-4854-A7DC-06AD646776FE}">
          <cx:tx>
            <cx:txData>
              <cx:f/>
              <cx:v>Room rate 240 and 80</cx:v>
            </cx:txData>
          </cx:tx>
          <cx:dataId val="1"/>
          <cx:layoutPr>
            <cx:visibility meanLine="0" meanMarker="1" nonoutliers="0" outliers="1"/>
            <cx:statistics quartileMethod="exclusive"/>
          </cx:layoutPr>
        </cx:series>
        <cx:series layoutId="boxWhisker" uniqueId="{00000000-4F0E-4B6C-A7C2-C8A9A4A1E749}">
          <cx:tx>
            <cx:txData>
              <cx:f/>
              <cx:v>Room Rate 280 and 40</cx:v>
            </cx:txData>
          </cx:tx>
          <cx:dataId val="2"/>
          <cx:layoutPr>
            <cx:statistics quartileMethod="exclusive"/>
          </cx:layoutPr>
        </cx:series>
        <cx:series layoutId="boxWhisker" uniqueId="{00000001-4F0E-4B6C-A7C2-C8A9A4A1E749}">
          <cx:tx>
            <cx:txData>
              <cx:f/>
              <cx:v>Room Rate 280 and 80</cx:v>
            </cx:txData>
          </cx:tx>
          <cx:dataId val="3"/>
          <cx:layoutPr>
            <cx:statistics quartileMethod="exclusive"/>
          </cx:layoutPr>
        </cx:series>
      </cx:plotAreaRegion>
      <cx:axis id="0" hidden="1">
        <cx:catScaling gapWidth="1"/>
        <cx:tickLabels/>
      </cx:axis>
      <cx:axis id="1">
        <cx:valScaling max="7000"/>
        <cx:units unit="thousands">
          <cx:unitsLabel/>
        </cx:units>
        <cx:majorGridlines/>
        <cx:tickLabels/>
        <cx:numFmt formatCode="$#,##0.0" sourceLinked="0"/>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microsoft.com/office/2014/relationships/chartEx" Target="../charts/chartEx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19</xdr:col>
      <xdr:colOff>245467</xdr:colOff>
      <xdr:row>2</xdr:row>
      <xdr:rowOff>187399</xdr:rowOff>
    </xdr:from>
    <xdr:to>
      <xdr:col>24</xdr:col>
      <xdr:colOff>304</xdr:colOff>
      <xdr:row>4</xdr:row>
      <xdr:rowOff>478979</xdr:rowOff>
    </xdr:to>
    <xdr:pic>
      <xdr:nvPicPr>
        <xdr:cNvPr id="5" name="Picture 4">
          <a:extLst>
            <a:ext uri="{FF2B5EF4-FFF2-40B4-BE49-F238E27FC236}">
              <a16:creationId xmlns:a16="http://schemas.microsoft.com/office/drawing/2014/main" id="{55A0A63F-FBD6-0ECB-C91D-585B972EFC41}"/>
            </a:ext>
          </a:extLst>
        </xdr:cNvPr>
        <xdr:cNvPicPr>
          <a:picLocks noChangeAspect="1"/>
        </xdr:cNvPicPr>
      </xdr:nvPicPr>
      <xdr:blipFill>
        <a:blip xmlns:r="http://schemas.openxmlformats.org/officeDocument/2006/relationships" r:embed="rId1"/>
        <a:stretch>
          <a:fillRect/>
        </a:stretch>
      </xdr:blipFill>
      <xdr:spPr>
        <a:xfrm>
          <a:off x="13912734" y="586120"/>
          <a:ext cx="2745243" cy="1332685"/>
        </a:xfrm>
        <a:prstGeom prst="rect">
          <a:avLst/>
        </a:prstGeom>
      </xdr:spPr>
    </xdr:pic>
    <xdr:clientData/>
  </xdr:twoCellAnchor>
  <xdr:twoCellAnchor editAs="oneCell">
    <xdr:from>
      <xdr:col>25</xdr:col>
      <xdr:colOff>332267</xdr:colOff>
      <xdr:row>7</xdr:row>
      <xdr:rowOff>66454</xdr:rowOff>
    </xdr:from>
    <xdr:to>
      <xdr:col>43</xdr:col>
      <xdr:colOff>579916</xdr:colOff>
      <xdr:row>15</xdr:row>
      <xdr:rowOff>303820</xdr:rowOff>
    </xdr:to>
    <xdr:pic>
      <xdr:nvPicPr>
        <xdr:cNvPr id="2" name="Picture 1">
          <a:extLst>
            <a:ext uri="{FF2B5EF4-FFF2-40B4-BE49-F238E27FC236}">
              <a16:creationId xmlns:a16="http://schemas.microsoft.com/office/drawing/2014/main" id="{7ECAEC01-AD73-5EDD-E588-4016A27DBC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88023" y="3787849"/>
          <a:ext cx="11013115" cy="7481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304076</xdr:colOff>
      <xdr:row>5</xdr:row>
      <xdr:rowOff>108743</xdr:rowOff>
    </xdr:from>
    <xdr:to>
      <xdr:col>28</xdr:col>
      <xdr:colOff>592040</xdr:colOff>
      <xdr:row>5</xdr:row>
      <xdr:rowOff>330254</xdr:rowOff>
    </xdr:to>
    <xdr:sp macro="" textlink="">
      <xdr:nvSpPr>
        <xdr:cNvPr id="3" name="TextBox 2">
          <a:extLst>
            <a:ext uri="{FF2B5EF4-FFF2-40B4-BE49-F238E27FC236}">
              <a16:creationId xmlns:a16="http://schemas.microsoft.com/office/drawing/2014/main" id="{FE9EE437-5DB3-E753-8451-44D5AED61026}"/>
            </a:ext>
          </a:extLst>
        </xdr:cNvPr>
        <xdr:cNvSpPr txBox="1"/>
      </xdr:nvSpPr>
      <xdr:spPr>
        <a:xfrm>
          <a:off x="18087684" y="2327635"/>
          <a:ext cx="1478589" cy="2215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solidFill>
                <a:srgbClr val="FF0000"/>
              </a:solidFill>
            </a:rPr>
            <a:t>CONCEPTUAL</a:t>
          </a:r>
          <a:r>
            <a:rPr lang="en-AU" sz="1100" baseline="0">
              <a:solidFill>
                <a:srgbClr val="FF0000"/>
              </a:solidFill>
            </a:rPr>
            <a:t> MODEL:</a:t>
          </a:r>
          <a:endParaRPr lang="en-AU"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23</xdr:row>
      <xdr:rowOff>0</xdr:rowOff>
    </xdr:from>
    <xdr:to>
      <xdr:col>6</xdr:col>
      <xdr:colOff>2047875</xdr:colOff>
      <xdr:row>27</xdr:row>
      <xdr:rowOff>95250</xdr:rowOff>
    </xdr:to>
    <xdr:sp macro="" textlink="">
      <xdr:nvSpPr>
        <xdr:cNvPr id="2" name="TextBox 1">
          <a:extLst>
            <a:ext uri="{FF2B5EF4-FFF2-40B4-BE49-F238E27FC236}">
              <a16:creationId xmlns:a16="http://schemas.microsoft.com/office/drawing/2014/main" id="{332F9D36-CCCB-0CDD-13B9-DA3936E5D4C4}"/>
            </a:ext>
          </a:extLst>
        </xdr:cNvPr>
        <xdr:cNvSpPr txBox="1"/>
      </xdr:nvSpPr>
      <xdr:spPr>
        <a:xfrm>
          <a:off x="523875" y="4772025"/>
          <a:ext cx="691515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solidFill>
                <a:srgbClr val="FF0000"/>
              </a:solidFill>
            </a:rPr>
            <a:t>*Model Best</a:t>
          </a:r>
          <a:r>
            <a:rPr lang="en-AU" sz="1100" baseline="0">
              <a:solidFill>
                <a:srgbClr val="FF0000"/>
              </a:solidFill>
            </a:rPr>
            <a:t> Guess if being choosed from running simulated data and best values are pasted here,using these values we will see the scenario analysis based on the what is best value , base value and worst value.*</a:t>
          </a:r>
          <a:endParaRPr lang="en-AU"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504824</xdr:colOff>
      <xdr:row>3</xdr:row>
      <xdr:rowOff>119062</xdr:rowOff>
    </xdr:from>
    <xdr:to>
      <xdr:col>23</xdr:col>
      <xdr:colOff>9524</xdr:colOff>
      <xdr:row>15</xdr:row>
      <xdr:rowOff>114300</xdr:rowOff>
    </xdr:to>
    <xdr:graphicFrame macro="">
      <xdr:nvGraphicFramePr>
        <xdr:cNvPr id="5" name="Chart 4">
          <a:extLst>
            <a:ext uri="{FF2B5EF4-FFF2-40B4-BE49-F238E27FC236}">
              <a16:creationId xmlns:a16="http://schemas.microsoft.com/office/drawing/2014/main" id="{8AB03799-ED8D-E144-0068-04D4F4648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523875</xdr:colOff>
      <xdr:row>3</xdr:row>
      <xdr:rowOff>190500</xdr:rowOff>
    </xdr:from>
    <xdr:to>
      <xdr:col>48</xdr:col>
      <xdr:colOff>219075</xdr:colOff>
      <xdr:row>16</xdr:row>
      <xdr:rowOff>133350</xdr:rowOff>
    </xdr:to>
    <xdr:graphicFrame macro="">
      <xdr:nvGraphicFramePr>
        <xdr:cNvPr id="4" name="Chart 3">
          <a:extLst>
            <a:ext uri="{FF2B5EF4-FFF2-40B4-BE49-F238E27FC236}">
              <a16:creationId xmlns:a16="http://schemas.microsoft.com/office/drawing/2014/main" id="{EE74AFD1-F2EF-42DC-96E8-0CA23F489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71</xdr:col>
      <xdr:colOff>171450</xdr:colOff>
      <xdr:row>2</xdr:row>
      <xdr:rowOff>280987</xdr:rowOff>
    </xdr:from>
    <xdr:to>
      <xdr:col>78</xdr:col>
      <xdr:colOff>476250</xdr:colOff>
      <xdr:row>15</xdr:row>
      <xdr:rowOff>138112</xdr:rowOff>
    </xdr:to>
    <xdr:graphicFrame macro="">
      <xdr:nvGraphicFramePr>
        <xdr:cNvPr id="6" name="Chart 5">
          <a:extLst>
            <a:ext uri="{FF2B5EF4-FFF2-40B4-BE49-F238E27FC236}">
              <a16:creationId xmlns:a16="http://schemas.microsoft.com/office/drawing/2014/main" id="{427891CA-18A8-FE5D-3040-63161E8E4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95</xdr:col>
      <xdr:colOff>447675</xdr:colOff>
      <xdr:row>2</xdr:row>
      <xdr:rowOff>233362</xdr:rowOff>
    </xdr:from>
    <xdr:to>
      <xdr:col>103</xdr:col>
      <xdr:colOff>142875</xdr:colOff>
      <xdr:row>15</xdr:row>
      <xdr:rowOff>90487</xdr:rowOff>
    </xdr:to>
    <xdr:graphicFrame macro="">
      <xdr:nvGraphicFramePr>
        <xdr:cNvPr id="7" name="Chart 6">
          <a:extLst>
            <a:ext uri="{FF2B5EF4-FFF2-40B4-BE49-F238E27FC236}">
              <a16:creationId xmlns:a16="http://schemas.microsoft.com/office/drawing/2014/main" id="{4C34FD6D-CF04-B1E9-68C5-1A59DFB7E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17</xdr:row>
      <xdr:rowOff>185737</xdr:rowOff>
    </xdr:from>
    <xdr:to>
      <xdr:col>23</xdr:col>
      <xdr:colOff>161925</xdr:colOff>
      <xdr:row>31</xdr:row>
      <xdr:rowOff>128587</xdr:rowOff>
    </xdr:to>
    <xdr:graphicFrame macro="">
      <xdr:nvGraphicFramePr>
        <xdr:cNvPr id="3" name="Chart 2">
          <a:extLst>
            <a:ext uri="{FF2B5EF4-FFF2-40B4-BE49-F238E27FC236}">
              <a16:creationId xmlns:a16="http://schemas.microsoft.com/office/drawing/2014/main" id="{D363BC41-0C89-E575-797D-9EC17948D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447675</xdr:colOff>
      <xdr:row>34</xdr:row>
      <xdr:rowOff>42862</xdr:rowOff>
    </xdr:from>
    <xdr:to>
      <xdr:col>23</xdr:col>
      <xdr:colOff>152400</xdr:colOff>
      <xdr:row>47</xdr:row>
      <xdr:rowOff>185737</xdr:rowOff>
    </xdr:to>
    <xdr:graphicFrame macro="">
      <xdr:nvGraphicFramePr>
        <xdr:cNvPr id="8" name="Chart 7">
          <a:extLst>
            <a:ext uri="{FF2B5EF4-FFF2-40B4-BE49-F238E27FC236}">
              <a16:creationId xmlns:a16="http://schemas.microsoft.com/office/drawing/2014/main" id="{E96D172D-3F13-4902-A616-F068346B1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409575</xdr:colOff>
      <xdr:row>49</xdr:row>
      <xdr:rowOff>42862</xdr:rowOff>
    </xdr:from>
    <xdr:to>
      <xdr:col>23</xdr:col>
      <xdr:colOff>114300</xdr:colOff>
      <xdr:row>62</xdr:row>
      <xdr:rowOff>185737</xdr:rowOff>
    </xdr:to>
    <xdr:graphicFrame macro="">
      <xdr:nvGraphicFramePr>
        <xdr:cNvPr id="9" name="Chart 8">
          <a:extLst>
            <a:ext uri="{FF2B5EF4-FFF2-40B4-BE49-F238E27FC236}">
              <a16:creationId xmlns:a16="http://schemas.microsoft.com/office/drawing/2014/main" id="{5B220C62-5936-5ADC-EACD-AE0A38FD6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47625</xdr:colOff>
      <xdr:row>19</xdr:row>
      <xdr:rowOff>14287</xdr:rowOff>
    </xdr:from>
    <xdr:to>
      <xdr:col>48</xdr:col>
      <xdr:colOff>352425</xdr:colOff>
      <xdr:row>32</xdr:row>
      <xdr:rowOff>157162</xdr:rowOff>
    </xdr:to>
    <xdr:graphicFrame macro="">
      <xdr:nvGraphicFramePr>
        <xdr:cNvPr id="10" name="Chart 9">
          <a:extLst>
            <a:ext uri="{FF2B5EF4-FFF2-40B4-BE49-F238E27FC236}">
              <a16:creationId xmlns:a16="http://schemas.microsoft.com/office/drawing/2014/main" id="{FBB8C46E-58D9-300E-30CE-8BEACC7C5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41</xdr:col>
      <xdr:colOff>47625</xdr:colOff>
      <xdr:row>34</xdr:row>
      <xdr:rowOff>119062</xdr:rowOff>
    </xdr:from>
    <xdr:to>
      <xdr:col>48</xdr:col>
      <xdr:colOff>352425</xdr:colOff>
      <xdr:row>48</xdr:row>
      <xdr:rowOff>61912</xdr:rowOff>
    </xdr:to>
    <xdr:graphicFrame macro="">
      <xdr:nvGraphicFramePr>
        <xdr:cNvPr id="11" name="Chart 10">
          <a:extLst>
            <a:ext uri="{FF2B5EF4-FFF2-40B4-BE49-F238E27FC236}">
              <a16:creationId xmlns:a16="http://schemas.microsoft.com/office/drawing/2014/main" id="{05F823AB-44B7-69F2-9444-6640F9FB9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41</xdr:col>
      <xdr:colOff>47625</xdr:colOff>
      <xdr:row>50</xdr:row>
      <xdr:rowOff>71437</xdr:rowOff>
    </xdr:from>
    <xdr:to>
      <xdr:col>48</xdr:col>
      <xdr:colOff>352425</xdr:colOff>
      <xdr:row>64</xdr:row>
      <xdr:rowOff>14287</xdr:rowOff>
    </xdr:to>
    <xdr:graphicFrame macro="">
      <xdr:nvGraphicFramePr>
        <xdr:cNvPr id="12" name="Chart 11">
          <a:extLst>
            <a:ext uri="{FF2B5EF4-FFF2-40B4-BE49-F238E27FC236}">
              <a16:creationId xmlns:a16="http://schemas.microsoft.com/office/drawing/2014/main" id="{EE164BC3-6A5A-F998-69BC-592056AE1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71</xdr:col>
      <xdr:colOff>133350</xdr:colOff>
      <xdr:row>17</xdr:row>
      <xdr:rowOff>185737</xdr:rowOff>
    </xdr:from>
    <xdr:to>
      <xdr:col>78</xdr:col>
      <xdr:colOff>438150</xdr:colOff>
      <xdr:row>31</xdr:row>
      <xdr:rowOff>128587</xdr:rowOff>
    </xdr:to>
    <xdr:graphicFrame macro="">
      <xdr:nvGraphicFramePr>
        <xdr:cNvPr id="14" name="Chart 13">
          <a:extLst>
            <a:ext uri="{FF2B5EF4-FFF2-40B4-BE49-F238E27FC236}">
              <a16:creationId xmlns:a16="http://schemas.microsoft.com/office/drawing/2014/main" id="{D3193D6E-A248-4A59-BF16-63E1C69B8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71</xdr:col>
      <xdr:colOff>161925</xdr:colOff>
      <xdr:row>33</xdr:row>
      <xdr:rowOff>52387</xdr:rowOff>
    </xdr:from>
    <xdr:to>
      <xdr:col>78</xdr:col>
      <xdr:colOff>466725</xdr:colOff>
      <xdr:row>46</xdr:row>
      <xdr:rowOff>195262</xdr:rowOff>
    </xdr:to>
    <xdr:graphicFrame macro="">
      <xdr:nvGraphicFramePr>
        <xdr:cNvPr id="15" name="Chart 14">
          <a:extLst>
            <a:ext uri="{FF2B5EF4-FFF2-40B4-BE49-F238E27FC236}">
              <a16:creationId xmlns:a16="http://schemas.microsoft.com/office/drawing/2014/main" id="{9A3874FC-8BA8-64DF-49EE-9D02AC058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71</xdr:col>
      <xdr:colOff>219075</xdr:colOff>
      <xdr:row>48</xdr:row>
      <xdr:rowOff>138112</xdr:rowOff>
    </xdr:from>
    <xdr:to>
      <xdr:col>78</xdr:col>
      <xdr:colOff>523875</xdr:colOff>
      <xdr:row>62</xdr:row>
      <xdr:rowOff>80962</xdr:rowOff>
    </xdr:to>
    <xdr:graphicFrame macro="">
      <xdr:nvGraphicFramePr>
        <xdr:cNvPr id="16" name="Chart 15">
          <a:extLst>
            <a:ext uri="{FF2B5EF4-FFF2-40B4-BE49-F238E27FC236}">
              <a16:creationId xmlns:a16="http://schemas.microsoft.com/office/drawing/2014/main" id="{8C585473-ACFE-2AA5-7375-EA36A6020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95</xdr:col>
      <xdr:colOff>466725</xdr:colOff>
      <xdr:row>16</xdr:row>
      <xdr:rowOff>109537</xdr:rowOff>
    </xdr:from>
    <xdr:to>
      <xdr:col>103</xdr:col>
      <xdr:colOff>161925</xdr:colOff>
      <xdr:row>30</xdr:row>
      <xdr:rowOff>52387</xdr:rowOff>
    </xdr:to>
    <xdr:graphicFrame macro="">
      <xdr:nvGraphicFramePr>
        <xdr:cNvPr id="17" name="Chart 16">
          <a:extLst>
            <a:ext uri="{FF2B5EF4-FFF2-40B4-BE49-F238E27FC236}">
              <a16:creationId xmlns:a16="http://schemas.microsoft.com/office/drawing/2014/main" id="{4D29DA5C-B02F-98E2-4A54-5E60E40BC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95</xdr:col>
      <xdr:colOff>476250</xdr:colOff>
      <xdr:row>32</xdr:row>
      <xdr:rowOff>33337</xdr:rowOff>
    </xdr:from>
    <xdr:to>
      <xdr:col>103</xdr:col>
      <xdr:colOff>171450</xdr:colOff>
      <xdr:row>45</xdr:row>
      <xdr:rowOff>176212</xdr:rowOff>
    </xdr:to>
    <xdr:graphicFrame macro="">
      <xdr:nvGraphicFramePr>
        <xdr:cNvPr id="18" name="Chart 17">
          <a:extLst>
            <a:ext uri="{FF2B5EF4-FFF2-40B4-BE49-F238E27FC236}">
              <a16:creationId xmlns:a16="http://schemas.microsoft.com/office/drawing/2014/main" id="{906FD467-26C2-74C5-13EC-FB56630B8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95</xdr:col>
      <xdr:colOff>485775</xdr:colOff>
      <xdr:row>48</xdr:row>
      <xdr:rowOff>14287</xdr:rowOff>
    </xdr:from>
    <xdr:to>
      <xdr:col>103</xdr:col>
      <xdr:colOff>180975</xdr:colOff>
      <xdr:row>61</xdr:row>
      <xdr:rowOff>157162</xdr:rowOff>
    </xdr:to>
    <xdr:graphicFrame macro="">
      <xdr:nvGraphicFramePr>
        <xdr:cNvPr id="19" name="Chart 18">
          <a:extLst>
            <a:ext uri="{FF2B5EF4-FFF2-40B4-BE49-F238E27FC236}">
              <a16:creationId xmlns:a16="http://schemas.microsoft.com/office/drawing/2014/main" id="{6217F66F-1188-8F4B-5E0A-41450D794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1072423</xdr:colOff>
      <xdr:row>16</xdr:row>
      <xdr:rowOff>70118</xdr:rowOff>
    </xdr:from>
    <xdr:to>
      <xdr:col>15</xdr:col>
      <xdr:colOff>497113</xdr:colOff>
      <xdr:row>32</xdr:row>
      <xdr:rowOff>185198</xdr:rowOff>
    </xdr:to>
    <xdr:graphicFrame macro="">
      <xdr:nvGraphicFramePr>
        <xdr:cNvPr id="12" name="Chart 11">
          <a:extLst>
            <a:ext uri="{FF2B5EF4-FFF2-40B4-BE49-F238E27FC236}">
              <a16:creationId xmlns:a16="http://schemas.microsoft.com/office/drawing/2014/main" id="{DDEDE769-7D78-4717-B189-2982F5F59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1691</xdr:colOff>
      <xdr:row>16</xdr:row>
      <xdr:rowOff>156939</xdr:rowOff>
    </xdr:from>
    <xdr:to>
      <xdr:col>43</xdr:col>
      <xdr:colOff>3063</xdr:colOff>
      <xdr:row>32</xdr:row>
      <xdr:rowOff>177860</xdr:rowOff>
    </xdr:to>
    <xdr:graphicFrame macro="">
      <xdr:nvGraphicFramePr>
        <xdr:cNvPr id="14" name="Chart 13">
          <a:extLst>
            <a:ext uri="{FF2B5EF4-FFF2-40B4-BE49-F238E27FC236}">
              <a16:creationId xmlns:a16="http://schemas.microsoft.com/office/drawing/2014/main" id="{AEE4B71F-2208-4F38-AF06-5EB52F83C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53</xdr:col>
      <xdr:colOff>106021</xdr:colOff>
      <xdr:row>14</xdr:row>
      <xdr:rowOff>165218</xdr:rowOff>
    </xdr:from>
    <xdr:to>
      <xdr:col>60</xdr:col>
      <xdr:colOff>783365</xdr:colOff>
      <xdr:row>32</xdr:row>
      <xdr:rowOff>10594</xdr:rowOff>
    </xdr:to>
    <xdr:graphicFrame macro="">
      <xdr:nvGraphicFramePr>
        <xdr:cNvPr id="15" name="Chart 14">
          <a:extLst>
            <a:ext uri="{FF2B5EF4-FFF2-40B4-BE49-F238E27FC236}">
              <a16:creationId xmlns:a16="http://schemas.microsoft.com/office/drawing/2014/main" id="{FF441E6A-EAC2-4264-8226-8FC23690D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378910</xdr:colOff>
      <xdr:row>16</xdr:row>
      <xdr:rowOff>98504</xdr:rowOff>
    </xdr:from>
    <xdr:to>
      <xdr:col>29</xdr:col>
      <xdr:colOff>285565</xdr:colOff>
      <xdr:row>32</xdr:row>
      <xdr:rowOff>111281</xdr:rowOff>
    </xdr:to>
    <xdr:graphicFrame macro="">
      <xdr:nvGraphicFramePr>
        <xdr:cNvPr id="16" name="Chart 15">
          <a:extLst>
            <a:ext uri="{FF2B5EF4-FFF2-40B4-BE49-F238E27FC236}">
              <a16:creationId xmlns:a16="http://schemas.microsoft.com/office/drawing/2014/main" id="{64CCBB52-5D22-41F5-A8F8-698DC7279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453973</xdr:colOff>
      <xdr:row>43</xdr:row>
      <xdr:rowOff>68971</xdr:rowOff>
    </xdr:from>
    <xdr:to>
      <xdr:col>6</xdr:col>
      <xdr:colOff>1035633</xdr:colOff>
      <xdr:row>63</xdr:row>
      <xdr:rowOff>52818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713B66F-9219-4314-ABAE-F49387B139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27073" y="8552571"/>
              <a:ext cx="7084060" cy="384464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526676</xdr:colOff>
      <xdr:row>63</xdr:row>
      <xdr:rowOff>178494</xdr:rowOff>
    </xdr:from>
    <xdr:to>
      <xdr:col>6</xdr:col>
      <xdr:colOff>1210235</xdr:colOff>
      <xdr:row>85</xdr:row>
      <xdr:rowOff>44823</xdr:rowOff>
    </xdr:to>
    <xdr:sp macro="" textlink="">
      <xdr:nvSpPr>
        <xdr:cNvPr id="3" name="TextBox 2">
          <a:extLst>
            <a:ext uri="{FF2B5EF4-FFF2-40B4-BE49-F238E27FC236}">
              <a16:creationId xmlns:a16="http://schemas.microsoft.com/office/drawing/2014/main" id="{4C820D66-26AE-254A-F53C-097783CABAE0}"/>
            </a:ext>
          </a:extLst>
        </xdr:cNvPr>
        <xdr:cNvSpPr txBox="1"/>
      </xdr:nvSpPr>
      <xdr:spPr>
        <a:xfrm>
          <a:off x="1131794" y="12493759"/>
          <a:ext cx="6398559" cy="405732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rgbClr val="FF0000"/>
              </a:solidFill>
            </a:rPr>
            <a:t>INTERPRETATION</a:t>
          </a:r>
          <a:r>
            <a:rPr lang="en-AU" sz="1100" b="1" baseline="0">
              <a:solidFill>
                <a:srgbClr val="FF0000"/>
              </a:solidFill>
            </a:rPr>
            <a:t> OF GRAPHY AND FINDINGS:</a:t>
          </a:r>
        </a:p>
        <a:p>
          <a:br>
            <a:rPr lang="en-AU" sz="1100" b="1"/>
          </a:br>
          <a:r>
            <a:rPr lang="en-AU" sz="1100" b="1"/>
            <a:t>ROOMRATE</a:t>
          </a:r>
          <a:r>
            <a:rPr lang="en-AU" sz="1100" b="1" baseline="0"/>
            <a:t> 240 AND 40: </a:t>
          </a:r>
          <a:r>
            <a:rPr lang="en-AU" sz="1100"/>
            <a:t>the above graph shows room</a:t>
          </a:r>
          <a:r>
            <a:rPr lang="en-AU" sz="1100" baseline="0"/>
            <a:t> rate 240 and 40 has a lower quartile of $329 and has a median Q2 is 1090. and Q3 (upper quartile ) of $1841. the 90cth percentage of data is $2484 and the 10th percetile data is -$304. the probalility of loss is 15.3  which means the porbality loss happening out of 100% is 15.3.</a:t>
          </a:r>
        </a:p>
        <a:p>
          <a:endParaRPr lang="en-AU" sz="1100" baseline="0"/>
        </a:p>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ROOMRATE</a:t>
          </a:r>
          <a:r>
            <a:rPr lang="en-AU" sz="1100" b="1" baseline="0">
              <a:solidFill>
                <a:schemeClr val="dk1"/>
              </a:solidFill>
              <a:effectLst/>
              <a:latin typeface="+mn-lt"/>
              <a:ea typeface="+mn-ea"/>
              <a:cs typeface="+mn-cs"/>
            </a:rPr>
            <a:t> 240 AND 80: : </a:t>
          </a:r>
          <a:r>
            <a:rPr lang="en-AU" sz="1100">
              <a:solidFill>
                <a:schemeClr val="dk1"/>
              </a:solidFill>
              <a:effectLst/>
              <a:latin typeface="+mn-lt"/>
              <a:ea typeface="+mn-ea"/>
              <a:cs typeface="+mn-cs"/>
            </a:rPr>
            <a:t>the above graph shows room</a:t>
          </a:r>
          <a:r>
            <a:rPr lang="en-AU" sz="1100" baseline="0">
              <a:solidFill>
                <a:schemeClr val="dk1"/>
              </a:solidFill>
              <a:effectLst/>
              <a:latin typeface="+mn-lt"/>
              <a:ea typeface="+mn-ea"/>
              <a:cs typeface="+mn-cs"/>
            </a:rPr>
            <a:t> rate 240 and 80 has a lower quartile of $510 and has a median Q2 is $1237. and Q3 (upper quartile ) of $2028. the 90cth percentage of data is $2718 and the 10th percetile data is $-111. the probalility of loss is 12.3  which means the porbality loss happening out of 100% is 12.3.</a:t>
          </a:r>
          <a:endParaRPr lang="en-AU">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AU"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ROOMRATE</a:t>
          </a:r>
          <a:r>
            <a:rPr lang="en-AU" sz="1100" b="1" baseline="0">
              <a:solidFill>
                <a:schemeClr val="dk1"/>
              </a:solidFill>
              <a:effectLst/>
              <a:latin typeface="+mn-lt"/>
              <a:ea typeface="+mn-ea"/>
              <a:cs typeface="+mn-cs"/>
            </a:rPr>
            <a:t> 280 AND 40: </a:t>
          </a:r>
          <a:r>
            <a:rPr lang="en-AU" sz="1100">
              <a:solidFill>
                <a:schemeClr val="dk1"/>
              </a:solidFill>
              <a:effectLst/>
              <a:latin typeface="+mn-lt"/>
              <a:ea typeface="+mn-ea"/>
              <a:cs typeface="+mn-cs"/>
            </a:rPr>
            <a:t>the above graph shows room</a:t>
          </a:r>
          <a:r>
            <a:rPr lang="en-AU" sz="1100" baseline="0">
              <a:solidFill>
                <a:schemeClr val="dk1"/>
              </a:solidFill>
              <a:effectLst/>
              <a:latin typeface="+mn-lt"/>
              <a:ea typeface="+mn-ea"/>
              <a:cs typeface="+mn-cs"/>
            </a:rPr>
            <a:t> rate 280 and 40 has a lower quartile of $1116 and has a median Q2 is 2039. and Q3 (upper quartile ) of $2960. the 90cth percentage of data is $3803 and the 10th percetile data is $388.. the probalility of loss is 5.3  which means the porbality loss happening out of 100% is 5.3.</a:t>
          </a:r>
          <a:endParaRPr lang="en-AU">
            <a:effectLst/>
          </a:endParaRPr>
        </a:p>
        <a:p>
          <a:endParaRPr lang="en-AU">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ROOMRATE</a:t>
          </a:r>
          <a:r>
            <a:rPr lang="en-AU" sz="1100" b="1" baseline="0">
              <a:solidFill>
                <a:schemeClr val="dk1"/>
              </a:solidFill>
              <a:effectLst/>
              <a:latin typeface="+mn-lt"/>
              <a:ea typeface="+mn-ea"/>
              <a:cs typeface="+mn-cs"/>
            </a:rPr>
            <a:t> 280 AND 80: : </a:t>
          </a:r>
          <a:r>
            <a:rPr lang="en-AU" sz="1100">
              <a:solidFill>
                <a:schemeClr val="dk1"/>
              </a:solidFill>
              <a:effectLst/>
              <a:latin typeface="+mn-lt"/>
              <a:ea typeface="+mn-ea"/>
              <a:cs typeface="+mn-cs"/>
            </a:rPr>
            <a:t>the above graph shows room</a:t>
          </a:r>
          <a:r>
            <a:rPr lang="en-AU" sz="1100" baseline="0">
              <a:solidFill>
                <a:schemeClr val="dk1"/>
              </a:solidFill>
              <a:effectLst/>
              <a:latin typeface="+mn-lt"/>
              <a:ea typeface="+mn-ea"/>
              <a:cs typeface="+mn-cs"/>
            </a:rPr>
            <a:t> rate 280 and 80 has a lower quartile of $1265 and has a median Q2 is $2100. and Q3 (upper quartile ) of $2904. the 90cth percentage of data is $3805 and the 10th percetile data is $458.. the probalility of loss is 4.7  which means the porbality loss happening out of 100% is 4.7.</a:t>
          </a:r>
          <a:endParaRPr lang="en-AU">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AU">
              <a:effectLst/>
            </a:rPr>
          </a:br>
          <a:r>
            <a:rPr lang="en-AU">
              <a:effectLst/>
            </a:rPr>
            <a:t>all</a:t>
          </a:r>
          <a:r>
            <a:rPr lang="en-AU" baseline="0">
              <a:effectLst/>
            </a:rPr>
            <a:t> these insight gives you the probability of output being negative and in future we can focus on the risk.</a:t>
          </a:r>
          <a:endParaRPr lang="en-AU">
            <a:effectLst/>
          </a:endParaRPr>
        </a:p>
        <a:p>
          <a:endParaRPr lang="en-AU" sz="1100"/>
        </a:p>
      </xdr:txBody>
    </xdr:sp>
    <xdr:clientData/>
  </xdr:twoCellAnchor>
  <xdr:twoCellAnchor>
    <xdr:from>
      <xdr:col>8</xdr:col>
      <xdr:colOff>875009</xdr:colOff>
      <xdr:row>33</xdr:row>
      <xdr:rowOff>82762</xdr:rowOff>
    </xdr:from>
    <xdr:to>
      <xdr:col>16</xdr:col>
      <xdr:colOff>67235</xdr:colOff>
      <xdr:row>39</xdr:row>
      <xdr:rowOff>123265</xdr:rowOff>
    </xdr:to>
    <xdr:sp macro="" textlink="">
      <xdr:nvSpPr>
        <xdr:cNvPr id="4" name="TextBox 3">
          <a:extLst>
            <a:ext uri="{FF2B5EF4-FFF2-40B4-BE49-F238E27FC236}">
              <a16:creationId xmlns:a16="http://schemas.microsoft.com/office/drawing/2014/main" id="{572DE9B4-5426-014B-DA29-9FD7DF1C4A8B}"/>
            </a:ext>
          </a:extLst>
        </xdr:cNvPr>
        <xdr:cNvSpPr txBox="1"/>
      </xdr:nvSpPr>
      <xdr:spPr>
        <a:xfrm>
          <a:off x="9032891" y="6615791"/>
          <a:ext cx="6756197" cy="11835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rgbClr val="FF0000"/>
              </a:solidFill>
            </a:rPr>
            <a:t>INTERPRETATION</a:t>
          </a:r>
          <a:r>
            <a:rPr lang="en-AU" sz="1100" b="1" baseline="0">
              <a:solidFill>
                <a:srgbClr val="FF0000"/>
              </a:solidFill>
            </a:rPr>
            <a:t> FOR THE HISTOGRAM:</a:t>
          </a:r>
          <a:r>
            <a:rPr lang="en-AU" sz="1100" b="1" baseline="0">
              <a:solidFill>
                <a:schemeClr val="tx1"/>
              </a:solidFill>
            </a:rPr>
            <a:t> </a:t>
          </a:r>
          <a:r>
            <a:rPr lang="en-AU" sz="1100" b="0" baseline="0">
              <a:solidFill>
                <a:schemeClr val="tx1"/>
              </a:solidFill>
            </a:rPr>
            <a:t>The histogram shows an approximately normal distribution with a slight right skew, as indicated by a skewness of 0.2. Simulated daily profit under the $240 room rate and $40 late cancellation fee scenario centers around $1,500, with 19% of outcomes falling within Daily Profit $1500. Profits vary significantly across days, ranging from a minimum of -$2,259 to a maximum of $4,523, with a standard deviation of $1,122. The probability of incurring a daily loss is 15.3%, highlighting moderate risk under this pricing policy. This distribution reflects relatively stable but constrained profitability under a low-price, low-penalty strategy.</a:t>
          </a:r>
          <a:endParaRPr lang="en-AU" sz="1100" b="1">
            <a:solidFill>
              <a:schemeClr val="tx1"/>
            </a:solidFill>
          </a:endParaRPr>
        </a:p>
      </xdr:txBody>
    </xdr:sp>
    <xdr:clientData/>
  </xdr:twoCellAnchor>
  <xdr:twoCellAnchor>
    <xdr:from>
      <xdr:col>21</xdr:col>
      <xdr:colOff>389282</xdr:colOff>
      <xdr:row>32</xdr:row>
      <xdr:rowOff>190501</xdr:rowOff>
    </xdr:from>
    <xdr:to>
      <xdr:col>29</xdr:col>
      <xdr:colOff>339586</xdr:colOff>
      <xdr:row>40</xdr:row>
      <xdr:rowOff>100854</xdr:rowOff>
    </xdr:to>
    <xdr:sp macro="" textlink="">
      <xdr:nvSpPr>
        <xdr:cNvPr id="5" name="TextBox 4">
          <a:extLst>
            <a:ext uri="{FF2B5EF4-FFF2-40B4-BE49-F238E27FC236}">
              <a16:creationId xmlns:a16="http://schemas.microsoft.com/office/drawing/2014/main" id="{859637F3-8FEB-4390-B193-967D8E018E69}"/>
            </a:ext>
          </a:extLst>
        </xdr:cNvPr>
        <xdr:cNvSpPr txBox="1"/>
      </xdr:nvSpPr>
      <xdr:spPr>
        <a:xfrm>
          <a:off x="18842934" y="6477001"/>
          <a:ext cx="6601239" cy="14509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rgbClr val="FF0000"/>
              </a:solidFill>
            </a:rPr>
            <a:t>INTERPRETATION</a:t>
          </a:r>
          <a:r>
            <a:rPr lang="en-AU" sz="1100" b="1" baseline="0">
              <a:solidFill>
                <a:srgbClr val="FF0000"/>
              </a:solidFill>
            </a:rPr>
            <a:t> FOR THE HISTOGRAM</a:t>
          </a:r>
          <a:r>
            <a:rPr lang="en-AU" sz="1100" b="1" baseline="0">
              <a:solidFill>
                <a:schemeClr val="tx1"/>
              </a:solidFill>
            </a:rPr>
            <a:t>: </a:t>
          </a:r>
          <a:r>
            <a:rPr lang="en-AU" sz="1100" b="0" baseline="0">
              <a:solidFill>
                <a:schemeClr val="tx1"/>
              </a:solidFill>
            </a:rPr>
            <a:t> The histogram shows a near-normal distribution with a slight right skew, based on 1,000 simulations of the $240 room rate and $80 cancellation fee strategy. Profits range from approximately –$2,686 to $5,498, with a mean of $1,266 and standard deviation of $1,138, indicating moderate variability. The most frequent profit range is around $1,500, accounting for 19% of outcomes. The distribution reflects consistent profitability under typical conditions, though occasional low-booking days still pose a 13% risk of daily loss. Overall, this strategy delivers stable, moderate profits while offering improved protection against cancellation-driven losses.</a:t>
          </a:r>
          <a:endParaRPr lang="en-AU" sz="1100" b="1">
            <a:solidFill>
              <a:schemeClr val="tx1"/>
            </a:solidFill>
          </a:endParaRPr>
        </a:p>
      </xdr:txBody>
    </xdr:sp>
    <xdr:clientData/>
  </xdr:twoCellAnchor>
  <xdr:twoCellAnchor>
    <xdr:from>
      <xdr:col>35</xdr:col>
      <xdr:colOff>8283</xdr:colOff>
      <xdr:row>33</xdr:row>
      <xdr:rowOff>131852</xdr:rowOff>
    </xdr:from>
    <xdr:to>
      <xdr:col>43</xdr:col>
      <xdr:colOff>33130</xdr:colOff>
      <xdr:row>40</xdr:row>
      <xdr:rowOff>112059</xdr:rowOff>
    </xdr:to>
    <xdr:sp macro="" textlink="">
      <xdr:nvSpPr>
        <xdr:cNvPr id="6" name="TextBox 5">
          <a:extLst>
            <a:ext uri="{FF2B5EF4-FFF2-40B4-BE49-F238E27FC236}">
              <a16:creationId xmlns:a16="http://schemas.microsoft.com/office/drawing/2014/main" id="{CF03FADD-A7E0-4082-89E3-77988F1E42A9}"/>
            </a:ext>
          </a:extLst>
        </xdr:cNvPr>
        <xdr:cNvSpPr txBox="1"/>
      </xdr:nvSpPr>
      <xdr:spPr>
        <a:xfrm>
          <a:off x="28450761" y="6617135"/>
          <a:ext cx="6369326" cy="13219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rgbClr val="FF0000"/>
              </a:solidFill>
            </a:rPr>
            <a:t>INTERPRETATION</a:t>
          </a:r>
          <a:r>
            <a:rPr lang="en-AU" sz="1100" b="1" baseline="0">
              <a:solidFill>
                <a:srgbClr val="FF0000"/>
              </a:solidFill>
            </a:rPr>
            <a:t> FOR THE HISTOGRAM</a:t>
          </a:r>
          <a:r>
            <a:rPr lang="en-AU" sz="1100" b="1" baseline="0">
              <a:solidFill>
                <a:schemeClr val="tx1"/>
              </a:solidFill>
            </a:rPr>
            <a:t>: </a:t>
          </a:r>
          <a:r>
            <a:rPr lang="en-AU" sz="1100" b="0" baseline="0">
              <a:solidFill>
                <a:schemeClr val="tx1"/>
              </a:solidFill>
            </a:rPr>
            <a:t> The histogram shows a near-normal profit distribution with a slight positive skew for the $280 room rate and $40 cancellation fee scenario. Simulated daily profits range from approximately –$1,695 to $6,342, with a mean of $2,051and a standard deviation of $1,343, indicating moderate variability around the average. The highest concentration of outcomes (roughly 30%) occurs in the $1,500 to $2,500 profit range, highlighting a strong likelihood of healthy daily returns. The probability of incurring a loss is only 6%, reflecting a robust strategy with low downside risk.</a:t>
          </a:r>
          <a:endParaRPr lang="en-AU" sz="1100" b="1">
            <a:solidFill>
              <a:schemeClr val="tx1"/>
            </a:solidFill>
          </a:endParaRPr>
        </a:p>
      </xdr:txBody>
    </xdr:sp>
    <xdr:clientData/>
  </xdr:twoCellAnchor>
  <xdr:twoCellAnchor>
    <xdr:from>
      <xdr:col>53</xdr:col>
      <xdr:colOff>107674</xdr:colOff>
      <xdr:row>32</xdr:row>
      <xdr:rowOff>62311</xdr:rowOff>
    </xdr:from>
    <xdr:to>
      <xdr:col>61</xdr:col>
      <xdr:colOff>16565</xdr:colOff>
      <xdr:row>39</xdr:row>
      <xdr:rowOff>89647</xdr:rowOff>
    </xdr:to>
    <xdr:sp macro="" textlink="">
      <xdr:nvSpPr>
        <xdr:cNvPr id="7" name="TextBox 6">
          <a:extLst>
            <a:ext uri="{FF2B5EF4-FFF2-40B4-BE49-F238E27FC236}">
              <a16:creationId xmlns:a16="http://schemas.microsoft.com/office/drawing/2014/main" id="{FB9A72BB-6772-4CC9-966D-99A8707D89DB}"/>
            </a:ext>
          </a:extLst>
        </xdr:cNvPr>
        <xdr:cNvSpPr txBox="1"/>
      </xdr:nvSpPr>
      <xdr:spPr>
        <a:xfrm>
          <a:off x="40700739" y="6348811"/>
          <a:ext cx="6559826" cy="13691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rgbClr val="FF0000"/>
              </a:solidFill>
            </a:rPr>
            <a:t>INTERPRETATION</a:t>
          </a:r>
          <a:r>
            <a:rPr lang="en-AU" sz="1100" b="1" baseline="0">
              <a:solidFill>
                <a:srgbClr val="FF0000"/>
              </a:solidFill>
            </a:rPr>
            <a:t> FOR THE HISTOGRAM: </a:t>
          </a:r>
          <a:r>
            <a:rPr lang="en-AU" sz="1100" b="0" baseline="0">
              <a:solidFill>
                <a:srgbClr val="FF0000"/>
              </a:solidFill>
            </a:rPr>
            <a:t> </a:t>
          </a:r>
          <a:r>
            <a:rPr lang="en-AU" sz="1100" b="0" baseline="0">
              <a:solidFill>
                <a:schemeClr val="tx1"/>
              </a:solidFill>
            </a:rPr>
            <a:t>The histogram illustrates a near-normal profit distribution with a slight right skew for the $280 room rate and $80 late cancellation fee strategy. Simulated daily profits range from approximately –$1,562 to $7,236, with a mean of $2,135 and a standard deviation of $1,302, reflecting moderate variability. The majority of outcomes (around 46%) fall within the $2,000 to $3,000 profit range, indicating strong and consistent financial performance. The probability of incurring a daily loss is relatively low at 5%, reinforcing the robustness of this pricing strategy during high-demand periods.</a:t>
          </a:r>
          <a:endParaRPr lang="en-AU" sz="1100" b="1">
            <a:solidFill>
              <a:srgbClr val="FF0000"/>
            </a:solidFill>
          </a:endParaRPr>
        </a:p>
      </xdr:txBody>
    </xdr:sp>
    <xdr:clientData/>
  </xdr:twoCellAnchor>
  <xdr:twoCellAnchor>
    <xdr:from>
      <xdr:col>1</xdr:col>
      <xdr:colOff>523143</xdr:colOff>
      <xdr:row>33</xdr:row>
      <xdr:rowOff>156721</xdr:rowOff>
    </xdr:from>
    <xdr:to>
      <xdr:col>7</xdr:col>
      <xdr:colOff>16565</xdr:colOff>
      <xdr:row>40</xdr:row>
      <xdr:rowOff>149087</xdr:rowOff>
    </xdr:to>
    <xdr:sp macro="" textlink="">
      <xdr:nvSpPr>
        <xdr:cNvPr id="9" name="TextBox 8">
          <a:extLst>
            <a:ext uri="{FF2B5EF4-FFF2-40B4-BE49-F238E27FC236}">
              <a16:creationId xmlns:a16="http://schemas.microsoft.com/office/drawing/2014/main" id="{840A9986-FE81-46E0-B3EF-FAFB8E49C00A}"/>
            </a:ext>
          </a:extLst>
        </xdr:cNvPr>
        <xdr:cNvSpPr txBox="1"/>
      </xdr:nvSpPr>
      <xdr:spPr>
        <a:xfrm>
          <a:off x="1136056" y="6642004"/>
          <a:ext cx="6442531" cy="1334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rgbClr val="FF0000"/>
              </a:solidFill>
            </a:rPr>
            <a:t>INTERPRETATION</a:t>
          </a:r>
          <a:r>
            <a:rPr lang="en-AU" sz="1100" b="1" baseline="0">
              <a:solidFill>
                <a:srgbClr val="FF0000"/>
              </a:solidFill>
            </a:rPr>
            <a:t> FOR TABLE: </a:t>
          </a:r>
          <a:r>
            <a:rPr lang="en-AU" sz="1100" b="0" baseline="0">
              <a:solidFill>
                <a:srgbClr val="FF0000"/>
              </a:solidFill>
            </a:rPr>
            <a:t> </a:t>
          </a:r>
          <a:r>
            <a:rPr lang="en-AU" sz="1100" b="0" baseline="0">
              <a:solidFill>
                <a:schemeClr val="tx1"/>
              </a:solidFill>
            </a:rPr>
            <a:t>The table shows the the average(MEAN) profit for each room rate and late cancellation tells that the Higher room rate ($280) has the significant mean profit in compaired to the roomrate $240.The RIsk of Loss is less for room rate with $280's and higher for room rates $240's in compaired to the $280's.</a:t>
          </a:r>
          <a:br>
            <a:rPr lang="en-AU" sz="1100" b="0" baseline="0">
              <a:solidFill>
                <a:schemeClr val="tx1"/>
              </a:solidFill>
            </a:rPr>
          </a:br>
          <a:br>
            <a:rPr lang="en-AU" sz="1100" b="0" baseline="0">
              <a:solidFill>
                <a:schemeClr val="tx1"/>
              </a:solidFill>
            </a:rPr>
          </a:br>
          <a:r>
            <a:rPr lang="en-AU" sz="1100" b="0" baseline="0">
              <a:solidFill>
                <a:schemeClr val="tx1"/>
              </a:solidFill>
            </a:rPr>
            <a:t>The 95% Confidence Intervel Shows the Mean Upper Limit and Lower Limit,Where the mean is expected to Fall under For each Room Rate.</a:t>
          </a:r>
          <a:endParaRPr lang="en-AU" sz="1100" b="1">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298451</xdr:colOff>
      <xdr:row>14</xdr:row>
      <xdr:rowOff>194735</xdr:rowOff>
    </xdr:from>
    <xdr:to>
      <xdr:col>7</xdr:col>
      <xdr:colOff>359834</xdr:colOff>
      <xdr:row>33</xdr:row>
      <xdr:rowOff>190502</xdr:rowOff>
    </xdr:to>
    <xdr:sp macro="" textlink="">
      <xdr:nvSpPr>
        <xdr:cNvPr id="2" name="TextBox 1">
          <a:extLst>
            <a:ext uri="{FF2B5EF4-FFF2-40B4-BE49-F238E27FC236}">
              <a16:creationId xmlns:a16="http://schemas.microsoft.com/office/drawing/2014/main" id="{7E8FECF1-1040-E9FC-3FCD-A8DE6375DB89}"/>
            </a:ext>
          </a:extLst>
        </xdr:cNvPr>
        <xdr:cNvSpPr txBox="1"/>
      </xdr:nvSpPr>
      <xdr:spPr>
        <a:xfrm>
          <a:off x="298451" y="3306235"/>
          <a:ext cx="7490883" cy="38163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solidFill>
                <a:srgbClr val="FF0000"/>
              </a:solidFill>
            </a:rPr>
            <a:t>Interpretation</a:t>
          </a:r>
          <a:r>
            <a:rPr lang="en-AU" sz="1800" b="1" baseline="0">
              <a:solidFill>
                <a:srgbClr val="FF0000"/>
              </a:solidFill>
            </a:rPr>
            <a:t> For Profit Intervals Room Rate $240 and $40 :</a:t>
          </a:r>
        </a:p>
        <a:p>
          <a:endParaRPr lang="en-AU" sz="1400" b="1" baseline="0">
            <a:solidFill>
              <a:srgbClr val="FF0000"/>
            </a:solidFill>
          </a:endParaRPr>
        </a:p>
        <a:p>
          <a:pPr rtl="0"/>
          <a:r>
            <a:rPr lang="en-AU" sz="1400"/>
            <a:t>This scenario, with a room rate of $240 and a late cancellation fee of $40, is characterized by moderate profitability but a notable risk of losses. The profit distribution shows:</a:t>
          </a:r>
        </a:p>
        <a:p>
          <a:pPr rtl="0"/>
          <a:endParaRPr lang="en-AU" sz="1400"/>
        </a:p>
        <a:p>
          <a:pPr rtl="0"/>
          <a:r>
            <a:rPr lang="en-AU" sz="1400" b="1"/>
            <a:t>Loss Risk</a:t>
          </a:r>
          <a:r>
            <a:rPr lang="en-AU" sz="1400"/>
            <a:t>: A 15.3% probability of profits between -$2,500 and $0, with a maximum demand of 21, indicates significant vulnerability to low demand or high cancellations.</a:t>
          </a:r>
        </a:p>
        <a:p>
          <a:pPr rtl="0"/>
          <a:r>
            <a:rPr lang="en-AU" sz="1400" b="1"/>
            <a:t>Moderate Profitability</a:t>
          </a:r>
          <a:r>
            <a:rPr lang="en-AU" sz="1400"/>
            <a:t>: The highest probability (64.1%) lies in the $0 to $2000 range (maximum demand of 30), suggesting that this pricing strategy typically yields small to moderate profits under average demand conditions.</a:t>
          </a:r>
        </a:p>
        <a:p>
          <a:pPr rtl="0"/>
          <a:r>
            <a:rPr lang="en-AU" sz="1400" b="1"/>
            <a:t>Limited High Profits</a:t>
          </a:r>
          <a:r>
            <a:rPr lang="en-AU" sz="1400"/>
            <a:t>: Profits between $2,000 and $4,000 have a 19.9% probability (maximum demand of 39), while profits between $4,000 and $6,000 are rare (0.7%, maximum demand of 43). No outcomes exceed $6,000 (0.0%).</a:t>
          </a:r>
        </a:p>
        <a:p>
          <a:pPr rtl="0"/>
          <a:r>
            <a:rPr lang="en-AU" sz="1400" b="1"/>
            <a:t>Strategic Insight</a:t>
          </a:r>
          <a:r>
            <a:rPr lang="en-AU" sz="1400"/>
            <a:t>: This strategy is best for low-demand periods or when targeting price-sensitive customers. However, the high loss probability necessitates strategies to boost demand (e.g., marketing) or reduce cancellations (e.g., reminders).</a:t>
          </a:r>
        </a:p>
        <a:p>
          <a:endParaRPr lang="en-AU" sz="1800" b="1" baseline="0">
            <a:solidFill>
              <a:srgbClr val="FF0000"/>
            </a:solidFill>
          </a:endParaRPr>
        </a:p>
      </xdr:txBody>
    </xdr:sp>
    <xdr:clientData/>
  </xdr:twoCellAnchor>
  <xdr:twoCellAnchor>
    <xdr:from>
      <xdr:col>10</xdr:col>
      <xdr:colOff>10583</xdr:colOff>
      <xdr:row>15</xdr:row>
      <xdr:rowOff>0</xdr:rowOff>
    </xdr:from>
    <xdr:to>
      <xdr:col>17</xdr:col>
      <xdr:colOff>21166</xdr:colOff>
      <xdr:row>34</xdr:row>
      <xdr:rowOff>10583</xdr:rowOff>
    </xdr:to>
    <xdr:sp macro="" textlink="">
      <xdr:nvSpPr>
        <xdr:cNvPr id="3" name="TextBox 2">
          <a:extLst>
            <a:ext uri="{FF2B5EF4-FFF2-40B4-BE49-F238E27FC236}">
              <a16:creationId xmlns:a16="http://schemas.microsoft.com/office/drawing/2014/main" id="{0AE1EDEF-F075-46AE-8B3C-E6E5D27892F2}"/>
            </a:ext>
          </a:extLst>
        </xdr:cNvPr>
        <xdr:cNvSpPr txBox="1"/>
      </xdr:nvSpPr>
      <xdr:spPr>
        <a:xfrm>
          <a:off x="8921750" y="3312583"/>
          <a:ext cx="7524749" cy="383116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800" b="1">
              <a:solidFill>
                <a:srgbClr val="FF0000"/>
              </a:solidFill>
              <a:effectLst/>
              <a:latin typeface="+mn-lt"/>
              <a:ea typeface="+mn-ea"/>
              <a:cs typeface="+mn-cs"/>
            </a:rPr>
            <a:t>Interpretation</a:t>
          </a:r>
          <a:r>
            <a:rPr lang="en-AU" sz="1800" b="1" baseline="0">
              <a:solidFill>
                <a:srgbClr val="FF0000"/>
              </a:solidFill>
              <a:effectLst/>
              <a:latin typeface="+mn-lt"/>
              <a:ea typeface="+mn-ea"/>
              <a:cs typeface="+mn-cs"/>
            </a:rPr>
            <a:t> For Profit Intervals  </a:t>
          </a:r>
          <a:r>
            <a:rPr lang="en-AU" sz="1800" b="1">
              <a:solidFill>
                <a:srgbClr val="FF0000"/>
              </a:solidFill>
            </a:rPr>
            <a:t>Room Rate $240, Late Cancellation $80:</a:t>
          </a:r>
        </a:p>
        <a:p>
          <a:pPr rtl="0"/>
          <a:endParaRPr lang="en-AU" sz="1400"/>
        </a:p>
        <a:p>
          <a:pPr rtl="0"/>
          <a:r>
            <a:rPr lang="en-AU" sz="1400"/>
            <a:t>In</a:t>
          </a:r>
          <a:r>
            <a:rPr lang="en-AU" sz="1400" baseline="0"/>
            <a:t> This scenario </a:t>
          </a:r>
          <a:r>
            <a:rPr lang="en-AU" sz="1400"/>
            <a:t>Increasing the late cancellation fee to $80 while keeping the room rate at $240 slightly improves the risk profile. Key observations include:</a:t>
          </a:r>
        </a:p>
        <a:p>
          <a:pPr rtl="0"/>
          <a:endParaRPr lang="en-AU" sz="1400"/>
        </a:p>
        <a:p>
          <a:pPr rtl="0"/>
          <a:r>
            <a:rPr lang="en-AU" sz="1400" b="1"/>
            <a:t>Reduced Loss Risk</a:t>
          </a:r>
          <a:r>
            <a:rPr lang="en-AU" sz="1400"/>
            <a:t>: The probability of losses decreases to 12.3% (maximum demand of 21), indicating that the higher fee mitigates some financial risk by compensating for cancellations.</a:t>
          </a:r>
        </a:p>
        <a:p>
          <a:pPr rtl="0"/>
          <a:r>
            <a:rPr lang="en-AU" sz="1400" b="1"/>
            <a:t>Moderate Profitability</a:t>
          </a:r>
          <a:r>
            <a:rPr lang="en-AU" sz="1400"/>
            <a:t>: The $0 to $2,000 range remains the most likely (62.1%, maximum demand of 30), but the probability of profits between $2,000 and $4,000 rises to 24.4% (maximum demand of 40), suggesting a shift toward higher profitability.</a:t>
          </a:r>
        </a:p>
        <a:p>
          <a:pPr rtl="0"/>
          <a:r>
            <a:rPr lang="en-AU" sz="1400" b="1"/>
            <a:t>Limited High Profits</a:t>
          </a:r>
          <a:r>
            <a:rPr lang="en-AU" sz="1400"/>
            <a:t>: The chance of profits between $4,000 and $6,000 is minimal (1.2%, maximum demand of 46), with no outcomes above $6000.</a:t>
          </a:r>
        </a:p>
        <a:p>
          <a:pPr rtl="0"/>
          <a:r>
            <a:rPr lang="en-AU" sz="1400" b="1"/>
            <a:t>Strategic Insight</a:t>
          </a:r>
          <a:r>
            <a:rPr lang="en-AU" sz="1400"/>
            <a:t>: This scenario is suitable for moderate seasons, offering a safer alternative to the $40 fee while maintaining affordability. It balances risk and reward but limits significant profit potential.</a:t>
          </a:r>
        </a:p>
        <a:p>
          <a:endParaRPr lang="en-AU" sz="1400" b="1"/>
        </a:p>
        <a:p>
          <a:endParaRPr lang="en-AU" sz="1400" b="1"/>
        </a:p>
        <a:p>
          <a:endParaRPr lang="en-AU" sz="1100"/>
        </a:p>
      </xdr:txBody>
    </xdr:sp>
    <xdr:clientData/>
  </xdr:twoCellAnchor>
  <xdr:twoCellAnchor>
    <xdr:from>
      <xdr:col>0</xdr:col>
      <xdr:colOff>241300</xdr:colOff>
      <xdr:row>52</xdr:row>
      <xdr:rowOff>87842</xdr:rowOff>
    </xdr:from>
    <xdr:to>
      <xdr:col>7</xdr:col>
      <xdr:colOff>515408</xdr:colOff>
      <xdr:row>73</xdr:row>
      <xdr:rowOff>52916</xdr:rowOff>
    </xdr:to>
    <xdr:sp macro="" textlink="">
      <xdr:nvSpPr>
        <xdr:cNvPr id="4" name="TextBox 3">
          <a:extLst>
            <a:ext uri="{FF2B5EF4-FFF2-40B4-BE49-F238E27FC236}">
              <a16:creationId xmlns:a16="http://schemas.microsoft.com/office/drawing/2014/main" id="{4ADD0A76-A31E-4548-B167-9EE80F1677D0}"/>
            </a:ext>
          </a:extLst>
        </xdr:cNvPr>
        <xdr:cNvSpPr txBox="1"/>
      </xdr:nvSpPr>
      <xdr:spPr>
        <a:xfrm>
          <a:off x="241300" y="11094509"/>
          <a:ext cx="7703608" cy="41878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800" b="1">
              <a:solidFill>
                <a:srgbClr val="FF0000"/>
              </a:solidFill>
              <a:effectLst/>
              <a:latin typeface="+mn-lt"/>
              <a:ea typeface="+mn-ea"/>
              <a:cs typeface="+mn-cs"/>
            </a:rPr>
            <a:t>Interpretation</a:t>
          </a:r>
          <a:r>
            <a:rPr lang="en-AU" sz="1800" b="1" baseline="0">
              <a:solidFill>
                <a:srgbClr val="FF0000"/>
              </a:solidFill>
              <a:effectLst/>
              <a:latin typeface="+mn-lt"/>
              <a:ea typeface="+mn-ea"/>
              <a:cs typeface="+mn-cs"/>
            </a:rPr>
            <a:t> For Profit Intervals  </a:t>
          </a:r>
          <a:r>
            <a:rPr lang="en-AU" sz="1800" b="1">
              <a:solidFill>
                <a:srgbClr val="FF0000"/>
              </a:solidFill>
              <a:effectLst/>
              <a:latin typeface="+mn-lt"/>
              <a:ea typeface="+mn-ea"/>
              <a:cs typeface="+mn-cs"/>
            </a:rPr>
            <a:t>Room Rate $280, Late Cancellation $40:</a:t>
          </a:r>
        </a:p>
        <a:p>
          <a:pPr rtl="0"/>
          <a:r>
            <a:rPr lang="en-AU" sz="1600"/>
            <a:t>With a room rate of $280 and a late cancellation fee of $40, the profit distribution shifts toward higher profitability with reduced risk:</a:t>
          </a:r>
        </a:p>
        <a:p>
          <a:pPr rtl="0"/>
          <a:endParaRPr lang="en-AU" sz="1600"/>
        </a:p>
        <a:p>
          <a:pPr rtl="0"/>
          <a:r>
            <a:rPr lang="en-AU" sz="1600" b="1"/>
            <a:t>Low Loss Risk</a:t>
          </a:r>
          <a:r>
            <a:rPr lang="en-AU" sz="1600"/>
            <a:t>: The probability of losses drops to 5.3% (maximum demand of 17), reflecting the higher revenue per booking.</a:t>
          </a:r>
        </a:p>
        <a:p>
          <a:pPr rtl="0"/>
          <a:r>
            <a:rPr lang="en-AU" sz="1600" b="1"/>
            <a:t>Balanced Profitability</a:t>
          </a:r>
          <a:r>
            <a:rPr lang="en-AU" sz="1600"/>
            <a:t>: Profits are distributed across multiple ranges: 44.5% between $0 and $2000 (maximum demand of 25), 41.7% between $2000 and $4000 (maximum demand of 33), 8.1% between $4,000 and $6,000 (maximum demand of 40), and 0.4% above $6000 (maximum demand of 43).</a:t>
          </a:r>
        </a:p>
        <a:p>
          <a:pPr rtl="0"/>
          <a:r>
            <a:rPr lang="en-AU" sz="1600" b="1"/>
            <a:t>High Profit Potential</a:t>
          </a:r>
          <a:r>
            <a:rPr lang="en-AU" sz="1600"/>
            <a:t>: The increased probabilities in higher profit intervals indicate that this strategy performs well under strong demand conditions.</a:t>
          </a:r>
        </a:p>
        <a:p>
          <a:pPr rtl="0"/>
          <a:r>
            <a:rPr lang="en-AU" sz="1600" b="1"/>
            <a:t>Strategic Insight</a:t>
          </a:r>
          <a:r>
            <a:rPr lang="en-AU" sz="1600"/>
            <a:t>: This pricing is ideal for early peak seasons, where higher demand supports the increased room rate, offering a good balance of low risk and high reward.</a:t>
          </a:r>
        </a:p>
        <a:p>
          <a:endParaRPr lang="en-AU" sz="1100"/>
        </a:p>
      </xdr:txBody>
    </xdr:sp>
    <xdr:clientData/>
  </xdr:twoCellAnchor>
  <xdr:twoCellAnchor>
    <xdr:from>
      <xdr:col>9</xdr:col>
      <xdr:colOff>391583</xdr:colOff>
      <xdr:row>51</xdr:row>
      <xdr:rowOff>190500</xdr:rowOff>
    </xdr:from>
    <xdr:to>
      <xdr:col>17</xdr:col>
      <xdr:colOff>42334</xdr:colOff>
      <xdr:row>73</xdr:row>
      <xdr:rowOff>0</xdr:rowOff>
    </xdr:to>
    <xdr:sp macro="" textlink="">
      <xdr:nvSpPr>
        <xdr:cNvPr id="5" name="TextBox 4">
          <a:extLst>
            <a:ext uri="{FF2B5EF4-FFF2-40B4-BE49-F238E27FC236}">
              <a16:creationId xmlns:a16="http://schemas.microsoft.com/office/drawing/2014/main" id="{1DA183E0-0249-4DD1-864A-A07634C539BE}"/>
            </a:ext>
          </a:extLst>
        </xdr:cNvPr>
        <xdr:cNvSpPr txBox="1"/>
      </xdr:nvSpPr>
      <xdr:spPr>
        <a:xfrm>
          <a:off x="8911166" y="10996083"/>
          <a:ext cx="7556501" cy="423333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800" b="1">
              <a:solidFill>
                <a:srgbClr val="FF0000"/>
              </a:solidFill>
              <a:effectLst/>
              <a:latin typeface="+mn-lt"/>
              <a:ea typeface="+mn-ea"/>
              <a:cs typeface="+mn-cs"/>
            </a:rPr>
            <a:t>Interpretation</a:t>
          </a:r>
          <a:r>
            <a:rPr lang="en-AU" sz="1800" b="1" baseline="0">
              <a:solidFill>
                <a:srgbClr val="FF0000"/>
              </a:solidFill>
              <a:effectLst/>
              <a:latin typeface="+mn-lt"/>
              <a:ea typeface="+mn-ea"/>
              <a:cs typeface="+mn-cs"/>
            </a:rPr>
            <a:t> For Profit Intervals  </a:t>
          </a:r>
          <a:r>
            <a:rPr lang="en-AU" sz="1800" b="1">
              <a:solidFill>
                <a:srgbClr val="FF0000"/>
              </a:solidFill>
              <a:effectLst/>
              <a:latin typeface="+mn-lt"/>
              <a:ea typeface="+mn-ea"/>
              <a:cs typeface="+mn-cs"/>
            </a:rPr>
            <a:t>Room Rate $280, Late Cancellation $80:</a:t>
          </a:r>
        </a:p>
        <a:p>
          <a:pPr rtl="0"/>
          <a:r>
            <a:rPr lang="en-AU" sz="1600"/>
            <a:t>Based on simulation results (mean profit of $2,134.97, loss probability of 4.7%), this scenario combines the highest room rate and cancellation fee:</a:t>
          </a:r>
        </a:p>
        <a:p>
          <a:pPr rtl="0"/>
          <a:endParaRPr lang="en-AU" sz="1600"/>
        </a:p>
        <a:p>
          <a:pPr rtl="0"/>
          <a:r>
            <a:rPr lang="en-AU" sz="1600" b="1"/>
            <a:t>Lowest Loss Risk</a:t>
          </a:r>
          <a:r>
            <a:rPr lang="en-AU" sz="1600"/>
            <a:t>: The 4.7% loss probability suggests minimal financial risk, as higher rates and fees maximize revenue.</a:t>
          </a:r>
        </a:p>
        <a:p>
          <a:pPr rtl="0"/>
          <a:r>
            <a:rPr lang="en-AU" sz="1600" b="1">
              <a:solidFill>
                <a:schemeClr val="dk1"/>
              </a:solidFill>
              <a:effectLst/>
              <a:latin typeface="+mn-lt"/>
              <a:ea typeface="+mn-ea"/>
              <a:cs typeface="+mn-cs"/>
            </a:rPr>
            <a:t>Moderate Profitability</a:t>
          </a:r>
          <a:r>
            <a:rPr lang="en-AU" sz="1600">
              <a:solidFill>
                <a:schemeClr val="dk1"/>
              </a:solidFill>
              <a:effectLst/>
              <a:latin typeface="+mn-lt"/>
              <a:ea typeface="+mn-ea"/>
              <a:cs typeface="+mn-cs"/>
            </a:rPr>
            <a:t>: The $0 to $2,000 range remains the most likely (41.1%, maximum demand of booking 26 Room..</a:t>
          </a:r>
          <a:endParaRPr lang="en-AU" sz="2400"/>
        </a:p>
        <a:p>
          <a:pPr rtl="0"/>
          <a:r>
            <a:rPr lang="en-AU" sz="1600" b="1"/>
            <a:t>High Profitability</a:t>
          </a:r>
          <a:r>
            <a:rPr lang="en-AU" sz="1600"/>
            <a:t>: The profit likely with higher probabilities in the $2000 to $4000 with 46% and $4000 to $6000 with</a:t>
          </a:r>
          <a:r>
            <a:rPr lang="en-AU" sz="1600" baseline="0"/>
            <a:t> 7.9 %.</a:t>
          </a:r>
          <a:endParaRPr lang="en-AU" sz="1600"/>
        </a:p>
        <a:p>
          <a:pPr rtl="0"/>
          <a:r>
            <a:rPr lang="en-AU" sz="1600" b="1"/>
            <a:t>Demand Sensitivity</a:t>
          </a:r>
          <a:r>
            <a:rPr lang="en-AU" sz="1600"/>
            <a:t>: The high variability (standard deviation of $1,302.52) suggests reliance on strong demand to achieve high profits.</a:t>
          </a:r>
        </a:p>
        <a:p>
          <a:pPr rtl="0"/>
          <a:r>
            <a:rPr lang="en-AU" sz="1600" b="1"/>
            <a:t>Strategic Insight</a:t>
          </a:r>
          <a:r>
            <a:rPr lang="en-AU" sz="1600"/>
            <a:t>: This strategy is optimal for high-peak seasons with robust demand, maximizing profitability while minimizing losses. It requires careful monitoring to ensure demand supports the higher pricing.</a:t>
          </a:r>
        </a:p>
        <a:p>
          <a:pPr marL="0" marR="0" lvl="0" indent="0" defTabSz="914400" eaLnBrk="1" fontAlgn="auto" latinLnBrk="0" hangingPunct="1">
            <a:lnSpc>
              <a:spcPct val="100000"/>
            </a:lnSpc>
            <a:spcBef>
              <a:spcPts val="0"/>
            </a:spcBef>
            <a:spcAft>
              <a:spcPts val="0"/>
            </a:spcAft>
            <a:buClrTx/>
            <a:buSzTx/>
            <a:buFontTx/>
            <a:buNone/>
            <a:tabLst/>
            <a:defRPr/>
          </a:pPr>
          <a:endParaRPr lang="en-AU" sz="1600">
            <a:solidFill>
              <a:srgbClr val="FF0000"/>
            </a:solidFill>
            <a:effectLst/>
          </a:endParaRPr>
        </a:p>
        <a:p>
          <a:endParaRPr lang="en-AU" sz="1000"/>
        </a:p>
        <a:p>
          <a:endParaRPr lang="en-AU" sz="1600"/>
        </a:p>
      </xdr:txBody>
    </xdr:sp>
    <xdr:clientData/>
  </xdr:twoCellAnchor>
  <xdr:twoCellAnchor>
    <xdr:from>
      <xdr:col>4</xdr:col>
      <xdr:colOff>404283</xdr:colOff>
      <xdr:row>74</xdr:row>
      <xdr:rowOff>102658</xdr:rowOff>
    </xdr:from>
    <xdr:to>
      <xdr:col>13</xdr:col>
      <xdr:colOff>22413</xdr:colOff>
      <xdr:row>85</xdr:row>
      <xdr:rowOff>112059</xdr:rowOff>
    </xdr:to>
    <xdr:sp macro="" textlink="">
      <xdr:nvSpPr>
        <xdr:cNvPr id="6" name="TextBox 5">
          <a:extLst>
            <a:ext uri="{FF2B5EF4-FFF2-40B4-BE49-F238E27FC236}">
              <a16:creationId xmlns:a16="http://schemas.microsoft.com/office/drawing/2014/main" id="{1A06D509-BEB3-4877-AA03-2D57AE7579C7}"/>
            </a:ext>
          </a:extLst>
        </xdr:cNvPr>
        <xdr:cNvSpPr txBox="1"/>
      </xdr:nvSpPr>
      <xdr:spPr>
        <a:xfrm>
          <a:off x="4472018" y="15499540"/>
          <a:ext cx="8773336" cy="222816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400"/>
        </a:p>
        <a:p>
          <a:endParaRPr lang="en-AU" sz="1400"/>
        </a:p>
        <a:p>
          <a:r>
            <a:rPr lang="en-AU" sz="1400" b="1">
              <a:solidFill>
                <a:srgbClr val="FF0000"/>
              </a:solidFill>
            </a:rPr>
            <a:t>A Cautionary Note</a:t>
          </a:r>
        </a:p>
        <a:p>
          <a:r>
            <a:rPr lang="en-AU" sz="1400">
              <a:effectLst/>
            </a:rPr>
            <a:t>These results come from simulations based on assumptions about demand, cancellations, and expenses (like housekeeping costs and miscellaneous expenses from our input tables). If those factors shift—say, daily online reservations drop below the base case of 25, or miscellaneous expenses spike beyond $1,000—we’d need to update the model. Simulations don’t predict the future; they give us a roadmap to weigh our options and make informed decisions. </a:t>
          </a:r>
        </a:p>
        <a:p>
          <a:endParaRPr lang="en-AU" sz="1200"/>
        </a:p>
        <a:p>
          <a:endParaRPr lang="en-AU"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F2A7-01C7-4601-A7FE-2CEB8C3F8A4F}">
  <sheetPr>
    <tabColor theme="9" tint="-0.249977111117893"/>
  </sheetPr>
  <dimension ref="B3:AT29"/>
  <sheetViews>
    <sheetView tabSelected="1" topLeftCell="B18" zoomScale="66" zoomScaleNormal="70" workbookViewId="0">
      <selection activeCell="W33" sqref="W33"/>
    </sheetView>
  </sheetViews>
  <sheetFormatPr baseColWidth="10" defaultColWidth="8.83203125" defaultRowHeight="15" x14ac:dyDescent="0.2"/>
  <cols>
    <col min="2" max="2" width="41.33203125" style="223" customWidth="1"/>
    <col min="12" max="12" width="11.1640625" customWidth="1"/>
    <col min="17" max="17" width="4.5" customWidth="1"/>
    <col min="18" max="18" width="3.83203125" hidden="1" customWidth="1"/>
  </cols>
  <sheetData>
    <row r="3" spans="2:46" ht="17" x14ac:dyDescent="0.2">
      <c r="B3" s="226" t="s">
        <v>2</v>
      </c>
      <c r="C3" s="264" t="s">
        <v>7</v>
      </c>
      <c r="D3" s="264"/>
      <c r="E3" s="264"/>
      <c r="F3" s="264"/>
      <c r="G3" s="264"/>
      <c r="H3" s="264"/>
      <c r="I3" s="264"/>
      <c r="J3" s="264"/>
      <c r="K3" s="264"/>
      <c r="L3" s="264"/>
      <c r="M3" s="264"/>
      <c r="N3" s="264"/>
      <c r="O3" s="264"/>
      <c r="P3" s="264"/>
      <c r="Q3" s="264"/>
      <c r="R3" s="264"/>
    </row>
    <row r="4" spans="2:46" ht="63.75" customHeight="1" x14ac:dyDescent="0.2">
      <c r="B4" s="227" t="s">
        <v>23</v>
      </c>
      <c r="C4" s="270" t="s">
        <v>159</v>
      </c>
      <c r="D4" s="271"/>
      <c r="E4" s="271"/>
      <c r="F4" s="271"/>
      <c r="G4" s="271"/>
      <c r="H4" s="271"/>
      <c r="I4" s="271"/>
      <c r="J4" s="271"/>
      <c r="K4" s="271"/>
      <c r="L4" s="271"/>
      <c r="M4" s="271"/>
      <c r="N4" s="271"/>
      <c r="O4" s="271"/>
      <c r="P4" s="271"/>
      <c r="Q4" s="271"/>
      <c r="R4" s="271"/>
    </row>
    <row r="5" spans="2:46" ht="63" customHeight="1" x14ac:dyDescent="0.2">
      <c r="B5" s="227" t="s">
        <v>13</v>
      </c>
      <c r="C5" s="271" t="s">
        <v>160</v>
      </c>
      <c r="D5" s="271"/>
      <c r="E5" s="271"/>
      <c r="F5" s="271"/>
      <c r="G5" s="271"/>
      <c r="H5" s="271"/>
      <c r="I5" s="271"/>
      <c r="J5" s="271"/>
      <c r="K5" s="271"/>
      <c r="L5" s="271"/>
      <c r="M5" s="271"/>
      <c r="N5" s="271"/>
      <c r="O5" s="271"/>
      <c r="P5" s="271"/>
      <c r="Q5" s="271"/>
      <c r="R5" s="271"/>
      <c r="Z5" s="259"/>
      <c r="AA5" s="259"/>
      <c r="AB5" s="259"/>
      <c r="AC5" s="259"/>
      <c r="AD5" s="259"/>
      <c r="AE5" s="259"/>
      <c r="AF5" s="259"/>
      <c r="AG5" s="259"/>
      <c r="AH5" s="259"/>
      <c r="AI5" s="259"/>
      <c r="AJ5" s="259"/>
      <c r="AK5" s="259"/>
      <c r="AL5" s="259"/>
      <c r="AM5" s="259"/>
      <c r="AN5" s="259"/>
      <c r="AO5" s="259"/>
      <c r="AP5" s="259"/>
      <c r="AQ5" s="259"/>
      <c r="AR5" s="259"/>
      <c r="AS5" s="259"/>
      <c r="AT5" s="259"/>
    </row>
    <row r="6" spans="2:46" ht="56.25" customHeight="1" x14ac:dyDescent="0.2">
      <c r="B6" s="227" t="s">
        <v>14</v>
      </c>
      <c r="C6" s="271" t="s">
        <v>161</v>
      </c>
      <c r="D6" s="271"/>
      <c r="E6" s="271"/>
      <c r="F6" s="271"/>
      <c r="G6" s="271"/>
      <c r="H6" s="271"/>
      <c r="I6" s="271"/>
      <c r="J6" s="271"/>
      <c r="K6" s="271"/>
      <c r="L6" s="271"/>
      <c r="M6" s="271"/>
      <c r="N6" s="271"/>
      <c r="O6" s="271"/>
      <c r="P6" s="271"/>
      <c r="Q6" s="271"/>
      <c r="R6" s="271"/>
      <c r="Z6" s="259"/>
      <c r="AA6" s="259"/>
      <c r="AB6" s="259"/>
      <c r="AC6" s="259"/>
      <c r="AD6" s="259"/>
      <c r="AE6" s="259"/>
      <c r="AF6" s="259"/>
      <c r="AG6" s="259"/>
      <c r="AH6" s="259"/>
      <c r="AI6" s="259"/>
      <c r="AJ6" s="259"/>
      <c r="AK6" s="259"/>
      <c r="AL6" s="259"/>
      <c r="AM6" s="259"/>
      <c r="AN6" s="259"/>
      <c r="AO6" s="259"/>
      <c r="AP6" s="259"/>
      <c r="AQ6" s="259"/>
      <c r="AR6" s="259"/>
      <c r="AS6" s="259"/>
      <c r="AT6" s="259"/>
    </row>
    <row r="7" spans="2:46" ht="61.5" customHeight="1" x14ac:dyDescent="0.2">
      <c r="B7" s="227" t="s">
        <v>15</v>
      </c>
      <c r="C7" s="271" t="s">
        <v>162</v>
      </c>
      <c r="D7" s="271"/>
      <c r="E7" s="271"/>
      <c r="F7" s="271"/>
      <c r="G7" s="271"/>
      <c r="H7" s="271"/>
      <c r="I7" s="271"/>
      <c r="J7" s="271"/>
      <c r="K7" s="271"/>
      <c r="L7" s="271"/>
      <c r="M7" s="271"/>
      <c r="N7" s="271"/>
      <c r="O7" s="271"/>
      <c r="P7" s="271"/>
      <c r="Q7" s="271"/>
      <c r="R7" s="271"/>
      <c r="Z7" s="259"/>
      <c r="AA7" s="259"/>
      <c r="AB7" s="259"/>
      <c r="AC7" s="259"/>
      <c r="AD7" s="259"/>
      <c r="AE7" s="259"/>
      <c r="AF7" s="259"/>
      <c r="AG7" s="259"/>
      <c r="AH7" s="259"/>
      <c r="AI7" s="259"/>
      <c r="AJ7" s="259"/>
      <c r="AK7" s="259"/>
      <c r="AL7" s="259"/>
      <c r="AM7" s="259"/>
      <c r="AN7" s="259"/>
      <c r="AO7" s="259"/>
      <c r="AP7" s="259"/>
      <c r="AQ7" s="259"/>
      <c r="AR7" s="259"/>
      <c r="AS7" s="259"/>
      <c r="AT7" s="259"/>
    </row>
    <row r="8" spans="2:46" ht="27" customHeight="1" x14ac:dyDescent="0.2">
      <c r="B8" s="228"/>
      <c r="C8" s="229"/>
      <c r="D8" s="229"/>
      <c r="E8" s="229"/>
      <c r="F8" s="229"/>
      <c r="G8" s="229"/>
      <c r="H8" s="229"/>
      <c r="I8" s="229"/>
      <c r="J8" s="229"/>
      <c r="K8" s="229"/>
      <c r="L8" s="229"/>
      <c r="M8" s="229"/>
      <c r="N8" s="229"/>
      <c r="O8" s="229"/>
      <c r="P8" s="229"/>
      <c r="Q8" s="229"/>
      <c r="R8" s="229"/>
      <c r="Z8" s="259"/>
      <c r="AA8" s="259"/>
      <c r="AB8" s="259"/>
      <c r="AC8" s="259"/>
      <c r="AD8" s="259"/>
      <c r="AE8" s="259"/>
      <c r="AF8" s="259"/>
      <c r="AG8" s="259"/>
      <c r="AH8" s="259"/>
      <c r="AI8" s="259"/>
      <c r="AJ8" s="259"/>
      <c r="AK8" s="259"/>
      <c r="AL8" s="259"/>
      <c r="AM8" s="259"/>
      <c r="AN8" s="259"/>
      <c r="AO8" s="259"/>
      <c r="AP8" s="259"/>
      <c r="AQ8" s="259"/>
      <c r="AR8" s="259"/>
      <c r="AS8" s="259"/>
      <c r="AT8" s="259"/>
    </row>
    <row r="9" spans="2:46" ht="27" customHeight="1" x14ac:dyDescent="0.2">
      <c r="B9" s="228" t="s">
        <v>3</v>
      </c>
      <c r="C9" s="264" t="s">
        <v>7</v>
      </c>
      <c r="D9" s="264"/>
      <c r="E9" s="264"/>
      <c r="F9" s="264"/>
      <c r="G9" s="264"/>
      <c r="H9" s="264"/>
      <c r="I9" s="264"/>
      <c r="J9" s="264"/>
      <c r="K9" s="264"/>
      <c r="L9" s="264"/>
      <c r="M9" s="264"/>
      <c r="N9" s="264"/>
      <c r="O9" s="264"/>
      <c r="P9" s="264"/>
      <c r="Q9" s="264"/>
      <c r="R9" s="264"/>
      <c r="Z9" s="259"/>
      <c r="AA9" s="259"/>
      <c r="AB9" s="259"/>
      <c r="AC9" s="259"/>
      <c r="AD9" s="259"/>
      <c r="AE9" s="259"/>
      <c r="AF9" s="259"/>
      <c r="AG9" s="259"/>
      <c r="AH9" s="259"/>
      <c r="AI9" s="259"/>
      <c r="AJ9" s="259"/>
      <c r="AK9" s="259"/>
      <c r="AL9" s="259"/>
      <c r="AM9" s="259"/>
      <c r="AN9" s="259"/>
      <c r="AO9" s="259"/>
      <c r="AP9" s="259"/>
      <c r="AQ9" s="259"/>
      <c r="AR9" s="259"/>
      <c r="AS9" s="259"/>
      <c r="AT9" s="259"/>
    </row>
    <row r="10" spans="2:46" ht="293.25" customHeight="1" x14ac:dyDescent="0.2">
      <c r="B10" s="230" t="s">
        <v>16</v>
      </c>
      <c r="C10" s="272" t="s">
        <v>181</v>
      </c>
      <c r="D10" s="272"/>
      <c r="E10" s="272"/>
      <c r="F10" s="272"/>
      <c r="G10" s="272"/>
      <c r="H10" s="272"/>
      <c r="I10" s="272"/>
      <c r="J10" s="272"/>
      <c r="K10" s="272"/>
      <c r="L10" s="272"/>
      <c r="M10" s="272"/>
      <c r="N10" s="272"/>
      <c r="O10" s="272"/>
      <c r="P10" s="272"/>
      <c r="Q10" s="272"/>
      <c r="R10" s="272"/>
      <c r="Z10" s="259"/>
      <c r="AA10" s="259"/>
      <c r="AB10" s="259"/>
      <c r="AC10" s="259"/>
      <c r="AD10" s="259"/>
      <c r="AE10" s="259"/>
      <c r="AF10" s="259"/>
      <c r="AG10" s="259"/>
      <c r="AH10" s="259"/>
      <c r="AI10" s="259"/>
      <c r="AJ10" s="259"/>
      <c r="AK10" s="259"/>
      <c r="AL10" s="259"/>
      <c r="AM10" s="259"/>
      <c r="AN10" s="259"/>
      <c r="AO10" s="259"/>
      <c r="AP10" s="259"/>
      <c r="AQ10" s="259"/>
      <c r="AR10" s="259"/>
      <c r="AS10" s="259"/>
      <c r="AT10" s="259"/>
    </row>
    <row r="11" spans="2:46" ht="66" customHeight="1" x14ac:dyDescent="0.2">
      <c r="B11" s="230" t="s">
        <v>22</v>
      </c>
      <c r="C11" s="263" t="s">
        <v>145</v>
      </c>
      <c r="D11" s="263"/>
      <c r="E11" s="263"/>
      <c r="F11" s="263"/>
      <c r="G11" s="263"/>
      <c r="H11" s="263"/>
      <c r="I11" s="263"/>
      <c r="J11" s="263"/>
      <c r="K11" s="263"/>
      <c r="L11" s="263"/>
      <c r="M11" s="263"/>
      <c r="N11" s="263"/>
      <c r="O11" s="263"/>
      <c r="P11" s="263"/>
      <c r="Q11" s="263"/>
      <c r="R11" s="263"/>
      <c r="Z11" s="259"/>
      <c r="AA11" s="259"/>
      <c r="AB11" s="259"/>
      <c r="AC11" s="259"/>
      <c r="AD11" s="259"/>
      <c r="AE11" s="259"/>
      <c r="AF11" s="259"/>
      <c r="AG11" s="259"/>
      <c r="AH11" s="259"/>
      <c r="AI11" s="259"/>
      <c r="AJ11" s="259"/>
      <c r="AK11" s="259"/>
      <c r="AL11" s="259"/>
      <c r="AM11" s="259"/>
      <c r="AN11" s="259"/>
      <c r="AO11" s="259"/>
      <c r="AP11" s="259"/>
      <c r="AQ11" s="259"/>
      <c r="AR11" s="259"/>
      <c r="AS11" s="259"/>
      <c r="AT11" s="259"/>
    </row>
    <row r="12" spans="2:46" ht="27" customHeight="1" x14ac:dyDescent="0.2">
      <c r="B12" s="228"/>
      <c r="C12" s="231"/>
      <c r="D12" s="229"/>
      <c r="E12" s="229"/>
      <c r="F12" s="229"/>
      <c r="G12" s="229"/>
      <c r="H12" s="229"/>
      <c r="I12" s="229"/>
      <c r="J12" s="229"/>
      <c r="K12" s="229"/>
      <c r="L12" s="229"/>
      <c r="M12" s="229"/>
      <c r="N12" s="229"/>
      <c r="O12" s="229"/>
      <c r="P12" s="229"/>
      <c r="Q12" s="229"/>
      <c r="R12" s="229"/>
      <c r="Z12" s="259"/>
      <c r="AA12" s="259"/>
      <c r="AB12" s="259"/>
      <c r="AC12" s="259"/>
      <c r="AD12" s="259"/>
      <c r="AE12" s="259"/>
      <c r="AF12" s="259"/>
      <c r="AG12" s="259"/>
      <c r="AH12" s="259"/>
      <c r="AI12" s="259"/>
      <c r="AJ12" s="259"/>
      <c r="AK12" s="259"/>
      <c r="AL12" s="259"/>
      <c r="AM12" s="259"/>
      <c r="AN12" s="259"/>
      <c r="AO12" s="259"/>
      <c r="AP12" s="259"/>
      <c r="AQ12" s="259"/>
      <c r="AR12" s="259"/>
      <c r="AS12" s="259"/>
      <c r="AT12" s="259"/>
    </row>
    <row r="13" spans="2:46" ht="27" customHeight="1" x14ac:dyDescent="0.2">
      <c r="B13" s="228" t="s">
        <v>5</v>
      </c>
      <c r="C13" s="264" t="s">
        <v>7</v>
      </c>
      <c r="D13" s="264"/>
      <c r="E13" s="264"/>
      <c r="F13" s="264"/>
      <c r="G13" s="264"/>
      <c r="H13" s="264"/>
      <c r="I13" s="264"/>
      <c r="J13" s="264"/>
      <c r="K13" s="264"/>
      <c r="L13" s="264"/>
      <c r="M13" s="264"/>
      <c r="N13" s="264"/>
      <c r="O13" s="264"/>
      <c r="P13" s="264"/>
      <c r="Q13" s="264"/>
      <c r="R13" s="264"/>
      <c r="Z13" s="259"/>
      <c r="AA13" s="259"/>
      <c r="AB13" s="259"/>
      <c r="AC13" s="259"/>
      <c r="AD13" s="259"/>
      <c r="AE13" s="259"/>
      <c r="AF13" s="259"/>
      <c r="AG13" s="259"/>
      <c r="AH13" s="259"/>
      <c r="AI13" s="259"/>
      <c r="AJ13" s="259"/>
      <c r="AK13" s="259"/>
      <c r="AL13" s="259"/>
      <c r="AM13" s="259"/>
      <c r="AN13" s="259"/>
      <c r="AO13" s="259"/>
      <c r="AP13" s="259"/>
      <c r="AQ13" s="259"/>
      <c r="AR13" s="259"/>
      <c r="AS13" s="259"/>
      <c r="AT13" s="259"/>
    </row>
    <row r="14" spans="2:46" ht="48" customHeight="1" x14ac:dyDescent="0.2">
      <c r="B14" s="232" t="s">
        <v>17</v>
      </c>
      <c r="C14" s="265" t="s">
        <v>146</v>
      </c>
      <c r="D14" s="265"/>
      <c r="E14" s="265"/>
      <c r="F14" s="265"/>
      <c r="G14" s="265"/>
      <c r="H14" s="265"/>
      <c r="I14" s="265"/>
      <c r="J14" s="265"/>
      <c r="K14" s="265"/>
      <c r="L14" s="265"/>
      <c r="M14" s="265"/>
      <c r="N14" s="265"/>
      <c r="O14" s="265"/>
      <c r="P14" s="265"/>
      <c r="Q14" s="265"/>
      <c r="R14" s="265"/>
      <c r="Z14" s="259"/>
      <c r="AA14" s="259"/>
      <c r="AB14" s="259"/>
      <c r="AC14" s="259"/>
      <c r="AD14" s="259"/>
      <c r="AE14" s="259"/>
      <c r="AF14" s="259"/>
      <c r="AG14" s="259"/>
      <c r="AH14" s="259"/>
      <c r="AI14" s="259"/>
      <c r="AJ14" s="259"/>
      <c r="AK14" s="259"/>
      <c r="AL14" s="259"/>
      <c r="AM14" s="259"/>
      <c r="AN14" s="259"/>
      <c r="AO14" s="259"/>
      <c r="AP14" s="259"/>
      <c r="AQ14" s="259"/>
      <c r="AR14" s="259"/>
      <c r="AS14" s="259"/>
      <c r="AT14" s="259"/>
    </row>
    <row r="15" spans="2:46" ht="57" customHeight="1" x14ac:dyDescent="0.2">
      <c r="B15" s="232" t="s">
        <v>18</v>
      </c>
      <c r="C15" s="267" t="s">
        <v>147</v>
      </c>
      <c r="D15" s="268"/>
      <c r="E15" s="268"/>
      <c r="F15" s="268"/>
      <c r="G15" s="268"/>
      <c r="H15" s="268"/>
      <c r="I15" s="268"/>
      <c r="J15" s="268"/>
      <c r="K15" s="268"/>
      <c r="L15" s="268"/>
      <c r="M15" s="268"/>
      <c r="N15" s="268"/>
      <c r="O15" s="268"/>
      <c r="P15" s="268"/>
      <c r="Q15" s="268"/>
      <c r="R15" s="269"/>
      <c r="U15" s="224"/>
      <c r="Z15" s="259"/>
      <c r="AA15" s="259"/>
      <c r="AB15" s="259"/>
      <c r="AC15" s="259"/>
      <c r="AD15" s="259"/>
      <c r="AE15" s="259"/>
      <c r="AF15" s="259"/>
      <c r="AG15" s="259"/>
      <c r="AH15" s="259"/>
      <c r="AI15" s="259"/>
      <c r="AJ15" s="259"/>
      <c r="AK15" s="259"/>
      <c r="AL15" s="259"/>
      <c r="AM15" s="259"/>
      <c r="AN15" s="259"/>
      <c r="AO15" s="259"/>
      <c r="AP15" s="259"/>
      <c r="AQ15" s="259"/>
      <c r="AR15" s="259"/>
      <c r="AS15" s="259"/>
      <c r="AT15" s="259"/>
    </row>
    <row r="16" spans="2:46" ht="46.5" customHeight="1" x14ac:dyDescent="0.2">
      <c r="B16" s="232" t="s">
        <v>54</v>
      </c>
      <c r="C16" s="267" t="s">
        <v>148</v>
      </c>
      <c r="D16" s="268"/>
      <c r="E16" s="268"/>
      <c r="F16" s="268"/>
      <c r="G16" s="268"/>
      <c r="H16" s="268"/>
      <c r="I16" s="268"/>
      <c r="J16" s="268"/>
      <c r="K16" s="268"/>
      <c r="L16" s="268"/>
      <c r="M16" s="268"/>
      <c r="N16" s="268"/>
      <c r="O16" s="268"/>
      <c r="P16" s="268"/>
      <c r="Q16" s="268"/>
      <c r="R16" s="269"/>
      <c r="U16" s="224"/>
      <c r="Z16" s="259"/>
      <c r="AA16" s="259"/>
      <c r="AB16" s="259"/>
      <c r="AC16" s="259"/>
      <c r="AD16" s="259"/>
      <c r="AE16" s="259"/>
      <c r="AF16" s="259"/>
      <c r="AG16" s="259"/>
      <c r="AH16" s="259"/>
      <c r="AI16" s="259"/>
      <c r="AJ16" s="259"/>
      <c r="AK16" s="259"/>
      <c r="AL16" s="259"/>
      <c r="AM16" s="259"/>
      <c r="AN16" s="259"/>
      <c r="AO16" s="259"/>
      <c r="AP16" s="259"/>
      <c r="AQ16" s="259"/>
      <c r="AR16" s="259"/>
      <c r="AS16" s="259"/>
      <c r="AT16" s="259"/>
    </row>
    <row r="17" spans="2:46" ht="67.5" customHeight="1" x14ac:dyDescent="0.2">
      <c r="B17" s="232" t="s">
        <v>118</v>
      </c>
      <c r="C17" s="267" t="s">
        <v>182</v>
      </c>
      <c r="D17" s="268"/>
      <c r="E17" s="268"/>
      <c r="F17" s="268"/>
      <c r="G17" s="268"/>
      <c r="H17" s="268"/>
      <c r="I17" s="268"/>
      <c r="J17" s="268"/>
      <c r="K17" s="268"/>
      <c r="L17" s="268"/>
      <c r="M17" s="268"/>
      <c r="N17" s="268"/>
      <c r="O17" s="268"/>
      <c r="P17" s="268"/>
      <c r="Q17" s="268"/>
      <c r="R17" s="269"/>
      <c r="U17" s="224"/>
      <c r="Z17" s="259"/>
      <c r="AA17" s="259"/>
      <c r="AB17" s="259"/>
      <c r="AC17" s="259"/>
      <c r="AD17" s="259"/>
      <c r="AE17" s="259"/>
      <c r="AF17" s="259"/>
      <c r="AG17" s="259"/>
      <c r="AH17" s="259"/>
      <c r="AI17" s="259"/>
      <c r="AJ17" s="259"/>
      <c r="AK17" s="259"/>
      <c r="AL17" s="259"/>
      <c r="AM17" s="259"/>
      <c r="AN17" s="259"/>
      <c r="AO17" s="259"/>
      <c r="AP17" s="259"/>
      <c r="AQ17" s="259"/>
      <c r="AR17" s="259"/>
      <c r="AS17" s="259"/>
      <c r="AT17" s="259"/>
    </row>
    <row r="18" spans="2:46" ht="51.75" customHeight="1" x14ac:dyDescent="0.2">
      <c r="B18" s="232" t="s">
        <v>119</v>
      </c>
      <c r="C18" s="266" t="s">
        <v>149</v>
      </c>
      <c r="D18" s="266"/>
      <c r="E18" s="266"/>
      <c r="F18" s="266"/>
      <c r="G18" s="266"/>
      <c r="H18" s="266"/>
      <c r="I18" s="266"/>
      <c r="J18" s="266"/>
      <c r="K18" s="266"/>
      <c r="L18" s="266"/>
      <c r="M18" s="266"/>
      <c r="N18" s="266"/>
      <c r="O18" s="266"/>
      <c r="P18" s="266"/>
      <c r="Q18" s="266"/>
      <c r="R18" s="266"/>
      <c r="U18" s="225"/>
    </row>
    <row r="19" spans="2:46" ht="20" customHeight="1" x14ac:dyDescent="0.2">
      <c r="B19" s="228"/>
      <c r="C19" s="231"/>
      <c r="D19" s="229"/>
      <c r="E19" s="229"/>
      <c r="F19" s="229"/>
      <c r="G19" s="229"/>
      <c r="H19" s="229"/>
      <c r="I19" s="229"/>
      <c r="J19" s="229"/>
      <c r="K19" s="229"/>
      <c r="L19" s="229"/>
      <c r="M19" s="229"/>
      <c r="N19" s="229"/>
      <c r="O19" s="229"/>
      <c r="P19" s="229"/>
      <c r="Q19" s="229"/>
      <c r="R19" s="229"/>
    </row>
    <row r="20" spans="2:46" ht="20" customHeight="1" x14ac:dyDescent="0.2">
      <c r="B20" s="228"/>
      <c r="C20" s="229"/>
      <c r="D20" s="229"/>
      <c r="E20" s="229"/>
      <c r="F20" s="229"/>
      <c r="G20" s="229"/>
      <c r="H20" s="229"/>
      <c r="I20" s="229"/>
      <c r="J20" s="229"/>
      <c r="K20" s="229"/>
      <c r="L20" s="229"/>
      <c r="M20" s="229"/>
      <c r="N20" s="229"/>
      <c r="O20" s="229"/>
      <c r="P20" s="229"/>
      <c r="Q20" s="229"/>
      <c r="R20" s="229"/>
    </row>
    <row r="21" spans="2:46" ht="17" x14ac:dyDescent="0.2">
      <c r="B21" s="228" t="s">
        <v>8</v>
      </c>
      <c r="C21" s="264" t="s">
        <v>7</v>
      </c>
      <c r="D21" s="264"/>
      <c r="E21" s="264"/>
      <c r="F21" s="264"/>
      <c r="G21" s="264"/>
      <c r="H21" s="264"/>
      <c r="I21" s="264"/>
      <c r="J21" s="264"/>
      <c r="K21" s="264"/>
      <c r="L21" s="264"/>
      <c r="M21" s="264"/>
      <c r="N21" s="264"/>
      <c r="O21" s="264"/>
      <c r="P21" s="264"/>
      <c r="Q21" s="264"/>
      <c r="R21" s="264"/>
    </row>
    <row r="22" spans="2:46" ht="64.5" customHeight="1" x14ac:dyDescent="0.2">
      <c r="B22" s="233" t="s">
        <v>19</v>
      </c>
      <c r="C22" s="260" t="s">
        <v>150</v>
      </c>
      <c r="D22" s="260"/>
      <c r="E22" s="260"/>
      <c r="F22" s="260"/>
      <c r="G22" s="260"/>
      <c r="H22" s="260"/>
      <c r="I22" s="260"/>
      <c r="J22" s="260"/>
      <c r="K22" s="260"/>
      <c r="L22" s="260"/>
      <c r="M22" s="260"/>
      <c r="N22" s="260"/>
      <c r="O22" s="260"/>
      <c r="P22" s="260"/>
      <c r="Q22" s="260"/>
      <c r="R22" s="260"/>
    </row>
    <row r="23" spans="2:46" ht="64.5" customHeight="1" x14ac:dyDescent="0.2">
      <c r="B23" s="233" t="s">
        <v>20</v>
      </c>
      <c r="C23" s="260" t="s">
        <v>151</v>
      </c>
      <c r="D23" s="260"/>
      <c r="E23" s="260"/>
      <c r="F23" s="260"/>
      <c r="G23" s="260"/>
      <c r="H23" s="260"/>
      <c r="I23" s="260"/>
      <c r="J23" s="260"/>
      <c r="K23" s="260"/>
      <c r="L23" s="260"/>
      <c r="M23" s="260"/>
      <c r="N23" s="260"/>
      <c r="O23" s="260"/>
      <c r="P23" s="260"/>
      <c r="Q23" s="260"/>
      <c r="R23" s="260"/>
    </row>
    <row r="24" spans="2:46" ht="64.5" customHeight="1" x14ac:dyDescent="0.2">
      <c r="B24" s="233" t="s">
        <v>21</v>
      </c>
      <c r="C24" s="260" t="s">
        <v>152</v>
      </c>
      <c r="D24" s="260"/>
      <c r="E24" s="260"/>
      <c r="F24" s="260"/>
      <c r="G24" s="260"/>
      <c r="H24" s="260"/>
      <c r="I24" s="260"/>
      <c r="J24" s="260"/>
      <c r="K24" s="260"/>
      <c r="L24" s="260"/>
      <c r="M24" s="260"/>
      <c r="N24" s="260"/>
      <c r="O24" s="260"/>
      <c r="P24" s="260"/>
      <c r="Q24" s="260"/>
      <c r="R24" s="260"/>
    </row>
    <row r="25" spans="2:46" ht="21" customHeight="1" x14ac:dyDescent="0.2">
      <c r="B25" s="234"/>
      <c r="C25" s="235"/>
      <c r="D25" s="235"/>
      <c r="E25" s="235"/>
      <c r="F25" s="235"/>
      <c r="G25" s="235"/>
      <c r="H25" s="235"/>
      <c r="I25" s="235"/>
      <c r="J25" s="235"/>
      <c r="K25" s="235"/>
      <c r="L25" s="235"/>
      <c r="M25" s="235"/>
      <c r="N25" s="235"/>
      <c r="O25" s="235"/>
      <c r="P25" s="235"/>
      <c r="Q25" s="235"/>
      <c r="R25" s="235"/>
    </row>
    <row r="26" spans="2:46" ht="21" customHeight="1" x14ac:dyDescent="0.2">
      <c r="B26" s="226" t="s">
        <v>9</v>
      </c>
      <c r="C26" s="264"/>
      <c r="D26" s="264"/>
      <c r="E26" s="264"/>
      <c r="F26" s="264"/>
      <c r="G26" s="264"/>
      <c r="H26" s="264"/>
      <c r="I26" s="264"/>
      <c r="J26" s="264"/>
      <c r="K26" s="264"/>
      <c r="L26" s="264"/>
      <c r="M26" s="264"/>
      <c r="N26" s="264"/>
      <c r="O26" s="264"/>
      <c r="P26" s="264"/>
      <c r="Q26" s="264"/>
      <c r="R26" s="264"/>
    </row>
    <row r="27" spans="2:46" ht="65.25" customHeight="1" x14ac:dyDescent="0.2">
      <c r="B27" s="236" t="s">
        <v>11</v>
      </c>
      <c r="C27" s="261" t="s">
        <v>153</v>
      </c>
      <c r="D27" s="262"/>
      <c r="E27" s="262"/>
      <c r="F27" s="262"/>
      <c r="G27" s="262"/>
      <c r="H27" s="262"/>
      <c r="I27" s="262"/>
      <c r="J27" s="262"/>
      <c r="K27" s="262"/>
      <c r="L27" s="262"/>
      <c r="M27" s="262"/>
      <c r="N27" s="262"/>
      <c r="O27" s="262"/>
      <c r="P27" s="262"/>
      <c r="Q27" s="262"/>
      <c r="R27" s="262"/>
    </row>
    <row r="28" spans="2:46" ht="49.5" customHeight="1" x14ac:dyDescent="0.2">
      <c r="B28" s="236" t="s">
        <v>12</v>
      </c>
      <c r="C28" s="261" t="s">
        <v>154</v>
      </c>
      <c r="D28" s="262"/>
      <c r="E28" s="262"/>
      <c r="F28" s="262"/>
      <c r="G28" s="262"/>
      <c r="H28" s="262"/>
      <c r="I28" s="262"/>
      <c r="J28" s="262"/>
      <c r="K28" s="262"/>
      <c r="L28" s="262"/>
      <c r="M28" s="262"/>
      <c r="N28" s="262"/>
      <c r="O28" s="262"/>
      <c r="P28" s="262"/>
      <c r="Q28" s="262"/>
      <c r="R28" s="262"/>
    </row>
    <row r="29" spans="2:46" ht="21" customHeight="1" x14ac:dyDescent="0.2"/>
  </sheetData>
  <mergeCells count="22">
    <mergeCell ref="C3:R3"/>
    <mergeCell ref="C4:R4"/>
    <mergeCell ref="C7:R7"/>
    <mergeCell ref="C6:R6"/>
    <mergeCell ref="C10:R10"/>
    <mergeCell ref="C5:R5"/>
    <mergeCell ref="Z5:AT17"/>
    <mergeCell ref="C23:R23"/>
    <mergeCell ref="C24:R24"/>
    <mergeCell ref="C28:R28"/>
    <mergeCell ref="C11:R11"/>
    <mergeCell ref="C9:R9"/>
    <mergeCell ref="C13:R13"/>
    <mergeCell ref="C21:R21"/>
    <mergeCell ref="C26:R26"/>
    <mergeCell ref="C27:R27"/>
    <mergeCell ref="C22:R22"/>
    <mergeCell ref="C14:R14"/>
    <mergeCell ref="C18:R18"/>
    <mergeCell ref="C15:R15"/>
    <mergeCell ref="C16:R16"/>
    <mergeCell ref="C17:R17"/>
  </mergeCells>
  <phoneticPr fontId="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B83A-2946-4FC2-A755-9C6D9F8D542D}">
  <sheetPr>
    <tabColor rgb="FF00B050"/>
  </sheetPr>
  <dimension ref="A1:R23"/>
  <sheetViews>
    <sheetView showGridLines="0" zoomScaleNormal="100" workbookViewId="0">
      <selection activeCell="H28" sqref="H28"/>
    </sheetView>
  </sheetViews>
  <sheetFormatPr baseColWidth="10" defaultColWidth="9.1640625" defaultRowHeight="16" x14ac:dyDescent="0.2"/>
  <cols>
    <col min="1" max="1" width="5.5" style="5" customWidth="1"/>
    <col min="2" max="2" width="36.83203125" style="5" customWidth="1"/>
    <col min="3" max="4" width="15" style="5" customWidth="1"/>
    <col min="5" max="5" width="5.1640625" style="5" customWidth="1"/>
    <col min="6" max="6" width="3.5" style="5" customWidth="1"/>
    <col min="7" max="7" width="47" style="5" customWidth="1"/>
    <col min="8" max="8" width="9.5" style="5" customWidth="1"/>
    <col min="9" max="9" width="25.83203125" style="5" customWidth="1"/>
    <col min="10" max="10" width="26" style="5" customWidth="1"/>
    <col min="11" max="16384" width="9.1640625" style="5"/>
  </cols>
  <sheetData>
    <row r="1" spans="1:18" ht="17" thickBot="1" x14ac:dyDescent="0.25">
      <c r="A1" s="60"/>
      <c r="B1" s="246" t="s">
        <v>176</v>
      </c>
      <c r="C1" s="61"/>
      <c r="D1" s="61"/>
      <c r="E1" s="61"/>
      <c r="F1" s="61"/>
      <c r="G1" s="61"/>
      <c r="H1" s="61"/>
      <c r="I1" s="62"/>
    </row>
    <row r="2" spans="1:18" ht="19" x14ac:dyDescent="0.25">
      <c r="A2" s="63"/>
      <c r="B2" s="72"/>
      <c r="C2" s="73"/>
      <c r="D2" s="73"/>
      <c r="E2" s="74"/>
      <c r="F2" s="73"/>
      <c r="G2" s="75" t="s">
        <v>1</v>
      </c>
      <c r="H2" s="61"/>
      <c r="I2" s="62"/>
    </row>
    <row r="3" spans="1:18" ht="19" x14ac:dyDescent="0.25">
      <c r="A3" s="63"/>
      <c r="B3" s="76" t="s">
        <v>0</v>
      </c>
      <c r="C3" s="7" t="s">
        <v>10</v>
      </c>
      <c r="E3" s="6"/>
      <c r="G3" s="9" t="s">
        <v>2</v>
      </c>
      <c r="H3" t="s">
        <v>10</v>
      </c>
      <c r="I3" s="65" t="s">
        <v>43</v>
      </c>
      <c r="N3" s="1"/>
      <c r="O3" s="2"/>
      <c r="P3" s="2"/>
      <c r="Q3" s="2"/>
      <c r="R3" s="4"/>
    </row>
    <row r="4" spans="1:18" ht="15.5" customHeight="1" x14ac:dyDescent="0.2">
      <c r="A4" s="63"/>
      <c r="B4" s="77" t="s">
        <v>19</v>
      </c>
      <c r="C4" s="46">
        <f>ROUNDDOWN(MIN(H4+H6-H5),H18*(1+H21))</f>
        <v>39</v>
      </c>
      <c r="E4" s="6"/>
      <c r="G4" s="43" t="s">
        <v>23</v>
      </c>
      <c r="H4" s="38">
        <v>36</v>
      </c>
      <c r="I4" s="66" t="s">
        <v>24</v>
      </c>
    </row>
    <row r="5" spans="1:18" x14ac:dyDescent="0.2">
      <c r="A5" s="63"/>
      <c r="B5" s="77" t="s">
        <v>20</v>
      </c>
      <c r="C5" s="48">
        <f>C4*H12+H5*H13</f>
        <v>9440</v>
      </c>
      <c r="E5" s="6"/>
      <c r="G5" s="39" t="s">
        <v>13</v>
      </c>
      <c r="H5" s="38">
        <v>2</v>
      </c>
      <c r="I5" s="66" t="s">
        <v>120</v>
      </c>
    </row>
    <row r="6" spans="1:18" x14ac:dyDescent="0.2">
      <c r="A6" s="63"/>
      <c r="B6" s="77" t="s">
        <v>21</v>
      </c>
      <c r="C6" s="48">
        <f>C4*H19+H7+H20+H22</f>
        <v>5696</v>
      </c>
      <c r="E6" s="6"/>
      <c r="G6" s="39" t="s">
        <v>14</v>
      </c>
      <c r="H6" s="38">
        <v>5</v>
      </c>
      <c r="I6" s="66" t="s">
        <v>25</v>
      </c>
    </row>
    <row r="7" spans="1:18" x14ac:dyDescent="0.2">
      <c r="A7" s="63"/>
      <c r="B7" s="63"/>
      <c r="E7" s="6"/>
      <c r="G7" s="39" t="s">
        <v>15</v>
      </c>
      <c r="H7" s="95">
        <v>526</v>
      </c>
      <c r="I7" s="66" t="s">
        <v>26</v>
      </c>
    </row>
    <row r="8" spans="1:18" x14ac:dyDescent="0.2">
      <c r="A8" s="63"/>
      <c r="B8" s="63"/>
      <c r="E8" s="6"/>
      <c r="I8" s="67"/>
    </row>
    <row r="9" spans="1:18" x14ac:dyDescent="0.2">
      <c r="A9" s="63"/>
      <c r="B9" s="78" t="s">
        <v>9</v>
      </c>
      <c r="C9" s="7" t="s">
        <v>10</v>
      </c>
      <c r="E9" s="6"/>
      <c r="I9" s="67"/>
    </row>
    <row r="10" spans="1:18" x14ac:dyDescent="0.2">
      <c r="A10" s="63"/>
      <c r="B10" s="79" t="s">
        <v>11</v>
      </c>
      <c r="C10" s="49">
        <f>C5-C6</f>
        <v>3744</v>
      </c>
      <c r="E10" s="6"/>
      <c r="I10" s="67"/>
    </row>
    <row r="11" spans="1:18" x14ac:dyDescent="0.2">
      <c r="A11" s="63"/>
      <c r="B11" s="79" t="s">
        <v>12</v>
      </c>
      <c r="C11" s="47" t="str">
        <f>IF(C4=H18,"Yes","No")</f>
        <v>No</v>
      </c>
      <c r="E11" s="6"/>
      <c r="G11" s="9" t="s">
        <v>3</v>
      </c>
      <c r="H11" s="7" t="s">
        <v>10</v>
      </c>
      <c r="I11" s="67"/>
    </row>
    <row r="12" spans="1:18" x14ac:dyDescent="0.2">
      <c r="A12" s="63"/>
      <c r="B12" s="63"/>
      <c r="C12" s="24"/>
      <c r="E12" s="6"/>
      <c r="G12" s="40" t="s">
        <v>16</v>
      </c>
      <c r="H12" s="41">
        <v>240</v>
      </c>
      <c r="I12" s="67"/>
    </row>
    <row r="13" spans="1:18" x14ac:dyDescent="0.2">
      <c r="A13" s="63"/>
      <c r="B13" s="63"/>
      <c r="C13" s="24"/>
      <c r="E13" s="6"/>
      <c r="G13" s="40" t="s">
        <v>22</v>
      </c>
      <c r="H13" s="41">
        <v>40</v>
      </c>
      <c r="I13" s="67"/>
    </row>
    <row r="14" spans="1:18" ht="15.5" customHeight="1" x14ac:dyDescent="0.2">
      <c r="A14" s="63"/>
      <c r="B14" s="63"/>
      <c r="C14" s="25"/>
      <c r="E14" s="6"/>
      <c r="H14" s="7"/>
      <c r="I14" s="67"/>
    </row>
    <row r="15" spans="1:18" ht="18" customHeight="1" x14ac:dyDescent="0.2">
      <c r="A15" s="63"/>
      <c r="B15" s="63"/>
      <c r="C15" s="19"/>
      <c r="E15" s="6"/>
      <c r="I15" s="67"/>
    </row>
    <row r="16" spans="1:18" ht="18.5" customHeight="1" x14ac:dyDescent="0.2">
      <c r="A16" s="63"/>
      <c r="B16" s="63"/>
      <c r="C16" s="25"/>
      <c r="E16" s="6"/>
      <c r="I16" s="64"/>
    </row>
    <row r="17" spans="1:13" x14ac:dyDescent="0.2">
      <c r="A17" s="63"/>
      <c r="B17" s="63"/>
      <c r="E17" s="6"/>
      <c r="G17" s="9" t="s">
        <v>5</v>
      </c>
      <c r="H17" s="7" t="s">
        <v>10</v>
      </c>
      <c r="I17" s="64"/>
    </row>
    <row r="18" spans="1:13" x14ac:dyDescent="0.2">
      <c r="A18" s="63"/>
      <c r="B18" s="63"/>
      <c r="C18" s="80"/>
      <c r="E18" s="6"/>
      <c r="G18" s="42" t="s">
        <v>17</v>
      </c>
      <c r="H18" s="44">
        <v>50</v>
      </c>
      <c r="I18" s="64"/>
    </row>
    <row r="19" spans="1:13" x14ac:dyDescent="0.2">
      <c r="A19" s="63"/>
      <c r="B19" s="63"/>
      <c r="C19" s="20"/>
      <c r="E19" s="6"/>
      <c r="G19" s="42" t="s">
        <v>18</v>
      </c>
      <c r="H19" s="45">
        <v>30</v>
      </c>
      <c r="I19" s="64"/>
    </row>
    <row r="20" spans="1:13" x14ac:dyDescent="0.2">
      <c r="A20" s="68"/>
      <c r="B20" s="78"/>
      <c r="C20" s="29"/>
      <c r="E20" s="6"/>
      <c r="G20" s="84" t="s">
        <v>54</v>
      </c>
      <c r="H20" s="83">
        <v>3800</v>
      </c>
      <c r="I20" s="82"/>
    </row>
    <row r="21" spans="1:13" x14ac:dyDescent="0.2">
      <c r="A21" s="63"/>
      <c r="B21" s="68"/>
      <c r="C21" s="17"/>
      <c r="E21" s="6"/>
      <c r="G21" s="84" t="s">
        <v>118</v>
      </c>
      <c r="H21" s="140">
        <v>0.05</v>
      </c>
      <c r="I21" s="67"/>
      <c r="M21"/>
    </row>
    <row r="22" spans="1:13" ht="17" thickBot="1" x14ac:dyDescent="0.25">
      <c r="B22" s="81"/>
      <c r="C22" s="69"/>
      <c r="D22" s="69"/>
      <c r="E22" s="70"/>
      <c r="F22" s="69"/>
      <c r="G22" s="139" t="s">
        <v>119</v>
      </c>
      <c r="H22" s="141">
        <v>200</v>
      </c>
      <c r="I22" s="71"/>
    </row>
    <row r="23" spans="1:13" ht="19" x14ac:dyDescent="0.25">
      <c r="B23"/>
      <c r="C23" s="2"/>
      <c r="D23"/>
      <c r="E23"/>
      <c r="F23"/>
      <c r="G23" s="19"/>
      <c r="I23" s="24"/>
    </row>
  </sheetData>
  <sheetProtection formatCells="0" formatColumns="0" formatRows="0" insertColumns="0" insertRows="0" insertHyperlinks="0" deleteColumns="0" deleteRows="0" sort="0" autoFilter="0" pivotTables="0"/>
  <scenarios current="2" show="1" sqref="C10">
    <scenario name="Best Case" locked="1" count="1" user="Sathiya Narayanan">
      <inputCells r="H7" val="0" numFmtId="167"/>
    </scenario>
    <scenario name="Base Case " locked="1" count="1" user="Sathiya Narayanan">
      <inputCells r="H7" val="300" numFmtId="167"/>
    </scenario>
    <scenario name="Worst Case" locked="1" count="1" user="Sathiya Narayanan">
      <inputCells r="H7" val="600" numFmtId="167"/>
    </scenario>
  </scenarios>
  <dataValidations count="3">
    <dataValidation type="list" allowBlank="1" showInputMessage="1" showErrorMessage="1" sqref="H11 C3 C9" xr:uid="{A5A1C14E-1548-4756-A92E-9F2FD70BDD35}">
      <formula1>"5%, 10%"</formula1>
    </dataValidation>
    <dataValidation type="list" allowBlank="1" showInputMessage="1" showErrorMessage="1" sqref="H13" xr:uid="{D58C3BA1-7E9C-471F-A74B-6EBADCE28E99}">
      <formula1>"40,80"</formula1>
    </dataValidation>
    <dataValidation type="list" allowBlank="1" showInputMessage="1" showErrorMessage="1" sqref="H12" xr:uid="{8A032FBC-5666-451E-A80C-862561D919E7}">
      <formula1>"240,280"</formula1>
    </dataValidation>
  </dataValidations>
  <pageMargins left="0.25" right="0.25"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F22A-F136-104E-A784-E1B1EDE8E9A6}">
  <sheetPr>
    <tabColor rgb="FF00B050"/>
  </sheetPr>
  <dimension ref="A1:P45"/>
  <sheetViews>
    <sheetView zoomScale="69" zoomScaleNormal="100" workbookViewId="0">
      <selection activeCell="G39" sqref="G39"/>
    </sheetView>
  </sheetViews>
  <sheetFormatPr baseColWidth="10" defaultColWidth="9.1640625" defaultRowHeight="16" x14ac:dyDescent="0.2"/>
  <cols>
    <col min="1" max="1" width="5.5" style="5" customWidth="1"/>
    <col min="2" max="2" width="33.33203125" style="5" customWidth="1"/>
    <col min="3" max="3" width="15" style="5" customWidth="1"/>
    <col min="4" max="4" width="5.1640625" style="5" customWidth="1"/>
    <col min="5" max="5" width="3.5" style="5" customWidth="1"/>
    <col min="6" max="6" width="4.6640625" style="5" customWidth="1"/>
    <col min="7" max="7" width="53.1640625" style="5" customWidth="1"/>
    <col min="8" max="8" width="15" style="5" customWidth="1"/>
    <col min="9" max="9" width="26" style="5" customWidth="1"/>
    <col min="10" max="10" width="9.5" style="5" customWidth="1"/>
    <col min="11" max="16384" width="9.1640625" style="5"/>
  </cols>
  <sheetData>
    <row r="1" spans="2:16" ht="17" thickBot="1" x14ac:dyDescent="0.25">
      <c r="B1" s="245" t="s">
        <v>175</v>
      </c>
    </row>
    <row r="2" spans="2:16" ht="19" x14ac:dyDescent="0.25">
      <c r="B2" s="72"/>
      <c r="C2" s="73"/>
      <c r="D2" s="73"/>
      <c r="E2" s="74"/>
      <c r="F2" s="73"/>
      <c r="G2" s="75" t="s">
        <v>1</v>
      </c>
      <c r="H2" s="61"/>
      <c r="I2" s="62"/>
      <c r="J2" s="23"/>
    </row>
    <row r="3" spans="2:16" x14ac:dyDescent="0.2">
      <c r="B3" s="76" t="s">
        <v>0</v>
      </c>
      <c r="C3" s="7" t="s">
        <v>10</v>
      </c>
      <c r="E3" s="6"/>
      <c r="G3" s="9" t="s">
        <v>2</v>
      </c>
      <c r="H3" t="s">
        <v>10</v>
      </c>
      <c r="I3" s="65" t="s">
        <v>43</v>
      </c>
    </row>
    <row r="4" spans="2:16" ht="15.5" customHeight="1" x14ac:dyDescent="0.2">
      <c r="B4" s="77" t="s">
        <v>19</v>
      </c>
      <c r="C4" s="46">
        <f ca="1">ROUNDDOWN(MIN(H4+H6-H5),H18*(1+H21))</f>
        <v>18</v>
      </c>
      <c r="E4" s="6"/>
      <c r="G4" s="43" t="s">
        <v>23</v>
      </c>
      <c r="H4" s="38">
        <f ca="1">VLOOKUP(RAND(),'3.Probability Distributions '!D5:F56,3,TRUE)</f>
        <v>21</v>
      </c>
      <c r="I4" s="66" t="s">
        <v>24</v>
      </c>
      <c r="J4" s="7"/>
      <c r="K4" s="7"/>
    </row>
    <row r="5" spans="2:16" x14ac:dyDescent="0.2">
      <c r="B5" s="77" t="s">
        <v>20</v>
      </c>
      <c r="C5" s="48">
        <f ca="1">C4*H12+H5*H13</f>
        <v>4560</v>
      </c>
      <c r="E5" s="6"/>
      <c r="G5" s="39" t="s">
        <v>13</v>
      </c>
      <c r="H5" s="38">
        <f ca="1">VLOOKUP(RAND(),'3.Probability Distributions '!M5:O16,3,TRUE)</f>
        <v>6</v>
      </c>
      <c r="I5" s="66" t="s">
        <v>120</v>
      </c>
      <c r="J5"/>
      <c r="K5"/>
      <c r="L5"/>
      <c r="M5"/>
      <c r="N5"/>
      <c r="O5"/>
      <c r="P5"/>
    </row>
    <row r="6" spans="2:16" x14ac:dyDescent="0.2">
      <c r="B6" s="77" t="s">
        <v>21</v>
      </c>
      <c r="C6" s="48">
        <f ca="1">C4*H19+H7+H20+H22</f>
        <v>4834.8733156085109</v>
      </c>
      <c r="E6" s="6"/>
      <c r="G6" s="39" t="s">
        <v>14</v>
      </c>
      <c r="H6" s="38">
        <f ca="1">VLOOKUP(RAND(),'3.Probability Distributions '!X5:Z11,3,TRUE)</f>
        <v>3</v>
      </c>
      <c r="I6" s="66" t="s">
        <v>25</v>
      </c>
      <c r="J6"/>
      <c r="K6"/>
      <c r="L6"/>
      <c r="M6"/>
      <c r="N6"/>
      <c r="O6"/>
      <c r="P6"/>
    </row>
    <row r="7" spans="2:16" x14ac:dyDescent="0.2">
      <c r="B7" s="63"/>
      <c r="E7" s="6"/>
      <c r="G7" s="39" t="s">
        <v>15</v>
      </c>
      <c r="H7" s="95">
        <f ca="1">'3.Probability Distributions '!AE6+('3.Probability Distributions '!AF6-'3.Probability Distributions '!AE6)*RAND()</f>
        <v>294.87331560851106</v>
      </c>
      <c r="I7" s="66" t="s">
        <v>26</v>
      </c>
      <c r="J7"/>
      <c r="K7"/>
      <c r="L7"/>
      <c r="M7"/>
      <c r="N7"/>
      <c r="O7"/>
      <c r="P7"/>
    </row>
    <row r="8" spans="2:16" x14ac:dyDescent="0.2">
      <c r="B8" s="63"/>
      <c r="E8" s="6"/>
      <c r="I8" s="67"/>
      <c r="J8"/>
      <c r="K8"/>
      <c r="L8"/>
      <c r="M8"/>
      <c r="N8"/>
      <c r="O8"/>
      <c r="P8"/>
    </row>
    <row r="9" spans="2:16" x14ac:dyDescent="0.2">
      <c r="B9" s="78" t="s">
        <v>9</v>
      </c>
      <c r="C9" s="7" t="s">
        <v>10</v>
      </c>
      <c r="E9" s="6"/>
      <c r="I9" s="67"/>
      <c r="J9"/>
      <c r="K9"/>
      <c r="L9"/>
      <c r="M9"/>
      <c r="N9"/>
      <c r="O9"/>
      <c r="P9"/>
    </row>
    <row r="10" spans="2:16" x14ac:dyDescent="0.2">
      <c r="B10" s="79" t="s">
        <v>11</v>
      </c>
      <c r="C10" s="49">
        <f ca="1">C5-C6</f>
        <v>-274.87331560851089</v>
      </c>
      <c r="E10" s="6"/>
      <c r="I10" s="67"/>
      <c r="J10"/>
      <c r="K10"/>
      <c r="L10"/>
      <c r="M10"/>
      <c r="N10"/>
      <c r="O10"/>
      <c r="P10"/>
    </row>
    <row r="11" spans="2:16" x14ac:dyDescent="0.2">
      <c r="B11" s="79" t="s">
        <v>12</v>
      </c>
      <c r="C11" s="47" t="str">
        <f ca="1">IF(C4=H18,"Yes","No")</f>
        <v>No</v>
      </c>
      <c r="E11" s="6"/>
      <c r="G11" s="9" t="s">
        <v>3</v>
      </c>
      <c r="H11" s="7" t="s">
        <v>10</v>
      </c>
      <c r="I11" s="67"/>
      <c r="J11"/>
      <c r="K11"/>
      <c r="L11"/>
      <c r="M11"/>
      <c r="N11"/>
      <c r="O11"/>
      <c r="P11"/>
    </row>
    <row r="12" spans="2:16" x14ac:dyDescent="0.2">
      <c r="B12" s="63"/>
      <c r="C12" s="24"/>
      <c r="E12" s="6"/>
      <c r="G12" s="40" t="s">
        <v>16</v>
      </c>
      <c r="H12" s="41">
        <v>240</v>
      </c>
      <c r="I12" s="67"/>
      <c r="J12"/>
      <c r="K12"/>
      <c r="L12"/>
      <c r="M12"/>
      <c r="N12"/>
      <c r="O12"/>
      <c r="P12"/>
    </row>
    <row r="13" spans="2:16" x14ac:dyDescent="0.2">
      <c r="B13" s="63"/>
      <c r="C13" s="24"/>
      <c r="E13" s="6"/>
      <c r="G13" s="40" t="s">
        <v>22</v>
      </c>
      <c r="H13" s="41">
        <v>40</v>
      </c>
      <c r="I13" s="67"/>
      <c r="J13"/>
      <c r="K13"/>
      <c r="L13"/>
      <c r="M13"/>
      <c r="N13"/>
      <c r="O13"/>
    </row>
    <row r="14" spans="2:16" ht="15.5" customHeight="1" x14ac:dyDescent="0.2">
      <c r="B14" s="63"/>
      <c r="C14" s="25"/>
      <c r="E14" s="6"/>
      <c r="H14" s="7"/>
      <c r="I14" s="67"/>
      <c r="J14"/>
      <c r="K14"/>
      <c r="L14"/>
      <c r="M14"/>
      <c r="N14"/>
      <c r="O14"/>
      <c r="P14"/>
    </row>
    <row r="15" spans="2:16" ht="18" customHeight="1" x14ac:dyDescent="0.2">
      <c r="B15" s="63"/>
      <c r="C15" s="19"/>
      <c r="E15" s="6"/>
      <c r="I15" s="67"/>
      <c r="J15"/>
      <c r="K15"/>
      <c r="L15"/>
      <c r="M15"/>
      <c r="N15"/>
      <c r="O15"/>
      <c r="P15"/>
    </row>
    <row r="16" spans="2:16" ht="18.5" customHeight="1" x14ac:dyDescent="0.2">
      <c r="B16" s="63"/>
      <c r="C16" s="25"/>
      <c r="E16" s="6"/>
      <c r="I16" s="64"/>
      <c r="J16"/>
      <c r="K16"/>
      <c r="L16"/>
      <c r="M16"/>
      <c r="N16"/>
      <c r="O16"/>
      <c r="P16"/>
    </row>
    <row r="17" spans="1:16" x14ac:dyDescent="0.2">
      <c r="B17" s="63"/>
      <c r="E17" s="6"/>
      <c r="G17" s="9" t="s">
        <v>5</v>
      </c>
      <c r="H17" s="7" t="s">
        <v>10</v>
      </c>
      <c r="I17" s="64"/>
      <c r="J17"/>
      <c r="K17"/>
      <c r="L17"/>
      <c r="M17"/>
      <c r="N17"/>
      <c r="O17"/>
      <c r="P17"/>
    </row>
    <row r="18" spans="1:16" x14ac:dyDescent="0.2">
      <c r="B18" s="63"/>
      <c r="C18" s="80"/>
      <c r="E18" s="6"/>
      <c r="G18" s="42" t="s">
        <v>17</v>
      </c>
      <c r="H18" s="44">
        <v>50</v>
      </c>
      <c r="I18" s="64"/>
    </row>
    <row r="19" spans="1:16" x14ac:dyDescent="0.2">
      <c r="B19" s="63"/>
      <c r="C19" s="20"/>
      <c r="E19" s="6"/>
      <c r="G19" s="42" t="s">
        <v>18</v>
      </c>
      <c r="H19" s="142">
        <v>30</v>
      </c>
      <c r="I19" s="64"/>
    </row>
    <row r="20" spans="1:16" x14ac:dyDescent="0.2">
      <c r="A20"/>
      <c r="B20" s="78"/>
      <c r="C20" s="29"/>
      <c r="E20" s="6"/>
      <c r="G20" s="84" t="s">
        <v>61</v>
      </c>
      <c r="H20" s="143">
        <v>3800</v>
      </c>
      <c r="I20" s="64"/>
    </row>
    <row r="21" spans="1:16" x14ac:dyDescent="0.2">
      <c r="B21" s="68"/>
      <c r="C21" s="17"/>
      <c r="E21" s="6"/>
      <c r="G21" s="84" t="s">
        <v>118</v>
      </c>
      <c r="H21" s="140">
        <v>0.05</v>
      </c>
      <c r="I21" s="67"/>
    </row>
    <row r="22" spans="1:16" ht="17" thickBot="1" x14ac:dyDescent="0.25">
      <c r="B22" s="81"/>
      <c r="C22" s="69"/>
      <c r="D22" s="69"/>
      <c r="E22" s="70"/>
      <c r="F22" s="69"/>
      <c r="G22" s="139" t="s">
        <v>119</v>
      </c>
      <c r="H22" s="141">
        <v>200</v>
      </c>
      <c r="I22" s="71"/>
    </row>
    <row r="23" spans="1:16" customFormat="1" ht="19" x14ac:dyDescent="0.25">
      <c r="A23" s="5"/>
      <c r="C23" s="2"/>
      <c r="G23" s="19"/>
      <c r="H23" s="8"/>
      <c r="I23" s="24"/>
    </row>
    <row r="24" spans="1:16" x14ac:dyDescent="0.2">
      <c r="B24"/>
      <c r="C24"/>
      <c r="D24" s="24"/>
      <c r="E24" s="24"/>
      <c r="F24" s="24"/>
      <c r="G24" s="25"/>
      <c r="I24" s="25"/>
      <c r="J24" s="24" t="s">
        <v>4</v>
      </c>
      <c r="K24" s="24"/>
      <c r="L24" s="24"/>
      <c r="M24" s="24"/>
      <c r="N24" s="24"/>
      <c r="O24" s="24"/>
    </row>
    <row r="25" spans="1:16" x14ac:dyDescent="0.2">
      <c r="B25"/>
      <c r="C25" s="21"/>
      <c r="D25" s="24"/>
      <c r="E25" s="24"/>
      <c r="F25" s="24"/>
      <c r="I25" s="19"/>
      <c r="J25" s="24"/>
      <c r="K25" s="24"/>
      <c r="L25" s="24"/>
      <c r="M25" s="24"/>
      <c r="N25" s="24"/>
      <c r="O25" s="24"/>
    </row>
    <row r="26" spans="1:16" x14ac:dyDescent="0.2">
      <c r="C26" s="21"/>
      <c r="D26" s="25"/>
      <c r="E26" s="25"/>
      <c r="F26" s="25"/>
      <c r="G26"/>
      <c r="I26" s="25"/>
      <c r="J26" s="25"/>
      <c r="K26" s="25"/>
      <c r="L26" s="25"/>
      <c r="M26" s="25"/>
      <c r="N26" s="25"/>
      <c r="O26" s="25"/>
    </row>
    <row r="27" spans="1:16" x14ac:dyDescent="0.2">
      <c r="A27"/>
      <c r="B27" s="9"/>
      <c r="C27" s="30"/>
      <c r="D27" s="19"/>
      <c r="E27" s="19"/>
      <c r="F27" s="19"/>
      <c r="J27" s="19"/>
      <c r="K27" s="19"/>
      <c r="L27" s="19"/>
      <c r="M27" s="19"/>
      <c r="N27" s="19"/>
      <c r="O27" s="19"/>
    </row>
    <row r="28" spans="1:16" x14ac:dyDescent="0.2">
      <c r="B28"/>
      <c r="C28" s="21"/>
      <c r="D28" s="25"/>
      <c r="E28" s="25"/>
      <c r="F28" s="25"/>
      <c r="I28"/>
      <c r="J28" s="25"/>
      <c r="K28" s="25"/>
      <c r="L28" s="25"/>
      <c r="M28" s="25"/>
      <c r="N28" s="25"/>
      <c r="O28" s="25"/>
    </row>
    <row r="29" spans="1:16" x14ac:dyDescent="0.2">
      <c r="B29"/>
      <c r="C29" s="21"/>
    </row>
    <row r="30" spans="1:16" customFormat="1" x14ac:dyDescent="0.2">
      <c r="A30" s="5"/>
      <c r="C30" s="21"/>
      <c r="G30" s="5"/>
      <c r="H30" s="5"/>
      <c r="I30" s="5"/>
    </row>
    <row r="31" spans="1:16" x14ac:dyDescent="0.2">
      <c r="C31" s="21"/>
    </row>
    <row r="32" spans="1:16" x14ac:dyDescent="0.2">
      <c r="B32" s="22"/>
      <c r="C32" s="17"/>
    </row>
    <row r="33" spans="2:3" x14ac:dyDescent="0.2">
      <c r="C33" s="17"/>
    </row>
    <row r="34" spans="2:3" x14ac:dyDescent="0.2">
      <c r="B34"/>
      <c r="C34" s="18"/>
    </row>
    <row r="35" spans="2:3" x14ac:dyDescent="0.2">
      <c r="B35"/>
      <c r="C35" s="31"/>
    </row>
    <row r="36" spans="2:3" x14ac:dyDescent="0.2">
      <c r="B36"/>
      <c r="C36" s="31"/>
    </row>
    <row r="37" spans="2:3" x14ac:dyDescent="0.2">
      <c r="B37"/>
    </row>
    <row r="38" spans="2:3" x14ac:dyDescent="0.2">
      <c r="B38"/>
    </row>
    <row r="39" spans="2:3" x14ac:dyDescent="0.2">
      <c r="B39"/>
    </row>
    <row r="40" spans="2:3" x14ac:dyDescent="0.2">
      <c r="B40"/>
    </row>
    <row r="41" spans="2:3" x14ac:dyDescent="0.2">
      <c r="B41"/>
    </row>
    <row r="42" spans="2:3" x14ac:dyDescent="0.2">
      <c r="B42"/>
    </row>
    <row r="43" spans="2:3" x14ac:dyDescent="0.2">
      <c r="B43"/>
    </row>
    <row r="44" spans="2:3" x14ac:dyDescent="0.2">
      <c r="B44"/>
    </row>
    <row r="45" spans="2:3" x14ac:dyDescent="0.2">
      <c r="B45"/>
    </row>
  </sheetData>
  <phoneticPr fontId="8" type="noConversion"/>
  <dataValidations count="3">
    <dataValidation type="list" allowBlank="1" showInputMessage="1" showErrorMessage="1" sqref="H11 C9 C3" xr:uid="{B4CE29C5-25E6-8D40-B1C5-7894ADF1EC87}">
      <formula1>"5%, 10%"</formula1>
    </dataValidation>
    <dataValidation type="list" allowBlank="1" showInputMessage="1" showErrorMessage="1" sqref="H12" xr:uid="{95175E02-237E-41B9-BC69-F7212E31AF0C}">
      <formula1>"240,280"</formula1>
    </dataValidation>
    <dataValidation type="list" allowBlank="1" showInputMessage="1" showErrorMessage="1" sqref="H13" xr:uid="{CCB9B49D-7397-426F-81B5-A4E0EBB633E3}">
      <formula1>"40,80"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BEA4-6F7A-4D61-BB3E-985DAAC7BE43}">
  <sheetPr>
    <tabColor rgb="FF7030A0"/>
    <outlinePr summaryBelow="0"/>
  </sheetPr>
  <dimension ref="A1:Q54"/>
  <sheetViews>
    <sheetView showGridLines="0" zoomScale="97" zoomScaleNormal="40" workbookViewId="0">
      <selection activeCell="R45" sqref="R45"/>
    </sheetView>
  </sheetViews>
  <sheetFormatPr baseColWidth="10" defaultColWidth="8.83203125" defaultRowHeight="15" outlineLevelRow="1" outlineLevelCol="1" x14ac:dyDescent="0.2"/>
  <cols>
    <col min="3" max="3" width="36" customWidth="1"/>
    <col min="4" max="4" width="11.5" customWidth="1" outlineLevel="1"/>
    <col min="5" max="5" width="10.33203125" customWidth="1" outlineLevel="1"/>
    <col min="6" max="6" width="10.83203125" customWidth="1" outlineLevel="1"/>
    <col min="7" max="7" width="10.5" customWidth="1" outlineLevel="1"/>
    <col min="10" max="10" width="31.5" customWidth="1"/>
    <col min="11" max="11" width="17.83203125" bestFit="1" customWidth="1"/>
    <col min="12" max="12" width="13.1640625" bestFit="1" customWidth="1"/>
    <col min="13" max="14" width="10.5" customWidth="1"/>
    <col min="19" max="19" width="10.83203125" customWidth="1"/>
    <col min="20" max="20" width="12.5" customWidth="1"/>
    <col min="21" max="21" width="13.33203125" customWidth="1"/>
    <col min="22" max="22" width="12.6640625" customWidth="1"/>
    <col min="23" max="23" width="12.83203125" customWidth="1"/>
    <col min="24" max="24" width="14.6640625" customWidth="1"/>
  </cols>
  <sheetData>
    <row r="1" spans="1:16" x14ac:dyDescent="0.2">
      <c r="A1" s="58" t="s">
        <v>126</v>
      </c>
      <c r="B1" s="58"/>
      <c r="C1" s="58"/>
      <c r="D1" s="58"/>
      <c r="L1" s="9"/>
      <c r="M1" s="9"/>
      <c r="N1" s="9"/>
      <c r="O1" s="9"/>
    </row>
    <row r="2" spans="1:16" ht="16" thickBot="1" x14ac:dyDescent="0.25">
      <c r="A2" s="9"/>
      <c r="B2" s="9"/>
      <c r="C2" s="9"/>
      <c r="D2" s="9"/>
      <c r="J2" s="273" t="s">
        <v>184</v>
      </c>
      <c r="K2" s="273"/>
      <c r="L2" s="273"/>
      <c r="M2" s="273"/>
      <c r="N2" s="273"/>
      <c r="O2" s="273"/>
      <c r="P2" s="273"/>
    </row>
    <row r="3" spans="1:16" ht="16" x14ac:dyDescent="0.2">
      <c r="B3" s="12" t="s">
        <v>47</v>
      </c>
      <c r="C3" s="12"/>
      <c r="D3" s="15"/>
      <c r="E3" s="15"/>
      <c r="F3" s="15"/>
      <c r="G3" s="15"/>
      <c r="J3" s="273"/>
      <c r="K3" s="273"/>
      <c r="L3" s="273"/>
      <c r="M3" s="273"/>
      <c r="N3" s="273"/>
      <c r="O3" s="273"/>
      <c r="P3" s="273"/>
    </row>
    <row r="4" spans="1:16" ht="16" collapsed="1" x14ac:dyDescent="0.2">
      <c r="B4" s="11"/>
      <c r="C4" s="11"/>
      <c r="D4" s="16" t="s">
        <v>49</v>
      </c>
      <c r="E4" s="16" t="s">
        <v>44</v>
      </c>
      <c r="F4" s="16" t="s">
        <v>45</v>
      </c>
      <c r="G4" s="16" t="s">
        <v>46</v>
      </c>
      <c r="J4" s="273"/>
      <c r="K4" s="273"/>
      <c r="L4" s="273"/>
      <c r="M4" s="273"/>
      <c r="N4" s="273"/>
      <c r="O4" s="273"/>
      <c r="P4" s="273"/>
    </row>
    <row r="5" spans="1:16" ht="15" hidden="1" customHeight="1" outlineLevel="1" x14ac:dyDescent="0.2">
      <c r="B5" s="26"/>
      <c r="C5" s="26"/>
      <c r="E5" s="28"/>
      <c r="F5" s="28"/>
      <c r="G5" s="28"/>
      <c r="J5" s="273"/>
      <c r="K5" s="273"/>
      <c r="L5" s="273"/>
      <c r="M5" s="273"/>
      <c r="N5" s="273"/>
      <c r="O5" s="273"/>
      <c r="P5" s="273"/>
    </row>
    <row r="6" spans="1:16" x14ac:dyDescent="0.2">
      <c r="B6" s="13" t="s">
        <v>48</v>
      </c>
      <c r="C6" s="13"/>
      <c r="D6" s="10"/>
      <c r="E6" s="10"/>
      <c r="F6" s="10"/>
      <c r="G6" s="10"/>
      <c r="J6" s="273"/>
      <c r="K6" s="273"/>
      <c r="L6" s="273"/>
      <c r="M6" s="273"/>
      <c r="N6" s="273"/>
      <c r="O6" s="273"/>
      <c r="P6" s="273"/>
    </row>
    <row r="7" spans="1:16" outlineLevel="1" x14ac:dyDescent="0.2">
      <c r="B7" s="26"/>
      <c r="C7" s="26" t="s">
        <v>124</v>
      </c>
      <c r="D7">
        <v>36</v>
      </c>
      <c r="E7" s="27">
        <v>50</v>
      </c>
      <c r="F7" s="27">
        <v>25</v>
      </c>
      <c r="G7" s="27">
        <v>0</v>
      </c>
      <c r="J7" s="273"/>
      <c r="K7" s="273"/>
      <c r="L7" s="273"/>
      <c r="M7" s="273"/>
      <c r="N7" s="273"/>
      <c r="O7" s="273"/>
      <c r="P7" s="273"/>
    </row>
    <row r="8" spans="1:16" x14ac:dyDescent="0.2">
      <c r="B8" s="13" t="s">
        <v>50</v>
      </c>
      <c r="C8" s="13"/>
      <c r="D8" s="10"/>
      <c r="E8" s="10"/>
      <c r="F8" s="10"/>
      <c r="G8" s="10"/>
      <c r="J8" s="273"/>
      <c r="K8" s="273"/>
      <c r="L8" s="273"/>
      <c r="M8" s="273"/>
      <c r="N8" s="273"/>
      <c r="O8" s="273"/>
      <c r="P8" s="273"/>
    </row>
    <row r="9" spans="1:16" ht="16" outlineLevel="1" thickBot="1" x14ac:dyDescent="0.25">
      <c r="B9" s="14"/>
      <c r="C9" s="14" t="s">
        <v>125</v>
      </c>
      <c r="D9" s="202">
        <v>3744</v>
      </c>
      <c r="E9" s="239">
        <v>6054</v>
      </c>
      <c r="F9" s="202">
        <v>1434</v>
      </c>
      <c r="G9" s="240">
        <v>-3816</v>
      </c>
      <c r="J9" s="273"/>
      <c r="K9" s="273"/>
      <c r="L9" s="273"/>
      <c r="M9" s="273"/>
      <c r="N9" s="273"/>
      <c r="O9" s="273"/>
      <c r="P9" s="273"/>
    </row>
    <row r="10" spans="1:16" x14ac:dyDescent="0.2">
      <c r="B10" t="s">
        <v>51</v>
      </c>
      <c r="J10" s="273"/>
      <c r="K10" s="273"/>
      <c r="L10" s="273"/>
      <c r="M10" s="273"/>
      <c r="N10" s="273"/>
      <c r="O10" s="273"/>
      <c r="P10" s="273"/>
    </row>
    <row r="11" spans="1:16" x14ac:dyDescent="0.2">
      <c r="B11" t="s">
        <v>52</v>
      </c>
      <c r="J11" s="273"/>
      <c r="K11" s="273"/>
      <c r="L11" s="273"/>
      <c r="M11" s="273"/>
      <c r="N11" s="273"/>
      <c r="O11" s="273"/>
      <c r="P11" s="273"/>
    </row>
    <row r="12" spans="1:16" x14ac:dyDescent="0.2">
      <c r="B12" t="s">
        <v>53</v>
      </c>
      <c r="J12" s="273"/>
      <c r="K12" s="273"/>
      <c r="L12" s="273"/>
      <c r="M12" s="273"/>
      <c r="N12" s="273"/>
      <c r="O12" s="273"/>
      <c r="P12" s="273"/>
    </row>
    <row r="15" spans="1:16" x14ac:dyDescent="0.2">
      <c r="A15" s="58" t="s">
        <v>127</v>
      </c>
      <c r="B15" s="50"/>
      <c r="C15" s="50"/>
      <c r="D15" s="50"/>
      <c r="L15" s="9"/>
      <c r="M15" s="9"/>
      <c r="N15" s="9"/>
      <c r="O15" s="9"/>
    </row>
    <row r="16" spans="1:16" ht="16" thickBot="1" x14ac:dyDescent="0.25"/>
    <row r="17" spans="1:17" ht="16" x14ac:dyDescent="0.2">
      <c r="B17" s="12" t="s">
        <v>47</v>
      </c>
      <c r="C17" s="12"/>
      <c r="D17" s="15"/>
      <c r="E17" s="15"/>
      <c r="F17" s="15"/>
      <c r="G17" s="15"/>
      <c r="J17" s="274" t="s">
        <v>171</v>
      </c>
      <c r="K17" s="274"/>
      <c r="L17" s="274"/>
      <c r="M17" s="274"/>
      <c r="N17" s="274"/>
      <c r="O17" s="274"/>
      <c r="P17" s="274"/>
      <c r="Q17" s="206"/>
    </row>
    <row r="18" spans="1:17" ht="16" x14ac:dyDescent="0.2">
      <c r="B18" s="11"/>
      <c r="C18" s="11"/>
      <c r="D18" s="16" t="s">
        <v>49</v>
      </c>
      <c r="E18" s="16" t="s">
        <v>44</v>
      </c>
      <c r="F18" s="16" t="s">
        <v>45</v>
      </c>
      <c r="G18" s="16" t="s">
        <v>46</v>
      </c>
      <c r="J18" s="274"/>
      <c r="K18" s="274"/>
      <c r="L18" s="274"/>
      <c r="M18" s="274"/>
      <c r="N18" s="274"/>
      <c r="O18" s="274"/>
      <c r="P18" s="274"/>
      <c r="Q18" s="206"/>
    </row>
    <row r="19" spans="1:17" x14ac:dyDescent="0.2">
      <c r="B19" s="26"/>
      <c r="C19" s="26"/>
      <c r="E19" s="28"/>
      <c r="F19" s="28"/>
      <c r="G19" s="28"/>
      <c r="J19" s="274"/>
      <c r="K19" s="274"/>
      <c r="L19" s="274"/>
      <c r="M19" s="274"/>
      <c r="N19" s="274"/>
      <c r="O19" s="274"/>
      <c r="P19" s="274"/>
      <c r="Q19" s="28"/>
    </row>
    <row r="20" spans="1:17" x14ac:dyDescent="0.2">
      <c r="B20" s="13" t="s">
        <v>48</v>
      </c>
      <c r="C20" s="13"/>
      <c r="D20" s="10"/>
      <c r="E20" s="10"/>
      <c r="F20" s="10"/>
      <c r="G20" s="10"/>
      <c r="J20" s="274"/>
      <c r="K20" s="274"/>
      <c r="L20" s="274"/>
      <c r="M20" s="274"/>
      <c r="N20" s="274"/>
      <c r="O20" s="274"/>
      <c r="P20" s="274"/>
    </row>
    <row r="21" spans="1:17" x14ac:dyDescent="0.2">
      <c r="B21" s="26"/>
      <c r="C21" s="26" t="s">
        <v>128</v>
      </c>
      <c r="D21">
        <v>2</v>
      </c>
      <c r="E21" s="27">
        <v>0</v>
      </c>
      <c r="F21" s="27">
        <v>3</v>
      </c>
      <c r="G21" s="27">
        <v>6</v>
      </c>
      <c r="J21" s="274"/>
      <c r="K21" s="274"/>
      <c r="L21" s="274"/>
      <c r="M21" s="274"/>
      <c r="N21" s="274"/>
      <c r="O21" s="274"/>
      <c r="P21" s="274"/>
      <c r="Q21" s="59"/>
    </row>
    <row r="22" spans="1:17" x14ac:dyDescent="0.2">
      <c r="B22" s="13" t="s">
        <v>50</v>
      </c>
      <c r="C22" s="13"/>
      <c r="D22" s="10"/>
      <c r="E22" s="10"/>
      <c r="F22" s="10"/>
      <c r="G22" s="10"/>
      <c r="J22" s="274"/>
      <c r="K22" s="274"/>
      <c r="L22" s="274"/>
      <c r="M22" s="274"/>
      <c r="N22" s="274"/>
      <c r="O22" s="274"/>
      <c r="P22" s="274"/>
    </row>
    <row r="23" spans="1:17" ht="16" thickBot="1" x14ac:dyDescent="0.25">
      <c r="B23" s="14"/>
      <c r="C23" s="14" t="s">
        <v>125</v>
      </c>
      <c r="D23" s="202">
        <v>3744</v>
      </c>
      <c r="E23" s="239">
        <v>4084</v>
      </c>
      <c r="F23" s="202">
        <v>3574</v>
      </c>
      <c r="G23" s="240">
        <v>3064</v>
      </c>
      <c r="J23" s="274"/>
      <c r="K23" s="274"/>
      <c r="L23" s="274"/>
      <c r="M23" s="274"/>
      <c r="N23" s="274"/>
      <c r="O23" s="274"/>
      <c r="P23" s="274"/>
      <c r="Q23" s="17"/>
    </row>
    <row r="24" spans="1:17" x14ac:dyDescent="0.2">
      <c r="B24" t="s">
        <v>51</v>
      </c>
      <c r="J24" s="274"/>
      <c r="K24" s="274"/>
      <c r="L24" s="274"/>
      <c r="M24" s="274"/>
      <c r="N24" s="274"/>
      <c r="O24" s="274"/>
      <c r="P24" s="274"/>
    </row>
    <row r="25" spans="1:17" x14ac:dyDescent="0.2">
      <c r="B25" t="s">
        <v>52</v>
      </c>
    </row>
    <row r="26" spans="1:17" x14ac:dyDescent="0.2">
      <c r="B26" t="s">
        <v>53</v>
      </c>
    </row>
    <row r="29" spans="1:17" x14ac:dyDescent="0.2">
      <c r="A29" s="58" t="s">
        <v>130</v>
      </c>
      <c r="B29" s="58"/>
      <c r="C29" s="58"/>
      <c r="D29" s="58"/>
    </row>
    <row r="30" spans="1:17" ht="16" thickBot="1" x14ac:dyDescent="0.25"/>
    <row r="31" spans="1:17" ht="16" x14ac:dyDescent="0.2">
      <c r="B31" s="12" t="s">
        <v>47</v>
      </c>
      <c r="C31" s="12"/>
      <c r="D31" s="15"/>
      <c r="E31" s="15"/>
      <c r="F31" s="15"/>
      <c r="G31" s="15"/>
      <c r="J31" s="274" t="s">
        <v>170</v>
      </c>
      <c r="K31" s="274"/>
      <c r="L31" s="274"/>
      <c r="M31" s="274"/>
      <c r="N31" s="274"/>
      <c r="O31" s="274"/>
      <c r="P31" s="274"/>
    </row>
    <row r="32" spans="1:17" ht="16" x14ac:dyDescent="0.2">
      <c r="B32" s="11"/>
      <c r="C32" s="11"/>
      <c r="D32" s="16" t="s">
        <v>49</v>
      </c>
      <c r="E32" s="16" t="s">
        <v>44</v>
      </c>
      <c r="F32" s="16" t="s">
        <v>45</v>
      </c>
      <c r="G32" s="16" t="s">
        <v>46</v>
      </c>
      <c r="J32" s="274"/>
      <c r="K32" s="274"/>
      <c r="L32" s="274"/>
      <c r="M32" s="274"/>
      <c r="N32" s="274"/>
      <c r="O32" s="274"/>
      <c r="P32" s="274"/>
    </row>
    <row r="33" spans="1:16" x14ac:dyDescent="0.2">
      <c r="B33" s="26"/>
      <c r="C33" s="26"/>
      <c r="E33" s="28"/>
      <c r="F33" s="28"/>
      <c r="G33" s="28"/>
      <c r="J33" s="274"/>
      <c r="K33" s="274"/>
      <c r="L33" s="274"/>
      <c r="M33" s="274"/>
      <c r="N33" s="274"/>
      <c r="O33" s="274"/>
      <c r="P33" s="274"/>
    </row>
    <row r="34" spans="1:16" x14ac:dyDescent="0.2">
      <c r="B34" s="13" t="s">
        <v>48</v>
      </c>
      <c r="C34" s="13"/>
      <c r="D34" s="10"/>
      <c r="E34" s="10"/>
      <c r="F34" s="10"/>
      <c r="G34" s="10"/>
      <c r="J34" s="274"/>
      <c r="K34" s="274"/>
      <c r="L34" s="274"/>
      <c r="M34" s="274"/>
      <c r="N34" s="274"/>
      <c r="O34" s="274"/>
      <c r="P34" s="274"/>
    </row>
    <row r="35" spans="1:16" x14ac:dyDescent="0.2">
      <c r="B35" s="26"/>
      <c r="C35" s="26" t="s">
        <v>129</v>
      </c>
      <c r="D35">
        <v>5</v>
      </c>
      <c r="E35" s="27">
        <v>5</v>
      </c>
      <c r="F35" s="27">
        <v>3</v>
      </c>
      <c r="G35" s="27">
        <v>0</v>
      </c>
      <c r="J35" s="274"/>
      <c r="K35" s="274"/>
      <c r="L35" s="274"/>
      <c r="M35" s="274"/>
      <c r="N35" s="274"/>
      <c r="O35" s="274"/>
      <c r="P35" s="274"/>
    </row>
    <row r="36" spans="1:16" x14ac:dyDescent="0.2">
      <c r="B36" s="13" t="s">
        <v>50</v>
      </c>
      <c r="C36" s="13"/>
      <c r="D36" s="10"/>
      <c r="E36" s="10"/>
      <c r="F36" s="10"/>
      <c r="G36" s="10"/>
      <c r="J36" s="274"/>
      <c r="K36" s="274"/>
      <c r="L36" s="274"/>
      <c r="M36" s="274"/>
      <c r="N36" s="274"/>
      <c r="O36" s="274"/>
      <c r="P36" s="274"/>
    </row>
    <row r="37" spans="1:16" ht="16" thickBot="1" x14ac:dyDescent="0.25">
      <c r="B37" s="14"/>
      <c r="C37" s="14" t="s">
        <v>125</v>
      </c>
      <c r="D37" s="202">
        <v>3744</v>
      </c>
      <c r="E37" s="239">
        <v>3744</v>
      </c>
      <c r="F37" s="202">
        <v>3324</v>
      </c>
      <c r="G37" s="240">
        <v>2694</v>
      </c>
      <c r="J37" s="274"/>
      <c r="K37" s="274"/>
      <c r="L37" s="274"/>
      <c r="M37" s="274"/>
      <c r="N37" s="274"/>
      <c r="O37" s="274"/>
      <c r="P37" s="274"/>
    </row>
    <row r="38" spans="1:16" x14ac:dyDescent="0.2">
      <c r="B38" t="s">
        <v>51</v>
      </c>
      <c r="J38" s="274"/>
      <c r="K38" s="274"/>
      <c r="L38" s="274"/>
      <c r="M38" s="274"/>
      <c r="N38" s="274"/>
      <c r="O38" s="274"/>
      <c r="P38" s="274"/>
    </row>
    <row r="39" spans="1:16" x14ac:dyDescent="0.2">
      <c r="B39" t="s">
        <v>52</v>
      </c>
    </row>
    <row r="40" spans="1:16" x14ac:dyDescent="0.2">
      <c r="B40" t="s">
        <v>53</v>
      </c>
    </row>
    <row r="43" spans="1:16" x14ac:dyDescent="0.2">
      <c r="A43" s="58" t="s">
        <v>131</v>
      </c>
      <c r="B43" s="58"/>
      <c r="C43" s="58"/>
      <c r="D43" s="58"/>
    </row>
    <row r="44" spans="1:16" ht="16" thickBot="1" x14ac:dyDescent="0.25">
      <c r="J44" s="274" t="s">
        <v>169</v>
      </c>
      <c r="K44" s="274"/>
      <c r="L44" s="274"/>
      <c r="M44" s="274"/>
      <c r="N44" s="274"/>
      <c r="O44" s="274"/>
      <c r="P44" s="274"/>
    </row>
    <row r="45" spans="1:16" ht="16" x14ac:dyDescent="0.2">
      <c r="B45" s="12" t="s">
        <v>47</v>
      </c>
      <c r="C45" s="12"/>
      <c r="D45" s="15"/>
      <c r="E45" s="15"/>
      <c r="F45" s="15"/>
      <c r="G45" s="15"/>
      <c r="J45" s="274"/>
      <c r="K45" s="274"/>
      <c r="L45" s="274"/>
      <c r="M45" s="274"/>
      <c r="N45" s="274"/>
      <c r="O45" s="274"/>
      <c r="P45" s="274"/>
    </row>
    <row r="46" spans="1:16" ht="16" x14ac:dyDescent="0.2">
      <c r="B46" s="11"/>
      <c r="C46" s="11"/>
      <c r="D46" s="16" t="s">
        <v>49</v>
      </c>
      <c r="E46" s="16" t="s">
        <v>44</v>
      </c>
      <c r="F46" s="16" t="s">
        <v>45</v>
      </c>
      <c r="G46" s="16" t="s">
        <v>46</v>
      </c>
      <c r="J46" s="274"/>
      <c r="K46" s="274"/>
      <c r="L46" s="274"/>
      <c r="M46" s="274"/>
      <c r="N46" s="274"/>
      <c r="O46" s="274"/>
      <c r="P46" s="274"/>
    </row>
    <row r="47" spans="1:16" x14ac:dyDescent="0.2">
      <c r="B47" s="26"/>
      <c r="C47" s="26"/>
      <c r="E47" s="28"/>
      <c r="F47" s="28"/>
      <c r="G47" s="28"/>
      <c r="J47" s="274"/>
      <c r="K47" s="274"/>
      <c r="L47" s="274"/>
      <c r="M47" s="274"/>
      <c r="N47" s="274"/>
      <c r="O47" s="274"/>
      <c r="P47" s="274"/>
    </row>
    <row r="48" spans="1:16" x14ac:dyDescent="0.2">
      <c r="B48" s="13" t="s">
        <v>48</v>
      </c>
      <c r="C48" s="13"/>
      <c r="D48" s="10"/>
      <c r="E48" s="10"/>
      <c r="F48" s="10"/>
      <c r="G48" s="10"/>
      <c r="J48" s="274"/>
      <c r="K48" s="274"/>
      <c r="L48" s="274"/>
      <c r="M48" s="274"/>
      <c r="N48" s="274"/>
      <c r="O48" s="274"/>
      <c r="P48" s="274"/>
    </row>
    <row r="49" spans="2:16" x14ac:dyDescent="0.2">
      <c r="B49" s="26"/>
      <c r="C49" s="26" t="s">
        <v>132</v>
      </c>
      <c r="D49" s="17">
        <v>526</v>
      </c>
      <c r="E49" s="205">
        <v>0</v>
      </c>
      <c r="F49" s="205">
        <v>300</v>
      </c>
      <c r="G49" s="205">
        <v>600</v>
      </c>
      <c r="J49" s="274"/>
      <c r="K49" s="274"/>
      <c r="L49" s="274"/>
      <c r="M49" s="274"/>
      <c r="N49" s="274"/>
      <c r="O49" s="274"/>
      <c r="P49" s="274"/>
    </row>
    <row r="50" spans="2:16" x14ac:dyDescent="0.2">
      <c r="B50" s="13" t="s">
        <v>50</v>
      </c>
      <c r="C50" s="13"/>
      <c r="D50" s="10"/>
      <c r="E50" s="10"/>
      <c r="F50" s="10"/>
      <c r="G50" s="10"/>
      <c r="J50" s="274"/>
      <c r="K50" s="274"/>
      <c r="L50" s="274"/>
      <c r="M50" s="274"/>
      <c r="N50" s="274"/>
      <c r="O50" s="274"/>
      <c r="P50" s="274"/>
    </row>
    <row r="51" spans="2:16" ht="16" thickBot="1" x14ac:dyDescent="0.25">
      <c r="B51" s="14"/>
      <c r="C51" s="14" t="s">
        <v>125</v>
      </c>
      <c r="D51" s="202">
        <v>3744</v>
      </c>
      <c r="E51" s="239">
        <v>4270</v>
      </c>
      <c r="F51" s="202">
        <v>3970</v>
      </c>
      <c r="G51" s="240">
        <v>3670</v>
      </c>
      <c r="J51" s="274"/>
      <c r="K51" s="274"/>
      <c r="L51" s="274"/>
      <c r="M51" s="274"/>
      <c r="N51" s="274"/>
      <c r="O51" s="274"/>
      <c r="P51" s="274"/>
    </row>
    <row r="52" spans="2:16" x14ac:dyDescent="0.2">
      <c r="B52" t="s">
        <v>51</v>
      </c>
      <c r="J52" s="274"/>
      <c r="K52" s="274"/>
      <c r="L52" s="274"/>
      <c r="M52" s="274"/>
      <c r="N52" s="274"/>
      <c r="O52" s="274"/>
      <c r="P52" s="274"/>
    </row>
    <row r="53" spans="2:16" x14ac:dyDescent="0.2">
      <c r="B53" t="s">
        <v>52</v>
      </c>
      <c r="J53" s="274"/>
      <c r="K53" s="274"/>
      <c r="L53" s="274"/>
      <c r="M53" s="274"/>
      <c r="N53" s="274"/>
      <c r="O53" s="274"/>
      <c r="P53" s="274"/>
    </row>
    <row r="54" spans="2:16" x14ac:dyDescent="0.2">
      <c r="B54" t="s">
        <v>53</v>
      </c>
    </row>
  </sheetData>
  <mergeCells count="4">
    <mergeCell ref="J2:P12"/>
    <mergeCell ref="J17:P24"/>
    <mergeCell ref="J31:P38"/>
    <mergeCell ref="J44:P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4F7E-D6D6-49F9-97CE-5EF940C6F32C}">
  <sheetPr>
    <tabColor rgb="FF7030A0"/>
    <outlinePr summaryBelow="0"/>
  </sheetPr>
  <dimension ref="A1:Q53"/>
  <sheetViews>
    <sheetView showGridLines="0" zoomScale="85" zoomScaleNormal="85" workbookViewId="0">
      <selection activeCell="U26" sqref="U26"/>
    </sheetView>
  </sheetViews>
  <sheetFormatPr baseColWidth="10" defaultColWidth="8.83203125" defaultRowHeight="15" outlineLevelRow="1" outlineLevelCol="1" x14ac:dyDescent="0.2"/>
  <cols>
    <col min="3" max="3" width="35" customWidth="1"/>
    <col min="4" max="4" width="11.5" customWidth="1" outlineLevel="1"/>
    <col min="5" max="5" width="10.33203125" customWidth="1" outlineLevel="1"/>
    <col min="6" max="6" width="10.83203125" customWidth="1" outlineLevel="1"/>
    <col min="7" max="7" width="10.5" customWidth="1" outlineLevel="1"/>
    <col min="10" max="10" width="28.33203125" customWidth="1"/>
    <col min="11" max="11" width="17.83203125" bestFit="1" customWidth="1"/>
    <col min="12" max="12" width="13.1640625" bestFit="1" customWidth="1"/>
    <col min="13" max="14" width="10.5" customWidth="1"/>
    <col min="19" max="19" width="10.83203125" customWidth="1"/>
    <col min="20" max="20" width="12.5" customWidth="1"/>
    <col min="21" max="21" width="13.33203125" customWidth="1"/>
    <col min="22" max="22" width="12.6640625" customWidth="1"/>
    <col min="23" max="23" width="12.83203125" customWidth="1"/>
    <col min="24" max="24" width="14.6640625" customWidth="1"/>
  </cols>
  <sheetData>
    <row r="1" spans="1:17" x14ac:dyDescent="0.2">
      <c r="A1" s="58" t="s">
        <v>133</v>
      </c>
      <c r="B1" s="58"/>
      <c r="C1" s="58"/>
      <c r="D1" s="58"/>
      <c r="E1" s="50"/>
      <c r="L1" s="9"/>
      <c r="M1" s="9"/>
      <c r="N1" s="9"/>
      <c r="O1" s="9"/>
    </row>
    <row r="2" spans="1:17" ht="16" thickBot="1" x14ac:dyDescent="0.25">
      <c r="A2" s="9"/>
      <c r="B2" s="9"/>
      <c r="C2" s="9"/>
      <c r="D2" s="9"/>
    </row>
    <row r="3" spans="1:17" ht="16" x14ac:dyDescent="0.2">
      <c r="B3" s="12" t="s">
        <v>47</v>
      </c>
      <c r="C3" s="12"/>
      <c r="D3" s="15"/>
      <c r="E3" s="15"/>
      <c r="F3" s="15"/>
      <c r="G3" s="15"/>
      <c r="J3" s="274" t="s">
        <v>166</v>
      </c>
      <c r="K3" s="275"/>
      <c r="L3" s="275"/>
      <c r="M3" s="275"/>
      <c r="N3" s="275"/>
      <c r="O3" s="275"/>
      <c r="P3" s="275"/>
      <c r="Q3" s="238"/>
    </row>
    <row r="4" spans="1:17" ht="16" collapsed="1" x14ac:dyDescent="0.2">
      <c r="B4" s="11"/>
      <c r="C4" s="11"/>
      <c r="D4" s="16" t="s">
        <v>49</v>
      </c>
      <c r="E4" s="16" t="s">
        <v>44</v>
      </c>
      <c r="F4" s="16" t="s">
        <v>45</v>
      </c>
      <c r="G4" s="16" t="s">
        <v>46</v>
      </c>
      <c r="J4" s="275"/>
      <c r="K4" s="275"/>
      <c r="L4" s="275"/>
      <c r="M4" s="275"/>
      <c r="N4" s="275"/>
      <c r="O4" s="275"/>
      <c r="P4" s="275"/>
      <c r="Q4" s="238"/>
    </row>
    <row r="5" spans="1:17" ht="15" hidden="1" customHeight="1" outlineLevel="1" x14ac:dyDescent="0.2">
      <c r="B5" s="26"/>
      <c r="C5" s="26"/>
      <c r="E5" s="28"/>
      <c r="F5" s="28"/>
      <c r="G5" s="28"/>
      <c r="J5" s="275"/>
      <c r="K5" s="275"/>
      <c r="L5" s="275"/>
      <c r="M5" s="275"/>
      <c r="N5" s="275"/>
      <c r="O5" s="275"/>
      <c r="P5" s="275"/>
      <c r="Q5" s="238"/>
    </row>
    <row r="6" spans="1:17" x14ac:dyDescent="0.2">
      <c r="B6" s="13" t="s">
        <v>48</v>
      </c>
      <c r="C6" s="13"/>
      <c r="D6" s="10"/>
      <c r="E6" s="10"/>
      <c r="F6" s="10"/>
      <c r="G6" s="10"/>
      <c r="J6" s="275"/>
      <c r="K6" s="275"/>
      <c r="L6" s="275"/>
      <c r="M6" s="275"/>
      <c r="N6" s="275"/>
      <c r="O6" s="275"/>
      <c r="P6" s="275"/>
      <c r="Q6" s="238"/>
    </row>
    <row r="7" spans="1:17" outlineLevel="1" x14ac:dyDescent="0.2">
      <c r="B7" s="26"/>
      <c r="C7" s="26" t="s">
        <v>124</v>
      </c>
      <c r="D7">
        <v>36</v>
      </c>
      <c r="E7" s="27">
        <v>50</v>
      </c>
      <c r="F7" s="27">
        <v>25</v>
      </c>
      <c r="G7" s="27">
        <v>0</v>
      </c>
      <c r="J7" s="275"/>
      <c r="K7" s="275"/>
      <c r="L7" s="275"/>
      <c r="M7" s="275"/>
      <c r="N7" s="275"/>
      <c r="O7" s="275"/>
      <c r="P7" s="275"/>
      <c r="Q7" s="238"/>
    </row>
    <row r="8" spans="1:17" x14ac:dyDescent="0.2">
      <c r="B8" s="13" t="s">
        <v>50</v>
      </c>
      <c r="C8" s="13"/>
      <c r="D8" s="10"/>
      <c r="E8" s="10"/>
      <c r="F8" s="10"/>
      <c r="G8" s="10"/>
      <c r="J8" s="275"/>
      <c r="K8" s="275"/>
      <c r="L8" s="275"/>
      <c r="M8" s="275"/>
      <c r="N8" s="275"/>
      <c r="O8" s="275"/>
      <c r="P8" s="275"/>
      <c r="Q8" s="238"/>
    </row>
    <row r="9" spans="1:17" ht="16" outlineLevel="1" thickBot="1" x14ac:dyDescent="0.25">
      <c r="B9" s="14"/>
      <c r="C9" s="14" t="s">
        <v>125</v>
      </c>
      <c r="D9" s="202">
        <v>3824</v>
      </c>
      <c r="E9" s="239">
        <v>6134</v>
      </c>
      <c r="F9" s="202">
        <v>1514</v>
      </c>
      <c r="G9" s="240">
        <v>-3736</v>
      </c>
      <c r="J9" s="275"/>
      <c r="K9" s="275"/>
      <c r="L9" s="275"/>
      <c r="M9" s="275"/>
      <c r="N9" s="275"/>
      <c r="O9" s="275"/>
      <c r="P9" s="275"/>
      <c r="Q9" s="238"/>
    </row>
    <row r="10" spans="1:17" x14ac:dyDescent="0.2">
      <c r="B10" t="s">
        <v>51</v>
      </c>
      <c r="J10" s="275"/>
      <c r="K10" s="275"/>
      <c r="L10" s="275"/>
      <c r="M10" s="275"/>
      <c r="N10" s="275"/>
      <c r="O10" s="275"/>
      <c r="P10" s="275"/>
      <c r="Q10" s="238"/>
    </row>
    <row r="11" spans="1:17" x14ac:dyDescent="0.2">
      <c r="B11" t="s">
        <v>52</v>
      </c>
      <c r="J11" s="275"/>
      <c r="K11" s="275"/>
      <c r="L11" s="275"/>
      <c r="M11" s="275"/>
      <c r="N11" s="275"/>
      <c r="O11" s="275"/>
      <c r="P11" s="275"/>
      <c r="Q11" s="238"/>
    </row>
    <row r="12" spans="1:17" x14ac:dyDescent="0.2">
      <c r="B12" t="s">
        <v>53</v>
      </c>
      <c r="J12" s="275"/>
      <c r="K12" s="275"/>
      <c r="L12" s="275"/>
      <c r="M12" s="275"/>
      <c r="N12" s="275"/>
      <c r="O12" s="275"/>
      <c r="P12" s="275"/>
      <c r="Q12" s="238"/>
    </row>
    <row r="13" spans="1:17" x14ac:dyDescent="0.2">
      <c r="J13" s="275"/>
      <c r="K13" s="275"/>
      <c r="L13" s="275"/>
      <c r="M13" s="275"/>
      <c r="N13" s="275"/>
      <c r="O13" s="275"/>
      <c r="P13" s="275"/>
      <c r="Q13" s="238"/>
    </row>
    <row r="15" spans="1:17" x14ac:dyDescent="0.2">
      <c r="A15" s="58" t="s">
        <v>134</v>
      </c>
      <c r="B15" s="50"/>
      <c r="C15" s="50"/>
      <c r="D15" s="50"/>
      <c r="E15" s="50"/>
      <c r="L15" s="9"/>
      <c r="M15" s="9"/>
      <c r="N15" s="9"/>
      <c r="O15" s="9"/>
    </row>
    <row r="16" spans="1:17" ht="16" thickBot="1" x14ac:dyDescent="0.25">
      <c r="J16" s="274" t="s">
        <v>179</v>
      </c>
      <c r="K16" s="274"/>
      <c r="L16" s="274"/>
      <c r="M16" s="274"/>
      <c r="N16" s="274"/>
      <c r="O16" s="274"/>
      <c r="P16" s="274"/>
      <c r="Q16" s="274"/>
    </row>
    <row r="17" spans="1:17" ht="16" x14ac:dyDescent="0.2">
      <c r="B17" s="12" t="s">
        <v>47</v>
      </c>
      <c r="C17" s="12"/>
      <c r="D17" s="15"/>
      <c r="E17" s="15"/>
      <c r="F17" s="15"/>
      <c r="G17" s="15"/>
      <c r="J17" s="274"/>
      <c r="K17" s="274"/>
      <c r="L17" s="274"/>
      <c r="M17" s="274"/>
      <c r="N17" s="274"/>
      <c r="O17" s="274"/>
      <c r="P17" s="274"/>
      <c r="Q17" s="274"/>
    </row>
    <row r="18" spans="1:17" ht="16" x14ac:dyDescent="0.2">
      <c r="B18" s="11"/>
      <c r="C18" s="11"/>
      <c r="D18" s="16" t="s">
        <v>49</v>
      </c>
      <c r="E18" s="16" t="s">
        <v>44</v>
      </c>
      <c r="F18" s="16" t="s">
        <v>45</v>
      </c>
      <c r="G18" s="16" t="s">
        <v>46</v>
      </c>
      <c r="J18" s="274"/>
      <c r="K18" s="274"/>
      <c r="L18" s="274"/>
      <c r="M18" s="274"/>
      <c r="N18" s="274"/>
      <c r="O18" s="274"/>
      <c r="P18" s="274"/>
      <c r="Q18" s="274"/>
    </row>
    <row r="19" spans="1:17" x14ac:dyDescent="0.2">
      <c r="B19" s="26"/>
      <c r="C19" s="26"/>
      <c r="E19" s="28"/>
      <c r="F19" s="28"/>
      <c r="G19" s="28"/>
      <c r="J19" s="274"/>
      <c r="K19" s="274"/>
      <c r="L19" s="274"/>
      <c r="M19" s="274"/>
      <c r="N19" s="274"/>
      <c r="O19" s="274"/>
      <c r="P19" s="274"/>
      <c r="Q19" s="274"/>
    </row>
    <row r="20" spans="1:17" x14ac:dyDescent="0.2">
      <c r="B20" s="13" t="s">
        <v>48</v>
      </c>
      <c r="C20" s="13"/>
      <c r="D20" s="10"/>
      <c r="E20" s="10"/>
      <c r="F20" s="10"/>
      <c r="G20" s="10"/>
      <c r="J20" s="274"/>
      <c r="K20" s="274"/>
      <c r="L20" s="274"/>
      <c r="M20" s="274"/>
      <c r="N20" s="274"/>
      <c r="O20" s="274"/>
      <c r="P20" s="274"/>
      <c r="Q20" s="274"/>
    </row>
    <row r="21" spans="1:17" x14ac:dyDescent="0.2">
      <c r="B21" s="26"/>
      <c r="C21" s="26" t="s">
        <v>128</v>
      </c>
      <c r="D21">
        <v>2</v>
      </c>
      <c r="E21" s="27">
        <v>0</v>
      </c>
      <c r="F21" s="27">
        <v>3</v>
      </c>
      <c r="G21" s="27">
        <v>6</v>
      </c>
      <c r="J21" s="274"/>
      <c r="K21" s="274"/>
      <c r="L21" s="274"/>
      <c r="M21" s="274"/>
      <c r="N21" s="274"/>
      <c r="O21" s="274"/>
      <c r="P21" s="274"/>
      <c r="Q21" s="274"/>
    </row>
    <row r="22" spans="1:17" x14ac:dyDescent="0.2">
      <c r="B22" s="13" t="s">
        <v>50</v>
      </c>
      <c r="C22" s="13"/>
      <c r="D22" s="10"/>
      <c r="E22" s="10"/>
      <c r="F22" s="10"/>
      <c r="G22" s="10"/>
      <c r="J22" s="274"/>
      <c r="K22" s="274"/>
      <c r="L22" s="274"/>
      <c r="M22" s="274"/>
      <c r="N22" s="274"/>
      <c r="O22" s="274"/>
      <c r="P22" s="274"/>
      <c r="Q22" s="274"/>
    </row>
    <row r="23" spans="1:17" ht="16" thickBot="1" x14ac:dyDescent="0.25">
      <c r="B23" s="14"/>
      <c r="C23" s="14" t="s">
        <v>125</v>
      </c>
      <c r="D23" s="202">
        <v>3824</v>
      </c>
      <c r="E23" s="239">
        <v>4084</v>
      </c>
      <c r="F23" s="202">
        <v>3694</v>
      </c>
      <c r="G23" s="240">
        <v>3304</v>
      </c>
      <c r="J23" s="274"/>
      <c r="K23" s="274"/>
      <c r="L23" s="274"/>
      <c r="M23" s="274"/>
      <c r="N23" s="274"/>
      <c r="O23" s="274"/>
      <c r="P23" s="274"/>
      <c r="Q23" s="274"/>
    </row>
    <row r="24" spans="1:17" x14ac:dyDescent="0.2">
      <c r="B24" t="s">
        <v>51</v>
      </c>
      <c r="J24" s="274"/>
      <c r="K24" s="274"/>
      <c r="L24" s="274"/>
      <c r="M24" s="274"/>
      <c r="N24" s="274"/>
      <c r="O24" s="274"/>
      <c r="P24" s="274"/>
      <c r="Q24" s="274"/>
    </row>
    <row r="25" spans="1:17" x14ac:dyDescent="0.2">
      <c r="B25" t="s">
        <v>52</v>
      </c>
    </row>
    <row r="26" spans="1:17" x14ac:dyDescent="0.2">
      <c r="B26" t="s">
        <v>53</v>
      </c>
    </row>
    <row r="29" spans="1:17" x14ac:dyDescent="0.2">
      <c r="A29" s="58" t="s">
        <v>135</v>
      </c>
      <c r="B29" s="58"/>
      <c r="C29" s="58"/>
      <c r="D29" s="58"/>
      <c r="E29" s="50"/>
      <c r="J29" s="274" t="s">
        <v>167</v>
      </c>
      <c r="K29" s="274"/>
      <c r="L29" s="274"/>
      <c r="M29" s="274"/>
      <c r="N29" s="274"/>
      <c r="O29" s="274"/>
      <c r="P29" s="274"/>
      <c r="Q29" s="274"/>
    </row>
    <row r="30" spans="1:17" ht="16" thickBot="1" x14ac:dyDescent="0.25">
      <c r="J30" s="274"/>
      <c r="K30" s="274"/>
      <c r="L30" s="274"/>
      <c r="M30" s="274"/>
      <c r="N30" s="274"/>
      <c r="O30" s="274"/>
      <c r="P30" s="274"/>
      <c r="Q30" s="274"/>
    </row>
    <row r="31" spans="1:17" ht="16" x14ac:dyDescent="0.2">
      <c r="B31" s="12" t="s">
        <v>47</v>
      </c>
      <c r="C31" s="12"/>
      <c r="D31" s="15"/>
      <c r="E31" s="15"/>
      <c r="F31" s="15"/>
      <c r="G31" s="15"/>
      <c r="J31" s="274"/>
      <c r="K31" s="274"/>
      <c r="L31" s="274"/>
      <c r="M31" s="274"/>
      <c r="N31" s="274"/>
      <c r="O31" s="274"/>
      <c r="P31" s="274"/>
      <c r="Q31" s="274"/>
    </row>
    <row r="32" spans="1:17" ht="16" x14ac:dyDescent="0.2">
      <c r="B32" s="11"/>
      <c r="C32" s="11"/>
      <c r="D32" s="16" t="s">
        <v>49</v>
      </c>
      <c r="E32" s="16" t="s">
        <v>44</v>
      </c>
      <c r="F32" s="16" t="s">
        <v>45</v>
      </c>
      <c r="G32" s="16" t="s">
        <v>46</v>
      </c>
      <c r="J32" s="274"/>
      <c r="K32" s="274"/>
      <c r="L32" s="274"/>
      <c r="M32" s="274"/>
      <c r="N32" s="274"/>
      <c r="O32" s="274"/>
      <c r="P32" s="274"/>
      <c r="Q32" s="274"/>
    </row>
    <row r="33" spans="1:17" x14ac:dyDescent="0.2">
      <c r="B33" s="26"/>
      <c r="C33" s="26"/>
      <c r="E33" s="28"/>
      <c r="F33" s="28"/>
      <c r="G33" s="28"/>
      <c r="J33" s="274"/>
      <c r="K33" s="274"/>
      <c r="L33" s="274"/>
      <c r="M33" s="274"/>
      <c r="N33" s="274"/>
      <c r="O33" s="274"/>
      <c r="P33" s="274"/>
      <c r="Q33" s="274"/>
    </row>
    <row r="34" spans="1:17" x14ac:dyDescent="0.2">
      <c r="B34" s="13" t="s">
        <v>48</v>
      </c>
      <c r="C34" s="13"/>
      <c r="D34" s="10"/>
      <c r="E34" s="10"/>
      <c r="F34" s="10"/>
      <c r="G34" s="10"/>
      <c r="J34" s="274"/>
      <c r="K34" s="274"/>
      <c r="L34" s="274"/>
      <c r="M34" s="274"/>
      <c r="N34" s="274"/>
      <c r="O34" s="274"/>
      <c r="P34" s="274"/>
      <c r="Q34" s="274"/>
    </row>
    <row r="35" spans="1:17" x14ac:dyDescent="0.2">
      <c r="B35" s="26"/>
      <c r="C35" s="26" t="s">
        <v>129</v>
      </c>
      <c r="D35">
        <v>5</v>
      </c>
      <c r="E35" s="27">
        <v>5</v>
      </c>
      <c r="F35" s="27">
        <v>3</v>
      </c>
      <c r="G35" s="27">
        <v>0</v>
      </c>
      <c r="J35" s="274"/>
      <c r="K35" s="274"/>
      <c r="L35" s="274"/>
      <c r="M35" s="274"/>
      <c r="N35" s="274"/>
      <c r="O35" s="274"/>
      <c r="P35" s="274"/>
      <c r="Q35" s="274"/>
    </row>
    <row r="36" spans="1:17" x14ac:dyDescent="0.2">
      <c r="B36" s="13" t="s">
        <v>50</v>
      </c>
      <c r="C36" s="13"/>
      <c r="D36" s="10"/>
      <c r="E36" s="10"/>
      <c r="F36" s="10"/>
      <c r="G36" s="10"/>
      <c r="J36" s="274"/>
      <c r="K36" s="274"/>
      <c r="L36" s="274"/>
      <c r="M36" s="274"/>
      <c r="N36" s="274"/>
      <c r="O36" s="274"/>
      <c r="P36" s="274"/>
      <c r="Q36" s="274"/>
    </row>
    <row r="37" spans="1:17" ht="16" thickBot="1" x14ac:dyDescent="0.25">
      <c r="B37" s="14"/>
      <c r="C37" s="14" t="s">
        <v>125</v>
      </c>
      <c r="D37" s="202">
        <v>3824</v>
      </c>
      <c r="E37" s="239">
        <v>3824</v>
      </c>
      <c r="F37" s="202">
        <v>3404</v>
      </c>
      <c r="G37" s="240">
        <v>2774</v>
      </c>
      <c r="J37" s="274"/>
      <c r="K37" s="274"/>
      <c r="L37" s="274"/>
      <c r="M37" s="274"/>
      <c r="N37" s="274"/>
      <c r="O37" s="274"/>
      <c r="P37" s="274"/>
      <c r="Q37" s="274"/>
    </row>
    <row r="38" spans="1:17" x14ac:dyDescent="0.2">
      <c r="B38" t="s">
        <v>51</v>
      </c>
      <c r="J38" s="274"/>
      <c r="K38" s="274"/>
      <c r="L38" s="274"/>
      <c r="M38" s="274"/>
      <c r="N38" s="274"/>
      <c r="O38" s="274"/>
      <c r="P38" s="274"/>
      <c r="Q38" s="274"/>
    </row>
    <row r="39" spans="1:17" x14ac:dyDescent="0.2">
      <c r="B39" t="s">
        <v>52</v>
      </c>
    </row>
    <row r="40" spans="1:17" x14ac:dyDescent="0.2">
      <c r="B40" t="s">
        <v>53</v>
      </c>
    </row>
    <row r="42" spans="1:17" x14ac:dyDescent="0.2">
      <c r="A42" s="58" t="s">
        <v>136</v>
      </c>
      <c r="B42" s="58"/>
      <c r="C42" s="58"/>
      <c r="D42" s="58"/>
      <c r="E42" s="50"/>
    </row>
    <row r="43" spans="1:17" ht="16" thickBot="1" x14ac:dyDescent="0.25">
      <c r="J43" s="274" t="s">
        <v>168</v>
      </c>
      <c r="K43" s="274"/>
      <c r="L43" s="274"/>
      <c r="M43" s="274"/>
      <c r="N43" s="274"/>
      <c r="O43" s="274"/>
      <c r="P43" s="274"/>
      <c r="Q43" s="274"/>
    </row>
    <row r="44" spans="1:17" ht="16" x14ac:dyDescent="0.2">
      <c r="B44" s="12" t="s">
        <v>47</v>
      </c>
      <c r="C44" s="12"/>
      <c r="D44" s="15"/>
      <c r="E44" s="15"/>
      <c r="F44" s="15"/>
      <c r="G44" s="15"/>
      <c r="J44" s="274"/>
      <c r="K44" s="274"/>
      <c r="L44" s="274"/>
      <c r="M44" s="274"/>
      <c r="N44" s="274"/>
      <c r="O44" s="274"/>
      <c r="P44" s="274"/>
      <c r="Q44" s="274"/>
    </row>
    <row r="45" spans="1:17" ht="16" x14ac:dyDescent="0.2">
      <c r="B45" s="11"/>
      <c r="C45" s="11"/>
      <c r="D45" s="16" t="s">
        <v>49</v>
      </c>
      <c r="E45" s="16" t="s">
        <v>44</v>
      </c>
      <c r="F45" s="16" t="s">
        <v>45</v>
      </c>
      <c r="G45" s="16" t="s">
        <v>46</v>
      </c>
      <c r="J45" s="274"/>
      <c r="K45" s="274"/>
      <c r="L45" s="274"/>
      <c r="M45" s="274"/>
      <c r="N45" s="274"/>
      <c r="O45" s="274"/>
      <c r="P45" s="274"/>
      <c r="Q45" s="274"/>
    </row>
    <row r="46" spans="1:17" x14ac:dyDescent="0.2">
      <c r="B46" s="26"/>
      <c r="C46" s="26"/>
      <c r="E46" s="28"/>
      <c r="F46" s="28"/>
      <c r="G46" s="28"/>
      <c r="J46" s="274"/>
      <c r="K46" s="274"/>
      <c r="L46" s="274"/>
      <c r="M46" s="274"/>
      <c r="N46" s="274"/>
      <c r="O46" s="274"/>
      <c r="P46" s="274"/>
      <c r="Q46" s="274"/>
    </row>
    <row r="47" spans="1:17" x14ac:dyDescent="0.2">
      <c r="B47" s="13" t="s">
        <v>48</v>
      </c>
      <c r="C47" s="13"/>
      <c r="D47" s="10"/>
      <c r="E47" s="10"/>
      <c r="F47" s="10"/>
      <c r="G47" s="10"/>
      <c r="J47" s="274"/>
      <c r="K47" s="274"/>
      <c r="L47" s="274"/>
      <c r="M47" s="274"/>
      <c r="N47" s="274"/>
      <c r="O47" s="274"/>
      <c r="P47" s="274"/>
      <c r="Q47" s="274"/>
    </row>
    <row r="48" spans="1:17" x14ac:dyDescent="0.2">
      <c r="B48" s="26"/>
      <c r="C48" s="26" t="s">
        <v>132</v>
      </c>
      <c r="D48" s="17">
        <v>526</v>
      </c>
      <c r="E48" s="205">
        <v>0</v>
      </c>
      <c r="F48" s="205">
        <v>300</v>
      </c>
      <c r="G48" s="205">
        <v>600</v>
      </c>
      <c r="J48" s="274"/>
      <c r="K48" s="274"/>
      <c r="L48" s="274"/>
      <c r="M48" s="274"/>
      <c r="N48" s="274"/>
      <c r="O48" s="274"/>
      <c r="P48" s="274"/>
      <c r="Q48" s="274"/>
    </row>
    <row r="49" spans="2:17" x14ac:dyDescent="0.2">
      <c r="B49" s="13" t="s">
        <v>50</v>
      </c>
      <c r="C49" s="13"/>
      <c r="D49" s="10"/>
      <c r="E49" s="10"/>
      <c r="F49" s="10"/>
      <c r="G49" s="10"/>
      <c r="J49" s="274"/>
      <c r="K49" s="274"/>
      <c r="L49" s="274"/>
      <c r="M49" s="274"/>
      <c r="N49" s="274"/>
      <c r="O49" s="274"/>
      <c r="P49" s="274"/>
      <c r="Q49" s="274"/>
    </row>
    <row r="50" spans="2:17" ht="16" thickBot="1" x14ac:dyDescent="0.25">
      <c r="B50" s="14"/>
      <c r="C50" s="14" t="s">
        <v>125</v>
      </c>
      <c r="D50" s="202">
        <v>3824</v>
      </c>
      <c r="E50" s="239">
        <v>4350</v>
      </c>
      <c r="F50" s="202">
        <v>4050</v>
      </c>
      <c r="G50" s="240">
        <v>3750</v>
      </c>
      <c r="J50" s="274"/>
      <c r="K50" s="274"/>
      <c r="L50" s="274"/>
      <c r="M50" s="274"/>
      <c r="N50" s="274"/>
      <c r="O50" s="274"/>
      <c r="P50" s="274"/>
      <c r="Q50" s="274"/>
    </row>
    <row r="51" spans="2:17" x14ac:dyDescent="0.2">
      <c r="B51" t="s">
        <v>51</v>
      </c>
      <c r="J51" s="274"/>
      <c r="K51" s="274"/>
      <c r="L51" s="274"/>
      <c r="M51" s="274"/>
      <c r="N51" s="274"/>
      <c r="O51" s="274"/>
      <c r="P51" s="274"/>
      <c r="Q51" s="274"/>
    </row>
    <row r="52" spans="2:17" x14ac:dyDescent="0.2">
      <c r="B52" t="s">
        <v>52</v>
      </c>
    </row>
    <row r="53" spans="2:17" x14ac:dyDescent="0.2">
      <c r="B53" t="s">
        <v>53</v>
      </c>
    </row>
  </sheetData>
  <mergeCells count="4">
    <mergeCell ref="J3:P13"/>
    <mergeCell ref="J16:Q24"/>
    <mergeCell ref="J29:Q38"/>
    <mergeCell ref="J43:Q5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8EBC1-E114-44FA-AEF9-033D30BDAF52}">
  <sheetPr>
    <tabColor rgb="FF7030A0"/>
    <outlinePr summaryBelow="0"/>
  </sheetPr>
  <dimension ref="A1:Q54"/>
  <sheetViews>
    <sheetView showGridLines="0" topLeftCell="A13" zoomScale="86" zoomScaleNormal="100" workbookViewId="0">
      <selection activeCell="S13" sqref="S13"/>
    </sheetView>
  </sheetViews>
  <sheetFormatPr baseColWidth="10" defaultColWidth="8.83203125" defaultRowHeight="15" outlineLevelRow="1" outlineLevelCol="1" x14ac:dyDescent="0.2"/>
  <cols>
    <col min="3" max="3" width="29" customWidth="1"/>
    <col min="4" max="4" width="11.5" customWidth="1" outlineLevel="1"/>
    <col min="5" max="5" width="10.33203125" customWidth="1" outlineLevel="1"/>
    <col min="6" max="6" width="10.83203125" customWidth="1" outlineLevel="1"/>
    <col min="7" max="7" width="10.5" customWidth="1" outlineLevel="1"/>
    <col min="10" max="10" width="22" customWidth="1"/>
    <col min="11" max="11" width="17.83203125" bestFit="1" customWidth="1"/>
    <col min="12" max="12" width="13.1640625" bestFit="1" customWidth="1"/>
    <col min="13" max="14" width="10.5" customWidth="1"/>
    <col min="19" max="19" width="10.83203125" customWidth="1"/>
    <col min="20" max="20" width="12.5" customWidth="1"/>
    <col min="21" max="21" width="13.33203125" customWidth="1"/>
    <col min="22" max="22" width="12.6640625" customWidth="1"/>
    <col min="23" max="23" width="12.83203125" customWidth="1"/>
    <col min="24" max="24" width="14.6640625" customWidth="1"/>
  </cols>
  <sheetData>
    <row r="1" spans="1:16" x14ac:dyDescent="0.2">
      <c r="A1" s="58" t="s">
        <v>137</v>
      </c>
      <c r="B1" s="58"/>
      <c r="C1" s="58"/>
      <c r="D1" s="58"/>
      <c r="E1" s="50"/>
      <c r="F1" s="50"/>
      <c r="G1" s="50"/>
      <c r="L1" s="9"/>
      <c r="M1" s="9"/>
      <c r="N1" s="9"/>
      <c r="O1" s="9"/>
    </row>
    <row r="2" spans="1:16" ht="16" thickBot="1" x14ac:dyDescent="0.25">
      <c r="A2" s="9"/>
      <c r="B2" s="9"/>
      <c r="C2" s="9"/>
      <c r="D2" s="9"/>
      <c r="J2" s="274" t="s">
        <v>163</v>
      </c>
      <c r="K2" s="274"/>
      <c r="L2" s="274"/>
      <c r="M2" s="274"/>
      <c r="N2" s="274"/>
      <c r="O2" s="274"/>
      <c r="P2" s="274"/>
    </row>
    <row r="3" spans="1:16" ht="16" x14ac:dyDescent="0.2">
      <c r="B3" s="12" t="s">
        <v>47</v>
      </c>
      <c r="C3" s="12"/>
      <c r="D3" s="15"/>
      <c r="E3" s="15"/>
      <c r="F3" s="15"/>
      <c r="G3" s="15"/>
      <c r="J3" s="274"/>
      <c r="K3" s="274"/>
      <c r="L3" s="274"/>
      <c r="M3" s="274"/>
      <c r="N3" s="274"/>
      <c r="O3" s="274"/>
      <c r="P3" s="274"/>
    </row>
    <row r="4" spans="1:16" ht="16" collapsed="1" x14ac:dyDescent="0.2">
      <c r="B4" s="11"/>
      <c r="C4" s="11"/>
      <c r="D4" s="16" t="s">
        <v>49</v>
      </c>
      <c r="E4" s="16" t="s">
        <v>44</v>
      </c>
      <c r="F4" s="16" t="s">
        <v>45</v>
      </c>
      <c r="G4" s="16" t="s">
        <v>46</v>
      </c>
      <c r="J4" s="274"/>
      <c r="K4" s="274"/>
      <c r="L4" s="274"/>
      <c r="M4" s="274"/>
      <c r="N4" s="274"/>
      <c r="O4" s="274"/>
      <c r="P4" s="274"/>
    </row>
    <row r="5" spans="1:16" ht="15" hidden="1" customHeight="1" outlineLevel="1" x14ac:dyDescent="0.2">
      <c r="B5" s="26"/>
      <c r="C5" s="26"/>
      <c r="E5" s="28"/>
      <c r="F5" s="28"/>
      <c r="G5" s="28"/>
      <c r="J5" s="274"/>
      <c r="K5" s="274"/>
      <c r="L5" s="274"/>
      <c r="M5" s="274"/>
      <c r="N5" s="274"/>
      <c r="O5" s="274"/>
      <c r="P5" s="274"/>
    </row>
    <row r="6" spans="1:16" x14ac:dyDescent="0.2">
      <c r="B6" s="13" t="s">
        <v>48</v>
      </c>
      <c r="C6" s="13"/>
      <c r="D6" s="10"/>
      <c r="E6" s="10"/>
      <c r="F6" s="10"/>
      <c r="G6" s="10"/>
      <c r="J6" s="274"/>
      <c r="K6" s="274"/>
      <c r="L6" s="274"/>
      <c r="M6" s="274"/>
      <c r="N6" s="274"/>
      <c r="O6" s="274"/>
      <c r="P6" s="274"/>
    </row>
    <row r="7" spans="1:16" outlineLevel="1" x14ac:dyDescent="0.2">
      <c r="B7" s="26"/>
      <c r="C7" s="26" t="s">
        <v>124</v>
      </c>
      <c r="D7">
        <v>36</v>
      </c>
      <c r="E7" s="27">
        <v>50</v>
      </c>
      <c r="F7" s="27">
        <v>25</v>
      </c>
      <c r="G7" s="27">
        <v>0</v>
      </c>
      <c r="J7" s="274"/>
      <c r="K7" s="274"/>
      <c r="L7" s="274"/>
      <c r="M7" s="274"/>
      <c r="N7" s="274"/>
      <c r="O7" s="274"/>
      <c r="P7" s="274"/>
    </row>
    <row r="8" spans="1:16" x14ac:dyDescent="0.2">
      <c r="B8" s="13" t="s">
        <v>50</v>
      </c>
      <c r="C8" s="13"/>
      <c r="D8" s="10"/>
      <c r="E8" s="10"/>
      <c r="F8" s="10"/>
      <c r="G8" s="10"/>
      <c r="J8" s="274"/>
      <c r="K8" s="274"/>
      <c r="L8" s="274"/>
      <c r="M8" s="274"/>
      <c r="N8" s="274"/>
      <c r="O8" s="274"/>
      <c r="P8" s="274"/>
    </row>
    <row r="9" spans="1:16" ht="16" outlineLevel="1" thickBot="1" x14ac:dyDescent="0.25">
      <c r="B9" s="14"/>
      <c r="C9" s="14" t="s">
        <v>125</v>
      </c>
      <c r="D9" s="202">
        <v>5304</v>
      </c>
      <c r="E9" s="239">
        <v>8054</v>
      </c>
      <c r="F9" s="202">
        <v>2554</v>
      </c>
      <c r="G9" s="240">
        <v>-3696</v>
      </c>
      <c r="J9" s="274"/>
      <c r="K9" s="274"/>
      <c r="L9" s="274"/>
      <c r="M9" s="274"/>
      <c r="N9" s="274"/>
      <c r="O9" s="274"/>
      <c r="P9" s="274"/>
    </row>
    <row r="10" spans="1:16" x14ac:dyDescent="0.2">
      <c r="B10" t="s">
        <v>51</v>
      </c>
      <c r="J10" s="274"/>
      <c r="K10" s="274"/>
      <c r="L10" s="274"/>
      <c r="M10" s="274"/>
      <c r="N10" s="274"/>
      <c r="O10" s="274"/>
      <c r="P10" s="274"/>
    </row>
    <row r="11" spans="1:16" x14ac:dyDescent="0.2">
      <c r="B11" t="s">
        <v>52</v>
      </c>
      <c r="J11" s="274"/>
      <c r="K11" s="274"/>
      <c r="L11" s="274"/>
      <c r="M11" s="274"/>
      <c r="N11" s="274"/>
      <c r="O11" s="274"/>
      <c r="P11" s="274"/>
    </row>
    <row r="12" spans="1:16" x14ac:dyDescent="0.2">
      <c r="B12" t="s">
        <v>53</v>
      </c>
    </row>
    <row r="15" spans="1:16" x14ac:dyDescent="0.2">
      <c r="A15" s="58" t="s">
        <v>138</v>
      </c>
      <c r="B15" s="50"/>
      <c r="C15" s="50"/>
      <c r="D15" s="50"/>
      <c r="E15" s="50"/>
      <c r="F15" s="50"/>
      <c r="G15" s="50"/>
      <c r="L15" s="9"/>
      <c r="M15" s="9"/>
      <c r="N15" s="9"/>
      <c r="O15" s="9"/>
    </row>
    <row r="16" spans="1:16" ht="16" thickBot="1" x14ac:dyDescent="0.25"/>
    <row r="17" spans="1:17" ht="16" x14ac:dyDescent="0.2">
      <c r="B17" s="12" t="s">
        <v>47</v>
      </c>
      <c r="C17" s="12"/>
      <c r="D17" s="15"/>
      <c r="E17" s="15"/>
      <c r="F17" s="15"/>
      <c r="G17" s="15"/>
      <c r="J17" s="276" t="s">
        <v>183</v>
      </c>
      <c r="K17" s="277"/>
      <c r="L17" s="277"/>
      <c r="M17" s="277"/>
      <c r="N17" s="277"/>
      <c r="O17" s="277"/>
      <c r="P17" s="277"/>
      <c r="Q17" s="206"/>
    </row>
    <row r="18" spans="1:17" ht="16" x14ac:dyDescent="0.2">
      <c r="B18" s="11"/>
      <c r="C18" s="11"/>
      <c r="D18" s="16" t="s">
        <v>49</v>
      </c>
      <c r="E18" s="16" t="s">
        <v>44</v>
      </c>
      <c r="F18" s="16" t="s">
        <v>45</v>
      </c>
      <c r="G18" s="16" t="s">
        <v>46</v>
      </c>
      <c r="J18" s="277"/>
      <c r="K18" s="277"/>
      <c r="L18" s="277"/>
      <c r="M18" s="277"/>
      <c r="N18" s="277"/>
      <c r="O18" s="277"/>
      <c r="P18" s="277"/>
      <c r="Q18" s="206"/>
    </row>
    <row r="19" spans="1:17" x14ac:dyDescent="0.2">
      <c r="B19" s="26"/>
      <c r="C19" s="26"/>
      <c r="E19" s="28"/>
      <c r="F19" s="28"/>
      <c r="G19" s="28"/>
      <c r="J19" s="277"/>
      <c r="K19" s="277"/>
      <c r="L19" s="277"/>
      <c r="M19" s="277"/>
      <c r="N19" s="277"/>
      <c r="O19" s="277"/>
      <c r="P19" s="277"/>
      <c r="Q19" s="28"/>
    </row>
    <row r="20" spans="1:17" x14ac:dyDescent="0.2">
      <c r="B20" s="13" t="s">
        <v>48</v>
      </c>
      <c r="C20" s="13"/>
      <c r="D20" s="10"/>
      <c r="E20" s="10"/>
      <c r="F20" s="10"/>
      <c r="G20" s="10"/>
      <c r="J20" s="277"/>
      <c r="K20" s="277"/>
      <c r="L20" s="277"/>
      <c r="M20" s="277"/>
      <c r="N20" s="277"/>
      <c r="O20" s="277"/>
      <c r="P20" s="277"/>
    </row>
    <row r="21" spans="1:17" x14ac:dyDescent="0.2">
      <c r="B21" s="26"/>
      <c r="C21" s="26" t="s">
        <v>128</v>
      </c>
      <c r="D21">
        <v>2</v>
      </c>
      <c r="E21" s="27">
        <v>0</v>
      </c>
      <c r="F21" s="27">
        <v>3</v>
      </c>
      <c r="G21" s="27">
        <v>6</v>
      </c>
      <c r="J21" s="277"/>
      <c r="K21" s="277"/>
      <c r="L21" s="277"/>
      <c r="M21" s="277"/>
      <c r="N21" s="277"/>
      <c r="O21" s="277"/>
      <c r="P21" s="277"/>
      <c r="Q21" s="59"/>
    </row>
    <row r="22" spans="1:17" x14ac:dyDescent="0.2">
      <c r="B22" s="13" t="s">
        <v>50</v>
      </c>
      <c r="C22" s="13"/>
      <c r="D22" s="10"/>
      <c r="E22" s="10"/>
      <c r="F22" s="10"/>
      <c r="G22" s="10"/>
      <c r="J22" s="277"/>
      <c r="K22" s="277"/>
      <c r="L22" s="277"/>
      <c r="M22" s="277"/>
      <c r="N22" s="277"/>
      <c r="O22" s="277"/>
      <c r="P22" s="277"/>
    </row>
    <row r="23" spans="1:17" ht="16" thickBot="1" x14ac:dyDescent="0.25">
      <c r="B23" s="14"/>
      <c r="C23" s="14" t="s">
        <v>125</v>
      </c>
      <c r="D23" s="202">
        <v>5304</v>
      </c>
      <c r="E23" s="239">
        <v>5724</v>
      </c>
      <c r="F23" s="202">
        <v>5094</v>
      </c>
      <c r="G23" s="240">
        <v>4464</v>
      </c>
      <c r="J23" s="277"/>
      <c r="K23" s="277"/>
      <c r="L23" s="277"/>
      <c r="M23" s="277"/>
      <c r="N23" s="277"/>
      <c r="O23" s="277"/>
      <c r="P23" s="277"/>
      <c r="Q23" s="17"/>
    </row>
    <row r="24" spans="1:17" x14ac:dyDescent="0.2">
      <c r="B24" t="s">
        <v>51</v>
      </c>
      <c r="J24" s="277"/>
      <c r="K24" s="277"/>
      <c r="L24" s="277"/>
      <c r="M24" s="277"/>
      <c r="N24" s="277"/>
      <c r="O24" s="277"/>
      <c r="P24" s="277"/>
    </row>
    <row r="25" spans="1:17" x14ac:dyDescent="0.2">
      <c r="B25" t="s">
        <v>52</v>
      </c>
      <c r="J25" s="277"/>
      <c r="K25" s="277"/>
      <c r="L25" s="277"/>
      <c r="M25" s="277"/>
      <c r="N25" s="277"/>
      <c r="O25" s="277"/>
      <c r="P25" s="277"/>
    </row>
    <row r="26" spans="1:17" x14ac:dyDescent="0.2">
      <c r="B26" t="s">
        <v>53</v>
      </c>
    </row>
    <row r="28" spans="1:17" x14ac:dyDescent="0.2">
      <c r="A28" s="58" t="s">
        <v>139</v>
      </c>
      <c r="B28" s="58"/>
      <c r="C28" s="58"/>
      <c r="D28" s="58"/>
      <c r="E28" s="50"/>
      <c r="F28" s="50"/>
      <c r="G28" s="50"/>
      <c r="J28" s="274" t="s">
        <v>164</v>
      </c>
      <c r="K28" s="274"/>
      <c r="L28" s="274"/>
      <c r="M28" s="274"/>
      <c r="N28" s="274"/>
      <c r="O28" s="274"/>
      <c r="P28" s="274"/>
    </row>
    <row r="29" spans="1:17" ht="16" thickBot="1" x14ac:dyDescent="0.25">
      <c r="J29" s="274"/>
      <c r="K29" s="274"/>
      <c r="L29" s="274"/>
      <c r="M29" s="274"/>
      <c r="N29" s="274"/>
      <c r="O29" s="274"/>
      <c r="P29" s="274"/>
    </row>
    <row r="30" spans="1:17" ht="16" x14ac:dyDescent="0.2">
      <c r="B30" s="12" t="s">
        <v>47</v>
      </c>
      <c r="C30" s="12"/>
      <c r="D30" s="15"/>
      <c r="E30" s="15"/>
      <c r="F30" s="15"/>
      <c r="G30" s="15"/>
      <c r="J30" s="274"/>
      <c r="K30" s="274"/>
      <c r="L30" s="274"/>
      <c r="M30" s="274"/>
      <c r="N30" s="274"/>
      <c r="O30" s="274"/>
      <c r="P30" s="274"/>
    </row>
    <row r="31" spans="1:17" ht="16" x14ac:dyDescent="0.2">
      <c r="B31" s="11"/>
      <c r="C31" s="11"/>
      <c r="D31" s="16" t="s">
        <v>49</v>
      </c>
      <c r="E31" s="16" t="s">
        <v>44</v>
      </c>
      <c r="F31" s="16" t="s">
        <v>45</v>
      </c>
      <c r="G31" s="16" t="s">
        <v>46</v>
      </c>
      <c r="J31" s="274"/>
      <c r="K31" s="274"/>
      <c r="L31" s="274"/>
      <c r="M31" s="274"/>
      <c r="N31" s="274"/>
      <c r="O31" s="274"/>
      <c r="P31" s="274"/>
    </row>
    <row r="32" spans="1:17" x14ac:dyDescent="0.2">
      <c r="B32" s="26"/>
      <c r="C32" s="26"/>
      <c r="E32" s="28"/>
      <c r="F32" s="28"/>
      <c r="G32" s="28"/>
      <c r="J32" s="274"/>
      <c r="K32" s="274"/>
      <c r="L32" s="274"/>
      <c r="M32" s="274"/>
      <c r="N32" s="274"/>
      <c r="O32" s="274"/>
      <c r="P32" s="274"/>
    </row>
    <row r="33" spans="1:16" x14ac:dyDescent="0.2">
      <c r="B33" s="13" t="s">
        <v>48</v>
      </c>
      <c r="C33" s="13"/>
      <c r="D33" s="10"/>
      <c r="E33" s="10"/>
      <c r="F33" s="10"/>
      <c r="G33" s="10"/>
      <c r="J33" s="274"/>
      <c r="K33" s="274"/>
      <c r="L33" s="274"/>
      <c r="M33" s="274"/>
      <c r="N33" s="274"/>
      <c r="O33" s="274"/>
      <c r="P33" s="274"/>
    </row>
    <row r="34" spans="1:16" x14ac:dyDescent="0.2">
      <c r="B34" s="26"/>
      <c r="C34" s="26" t="s">
        <v>129</v>
      </c>
      <c r="D34">
        <v>5</v>
      </c>
      <c r="E34" s="27">
        <v>5</v>
      </c>
      <c r="F34" s="27">
        <v>3</v>
      </c>
      <c r="G34" s="27">
        <v>0</v>
      </c>
      <c r="J34" s="274"/>
      <c r="K34" s="274"/>
      <c r="L34" s="274"/>
      <c r="M34" s="274"/>
      <c r="N34" s="274"/>
      <c r="O34" s="274"/>
      <c r="P34" s="274"/>
    </row>
    <row r="35" spans="1:16" x14ac:dyDescent="0.2">
      <c r="B35" s="13" t="s">
        <v>50</v>
      </c>
      <c r="C35" s="13"/>
      <c r="D35" s="10"/>
      <c r="E35" s="10"/>
      <c r="F35" s="10"/>
      <c r="G35" s="10"/>
      <c r="J35" s="274"/>
      <c r="K35" s="274"/>
      <c r="L35" s="274"/>
      <c r="M35" s="274"/>
      <c r="N35" s="274"/>
      <c r="O35" s="274"/>
      <c r="P35" s="274"/>
    </row>
    <row r="36" spans="1:16" ht="16" thickBot="1" x14ac:dyDescent="0.25">
      <c r="B36" s="14"/>
      <c r="C36" s="14" t="s">
        <v>125</v>
      </c>
      <c r="D36" s="202">
        <v>5304</v>
      </c>
      <c r="E36" s="239">
        <v>5304</v>
      </c>
      <c r="F36" s="202">
        <v>4804</v>
      </c>
      <c r="G36" s="240">
        <v>4054</v>
      </c>
      <c r="J36" s="274"/>
      <c r="K36" s="274"/>
      <c r="L36" s="274"/>
      <c r="M36" s="274"/>
      <c r="N36" s="274"/>
      <c r="O36" s="274"/>
      <c r="P36" s="274"/>
    </row>
    <row r="37" spans="1:16" x14ac:dyDescent="0.2">
      <c r="B37" t="s">
        <v>51</v>
      </c>
      <c r="J37" s="274"/>
      <c r="K37" s="274"/>
      <c r="L37" s="274"/>
      <c r="M37" s="274"/>
      <c r="N37" s="274"/>
      <c r="O37" s="274"/>
      <c r="P37" s="274"/>
    </row>
    <row r="38" spans="1:16" x14ac:dyDescent="0.2">
      <c r="B38" t="s">
        <v>52</v>
      </c>
    </row>
    <row r="39" spans="1:16" x14ac:dyDescent="0.2">
      <c r="B39" t="s">
        <v>53</v>
      </c>
    </row>
    <row r="42" spans="1:16" x14ac:dyDescent="0.2">
      <c r="A42" s="58" t="s">
        <v>140</v>
      </c>
      <c r="B42" s="58"/>
      <c r="C42" s="58"/>
      <c r="D42" s="58"/>
      <c r="E42" s="50"/>
      <c r="F42" s="50"/>
      <c r="G42" s="50"/>
    </row>
    <row r="44" spans="1:16" ht="16" thickBot="1" x14ac:dyDescent="0.25"/>
    <row r="45" spans="1:16" ht="16" x14ac:dyDescent="0.2">
      <c r="B45" s="12" t="s">
        <v>47</v>
      </c>
      <c r="C45" s="12"/>
      <c r="D45" s="15"/>
      <c r="E45" s="15"/>
      <c r="F45" s="15"/>
      <c r="G45" s="15"/>
      <c r="J45" s="274" t="s">
        <v>165</v>
      </c>
      <c r="K45" s="274"/>
      <c r="L45" s="274"/>
      <c r="M45" s="274"/>
      <c r="N45" s="274"/>
      <c r="O45" s="274"/>
      <c r="P45" s="274"/>
    </row>
    <row r="46" spans="1:16" ht="16" x14ac:dyDescent="0.2">
      <c r="B46" s="11"/>
      <c r="C46" s="11"/>
      <c r="D46" s="16" t="s">
        <v>49</v>
      </c>
      <c r="E46" s="16" t="s">
        <v>44</v>
      </c>
      <c r="F46" s="16" t="s">
        <v>45</v>
      </c>
      <c r="G46" s="16" t="s">
        <v>46</v>
      </c>
      <c r="J46" s="274"/>
      <c r="K46" s="274"/>
      <c r="L46" s="274"/>
      <c r="M46" s="274"/>
      <c r="N46" s="274"/>
      <c r="O46" s="274"/>
      <c r="P46" s="274"/>
    </row>
    <row r="47" spans="1:16" x14ac:dyDescent="0.2">
      <c r="B47" s="26"/>
      <c r="C47" s="26"/>
      <c r="E47" s="28"/>
      <c r="F47" s="28"/>
      <c r="G47" s="28"/>
      <c r="J47" s="274"/>
      <c r="K47" s="274"/>
      <c r="L47" s="274"/>
      <c r="M47" s="274"/>
      <c r="N47" s="274"/>
      <c r="O47" s="274"/>
      <c r="P47" s="274"/>
    </row>
    <row r="48" spans="1:16" x14ac:dyDescent="0.2">
      <c r="B48" s="13" t="s">
        <v>48</v>
      </c>
      <c r="C48" s="13"/>
      <c r="D48" s="10"/>
      <c r="E48" s="10"/>
      <c r="F48" s="10"/>
      <c r="G48" s="10"/>
      <c r="J48" s="274"/>
      <c r="K48" s="274"/>
      <c r="L48" s="274"/>
      <c r="M48" s="274"/>
      <c r="N48" s="274"/>
      <c r="O48" s="274"/>
      <c r="P48" s="274"/>
    </row>
    <row r="49" spans="2:16" x14ac:dyDescent="0.2">
      <c r="B49" s="26"/>
      <c r="C49" s="26" t="s">
        <v>132</v>
      </c>
      <c r="D49" s="17">
        <v>526</v>
      </c>
      <c r="E49" s="205">
        <v>0</v>
      </c>
      <c r="F49" s="205">
        <v>300</v>
      </c>
      <c r="G49" s="205">
        <v>600</v>
      </c>
      <c r="J49" s="274"/>
      <c r="K49" s="274"/>
      <c r="L49" s="274"/>
      <c r="M49" s="274"/>
      <c r="N49" s="274"/>
      <c r="O49" s="274"/>
      <c r="P49" s="274"/>
    </row>
    <row r="50" spans="2:16" x14ac:dyDescent="0.2">
      <c r="B50" s="13" t="s">
        <v>50</v>
      </c>
      <c r="C50" s="13"/>
      <c r="D50" s="10"/>
      <c r="E50" s="10"/>
      <c r="F50" s="10"/>
      <c r="G50" s="10"/>
      <c r="J50" s="274"/>
      <c r="K50" s="274"/>
      <c r="L50" s="274"/>
      <c r="M50" s="274"/>
      <c r="N50" s="274"/>
      <c r="O50" s="274"/>
      <c r="P50" s="274"/>
    </row>
    <row r="51" spans="2:16" ht="16" thickBot="1" x14ac:dyDescent="0.25">
      <c r="B51" s="14"/>
      <c r="C51" s="14" t="s">
        <v>125</v>
      </c>
      <c r="D51" s="202">
        <v>5304</v>
      </c>
      <c r="E51" s="239">
        <v>5830</v>
      </c>
      <c r="F51" s="202">
        <v>5530</v>
      </c>
      <c r="G51" s="240">
        <v>5230</v>
      </c>
      <c r="J51" s="274"/>
      <c r="K51" s="274"/>
      <c r="L51" s="274"/>
      <c r="M51" s="274"/>
      <c r="N51" s="274"/>
      <c r="O51" s="274"/>
      <c r="P51" s="274"/>
    </row>
    <row r="52" spans="2:16" x14ac:dyDescent="0.2">
      <c r="B52" t="s">
        <v>51</v>
      </c>
      <c r="J52" s="274"/>
      <c r="K52" s="274"/>
      <c r="L52" s="274"/>
      <c r="M52" s="274"/>
      <c r="N52" s="274"/>
      <c r="O52" s="274"/>
      <c r="P52" s="274"/>
    </row>
    <row r="53" spans="2:16" x14ac:dyDescent="0.2">
      <c r="B53" t="s">
        <v>52</v>
      </c>
      <c r="J53" s="274"/>
      <c r="K53" s="274"/>
      <c r="L53" s="274"/>
      <c r="M53" s="274"/>
      <c r="N53" s="274"/>
      <c r="O53" s="274"/>
      <c r="P53" s="274"/>
    </row>
    <row r="54" spans="2:16" x14ac:dyDescent="0.2">
      <c r="B54" t="s">
        <v>53</v>
      </c>
    </row>
  </sheetData>
  <mergeCells count="4">
    <mergeCell ref="J2:P11"/>
    <mergeCell ref="J17:P25"/>
    <mergeCell ref="J28:P37"/>
    <mergeCell ref="J45:P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0AB1-5F91-48FE-B796-34E87385789C}">
  <sheetPr>
    <tabColor rgb="FF7030A0"/>
    <outlinePr summaryBelow="0"/>
  </sheetPr>
  <dimension ref="B1:S69"/>
  <sheetViews>
    <sheetView showGridLines="0" topLeftCell="A25" zoomScale="80" zoomScaleNormal="100" workbookViewId="0">
      <selection activeCell="X36" sqref="X36"/>
    </sheetView>
  </sheetViews>
  <sheetFormatPr baseColWidth="10" defaultColWidth="8.83203125" defaultRowHeight="15" x14ac:dyDescent="0.2"/>
  <cols>
    <col min="2" max="2" width="17.5" customWidth="1"/>
    <col min="3" max="3" width="17.83203125" bestFit="1" customWidth="1"/>
    <col min="4" max="4" width="28.1640625" customWidth="1"/>
    <col min="5" max="8" width="10.83203125" customWidth="1"/>
    <col min="14" max="14" width="18.33203125" customWidth="1"/>
    <col min="15" max="15" width="15" customWidth="1"/>
    <col min="16" max="16" width="10.6640625" customWidth="1"/>
    <col min="17" max="18" width="11.1640625" customWidth="1"/>
    <col min="19" max="19" width="10.6640625" customWidth="1"/>
    <col min="20" max="20" width="15.5" customWidth="1"/>
    <col min="21" max="21" width="7.5" customWidth="1"/>
  </cols>
  <sheetData>
    <row r="1" spans="2:19" x14ac:dyDescent="0.2">
      <c r="B1" s="58" t="s">
        <v>141</v>
      </c>
      <c r="C1" s="58"/>
      <c r="D1" s="58"/>
      <c r="E1" s="58"/>
      <c r="F1" s="50"/>
      <c r="G1" s="50"/>
    </row>
    <row r="2" spans="2:19" ht="16" thickBot="1" x14ac:dyDescent="0.25">
      <c r="B2" s="9"/>
      <c r="C2" s="9"/>
      <c r="D2" s="9"/>
      <c r="E2" s="9"/>
    </row>
    <row r="3" spans="2:19" ht="16" x14ac:dyDescent="0.2">
      <c r="C3" s="12" t="s">
        <v>47</v>
      </c>
      <c r="D3" s="12"/>
      <c r="E3" s="15"/>
      <c r="F3" s="15"/>
      <c r="G3" s="15"/>
      <c r="H3" s="15"/>
      <c r="J3" s="278" t="s">
        <v>180</v>
      </c>
      <c r="K3" s="278"/>
      <c r="L3" s="278"/>
      <c r="M3" s="278"/>
      <c r="N3" s="278"/>
      <c r="O3" s="278"/>
      <c r="P3" s="278"/>
      <c r="Q3" s="278"/>
      <c r="R3" s="278"/>
    </row>
    <row r="4" spans="2:19" ht="16" x14ac:dyDescent="0.2">
      <c r="C4" s="11"/>
      <c r="D4" s="11"/>
      <c r="E4" s="16" t="s">
        <v>49</v>
      </c>
      <c r="F4" s="16" t="s">
        <v>44</v>
      </c>
      <c r="G4" s="16" t="s">
        <v>45</v>
      </c>
      <c r="H4" s="16" t="s">
        <v>46</v>
      </c>
      <c r="J4" s="278"/>
      <c r="K4" s="278"/>
      <c r="L4" s="278"/>
      <c r="M4" s="278"/>
      <c r="N4" s="278"/>
      <c r="O4" s="278"/>
      <c r="P4" s="278"/>
      <c r="Q4" s="278"/>
      <c r="R4" s="278"/>
    </row>
    <row r="5" spans="2:19" ht="15.75" customHeight="1" x14ac:dyDescent="0.2">
      <c r="C5" s="26"/>
      <c r="D5" s="26"/>
      <c r="F5" s="28"/>
      <c r="G5" s="28"/>
      <c r="H5" s="28"/>
      <c r="J5" s="278"/>
      <c r="K5" s="278"/>
      <c r="L5" s="278"/>
      <c r="M5" s="278"/>
      <c r="N5" s="278"/>
      <c r="O5" s="278"/>
      <c r="P5" s="278"/>
      <c r="Q5" s="278"/>
      <c r="R5" s="278"/>
      <c r="S5" s="206"/>
    </row>
    <row r="6" spans="2:19" ht="15.75" customHeight="1" x14ac:dyDescent="0.2">
      <c r="C6" s="13" t="s">
        <v>48</v>
      </c>
      <c r="D6" s="13"/>
      <c r="E6" s="10"/>
      <c r="F6" s="10"/>
      <c r="G6" s="10"/>
      <c r="H6" s="10"/>
      <c r="J6" s="278"/>
      <c r="K6" s="278"/>
      <c r="L6" s="278"/>
      <c r="M6" s="278"/>
      <c r="N6" s="278"/>
      <c r="O6" s="278"/>
      <c r="P6" s="278"/>
      <c r="Q6" s="278"/>
      <c r="R6" s="278"/>
      <c r="S6" s="206"/>
    </row>
    <row r="7" spans="2:19" x14ac:dyDescent="0.2">
      <c r="C7" s="26"/>
      <c r="D7" s="26" t="s">
        <v>124</v>
      </c>
      <c r="E7">
        <v>36</v>
      </c>
      <c r="F7" s="27">
        <v>50</v>
      </c>
      <c r="G7" s="27">
        <v>25</v>
      </c>
      <c r="H7" s="27">
        <v>0</v>
      </c>
      <c r="J7" s="278"/>
      <c r="K7" s="278"/>
      <c r="L7" s="278"/>
      <c r="M7" s="278"/>
      <c r="N7" s="278"/>
      <c r="O7" s="278"/>
      <c r="P7" s="278"/>
      <c r="Q7" s="278"/>
      <c r="R7" s="278"/>
      <c r="S7" s="28"/>
    </row>
    <row r="8" spans="2:19" x14ac:dyDescent="0.2">
      <c r="C8" s="13" t="s">
        <v>50</v>
      </c>
      <c r="D8" s="13"/>
      <c r="E8" s="10"/>
      <c r="F8" s="10"/>
      <c r="G8" s="10"/>
      <c r="H8" s="10"/>
      <c r="J8" s="278"/>
      <c r="K8" s="278"/>
      <c r="L8" s="278"/>
      <c r="M8" s="278"/>
      <c r="N8" s="278"/>
      <c r="O8" s="278"/>
      <c r="P8" s="278"/>
      <c r="Q8" s="278"/>
      <c r="R8" s="278"/>
    </row>
    <row r="9" spans="2:19" ht="16" thickBot="1" x14ac:dyDescent="0.25">
      <c r="C9" s="14"/>
      <c r="D9" s="14" t="s">
        <v>125</v>
      </c>
      <c r="E9" s="202">
        <v>5384</v>
      </c>
      <c r="F9" s="239">
        <v>8134</v>
      </c>
      <c r="G9" s="202">
        <v>2634</v>
      </c>
      <c r="H9" s="240">
        <v>-3616</v>
      </c>
      <c r="J9" s="278"/>
      <c r="K9" s="278"/>
      <c r="L9" s="278"/>
      <c r="M9" s="278"/>
      <c r="N9" s="278"/>
      <c r="O9" s="278"/>
      <c r="P9" s="278"/>
      <c r="Q9" s="278"/>
      <c r="R9" s="278"/>
    </row>
    <row r="10" spans="2:19" x14ac:dyDescent="0.2">
      <c r="C10" t="s">
        <v>51</v>
      </c>
      <c r="N10" s="207"/>
      <c r="O10" s="207"/>
    </row>
    <row r="11" spans="2:19" x14ac:dyDescent="0.2">
      <c r="C11" t="s">
        <v>52</v>
      </c>
      <c r="N11" s="204"/>
      <c r="O11" s="204"/>
      <c r="P11" s="17"/>
      <c r="Q11" s="17"/>
      <c r="R11" s="17"/>
      <c r="S11" s="17"/>
    </row>
    <row r="12" spans="2:19" x14ac:dyDescent="0.2">
      <c r="C12" t="s">
        <v>53</v>
      </c>
    </row>
    <row r="15" spans="2:19" x14ac:dyDescent="0.2">
      <c r="B15" s="58" t="s">
        <v>142</v>
      </c>
      <c r="C15" s="50"/>
      <c r="D15" s="50"/>
      <c r="E15" s="50"/>
      <c r="F15" s="50"/>
      <c r="G15" s="50"/>
    </row>
    <row r="16" spans="2:19" ht="16" thickBot="1" x14ac:dyDescent="0.25"/>
    <row r="17" spans="2:19" ht="16" x14ac:dyDescent="0.2">
      <c r="C17" s="12" t="s">
        <v>47</v>
      </c>
      <c r="D17" s="12"/>
      <c r="E17" s="15"/>
      <c r="F17" s="15"/>
      <c r="G17" s="15"/>
      <c r="H17" s="15"/>
      <c r="J17" s="274" t="s">
        <v>174</v>
      </c>
      <c r="K17" s="274"/>
      <c r="L17" s="274"/>
      <c r="M17" s="274"/>
      <c r="N17" s="274"/>
      <c r="O17" s="274"/>
      <c r="P17" s="274"/>
      <c r="Q17" s="274"/>
      <c r="R17" s="274"/>
    </row>
    <row r="18" spans="2:19" ht="16" x14ac:dyDescent="0.2">
      <c r="C18" s="11"/>
      <c r="D18" s="11"/>
      <c r="E18" s="16" t="s">
        <v>49</v>
      </c>
      <c r="F18" s="16" t="s">
        <v>44</v>
      </c>
      <c r="G18" s="16" t="s">
        <v>45</v>
      </c>
      <c r="H18" s="16" t="s">
        <v>46</v>
      </c>
      <c r="J18" s="274"/>
      <c r="K18" s="274"/>
      <c r="L18" s="274"/>
      <c r="M18" s="274"/>
      <c r="N18" s="274"/>
      <c r="O18" s="274"/>
      <c r="P18" s="274"/>
      <c r="Q18" s="274"/>
      <c r="R18" s="274"/>
    </row>
    <row r="19" spans="2:19" x14ac:dyDescent="0.2">
      <c r="C19" s="26"/>
      <c r="D19" s="26"/>
      <c r="F19" s="28"/>
      <c r="G19" s="28"/>
      <c r="H19" s="28"/>
      <c r="J19" s="274"/>
      <c r="K19" s="274"/>
      <c r="L19" s="274"/>
      <c r="M19" s="274"/>
      <c r="N19" s="274"/>
      <c r="O19" s="274"/>
      <c r="P19" s="274"/>
      <c r="Q19" s="274"/>
      <c r="R19" s="274"/>
    </row>
    <row r="20" spans="2:19" ht="15.75" customHeight="1" x14ac:dyDescent="0.2">
      <c r="C20" s="13" t="s">
        <v>48</v>
      </c>
      <c r="D20" s="13"/>
      <c r="E20" s="10"/>
      <c r="F20" s="10"/>
      <c r="G20" s="10"/>
      <c r="H20" s="10"/>
      <c r="J20" s="274"/>
      <c r="K20" s="274"/>
      <c r="L20" s="274"/>
      <c r="M20" s="274"/>
      <c r="N20" s="274"/>
      <c r="O20" s="274"/>
      <c r="P20" s="274"/>
      <c r="Q20" s="274"/>
      <c r="R20" s="274"/>
    </row>
    <row r="21" spans="2:19" x14ac:dyDescent="0.2">
      <c r="C21" s="26"/>
      <c r="D21" s="26" t="s">
        <v>128</v>
      </c>
      <c r="E21">
        <v>2</v>
      </c>
      <c r="F21" s="27">
        <v>0</v>
      </c>
      <c r="G21" s="27">
        <v>3</v>
      </c>
      <c r="H21" s="27">
        <v>6</v>
      </c>
      <c r="J21" s="274"/>
      <c r="K21" s="274"/>
      <c r="L21" s="274"/>
      <c r="M21" s="274"/>
      <c r="N21" s="274"/>
      <c r="O21" s="274"/>
      <c r="P21" s="274"/>
      <c r="Q21" s="274"/>
      <c r="R21" s="274"/>
    </row>
    <row r="22" spans="2:19" ht="15.75" customHeight="1" x14ac:dyDescent="0.2">
      <c r="C22" s="13" t="s">
        <v>50</v>
      </c>
      <c r="D22" s="13"/>
      <c r="E22" s="10"/>
      <c r="F22" s="10"/>
      <c r="G22" s="10"/>
      <c r="H22" s="10"/>
      <c r="J22" s="274"/>
      <c r="K22" s="274"/>
      <c r="L22" s="274"/>
      <c r="M22" s="274"/>
      <c r="N22" s="274"/>
      <c r="O22" s="274"/>
      <c r="P22" s="274"/>
      <c r="Q22" s="274"/>
      <c r="R22" s="274"/>
      <c r="S22" s="206"/>
    </row>
    <row r="23" spans="2:19" ht="16.5" customHeight="1" thickBot="1" x14ac:dyDescent="0.25">
      <c r="C23" s="14"/>
      <c r="D23" s="14" t="s">
        <v>125</v>
      </c>
      <c r="E23" s="202">
        <v>5384</v>
      </c>
      <c r="F23" s="239">
        <v>5724</v>
      </c>
      <c r="G23" s="202">
        <v>5214</v>
      </c>
      <c r="H23" s="240">
        <v>4704</v>
      </c>
      <c r="J23" s="274"/>
      <c r="K23" s="274"/>
      <c r="L23" s="274"/>
      <c r="M23" s="274"/>
      <c r="N23" s="274"/>
      <c r="O23" s="274"/>
      <c r="P23" s="274"/>
      <c r="Q23" s="274"/>
      <c r="R23" s="274"/>
      <c r="S23" s="206"/>
    </row>
    <row r="24" spans="2:19" x14ac:dyDescent="0.2">
      <c r="C24" t="s">
        <v>51</v>
      </c>
      <c r="N24" s="204"/>
      <c r="O24" s="204"/>
      <c r="Q24" s="28"/>
      <c r="R24" s="28"/>
      <c r="S24" s="28"/>
    </row>
    <row r="25" spans="2:19" x14ac:dyDescent="0.2">
      <c r="C25" t="s">
        <v>52</v>
      </c>
      <c r="N25" s="207"/>
      <c r="O25" s="207"/>
    </row>
    <row r="26" spans="2:19" x14ac:dyDescent="0.2">
      <c r="C26" t="s">
        <v>53</v>
      </c>
      <c r="N26" s="204"/>
      <c r="O26" s="204"/>
    </row>
    <row r="27" spans="2:19" x14ac:dyDescent="0.2">
      <c r="N27" s="207"/>
      <c r="O27" s="207"/>
    </row>
    <row r="28" spans="2:19" x14ac:dyDescent="0.2">
      <c r="B28" s="58" t="s">
        <v>143</v>
      </c>
      <c r="C28" s="58"/>
      <c r="D28" s="58"/>
      <c r="E28" s="58"/>
      <c r="F28" s="50"/>
      <c r="G28" s="50"/>
      <c r="N28" s="204"/>
      <c r="O28" s="204"/>
      <c r="P28" s="17"/>
      <c r="Q28" s="17"/>
      <c r="R28" s="17"/>
      <c r="S28" s="17"/>
    </row>
    <row r="29" spans="2:19" ht="16" thickBot="1" x14ac:dyDescent="0.25"/>
    <row r="30" spans="2:19" ht="16" x14ac:dyDescent="0.2">
      <c r="C30" s="12" t="s">
        <v>47</v>
      </c>
      <c r="D30" s="12"/>
      <c r="E30" s="15"/>
      <c r="F30" s="15"/>
      <c r="G30" s="15"/>
      <c r="H30" s="15"/>
      <c r="J30" s="274" t="s">
        <v>173</v>
      </c>
      <c r="K30" s="274"/>
      <c r="L30" s="274"/>
      <c r="M30" s="274"/>
      <c r="N30" s="274"/>
      <c r="O30" s="274"/>
      <c r="P30" s="274"/>
      <c r="Q30" s="274"/>
      <c r="R30" s="274"/>
    </row>
    <row r="31" spans="2:19" ht="16" x14ac:dyDescent="0.2">
      <c r="C31" s="11"/>
      <c r="D31" s="11"/>
      <c r="E31" s="16" t="s">
        <v>49</v>
      </c>
      <c r="F31" s="16" t="s">
        <v>44</v>
      </c>
      <c r="G31" s="16" t="s">
        <v>45</v>
      </c>
      <c r="H31" s="16" t="s">
        <v>46</v>
      </c>
      <c r="J31" s="274"/>
      <c r="K31" s="274"/>
      <c r="L31" s="274"/>
      <c r="M31" s="274"/>
      <c r="N31" s="274"/>
      <c r="O31" s="274"/>
      <c r="P31" s="274"/>
      <c r="Q31" s="274"/>
      <c r="R31" s="274"/>
    </row>
    <row r="32" spans="2:19" x14ac:dyDescent="0.2">
      <c r="C32" s="26"/>
      <c r="D32" s="26"/>
      <c r="F32" s="28"/>
      <c r="G32" s="28"/>
      <c r="H32" s="28"/>
      <c r="J32" s="274"/>
      <c r="K32" s="274"/>
      <c r="L32" s="274"/>
      <c r="M32" s="274"/>
      <c r="N32" s="274"/>
      <c r="O32" s="274"/>
      <c r="P32" s="274"/>
      <c r="Q32" s="274"/>
      <c r="R32" s="274"/>
    </row>
    <row r="33" spans="2:19" x14ac:dyDescent="0.2">
      <c r="C33" s="13" t="s">
        <v>48</v>
      </c>
      <c r="D33" s="13"/>
      <c r="E33" s="10"/>
      <c r="F33" s="10"/>
      <c r="G33" s="10"/>
      <c r="H33" s="10"/>
      <c r="J33" s="274"/>
      <c r="K33" s="274"/>
      <c r="L33" s="274"/>
      <c r="M33" s="274"/>
      <c r="N33" s="274"/>
      <c r="O33" s="274"/>
      <c r="P33" s="274"/>
      <c r="Q33" s="274"/>
      <c r="R33" s="274"/>
    </row>
    <row r="34" spans="2:19" x14ac:dyDescent="0.2">
      <c r="C34" s="26"/>
      <c r="D34" s="26" t="s">
        <v>129</v>
      </c>
      <c r="E34">
        <v>5</v>
      </c>
      <c r="F34" s="27">
        <v>5</v>
      </c>
      <c r="G34" s="27">
        <v>3</v>
      </c>
      <c r="H34" s="27">
        <v>0</v>
      </c>
      <c r="J34" s="274"/>
      <c r="K34" s="274"/>
      <c r="L34" s="274"/>
      <c r="M34" s="274"/>
      <c r="N34" s="274"/>
      <c r="O34" s="274"/>
      <c r="P34" s="274"/>
      <c r="Q34" s="274"/>
      <c r="R34" s="274"/>
    </row>
    <row r="35" spans="2:19" x14ac:dyDescent="0.2">
      <c r="C35" s="13" t="s">
        <v>50</v>
      </c>
      <c r="D35" s="13"/>
      <c r="E35" s="10"/>
      <c r="F35" s="10"/>
      <c r="G35" s="10"/>
      <c r="H35" s="10"/>
      <c r="J35" s="274"/>
      <c r="K35" s="274"/>
      <c r="L35" s="274"/>
      <c r="M35" s="274"/>
      <c r="N35" s="274"/>
      <c r="O35" s="274"/>
      <c r="P35" s="274"/>
      <c r="Q35" s="274"/>
      <c r="R35" s="274"/>
    </row>
    <row r="36" spans="2:19" ht="16" thickBot="1" x14ac:dyDescent="0.25">
      <c r="C36" s="14"/>
      <c r="D36" s="14" t="s">
        <v>125</v>
      </c>
      <c r="E36" s="202">
        <v>5384</v>
      </c>
      <c r="F36" s="239">
        <v>5384</v>
      </c>
      <c r="G36" s="202">
        <v>4884</v>
      </c>
      <c r="H36" s="240">
        <v>4134</v>
      </c>
      <c r="J36" s="274"/>
      <c r="K36" s="274"/>
      <c r="L36" s="274"/>
      <c r="M36" s="274"/>
      <c r="N36" s="274"/>
      <c r="O36" s="274"/>
      <c r="P36" s="274"/>
      <c r="Q36" s="274"/>
      <c r="R36" s="274"/>
    </row>
    <row r="37" spans="2:19" x14ac:dyDescent="0.2">
      <c r="C37" t="s">
        <v>51</v>
      </c>
    </row>
    <row r="38" spans="2:19" x14ac:dyDescent="0.2">
      <c r="C38" t="s">
        <v>52</v>
      </c>
    </row>
    <row r="39" spans="2:19" x14ac:dyDescent="0.2">
      <c r="C39" t="s">
        <v>53</v>
      </c>
    </row>
    <row r="40" spans="2:19" ht="16" x14ac:dyDescent="0.2">
      <c r="N40" s="22"/>
      <c r="O40" s="9"/>
      <c r="P40" s="9"/>
      <c r="Q40" s="9"/>
    </row>
    <row r="42" spans="2:19" x14ac:dyDescent="0.2">
      <c r="B42" s="58" t="s">
        <v>144</v>
      </c>
      <c r="C42" s="58"/>
      <c r="D42" s="58"/>
      <c r="E42" s="58"/>
      <c r="F42" s="50"/>
      <c r="G42" s="50"/>
    </row>
    <row r="43" spans="2:19" ht="16" x14ac:dyDescent="0.2">
      <c r="N43" s="203"/>
      <c r="O43" s="203"/>
      <c r="P43" s="206"/>
      <c r="Q43" s="206"/>
      <c r="R43" s="206"/>
      <c r="S43" s="206"/>
    </row>
    <row r="44" spans="2:19" ht="17" thickBot="1" x14ac:dyDescent="0.25">
      <c r="N44" s="203"/>
      <c r="O44" s="203"/>
      <c r="P44" s="206"/>
      <c r="Q44" s="206"/>
      <c r="R44" s="206"/>
      <c r="S44" s="206"/>
    </row>
    <row r="45" spans="2:19" ht="16" x14ac:dyDescent="0.2">
      <c r="C45" s="12" t="s">
        <v>47</v>
      </c>
      <c r="D45" s="12"/>
      <c r="E45" s="15"/>
      <c r="F45" s="15"/>
      <c r="G45" s="15"/>
      <c r="H45" s="15"/>
      <c r="J45" s="274" t="s">
        <v>172</v>
      </c>
      <c r="K45" s="274"/>
      <c r="L45" s="274"/>
      <c r="M45" s="274"/>
      <c r="N45" s="274"/>
      <c r="O45" s="274"/>
      <c r="P45" s="274"/>
      <c r="Q45" s="274"/>
      <c r="R45" s="274"/>
      <c r="S45" s="28"/>
    </row>
    <row r="46" spans="2:19" ht="16" x14ac:dyDescent="0.2">
      <c r="C46" s="11"/>
      <c r="D46" s="11"/>
      <c r="E46" s="16" t="s">
        <v>49</v>
      </c>
      <c r="F46" s="16" t="s">
        <v>44</v>
      </c>
      <c r="G46" s="16" t="s">
        <v>45</v>
      </c>
      <c r="H46" s="16" t="s">
        <v>46</v>
      </c>
      <c r="J46" s="274"/>
      <c r="K46" s="274"/>
      <c r="L46" s="274"/>
      <c r="M46" s="274"/>
      <c r="N46" s="274"/>
      <c r="O46" s="274"/>
      <c r="P46" s="274"/>
      <c r="Q46" s="274"/>
      <c r="R46" s="274"/>
    </row>
    <row r="47" spans="2:19" x14ac:dyDescent="0.2">
      <c r="C47" s="26"/>
      <c r="D47" s="26"/>
      <c r="F47" s="28"/>
      <c r="G47" s="28"/>
      <c r="H47" s="28"/>
      <c r="J47" s="274"/>
      <c r="K47" s="274"/>
      <c r="L47" s="274"/>
      <c r="M47" s="274"/>
      <c r="N47" s="274"/>
      <c r="O47" s="274"/>
      <c r="P47" s="274"/>
      <c r="Q47" s="274"/>
      <c r="R47" s="274"/>
    </row>
    <row r="48" spans="2:19" x14ac:dyDescent="0.2">
      <c r="C48" s="13" t="s">
        <v>48</v>
      </c>
      <c r="D48" s="13"/>
      <c r="E48" s="10"/>
      <c r="F48" s="10"/>
      <c r="G48" s="10"/>
      <c r="H48" s="10"/>
      <c r="J48" s="274"/>
      <c r="K48" s="274"/>
      <c r="L48" s="274"/>
      <c r="M48" s="274"/>
      <c r="N48" s="274"/>
      <c r="O48" s="274"/>
      <c r="P48" s="274"/>
      <c r="Q48" s="274"/>
      <c r="R48" s="274"/>
    </row>
    <row r="49" spans="3:19" x14ac:dyDescent="0.2">
      <c r="C49" s="26"/>
      <c r="D49" s="26" t="s">
        <v>132</v>
      </c>
      <c r="E49" s="17">
        <v>526</v>
      </c>
      <c r="F49" s="205">
        <v>0</v>
      </c>
      <c r="G49" s="205">
        <v>300</v>
      </c>
      <c r="H49" s="205">
        <v>600</v>
      </c>
      <c r="J49" s="274"/>
      <c r="K49" s="274"/>
      <c r="L49" s="274"/>
      <c r="M49" s="274"/>
      <c r="N49" s="274"/>
      <c r="O49" s="274"/>
      <c r="P49" s="274"/>
      <c r="Q49" s="274"/>
      <c r="R49" s="274"/>
      <c r="S49" s="17"/>
    </row>
    <row r="50" spans="3:19" x14ac:dyDescent="0.2">
      <c r="C50" s="13" t="s">
        <v>50</v>
      </c>
      <c r="D50" s="13"/>
      <c r="E50" s="10"/>
      <c r="F50" s="10"/>
      <c r="G50" s="10"/>
      <c r="H50" s="10"/>
      <c r="J50" s="274"/>
      <c r="K50" s="274"/>
      <c r="L50" s="274"/>
      <c r="M50" s="274"/>
      <c r="N50" s="274"/>
      <c r="O50" s="274"/>
      <c r="P50" s="274"/>
      <c r="Q50" s="274"/>
      <c r="R50" s="274"/>
    </row>
    <row r="51" spans="3:19" ht="16" thickBot="1" x14ac:dyDescent="0.25">
      <c r="C51" s="14"/>
      <c r="D51" s="14" t="s">
        <v>125</v>
      </c>
      <c r="E51" s="202">
        <v>5384</v>
      </c>
      <c r="F51" s="239">
        <v>5910</v>
      </c>
      <c r="G51" s="202">
        <v>5610</v>
      </c>
      <c r="H51" s="240">
        <v>5310</v>
      </c>
      <c r="J51" s="274"/>
      <c r="K51" s="274"/>
      <c r="L51" s="274"/>
      <c r="M51" s="274"/>
      <c r="N51" s="274"/>
      <c r="O51" s="274"/>
      <c r="P51" s="274"/>
      <c r="Q51" s="274"/>
      <c r="R51" s="274"/>
    </row>
    <row r="52" spans="3:19" x14ac:dyDescent="0.2">
      <c r="C52" t="s">
        <v>51</v>
      </c>
    </row>
    <row r="53" spans="3:19" x14ac:dyDescent="0.2">
      <c r="C53" t="s">
        <v>52</v>
      </c>
    </row>
    <row r="54" spans="3:19" x14ac:dyDescent="0.2">
      <c r="C54" t="s">
        <v>53</v>
      </c>
    </row>
    <row r="61" spans="3:19" ht="16" x14ac:dyDescent="0.2">
      <c r="C61" s="22"/>
      <c r="D61" s="9"/>
      <c r="E61" s="9"/>
      <c r="F61" s="9"/>
      <c r="N61" s="22"/>
      <c r="O61" s="9"/>
      <c r="P61" s="9"/>
      <c r="Q61" s="9"/>
    </row>
    <row r="63" spans="3:19" ht="16" x14ac:dyDescent="0.2">
      <c r="C63" s="203"/>
      <c r="D63" s="203"/>
      <c r="E63" s="206"/>
      <c r="F63" s="206"/>
      <c r="G63" s="206"/>
      <c r="H63" s="206"/>
      <c r="N63" s="203"/>
      <c r="O63" s="203"/>
      <c r="P63" s="206"/>
      <c r="Q63" s="206"/>
      <c r="R63" s="206"/>
      <c r="S63" s="206"/>
    </row>
    <row r="64" spans="3:19" ht="16" x14ac:dyDescent="0.2">
      <c r="C64" s="203"/>
      <c r="D64" s="203"/>
      <c r="E64" s="206"/>
      <c r="F64" s="206"/>
      <c r="G64" s="206"/>
      <c r="H64" s="206"/>
      <c r="N64" s="203"/>
      <c r="O64" s="203"/>
      <c r="P64" s="206"/>
      <c r="Q64" s="206"/>
      <c r="R64" s="206"/>
      <c r="S64" s="206"/>
    </row>
    <row r="65" spans="3:19" x14ac:dyDescent="0.2">
      <c r="C65" s="204"/>
      <c r="D65" s="204"/>
      <c r="F65" s="28"/>
      <c r="G65" s="28"/>
      <c r="H65" s="28"/>
      <c r="N65" s="204"/>
      <c r="O65" s="204"/>
      <c r="Q65" s="28"/>
      <c r="R65" s="28"/>
      <c r="S65" s="28"/>
    </row>
    <row r="66" spans="3:19" x14ac:dyDescent="0.2">
      <c r="C66" s="207"/>
      <c r="D66" s="207"/>
      <c r="N66" s="207"/>
      <c r="O66" s="207"/>
    </row>
    <row r="67" spans="3:19" x14ac:dyDescent="0.2">
      <c r="C67" s="204"/>
      <c r="D67" s="204"/>
      <c r="E67" s="59"/>
      <c r="F67" s="59"/>
      <c r="G67" s="59"/>
      <c r="H67" s="59"/>
      <c r="N67" s="204"/>
      <c r="O67" s="204"/>
      <c r="P67" s="59"/>
      <c r="Q67" s="59"/>
      <c r="R67" s="59"/>
      <c r="S67" s="59"/>
    </row>
    <row r="68" spans="3:19" x14ac:dyDescent="0.2">
      <c r="C68" s="207"/>
      <c r="D68" s="207"/>
      <c r="N68" s="207"/>
      <c r="O68" s="207"/>
    </row>
    <row r="69" spans="3:19" x14ac:dyDescent="0.2">
      <c r="C69" s="204"/>
      <c r="D69" s="204"/>
      <c r="E69" s="17"/>
      <c r="F69" s="17"/>
      <c r="G69" s="17"/>
      <c r="H69" s="17"/>
      <c r="N69" s="204"/>
      <c r="O69" s="204"/>
      <c r="P69" s="17"/>
      <c r="Q69" s="17"/>
      <c r="R69" s="17"/>
      <c r="S69" s="17"/>
    </row>
  </sheetData>
  <mergeCells count="4">
    <mergeCell ref="J3:R9"/>
    <mergeCell ref="J17:R23"/>
    <mergeCell ref="J30:R36"/>
    <mergeCell ref="J45:R5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DE03-B94B-4EBA-8668-04A8D341A67C}">
  <sheetPr>
    <tabColor theme="5" tint="-0.249977111117893"/>
  </sheetPr>
  <dimension ref="A3:AJ64"/>
  <sheetViews>
    <sheetView zoomScale="70" zoomScaleNormal="70" workbookViewId="0">
      <selection activeCell="A27" sqref="A27"/>
    </sheetView>
  </sheetViews>
  <sheetFormatPr baseColWidth="10" defaultColWidth="8.83203125" defaultRowHeight="15" x14ac:dyDescent="0.2"/>
  <cols>
    <col min="1" max="1" width="12" customWidth="1"/>
    <col min="2" max="2" width="16.5" customWidth="1"/>
    <col min="3" max="4" width="24.5" customWidth="1"/>
    <col min="5" max="5" width="14" customWidth="1"/>
    <col min="6" max="6" width="16.5" customWidth="1"/>
    <col min="8" max="8" width="9.1640625" style="85"/>
    <col min="10" max="10" width="9" customWidth="1"/>
    <col min="11" max="11" width="15.5" customWidth="1"/>
    <col min="12" max="12" width="23" customWidth="1"/>
    <col min="13" max="13" width="14" customWidth="1"/>
    <col min="14" max="14" width="11.5" customWidth="1"/>
    <col min="15" max="15" width="14.5" customWidth="1"/>
    <col min="17" max="17" width="9.1640625" style="85"/>
    <col min="19" max="19" width="11.33203125" customWidth="1"/>
    <col min="20" max="20" width="11.1640625" customWidth="1"/>
    <col min="21" max="21" width="15.1640625" customWidth="1"/>
    <col min="22" max="22" width="12.1640625" customWidth="1"/>
    <col min="23" max="23" width="23" customWidth="1"/>
    <col min="24" max="24" width="13.33203125" customWidth="1"/>
    <col min="25" max="25" width="11.83203125" customWidth="1"/>
    <col min="28" max="28" width="9.1640625" style="85"/>
    <col min="31" max="31" width="11.5" customWidth="1"/>
    <col min="32" max="32" width="12.6640625" customWidth="1"/>
    <col min="36" max="36" width="9.1640625" style="85"/>
  </cols>
  <sheetData>
    <row r="3" spans="1:34" x14ac:dyDescent="0.2">
      <c r="A3" s="50" t="s">
        <v>27</v>
      </c>
      <c r="B3" s="50"/>
      <c r="C3" s="50"/>
      <c r="D3" s="50"/>
      <c r="J3" s="50" t="s">
        <v>121</v>
      </c>
      <c r="K3" s="50"/>
      <c r="L3" s="50"/>
      <c r="M3" s="50"/>
      <c r="N3" s="50"/>
      <c r="S3" s="50" t="s">
        <v>34</v>
      </c>
      <c r="T3" s="50"/>
      <c r="U3" s="50"/>
      <c r="V3" s="50"/>
      <c r="W3" s="50"/>
      <c r="AD3" s="50" t="s">
        <v>42</v>
      </c>
      <c r="AE3" s="50"/>
      <c r="AF3" s="50"/>
      <c r="AG3" s="50"/>
      <c r="AH3" s="50"/>
    </row>
    <row r="5" spans="1:34" x14ac:dyDescent="0.2">
      <c r="B5" s="57" t="s">
        <v>28</v>
      </c>
      <c r="C5" s="57" t="s">
        <v>31</v>
      </c>
      <c r="D5" s="57" t="s">
        <v>41</v>
      </c>
      <c r="E5" s="57" t="s">
        <v>40</v>
      </c>
      <c r="F5" s="57" t="s">
        <v>28</v>
      </c>
      <c r="K5" s="57" t="s">
        <v>30</v>
      </c>
      <c r="L5" s="57" t="s">
        <v>31</v>
      </c>
      <c r="M5" s="57" t="s">
        <v>32</v>
      </c>
      <c r="N5" s="57" t="s">
        <v>33</v>
      </c>
      <c r="O5" s="57" t="s">
        <v>30</v>
      </c>
      <c r="T5" s="57" t="s">
        <v>35</v>
      </c>
      <c r="U5" s="57" t="s">
        <v>36</v>
      </c>
      <c r="V5" s="57" t="s">
        <v>37</v>
      </c>
      <c r="W5" s="57" t="s">
        <v>38</v>
      </c>
      <c r="X5" s="57" t="s">
        <v>39</v>
      </c>
      <c r="Y5" s="57" t="s">
        <v>40</v>
      </c>
      <c r="Z5" s="57" t="s">
        <v>35</v>
      </c>
      <c r="AA5" s="9"/>
      <c r="AE5" s="57" t="s">
        <v>41</v>
      </c>
      <c r="AF5" s="57" t="s">
        <v>33</v>
      </c>
    </row>
    <row r="6" spans="1:34" x14ac:dyDescent="0.2">
      <c r="B6" s="55">
        <v>0</v>
      </c>
      <c r="C6" s="56">
        <f>_xlfn.POISSON.DIST(B6,25,TRUE)</f>
        <v>1.3887943864964021E-11</v>
      </c>
      <c r="D6" s="54">
        <v>0</v>
      </c>
      <c r="E6" s="56">
        <f>C6</f>
        <v>1.3887943864964021E-11</v>
      </c>
      <c r="F6" s="55">
        <v>0</v>
      </c>
      <c r="K6" s="54">
        <v>0</v>
      </c>
      <c r="L6" s="144">
        <f>_xlfn.POISSON.DIST(K6,3,TRUE)</f>
        <v>4.9787068367863944E-2</v>
      </c>
      <c r="M6" s="144">
        <v>0</v>
      </c>
      <c r="N6" s="144">
        <f>L6</f>
        <v>4.9787068367863944E-2</v>
      </c>
      <c r="O6" s="54">
        <v>0</v>
      </c>
      <c r="T6" s="54">
        <v>0</v>
      </c>
      <c r="U6" s="54">
        <v>5</v>
      </c>
      <c r="V6" s="54">
        <f t="shared" ref="V6:V11" si="0">U6/U$12</f>
        <v>0.05</v>
      </c>
      <c r="W6" s="54">
        <f>V6</f>
        <v>0.05</v>
      </c>
      <c r="X6" s="54">
        <v>0</v>
      </c>
      <c r="Y6" s="54">
        <f t="shared" ref="Y6:Y11" si="1">W6</f>
        <v>0.05</v>
      </c>
      <c r="Z6" s="54">
        <v>0</v>
      </c>
      <c r="AE6" s="54">
        <v>0</v>
      </c>
      <c r="AF6" s="54">
        <v>600</v>
      </c>
    </row>
    <row r="7" spans="1:34" ht="16" thickBot="1" x14ac:dyDescent="0.25">
      <c r="B7" s="55">
        <v>1</v>
      </c>
      <c r="C7" s="56">
        <f t="shared" ref="C7:C56" si="2">_xlfn.POISSON.DIST(B7,25,TRUE)</f>
        <v>3.6108654048906452E-10</v>
      </c>
      <c r="D7" s="56">
        <f>E6</f>
        <v>1.3887943864964021E-11</v>
      </c>
      <c r="E7" s="56">
        <f t="shared" ref="E7:E56" si="3">C7</f>
        <v>3.6108654048906452E-10</v>
      </c>
      <c r="F7" s="55">
        <v>1</v>
      </c>
      <c r="K7" s="54">
        <v>1</v>
      </c>
      <c r="L7" s="144">
        <f t="shared" ref="L7:L11" si="4">_xlfn.POISSON.DIST(K7,3,TRUE)</f>
        <v>0.19914827347145578</v>
      </c>
      <c r="M7" s="144">
        <f>N6</f>
        <v>4.9787068367863944E-2</v>
      </c>
      <c r="N7" s="144">
        <f t="shared" ref="N7:N12" si="5">L7</f>
        <v>0.19914827347145578</v>
      </c>
      <c r="O7" s="54">
        <v>1</v>
      </c>
      <c r="T7" s="54">
        <v>1</v>
      </c>
      <c r="U7" s="54">
        <v>10</v>
      </c>
      <c r="V7" s="54">
        <f t="shared" si="0"/>
        <v>0.1</v>
      </c>
      <c r="W7" s="54">
        <f>W6+V7</f>
        <v>0.15000000000000002</v>
      </c>
      <c r="X7" s="54">
        <f>Y6</f>
        <v>0.05</v>
      </c>
      <c r="Y7" s="54">
        <f t="shared" si="1"/>
        <v>0.15000000000000002</v>
      </c>
      <c r="Z7" s="54">
        <v>1</v>
      </c>
    </row>
    <row r="8" spans="1:34" x14ac:dyDescent="0.2">
      <c r="B8" s="55">
        <v>2</v>
      </c>
      <c r="C8" s="56">
        <f t="shared" si="2"/>
        <v>4.7010689982903209E-9</v>
      </c>
      <c r="D8" s="56">
        <f t="shared" ref="D8:D56" si="6">E7</f>
        <v>3.6108654048906452E-10</v>
      </c>
      <c r="E8" s="56">
        <f t="shared" si="3"/>
        <v>4.7010689982903209E-9</v>
      </c>
      <c r="F8" s="55">
        <v>2</v>
      </c>
      <c r="K8" s="54">
        <v>2</v>
      </c>
      <c r="L8" s="144">
        <f t="shared" si="4"/>
        <v>0.42319008112684342</v>
      </c>
      <c r="M8" s="144">
        <f t="shared" ref="M8:M12" si="7">N7</f>
        <v>0.19914827347145578</v>
      </c>
      <c r="N8" s="144">
        <f t="shared" si="5"/>
        <v>0.42319008112684342</v>
      </c>
      <c r="O8" s="54">
        <v>2</v>
      </c>
      <c r="T8" s="54">
        <v>2</v>
      </c>
      <c r="U8" s="54">
        <v>20</v>
      </c>
      <c r="V8" s="54">
        <f t="shared" si="0"/>
        <v>0.2</v>
      </c>
      <c r="W8" s="54">
        <f>W7+V8</f>
        <v>0.35000000000000003</v>
      </c>
      <c r="X8" s="54">
        <f>Y7</f>
        <v>0.15000000000000002</v>
      </c>
      <c r="Y8" s="54">
        <f t="shared" si="1"/>
        <v>0.35000000000000003</v>
      </c>
      <c r="Z8" s="54">
        <v>2</v>
      </c>
      <c r="AD8" s="288" t="s">
        <v>158</v>
      </c>
      <c r="AE8" s="289"/>
      <c r="AF8" s="289"/>
      <c r="AG8" s="289"/>
      <c r="AH8" s="290"/>
    </row>
    <row r="9" spans="1:34" x14ac:dyDescent="0.2">
      <c r="B9" s="55">
        <v>3</v>
      </c>
      <c r="C9" s="56">
        <f t="shared" si="2"/>
        <v>4.0867589479967458E-8</v>
      </c>
      <c r="D9" s="56">
        <f t="shared" si="6"/>
        <v>4.7010689982903209E-9</v>
      </c>
      <c r="E9" s="56">
        <f t="shared" si="3"/>
        <v>4.0867589479967458E-8</v>
      </c>
      <c r="F9" s="55">
        <v>3</v>
      </c>
      <c r="K9" s="54">
        <v>3</v>
      </c>
      <c r="L9" s="144">
        <f t="shared" si="4"/>
        <v>0.64723188878223126</v>
      </c>
      <c r="M9" s="144">
        <f t="shared" si="7"/>
        <v>0.42319008112684342</v>
      </c>
      <c r="N9" s="144">
        <f t="shared" si="5"/>
        <v>0.64723188878223126</v>
      </c>
      <c r="O9" s="54">
        <v>3</v>
      </c>
      <c r="T9" s="54">
        <v>3</v>
      </c>
      <c r="U9" s="54">
        <v>25</v>
      </c>
      <c r="V9" s="54">
        <f t="shared" si="0"/>
        <v>0.25</v>
      </c>
      <c r="W9" s="54">
        <f>W8+V9</f>
        <v>0.60000000000000009</v>
      </c>
      <c r="X9" s="54">
        <f>Y8</f>
        <v>0.35000000000000003</v>
      </c>
      <c r="Y9" s="54">
        <f t="shared" si="1"/>
        <v>0.60000000000000009</v>
      </c>
      <c r="Z9" s="54">
        <v>3</v>
      </c>
      <c r="AD9" s="291"/>
      <c r="AE9" s="292"/>
      <c r="AF9" s="292"/>
      <c r="AG9" s="292"/>
      <c r="AH9" s="293"/>
    </row>
    <row r="10" spans="1:34" x14ac:dyDescent="0.2">
      <c r="B10" s="55">
        <v>4</v>
      </c>
      <c r="C10" s="56">
        <f t="shared" si="2"/>
        <v>2.6690834249044957E-7</v>
      </c>
      <c r="D10" s="56">
        <f t="shared" si="6"/>
        <v>4.0867589479967458E-8</v>
      </c>
      <c r="E10" s="56">
        <f t="shared" si="3"/>
        <v>2.6690834249044957E-7</v>
      </c>
      <c r="F10" s="55">
        <v>4</v>
      </c>
      <c r="K10" s="54">
        <v>4</v>
      </c>
      <c r="L10" s="144">
        <f t="shared" si="4"/>
        <v>0.81526324452377208</v>
      </c>
      <c r="M10" s="144">
        <f t="shared" si="7"/>
        <v>0.64723188878223126</v>
      </c>
      <c r="N10" s="144">
        <f t="shared" si="5"/>
        <v>0.81526324452377208</v>
      </c>
      <c r="O10" s="54">
        <v>4</v>
      </c>
      <c r="T10" s="54">
        <v>4</v>
      </c>
      <c r="U10" s="54">
        <v>30</v>
      </c>
      <c r="V10" s="54">
        <f t="shared" si="0"/>
        <v>0.3</v>
      </c>
      <c r="W10" s="54">
        <f>W9+V10</f>
        <v>0.90000000000000013</v>
      </c>
      <c r="X10" s="54">
        <f>Y9</f>
        <v>0.60000000000000009</v>
      </c>
      <c r="Y10" s="54">
        <f t="shared" si="1"/>
        <v>0.90000000000000013</v>
      </c>
      <c r="Z10" s="54">
        <v>4</v>
      </c>
      <c r="AD10" s="291"/>
      <c r="AE10" s="292"/>
      <c r="AF10" s="292"/>
      <c r="AG10" s="292"/>
      <c r="AH10" s="293"/>
    </row>
    <row r="11" spans="1:34" ht="16" thickBot="1" x14ac:dyDescent="0.25">
      <c r="B11" s="55">
        <v>5</v>
      </c>
      <c r="C11" s="56">
        <f t="shared" si="2"/>
        <v>1.3971121075428601E-6</v>
      </c>
      <c r="D11" s="56">
        <f t="shared" si="6"/>
        <v>2.6690834249044957E-7</v>
      </c>
      <c r="E11" s="56">
        <f t="shared" si="3"/>
        <v>1.3971121075428601E-6</v>
      </c>
      <c r="F11" s="55">
        <v>5</v>
      </c>
      <c r="K11" s="54">
        <v>5</v>
      </c>
      <c r="L11" s="144">
        <f t="shared" si="4"/>
        <v>0.91608205796869657</v>
      </c>
      <c r="M11" s="144">
        <f t="shared" si="7"/>
        <v>0.81526324452377208</v>
      </c>
      <c r="N11" s="144">
        <f t="shared" si="5"/>
        <v>0.91608205796869657</v>
      </c>
      <c r="O11" s="54">
        <v>5</v>
      </c>
      <c r="T11" s="54">
        <v>5</v>
      </c>
      <c r="U11" s="54">
        <v>10</v>
      </c>
      <c r="V11" s="54">
        <f t="shared" si="0"/>
        <v>0.1</v>
      </c>
      <c r="W11" s="54">
        <f>W10+V11</f>
        <v>1.0000000000000002</v>
      </c>
      <c r="X11" s="54">
        <f>Y10</f>
        <v>0.90000000000000013</v>
      </c>
      <c r="Y11" s="54">
        <f t="shared" si="1"/>
        <v>1.0000000000000002</v>
      </c>
      <c r="Z11" s="54">
        <v>5</v>
      </c>
      <c r="AD11" s="294"/>
      <c r="AE11" s="295"/>
      <c r="AF11" s="295"/>
      <c r="AG11" s="295"/>
      <c r="AH11" s="296"/>
    </row>
    <row r="12" spans="1:34" x14ac:dyDescent="0.2">
      <c r="B12" s="55">
        <v>6</v>
      </c>
      <c r="C12" s="56">
        <f t="shared" si="2"/>
        <v>6.1062944619279039E-6</v>
      </c>
      <c r="D12" s="56">
        <f t="shared" si="6"/>
        <v>1.3971121075428601E-6</v>
      </c>
      <c r="E12" s="56">
        <f t="shared" si="3"/>
        <v>6.1062944619279039E-6</v>
      </c>
      <c r="F12" s="55">
        <v>6</v>
      </c>
      <c r="K12" s="54">
        <v>6</v>
      </c>
      <c r="L12" s="145">
        <f>_xlfn.POISSON.DIST(K12,3,TRUE)</f>
        <v>0.96649146469115887</v>
      </c>
      <c r="M12" s="144">
        <f t="shared" si="7"/>
        <v>0.91608205796869657</v>
      </c>
      <c r="N12" s="145">
        <f t="shared" si="5"/>
        <v>0.96649146469115887</v>
      </c>
      <c r="O12" s="54">
        <v>6</v>
      </c>
      <c r="U12">
        <f>SUM(U6:U11)</f>
        <v>100</v>
      </c>
      <c r="V12">
        <f>SUM(V6:V11)</f>
        <v>1.0000000000000002</v>
      </c>
    </row>
    <row r="13" spans="1:34" ht="16" thickBot="1" x14ac:dyDescent="0.25">
      <c r="B13" s="55">
        <v>7</v>
      </c>
      <c r="C13" s="56">
        <f t="shared" si="2"/>
        <v>2.292480287044592E-5</v>
      </c>
      <c r="D13" s="56">
        <f t="shared" si="6"/>
        <v>6.1062944619279039E-6</v>
      </c>
      <c r="E13" s="56">
        <f t="shared" si="3"/>
        <v>2.292480287044592E-5</v>
      </c>
      <c r="F13" s="55">
        <v>7</v>
      </c>
      <c r="L13" s="21"/>
      <c r="M13" s="21"/>
      <c r="N13" s="21"/>
    </row>
    <row r="14" spans="1:34" x14ac:dyDescent="0.2">
      <c r="B14" s="55">
        <v>8</v>
      </c>
      <c r="C14" s="56">
        <f t="shared" si="2"/>
        <v>7.5482641647064698E-5</v>
      </c>
      <c r="D14" s="56">
        <f t="shared" si="6"/>
        <v>2.292480287044592E-5</v>
      </c>
      <c r="E14" s="56">
        <f t="shared" si="3"/>
        <v>7.5482641647064698E-5</v>
      </c>
      <c r="F14" s="55">
        <v>8</v>
      </c>
      <c r="K14" s="288" t="s">
        <v>156</v>
      </c>
      <c r="L14" s="289"/>
      <c r="M14" s="289"/>
      <c r="N14" s="289"/>
      <c r="O14" s="290"/>
      <c r="T14" s="288" t="s">
        <v>157</v>
      </c>
      <c r="U14" s="289"/>
      <c r="V14" s="289"/>
      <c r="W14" s="289"/>
      <c r="X14" s="289"/>
      <c r="Y14" s="290"/>
    </row>
    <row r="15" spans="1:34" x14ac:dyDescent="0.2">
      <c r="B15" s="55">
        <v>9</v>
      </c>
      <c r="C15" s="56">
        <f t="shared" si="2"/>
        <v>2.2147663824878362E-4</v>
      </c>
      <c r="D15" s="56">
        <f t="shared" si="6"/>
        <v>7.5482641647064698E-5</v>
      </c>
      <c r="E15" s="56">
        <f t="shared" si="3"/>
        <v>2.2147663824878362E-4</v>
      </c>
      <c r="F15" s="55">
        <v>9</v>
      </c>
      <c r="K15" s="291"/>
      <c r="L15" s="292"/>
      <c r="M15" s="292"/>
      <c r="N15" s="292"/>
      <c r="O15" s="293"/>
      <c r="T15" s="291"/>
      <c r="U15" s="292"/>
      <c r="V15" s="292"/>
      <c r="W15" s="292"/>
      <c r="X15" s="292"/>
      <c r="Y15" s="293"/>
    </row>
    <row r="16" spans="1:34" x14ac:dyDescent="0.2">
      <c r="B16" s="55">
        <v>10</v>
      </c>
      <c r="C16" s="56">
        <f t="shared" si="2"/>
        <v>5.8646162975308088E-4</v>
      </c>
      <c r="D16" s="56">
        <f t="shared" si="6"/>
        <v>2.2147663824878362E-4</v>
      </c>
      <c r="E16" s="56">
        <f t="shared" si="3"/>
        <v>5.8646162975308088E-4</v>
      </c>
      <c r="F16" s="55">
        <v>10</v>
      </c>
      <c r="K16" s="291"/>
      <c r="L16" s="292"/>
      <c r="M16" s="292"/>
      <c r="N16" s="292"/>
      <c r="O16" s="293"/>
      <c r="T16" s="291"/>
      <c r="U16" s="292"/>
      <c r="V16" s="292"/>
      <c r="W16" s="292"/>
      <c r="X16" s="292"/>
      <c r="Y16" s="293"/>
    </row>
    <row r="17" spans="2:25" ht="16" thickBot="1" x14ac:dyDescent="0.25">
      <c r="B17" s="55">
        <v>11</v>
      </c>
      <c r="C17" s="56">
        <f t="shared" si="2"/>
        <v>1.4159729740810293E-3</v>
      </c>
      <c r="D17" s="56">
        <f t="shared" si="6"/>
        <v>5.8646162975308088E-4</v>
      </c>
      <c r="E17" s="56">
        <f t="shared" si="3"/>
        <v>1.4159729740810293E-3</v>
      </c>
      <c r="F17" s="55">
        <v>11</v>
      </c>
      <c r="K17" s="294"/>
      <c r="L17" s="295"/>
      <c r="M17" s="295"/>
      <c r="N17" s="295"/>
      <c r="O17" s="296"/>
      <c r="T17" s="294"/>
      <c r="U17" s="295"/>
      <c r="V17" s="295"/>
      <c r="W17" s="295"/>
      <c r="X17" s="295"/>
      <c r="Y17" s="296"/>
    </row>
    <row r="18" spans="2:25" x14ac:dyDescent="0.2">
      <c r="B18" s="55">
        <v>12</v>
      </c>
      <c r="C18" s="56">
        <f t="shared" si="2"/>
        <v>3.1441216080975872E-3</v>
      </c>
      <c r="D18" s="56">
        <f t="shared" si="6"/>
        <v>1.4159729740810293E-3</v>
      </c>
      <c r="E18" s="56">
        <f t="shared" si="3"/>
        <v>3.1441216080975872E-3</v>
      </c>
      <c r="F18" s="55">
        <v>12</v>
      </c>
    </row>
    <row r="19" spans="2:25" x14ac:dyDescent="0.2">
      <c r="B19" s="55">
        <v>13</v>
      </c>
      <c r="C19" s="56">
        <f t="shared" si="2"/>
        <v>6.46748436582174E-3</v>
      </c>
      <c r="D19" s="56">
        <f t="shared" si="6"/>
        <v>3.1441216080975872E-3</v>
      </c>
      <c r="E19" s="56">
        <f t="shared" si="3"/>
        <v>6.46748436582174E-3</v>
      </c>
      <c r="F19" s="55">
        <v>13</v>
      </c>
    </row>
    <row r="20" spans="2:25" x14ac:dyDescent="0.2">
      <c r="B20" s="55">
        <v>14</v>
      </c>
      <c r="C20" s="56">
        <f t="shared" si="2"/>
        <v>1.2402060718900579E-2</v>
      </c>
      <c r="D20" s="56">
        <f t="shared" si="6"/>
        <v>6.46748436582174E-3</v>
      </c>
      <c r="E20" s="56">
        <f t="shared" si="3"/>
        <v>1.2402060718900579E-2</v>
      </c>
      <c r="F20" s="55">
        <v>14</v>
      </c>
    </row>
    <row r="21" spans="2:25" x14ac:dyDescent="0.2">
      <c r="B21" s="55">
        <v>15</v>
      </c>
      <c r="C21" s="56">
        <f t="shared" si="2"/>
        <v>2.229302130736531E-2</v>
      </c>
      <c r="D21" s="56">
        <f t="shared" si="6"/>
        <v>1.2402060718900579E-2</v>
      </c>
      <c r="E21" s="56">
        <f t="shared" si="3"/>
        <v>2.229302130736531E-2</v>
      </c>
      <c r="F21" s="55">
        <v>15</v>
      </c>
    </row>
    <row r="22" spans="2:25" x14ac:dyDescent="0.2">
      <c r="B22" s="55">
        <v>16</v>
      </c>
      <c r="C22" s="56">
        <f t="shared" si="2"/>
        <v>3.7747647226841458E-2</v>
      </c>
      <c r="D22" s="56">
        <f t="shared" si="6"/>
        <v>2.229302130736531E-2</v>
      </c>
      <c r="E22" s="56">
        <f t="shared" si="3"/>
        <v>3.7747647226841458E-2</v>
      </c>
      <c r="F22" s="55">
        <v>16</v>
      </c>
    </row>
    <row r="23" spans="2:25" x14ac:dyDescent="0.2">
      <c r="B23" s="55">
        <v>17</v>
      </c>
      <c r="C23" s="56">
        <f t="shared" si="2"/>
        <v>6.0475038284894651E-2</v>
      </c>
      <c r="D23" s="56">
        <f t="shared" si="6"/>
        <v>3.7747647226841458E-2</v>
      </c>
      <c r="E23" s="56">
        <f t="shared" si="3"/>
        <v>6.0475038284894651E-2</v>
      </c>
      <c r="F23" s="55">
        <v>17</v>
      </c>
    </row>
    <row r="24" spans="2:25" x14ac:dyDescent="0.2">
      <c r="B24" s="55">
        <v>18</v>
      </c>
      <c r="C24" s="56">
        <f t="shared" si="2"/>
        <v>9.2040859198857364E-2</v>
      </c>
      <c r="D24" s="56">
        <f t="shared" si="6"/>
        <v>6.0475038284894651E-2</v>
      </c>
      <c r="E24" s="56">
        <f t="shared" si="3"/>
        <v>9.2040859198857364E-2</v>
      </c>
      <c r="F24" s="55">
        <v>18</v>
      </c>
    </row>
    <row r="25" spans="2:25" x14ac:dyDescent="0.2">
      <c r="B25" s="55">
        <v>19</v>
      </c>
      <c r="C25" s="56">
        <f t="shared" si="2"/>
        <v>0.13357483408565041</v>
      </c>
      <c r="D25" s="56">
        <f t="shared" si="6"/>
        <v>9.2040859198857364E-2</v>
      </c>
      <c r="E25" s="56">
        <f t="shared" si="3"/>
        <v>0.13357483408565041</v>
      </c>
      <c r="F25" s="55">
        <v>19</v>
      </c>
    </row>
    <row r="26" spans="2:25" x14ac:dyDescent="0.2">
      <c r="B26" s="55">
        <v>20</v>
      </c>
      <c r="C26" s="56">
        <f t="shared" si="2"/>
        <v>0.18549230269414177</v>
      </c>
      <c r="D26" s="56">
        <f t="shared" si="6"/>
        <v>0.13357483408565041</v>
      </c>
      <c r="E26" s="56">
        <f t="shared" si="3"/>
        <v>0.18549230269414177</v>
      </c>
      <c r="F26" s="55">
        <v>20</v>
      </c>
    </row>
    <row r="27" spans="2:25" x14ac:dyDescent="0.2">
      <c r="B27" s="55">
        <v>21</v>
      </c>
      <c r="C27" s="56">
        <f t="shared" si="2"/>
        <v>0.24729881294234568</v>
      </c>
      <c r="D27" s="56">
        <f t="shared" si="6"/>
        <v>0.18549230269414177</v>
      </c>
      <c r="E27" s="56">
        <f t="shared" si="3"/>
        <v>0.24729881294234568</v>
      </c>
      <c r="F27" s="55">
        <v>21</v>
      </c>
      <c r="R27" s="237"/>
      <c r="S27" s="237"/>
    </row>
    <row r="28" spans="2:25" x14ac:dyDescent="0.2">
      <c r="B28" s="55">
        <v>22</v>
      </c>
      <c r="C28" s="56">
        <f t="shared" si="2"/>
        <v>0.31753348367894108</v>
      </c>
      <c r="D28" s="56">
        <f t="shared" si="6"/>
        <v>0.24729881294234568</v>
      </c>
      <c r="E28" s="56">
        <f t="shared" si="3"/>
        <v>0.31753348367894108</v>
      </c>
      <c r="F28" s="55">
        <v>22</v>
      </c>
      <c r="R28" s="237"/>
      <c r="S28" s="237"/>
    </row>
    <row r="29" spans="2:25" x14ac:dyDescent="0.2">
      <c r="B29" s="55">
        <v>23</v>
      </c>
      <c r="C29" s="56">
        <f t="shared" si="2"/>
        <v>0.39387551708828389</v>
      </c>
      <c r="D29" s="56">
        <f t="shared" si="6"/>
        <v>0.31753348367894108</v>
      </c>
      <c r="E29" s="56">
        <f t="shared" si="3"/>
        <v>0.39387551708828389</v>
      </c>
      <c r="F29" s="55">
        <v>23</v>
      </c>
    </row>
    <row r="30" spans="2:25" x14ac:dyDescent="0.2">
      <c r="B30" s="55">
        <v>24</v>
      </c>
      <c r="C30" s="56">
        <f t="shared" si="2"/>
        <v>0.47339846855634937</v>
      </c>
      <c r="D30" s="56">
        <f t="shared" si="6"/>
        <v>0.39387551708828389</v>
      </c>
      <c r="E30" s="56">
        <f t="shared" si="3"/>
        <v>0.47339846855634937</v>
      </c>
      <c r="F30" s="55">
        <v>24</v>
      </c>
    </row>
    <row r="31" spans="2:25" x14ac:dyDescent="0.2">
      <c r="B31" s="55">
        <v>25</v>
      </c>
      <c r="C31" s="56">
        <f t="shared" si="2"/>
        <v>0.5529214200244148</v>
      </c>
      <c r="D31" s="56">
        <f t="shared" si="6"/>
        <v>0.47339846855634937</v>
      </c>
      <c r="E31" s="56">
        <f t="shared" si="3"/>
        <v>0.5529214200244148</v>
      </c>
      <c r="F31" s="55">
        <v>25</v>
      </c>
    </row>
    <row r="32" spans="2:25" x14ac:dyDescent="0.2">
      <c r="B32" s="55">
        <v>26</v>
      </c>
      <c r="C32" s="56">
        <f t="shared" si="2"/>
        <v>0.62938579643601611</v>
      </c>
      <c r="D32" s="56">
        <f t="shared" si="6"/>
        <v>0.5529214200244148</v>
      </c>
      <c r="E32" s="56">
        <f t="shared" si="3"/>
        <v>0.62938579643601611</v>
      </c>
      <c r="F32" s="55">
        <v>26</v>
      </c>
    </row>
    <row r="33" spans="2:6" x14ac:dyDescent="0.2">
      <c r="B33" s="55">
        <v>27</v>
      </c>
      <c r="C33" s="56">
        <f t="shared" si="2"/>
        <v>0.70018614496527676</v>
      </c>
      <c r="D33" s="56">
        <f t="shared" si="6"/>
        <v>0.62938579643601611</v>
      </c>
      <c r="E33" s="56">
        <f t="shared" si="3"/>
        <v>0.70018614496527676</v>
      </c>
      <c r="F33" s="55">
        <v>27</v>
      </c>
    </row>
    <row r="34" spans="2:6" x14ac:dyDescent="0.2">
      <c r="B34" s="55">
        <v>28</v>
      </c>
      <c r="C34" s="56">
        <f t="shared" si="2"/>
        <v>0.76340074186640217</v>
      </c>
      <c r="D34" s="56">
        <f t="shared" si="6"/>
        <v>0.70018614496527676</v>
      </c>
      <c r="E34" s="56">
        <f t="shared" si="3"/>
        <v>0.76340074186640217</v>
      </c>
      <c r="F34" s="55">
        <v>28</v>
      </c>
    </row>
    <row r="35" spans="2:6" x14ac:dyDescent="0.2">
      <c r="B35" s="55">
        <v>29</v>
      </c>
      <c r="C35" s="56">
        <f t="shared" si="2"/>
        <v>0.81789608402254488</v>
      </c>
      <c r="D35" s="56">
        <f t="shared" si="6"/>
        <v>0.76340074186640217</v>
      </c>
      <c r="E35" s="56">
        <f t="shared" si="3"/>
        <v>0.81789608402254488</v>
      </c>
      <c r="F35" s="55">
        <v>29</v>
      </c>
    </row>
    <row r="36" spans="2:6" x14ac:dyDescent="0.2">
      <c r="B36" s="55">
        <v>30</v>
      </c>
      <c r="C36" s="56">
        <f t="shared" si="2"/>
        <v>0.8633088691526638</v>
      </c>
      <c r="D36" s="56">
        <f t="shared" si="6"/>
        <v>0.81789608402254488</v>
      </c>
      <c r="E36" s="56">
        <f t="shared" si="3"/>
        <v>0.8633088691526638</v>
      </c>
      <c r="F36" s="55">
        <v>30</v>
      </c>
    </row>
    <row r="37" spans="2:6" x14ac:dyDescent="0.2">
      <c r="B37" s="55">
        <v>31</v>
      </c>
      <c r="C37" s="56">
        <f t="shared" si="2"/>
        <v>0.89993208296727578</v>
      </c>
      <c r="D37" s="56">
        <f t="shared" si="6"/>
        <v>0.8633088691526638</v>
      </c>
      <c r="E37" s="56">
        <f t="shared" si="3"/>
        <v>0.89993208296727578</v>
      </c>
      <c r="F37" s="55">
        <v>31</v>
      </c>
    </row>
    <row r="38" spans="2:6" x14ac:dyDescent="0.2">
      <c r="B38" s="55">
        <v>32</v>
      </c>
      <c r="C38" s="56">
        <f t="shared" si="2"/>
        <v>0.9285439687599415</v>
      </c>
      <c r="D38" s="56">
        <f t="shared" si="6"/>
        <v>0.89993208296727578</v>
      </c>
      <c r="E38" s="56">
        <f t="shared" si="3"/>
        <v>0.9285439687599415</v>
      </c>
      <c r="F38" s="55">
        <v>32</v>
      </c>
    </row>
    <row r="39" spans="2:6" x14ac:dyDescent="0.2">
      <c r="B39" s="55">
        <v>33</v>
      </c>
      <c r="C39" s="56">
        <f t="shared" si="2"/>
        <v>0.95021963981499113</v>
      </c>
      <c r="D39" s="56">
        <f t="shared" si="6"/>
        <v>0.9285439687599415</v>
      </c>
      <c r="E39" s="56">
        <f t="shared" si="3"/>
        <v>0.95021963981499113</v>
      </c>
      <c r="F39" s="55">
        <v>33</v>
      </c>
    </row>
    <row r="40" spans="2:6" x14ac:dyDescent="0.2">
      <c r="B40" s="55">
        <v>34</v>
      </c>
      <c r="C40" s="56">
        <f t="shared" si="2"/>
        <v>0.96615763323782178</v>
      </c>
      <c r="D40" s="56">
        <f t="shared" si="6"/>
        <v>0.95021963981499113</v>
      </c>
      <c r="E40" s="56">
        <f t="shared" si="3"/>
        <v>0.96615763323782178</v>
      </c>
      <c r="F40" s="55">
        <v>34</v>
      </c>
    </row>
    <row r="41" spans="2:6" x14ac:dyDescent="0.2">
      <c r="B41" s="55">
        <v>35</v>
      </c>
      <c r="C41" s="56">
        <f t="shared" si="2"/>
        <v>0.9775419142541294</v>
      </c>
      <c r="D41" s="56">
        <f t="shared" si="6"/>
        <v>0.96615763323782178</v>
      </c>
      <c r="E41" s="56">
        <f t="shared" si="3"/>
        <v>0.9775419142541294</v>
      </c>
      <c r="F41" s="55">
        <v>35</v>
      </c>
    </row>
    <row r="42" spans="2:6" x14ac:dyDescent="0.2">
      <c r="B42" s="55">
        <v>36</v>
      </c>
      <c r="C42" s="56">
        <f t="shared" si="2"/>
        <v>0.98544766495989866</v>
      </c>
      <c r="D42" s="56">
        <f t="shared" si="6"/>
        <v>0.9775419142541294</v>
      </c>
      <c r="E42" s="56">
        <f t="shared" si="3"/>
        <v>0.98544766495989866</v>
      </c>
      <c r="F42" s="55">
        <v>36</v>
      </c>
    </row>
    <row r="43" spans="2:6" x14ac:dyDescent="0.2">
      <c r="B43" s="55">
        <v>37</v>
      </c>
      <c r="C43" s="56">
        <f t="shared" si="2"/>
        <v>0.99078938840974273</v>
      </c>
      <c r="D43" s="56">
        <f t="shared" si="6"/>
        <v>0.98544766495989866</v>
      </c>
      <c r="E43" s="56">
        <f t="shared" si="3"/>
        <v>0.99078938840974273</v>
      </c>
      <c r="F43" s="55">
        <v>37</v>
      </c>
    </row>
    <row r="44" spans="2:6" x14ac:dyDescent="0.2">
      <c r="B44" s="55">
        <v>38</v>
      </c>
      <c r="C44" s="56">
        <f t="shared" si="2"/>
        <v>0.99430368015306114</v>
      </c>
      <c r="D44" s="56">
        <f t="shared" si="6"/>
        <v>0.99078938840974273</v>
      </c>
      <c r="E44" s="56">
        <f t="shared" si="3"/>
        <v>0.99430368015306114</v>
      </c>
      <c r="F44" s="55">
        <v>38</v>
      </c>
    </row>
    <row r="45" spans="2:6" x14ac:dyDescent="0.2">
      <c r="B45" s="55">
        <v>39</v>
      </c>
      <c r="C45" s="56">
        <f t="shared" si="2"/>
        <v>0.99655643127057292</v>
      </c>
      <c r="D45" s="56">
        <f t="shared" si="6"/>
        <v>0.99430368015306114</v>
      </c>
      <c r="E45" s="56">
        <f t="shared" si="3"/>
        <v>0.99655643127057292</v>
      </c>
      <c r="F45" s="55">
        <v>39</v>
      </c>
    </row>
    <row r="46" spans="2:6" x14ac:dyDescent="0.2">
      <c r="B46" s="55">
        <v>40</v>
      </c>
      <c r="C46" s="56">
        <f t="shared" si="2"/>
        <v>0.99796440071901782</v>
      </c>
      <c r="D46" s="56">
        <f t="shared" si="6"/>
        <v>0.99655643127057292</v>
      </c>
      <c r="E46" s="56">
        <f t="shared" si="3"/>
        <v>0.99796440071901782</v>
      </c>
      <c r="F46" s="55">
        <v>40</v>
      </c>
    </row>
    <row r="47" spans="2:6" x14ac:dyDescent="0.2">
      <c r="B47" s="55">
        <v>41</v>
      </c>
      <c r="C47" s="56">
        <f t="shared" si="2"/>
        <v>0.99882291867538664</v>
      </c>
      <c r="D47" s="56">
        <f t="shared" si="6"/>
        <v>0.99796440071901782</v>
      </c>
      <c r="E47" s="56">
        <f t="shared" si="3"/>
        <v>0.99882291867538664</v>
      </c>
      <c r="F47" s="55">
        <v>41</v>
      </c>
    </row>
    <row r="48" spans="2:6" x14ac:dyDescent="0.2">
      <c r="B48" s="55">
        <v>42</v>
      </c>
      <c r="C48" s="56">
        <f t="shared" si="2"/>
        <v>0.99933394126846342</v>
      </c>
      <c r="D48" s="56">
        <f t="shared" si="6"/>
        <v>0.99882291867538664</v>
      </c>
      <c r="E48" s="56">
        <f t="shared" si="3"/>
        <v>0.99933394126846342</v>
      </c>
      <c r="F48" s="55">
        <v>42</v>
      </c>
    </row>
    <row r="49" spans="1:6" x14ac:dyDescent="0.2">
      <c r="B49" s="55">
        <v>43</v>
      </c>
      <c r="C49" s="56">
        <f t="shared" si="2"/>
        <v>0.99963104742722886</v>
      </c>
      <c r="D49" s="56">
        <f t="shared" si="6"/>
        <v>0.99933394126846342</v>
      </c>
      <c r="E49" s="56">
        <f t="shared" si="3"/>
        <v>0.99963104742722886</v>
      </c>
      <c r="F49" s="55">
        <v>43</v>
      </c>
    </row>
    <row r="50" spans="1:6" x14ac:dyDescent="0.2">
      <c r="B50" s="55">
        <v>44</v>
      </c>
      <c r="C50" s="56">
        <f t="shared" si="2"/>
        <v>0.99979985774470925</v>
      </c>
      <c r="D50" s="56">
        <f t="shared" si="6"/>
        <v>0.99963104742722886</v>
      </c>
      <c r="E50" s="56">
        <f t="shared" si="3"/>
        <v>0.99979985774470925</v>
      </c>
      <c r="F50" s="55">
        <v>44</v>
      </c>
    </row>
    <row r="51" spans="1:6" x14ac:dyDescent="0.2">
      <c r="B51" s="55">
        <v>45</v>
      </c>
      <c r="C51" s="56">
        <f t="shared" si="2"/>
        <v>0.9998936412544206</v>
      </c>
      <c r="D51" s="56">
        <f t="shared" si="6"/>
        <v>0.99979985774470925</v>
      </c>
      <c r="E51" s="56">
        <f t="shared" si="3"/>
        <v>0.9998936412544206</v>
      </c>
      <c r="F51" s="55">
        <v>45</v>
      </c>
    </row>
    <row r="52" spans="1:6" x14ac:dyDescent="0.2">
      <c r="B52" s="55">
        <v>46</v>
      </c>
      <c r="C52" s="56">
        <f t="shared" si="2"/>
        <v>0.99994461055317685</v>
      </c>
      <c r="D52" s="56">
        <f t="shared" si="6"/>
        <v>0.9998936412544206</v>
      </c>
      <c r="E52" s="56">
        <f t="shared" si="3"/>
        <v>0.99994461055317685</v>
      </c>
      <c r="F52" s="55">
        <v>46</v>
      </c>
    </row>
    <row r="53" spans="1:6" x14ac:dyDescent="0.2">
      <c r="B53" s="55">
        <v>47</v>
      </c>
      <c r="C53" s="56">
        <f t="shared" si="2"/>
        <v>0.99997172188230232</v>
      </c>
      <c r="D53" s="56">
        <f t="shared" si="6"/>
        <v>0.99994461055317685</v>
      </c>
      <c r="E53" s="56">
        <f t="shared" si="3"/>
        <v>0.99997172188230232</v>
      </c>
      <c r="F53" s="55">
        <v>47</v>
      </c>
    </row>
    <row r="54" spans="1:6" x14ac:dyDescent="0.2">
      <c r="B54" s="55">
        <v>48</v>
      </c>
      <c r="C54" s="56">
        <f t="shared" si="2"/>
        <v>0.99998584236622201</v>
      </c>
      <c r="D54" s="56">
        <f t="shared" si="6"/>
        <v>0.99997172188230232</v>
      </c>
      <c r="E54" s="56">
        <f t="shared" si="3"/>
        <v>0.99998584236622201</v>
      </c>
      <c r="F54" s="55">
        <v>48</v>
      </c>
    </row>
    <row r="55" spans="1:6" x14ac:dyDescent="0.2">
      <c r="B55" s="55">
        <v>49</v>
      </c>
      <c r="C55" s="56">
        <f t="shared" si="2"/>
        <v>0.99999304669475242</v>
      </c>
      <c r="D55" s="56">
        <f t="shared" si="6"/>
        <v>0.99998584236622201</v>
      </c>
      <c r="E55" s="56">
        <f t="shared" si="3"/>
        <v>0.99999304669475242</v>
      </c>
      <c r="F55" s="55">
        <v>49</v>
      </c>
    </row>
    <row r="56" spans="1:6" x14ac:dyDescent="0.2">
      <c r="B56" s="55">
        <v>50</v>
      </c>
      <c r="C56" s="56">
        <f t="shared" si="2"/>
        <v>0.99999664885901751</v>
      </c>
      <c r="D56" s="56">
        <f t="shared" si="6"/>
        <v>0.99999304669475242</v>
      </c>
      <c r="E56" s="56">
        <f t="shared" si="3"/>
        <v>0.99999664885901751</v>
      </c>
      <c r="F56" s="55">
        <v>50</v>
      </c>
    </row>
    <row r="57" spans="1:6" ht="16" thickBot="1" x14ac:dyDescent="0.25"/>
    <row r="58" spans="1:6" ht="16" thickBot="1" x14ac:dyDescent="0.25">
      <c r="A58" s="52" t="s">
        <v>29</v>
      </c>
      <c r="B58" s="53">
        <f>AVERAGE(B6:B56)</f>
        <v>25</v>
      </c>
      <c r="C58" s="51"/>
      <c r="D58" s="51"/>
      <c r="E58" s="51"/>
    </row>
    <row r="60" spans="1:6" ht="16" thickBot="1" x14ac:dyDescent="0.25"/>
    <row r="61" spans="1:6" x14ac:dyDescent="0.2">
      <c r="B61" s="279" t="s">
        <v>155</v>
      </c>
      <c r="C61" s="280"/>
      <c r="D61" s="280"/>
      <c r="E61" s="281"/>
    </row>
    <row r="62" spans="1:6" x14ac:dyDescent="0.2">
      <c r="B62" s="282"/>
      <c r="C62" s="283"/>
      <c r="D62" s="283"/>
      <c r="E62" s="284"/>
    </row>
    <row r="63" spans="1:6" x14ac:dyDescent="0.2">
      <c r="B63" s="282"/>
      <c r="C63" s="283"/>
      <c r="D63" s="283"/>
      <c r="E63" s="284"/>
    </row>
    <row r="64" spans="1:6" ht="16" thickBot="1" x14ac:dyDescent="0.25">
      <c r="B64" s="285"/>
      <c r="C64" s="286"/>
      <c r="D64" s="286"/>
      <c r="E64" s="287"/>
    </row>
  </sheetData>
  <mergeCells count="4">
    <mergeCell ref="B61:E64"/>
    <mergeCell ref="K14:O17"/>
    <mergeCell ref="T14:Y17"/>
    <mergeCell ref="AD8:AH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F009-5722-4E4C-B5F5-8716C35FF307}">
  <sheetPr>
    <tabColor theme="1" tint="0.499984740745262"/>
  </sheetPr>
  <dimension ref="B2:DA1008"/>
  <sheetViews>
    <sheetView showGridLines="0" zoomScale="85" zoomScaleNormal="85" workbookViewId="0">
      <selection activeCell="J2" sqref="J2"/>
    </sheetView>
  </sheetViews>
  <sheetFormatPr baseColWidth="10" defaultColWidth="8.83203125" defaultRowHeight="15" x14ac:dyDescent="0.2"/>
  <cols>
    <col min="1" max="1" width="4.5" customWidth="1"/>
    <col min="2" max="2" width="10.6640625" customWidth="1"/>
    <col min="3" max="5" width="16.1640625" style="59" customWidth="1"/>
    <col min="6" max="6" width="11.5" style="109" customWidth="1"/>
    <col min="7" max="7" width="16.1640625" style="21" customWidth="1"/>
    <col min="8" max="9" width="16.1640625" customWidth="1"/>
    <col min="10" max="10" width="12.83203125" customWidth="1"/>
    <col min="12" max="12" width="17" style="59" customWidth="1"/>
    <col min="13" max="14" width="17" style="111" customWidth="1"/>
    <col min="15" max="15" width="12.83203125" customWidth="1"/>
    <col min="22" max="22" width="9" customWidth="1"/>
    <col min="25" max="25" width="3" customWidth="1"/>
    <col min="27" max="27" width="10.6640625" customWidth="1"/>
    <col min="28" max="34" width="15.5" customWidth="1"/>
    <col min="35" max="35" width="12.83203125" customWidth="1"/>
    <col min="37" max="37" width="17" style="59" customWidth="1"/>
    <col min="38" max="39" width="17" style="17" customWidth="1"/>
    <col min="40" max="40" width="12.83203125" customWidth="1"/>
    <col min="53" max="53" width="9.1640625" style="34"/>
    <col min="58" max="61" width="14.5" customWidth="1"/>
    <col min="62" max="62" width="14.5" style="110" customWidth="1"/>
    <col min="63" max="67" width="14.5" customWidth="1"/>
    <col min="68" max="68" width="14.5" style="59" customWidth="1"/>
    <col min="69" max="71" width="14.5" style="17" customWidth="1"/>
    <col min="80" max="80" width="9.1640625" style="34"/>
    <col min="82" max="85" width="13.83203125" customWidth="1"/>
    <col min="86" max="86" width="13.83203125" style="111" customWidth="1"/>
    <col min="87" max="87" width="13.83203125" customWidth="1"/>
    <col min="88" max="88" width="13.83203125" style="17" customWidth="1"/>
    <col min="89" max="91" width="13.83203125" customWidth="1"/>
    <col min="92" max="92" width="13.83203125" style="59" customWidth="1"/>
    <col min="93" max="93" width="13.83203125" style="17" customWidth="1"/>
    <col min="94" max="94" width="15.6640625" style="17" customWidth="1"/>
    <col min="95" max="95" width="13.83203125" style="17" customWidth="1"/>
    <col min="105" max="105" width="9.1640625" style="34"/>
  </cols>
  <sheetData>
    <row r="2" spans="2:95" ht="19" x14ac:dyDescent="0.25">
      <c r="B2" s="1" t="s">
        <v>113</v>
      </c>
      <c r="L2" s="297" t="s">
        <v>55</v>
      </c>
      <c r="M2" s="297"/>
      <c r="N2" s="297"/>
      <c r="O2" s="297"/>
      <c r="Y2" s="3"/>
      <c r="AA2" s="1" t="s">
        <v>112</v>
      </c>
      <c r="AK2" s="297" t="s">
        <v>55</v>
      </c>
      <c r="AL2" s="297"/>
      <c r="AM2" s="297"/>
      <c r="AN2" s="297"/>
      <c r="BF2" s="1" t="s">
        <v>111</v>
      </c>
      <c r="BP2" s="297" t="s">
        <v>55</v>
      </c>
      <c r="BQ2" s="297"/>
      <c r="BR2" s="297"/>
      <c r="BS2" s="297"/>
      <c r="CD2" s="1" t="s">
        <v>110</v>
      </c>
      <c r="CN2" s="297" t="s">
        <v>55</v>
      </c>
      <c r="CO2" s="297"/>
      <c r="CP2" s="297"/>
      <c r="CQ2" s="297"/>
    </row>
    <row r="3" spans="2:95" ht="22.75" customHeight="1" x14ac:dyDescent="0.2">
      <c r="L3" s="298"/>
      <c r="M3" s="298"/>
      <c r="N3" s="298"/>
      <c r="O3" s="298"/>
      <c r="Y3" s="6"/>
      <c r="AK3" s="298"/>
      <c r="AL3" s="298"/>
      <c r="AM3" s="298"/>
      <c r="AN3" s="298"/>
      <c r="BP3" s="298"/>
      <c r="BQ3" s="298"/>
      <c r="BR3" s="298"/>
      <c r="BS3" s="298"/>
      <c r="CN3" s="298"/>
      <c r="CO3" s="298"/>
      <c r="CP3" s="298"/>
      <c r="CQ3" s="298"/>
    </row>
    <row r="4" spans="2:95" ht="32" customHeight="1" x14ac:dyDescent="0.2">
      <c r="B4" s="86" t="s">
        <v>56</v>
      </c>
      <c r="C4" s="94" t="s">
        <v>23</v>
      </c>
      <c r="D4" s="94" t="s">
        <v>13</v>
      </c>
      <c r="E4" s="94" t="s">
        <v>14</v>
      </c>
      <c r="F4" s="107" t="s">
        <v>15</v>
      </c>
      <c r="G4" s="103" t="s">
        <v>19</v>
      </c>
      <c r="H4" s="93" t="s">
        <v>20</v>
      </c>
      <c r="I4" s="93" t="s">
        <v>21</v>
      </c>
      <c r="J4" s="87" t="s">
        <v>11</v>
      </c>
      <c r="L4" s="255" t="s">
        <v>114</v>
      </c>
      <c r="M4" s="250" t="s">
        <v>108</v>
      </c>
      <c r="N4" s="250" t="s">
        <v>109</v>
      </c>
      <c r="O4" s="87" t="s">
        <v>115</v>
      </c>
      <c r="Y4" s="6"/>
      <c r="AA4" s="86" t="s">
        <v>56</v>
      </c>
      <c r="AB4" s="94" t="s">
        <v>23</v>
      </c>
      <c r="AC4" s="94" t="s">
        <v>13</v>
      </c>
      <c r="AD4" s="94" t="s">
        <v>14</v>
      </c>
      <c r="AE4" s="96" t="s">
        <v>15</v>
      </c>
      <c r="AF4" s="103" t="s">
        <v>19</v>
      </c>
      <c r="AG4" s="93" t="s">
        <v>20</v>
      </c>
      <c r="AH4" s="93" t="s">
        <v>21</v>
      </c>
      <c r="AI4" s="87" t="s">
        <v>11</v>
      </c>
      <c r="AK4" s="255" t="s">
        <v>60</v>
      </c>
      <c r="AL4" s="250" t="s">
        <v>108</v>
      </c>
      <c r="AM4" s="250" t="s">
        <v>109</v>
      </c>
      <c r="AN4" s="87" t="s">
        <v>116</v>
      </c>
      <c r="BF4" s="86" t="s">
        <v>56</v>
      </c>
      <c r="BG4" s="94" t="s">
        <v>23</v>
      </c>
      <c r="BH4" s="94" t="s">
        <v>13</v>
      </c>
      <c r="BI4" s="94" t="s">
        <v>14</v>
      </c>
      <c r="BJ4" s="107" t="s">
        <v>15</v>
      </c>
      <c r="BK4" s="103" t="s">
        <v>19</v>
      </c>
      <c r="BL4" s="93" t="s">
        <v>20</v>
      </c>
      <c r="BM4" s="93" t="s">
        <v>21</v>
      </c>
      <c r="BN4" s="87" t="s">
        <v>11</v>
      </c>
      <c r="BP4" s="255" t="s">
        <v>60</v>
      </c>
      <c r="BQ4" s="250" t="s">
        <v>108</v>
      </c>
      <c r="BR4" s="250" t="s">
        <v>109</v>
      </c>
      <c r="BS4" s="253" t="s">
        <v>117</v>
      </c>
      <c r="CD4" s="86" t="s">
        <v>56</v>
      </c>
      <c r="CE4" s="94" t="s">
        <v>23</v>
      </c>
      <c r="CF4" s="94" t="s">
        <v>13</v>
      </c>
      <c r="CG4" s="94" t="s">
        <v>14</v>
      </c>
      <c r="CH4" s="112" t="s">
        <v>15</v>
      </c>
      <c r="CI4" s="103" t="s">
        <v>19</v>
      </c>
      <c r="CJ4" s="250" t="s">
        <v>20</v>
      </c>
      <c r="CK4" s="93" t="s">
        <v>21</v>
      </c>
      <c r="CL4" s="87" t="s">
        <v>11</v>
      </c>
      <c r="CN4" s="255" t="s">
        <v>60</v>
      </c>
      <c r="CO4" s="250" t="s">
        <v>108</v>
      </c>
      <c r="CP4" s="250" t="s">
        <v>109</v>
      </c>
      <c r="CQ4" s="253" t="s">
        <v>116</v>
      </c>
    </row>
    <row r="5" spans="2:95" ht="16" x14ac:dyDescent="0.2">
      <c r="B5" s="99"/>
      <c r="C5" s="100">
        <f ca="1">'1.c Model Simulated data'!H4</f>
        <v>21</v>
      </c>
      <c r="D5" s="100">
        <f ca="1">'1.c Model Simulated data'!H5</f>
        <v>6</v>
      </c>
      <c r="E5" s="100">
        <f ca="1">'1.c Model Simulated data'!H6</f>
        <v>3</v>
      </c>
      <c r="F5" s="106">
        <f ca="1">'1.c Model Simulated data'!H7</f>
        <v>294.87331560851106</v>
      </c>
      <c r="G5" s="104">
        <f ca="1">'1.c Model Simulated data'!C4</f>
        <v>18</v>
      </c>
      <c r="H5" s="101">
        <f ca="1">'1.c Model Simulated data'!C5</f>
        <v>4560</v>
      </c>
      <c r="I5" s="101">
        <f ca="1">'1.c Model Simulated data'!C6</f>
        <v>4834.8733156085109</v>
      </c>
      <c r="J5" s="102">
        <f ca="1">'1.c Model Simulated data'!C10</f>
        <v>-274.87331560851089</v>
      </c>
      <c r="L5" s="256"/>
      <c r="M5" s="258"/>
      <c r="N5" s="258"/>
      <c r="O5" s="98"/>
      <c r="Y5" s="6"/>
      <c r="AA5" s="99"/>
      <c r="AB5" s="100">
        <f ca="1">'1.c Model Simulated data'!H4</f>
        <v>21</v>
      </c>
      <c r="AC5" s="100">
        <f ca="1">'1.c Model Simulated data'!H5</f>
        <v>6</v>
      </c>
      <c r="AD5" s="100">
        <f ca="1">'1.c Model Simulated data'!H6</f>
        <v>3</v>
      </c>
      <c r="AE5" s="106">
        <f ca="1">'1.c Model Simulated data'!H7</f>
        <v>294.87331560851106</v>
      </c>
      <c r="AF5" s="100">
        <f ca="1">'1.c Model Simulated data'!C4</f>
        <v>18</v>
      </c>
      <c r="AG5" s="101">
        <f ca="1">'1.c Model Simulated data'!C5</f>
        <v>4560</v>
      </c>
      <c r="AH5" s="101">
        <f ca="1">'1.c Model Simulated data'!C6</f>
        <v>4834.8733156085109</v>
      </c>
      <c r="AI5" s="102">
        <f ca="1">'1.c Model Simulated data'!C10</f>
        <v>-274.87331560851089</v>
      </c>
      <c r="AK5" s="256"/>
      <c r="AL5" s="251"/>
      <c r="AM5" s="251"/>
      <c r="AN5" s="98"/>
      <c r="BF5" s="99"/>
      <c r="BG5" s="100">
        <f ca="1">'1.c Model Simulated data'!H4</f>
        <v>21</v>
      </c>
      <c r="BH5" s="100">
        <f ca="1">'1.c Model Simulated data'!H5</f>
        <v>6</v>
      </c>
      <c r="BI5" s="100">
        <f ca="1">'1.c Model Simulated data'!H6</f>
        <v>3</v>
      </c>
      <c r="BJ5" s="106">
        <f ca="1">'1.c Model Simulated data'!H7</f>
        <v>294.87331560851106</v>
      </c>
      <c r="BK5" s="100">
        <f ca="1">'1.c Model Simulated data'!C4</f>
        <v>18</v>
      </c>
      <c r="BL5" s="101">
        <f ca="1">'1.c Model Simulated data'!C5</f>
        <v>4560</v>
      </c>
      <c r="BM5" s="101">
        <f ca="1">'1.c Model Simulated data'!C6</f>
        <v>4834.8733156085109</v>
      </c>
      <c r="BN5" s="102">
        <f ca="1">'1.c Model Simulated data'!C10</f>
        <v>-274.87331560851089</v>
      </c>
      <c r="BP5" s="256"/>
      <c r="BQ5" s="251"/>
      <c r="BR5" s="251"/>
      <c r="BS5" s="251"/>
      <c r="CD5" s="99"/>
      <c r="CE5" s="100">
        <f ca="1">'1.c Model Simulated data'!H4</f>
        <v>21</v>
      </c>
      <c r="CF5" s="100">
        <f ca="1">'1.c Model Simulated data'!H5</f>
        <v>6</v>
      </c>
      <c r="CG5" s="100">
        <f ca="1">'1.c Model Simulated data'!H6</f>
        <v>3</v>
      </c>
      <c r="CH5" s="113">
        <f ca="1">'1.c Model Simulated data'!H7</f>
        <v>294.87331560851106</v>
      </c>
      <c r="CI5" s="100">
        <f ca="1">'1.c Model Simulated data'!C4</f>
        <v>18</v>
      </c>
      <c r="CJ5" s="102">
        <f ca="1">'1.c Model Simulated data'!C5</f>
        <v>4560</v>
      </c>
      <c r="CK5" s="102">
        <f ca="1">'1.c Model Simulated data'!C6</f>
        <v>4834.8733156085109</v>
      </c>
      <c r="CL5" s="102">
        <f ca="1">'1.c Model Simulated data'!C10</f>
        <v>-274.87331560851089</v>
      </c>
      <c r="CN5" s="256"/>
      <c r="CO5" s="251"/>
      <c r="CP5" s="251"/>
      <c r="CQ5" s="251"/>
    </row>
    <row r="6" spans="2:95" ht="16" x14ac:dyDescent="0.2">
      <c r="B6" s="54">
        <v>1</v>
      </c>
      <c r="C6" s="90">
        <v>17</v>
      </c>
      <c r="D6" s="90">
        <v>4</v>
      </c>
      <c r="E6" s="90">
        <v>5</v>
      </c>
      <c r="F6" s="108">
        <v>16.840449344439868</v>
      </c>
      <c r="G6" s="105">
        <v>18</v>
      </c>
      <c r="H6" s="89">
        <v>4480</v>
      </c>
      <c r="I6" s="89">
        <v>4556.8404493444395</v>
      </c>
      <c r="J6" s="88">
        <v>-76.840449344439548</v>
      </c>
      <c r="L6" s="257">
        <f>AVERAGE(G$6:G6)</f>
        <v>18</v>
      </c>
      <c r="M6" s="252">
        <f>AVERAGE(H$6:H6)</f>
        <v>4480</v>
      </c>
      <c r="N6" s="252">
        <f>AVERAGE(I$6:I6)</f>
        <v>4556.8404493444395</v>
      </c>
      <c r="O6" s="91">
        <f>AVERAGE(J$6:J6)</f>
        <v>-76.840449344439548</v>
      </c>
      <c r="Y6" s="6"/>
      <c r="AA6" s="54">
        <v>1</v>
      </c>
      <c r="AB6" s="90">
        <v>26</v>
      </c>
      <c r="AC6" s="90">
        <v>3</v>
      </c>
      <c r="AD6" s="90">
        <v>2</v>
      </c>
      <c r="AE6" s="97">
        <v>44.894376160672486</v>
      </c>
      <c r="AF6" s="105">
        <v>25</v>
      </c>
      <c r="AG6" s="89">
        <v>6240</v>
      </c>
      <c r="AH6" s="89">
        <v>4794.8943761606724</v>
      </c>
      <c r="AI6" s="88">
        <v>1445.1056238393276</v>
      </c>
      <c r="AK6" s="257">
        <f>AVERAGE(AF$6:AF6)</f>
        <v>25</v>
      </c>
      <c r="AL6" s="252">
        <f>AVERAGE(AG$6:AG6)</f>
        <v>6240</v>
      </c>
      <c r="AM6" s="252">
        <f>AVERAGE(AH$6:AH6)</f>
        <v>4794.8943761606724</v>
      </c>
      <c r="AN6" s="91">
        <f>AVERAGE(AI$6:AI6)</f>
        <v>1445.1056238393276</v>
      </c>
      <c r="BF6" s="54">
        <v>1</v>
      </c>
      <c r="BG6" s="90">
        <v>23</v>
      </c>
      <c r="BH6" s="90">
        <v>2</v>
      </c>
      <c r="BI6" s="90">
        <v>1</v>
      </c>
      <c r="BJ6" s="108">
        <v>169.43010217511784</v>
      </c>
      <c r="BK6" s="90">
        <v>22</v>
      </c>
      <c r="BL6" s="89">
        <v>6240</v>
      </c>
      <c r="BM6" s="89">
        <v>4829.430102175118</v>
      </c>
      <c r="BN6" s="88">
        <v>1410.569897824882</v>
      </c>
      <c r="BP6" s="257">
        <f>AVERAGE(BK$6:BK6)</f>
        <v>22</v>
      </c>
      <c r="BQ6" s="252">
        <f>AVERAGE(BL$6:BL6)</f>
        <v>6240</v>
      </c>
      <c r="BR6" s="252">
        <f>AVERAGE(BM$6:BM6)</f>
        <v>4829.430102175118</v>
      </c>
      <c r="BS6" s="252">
        <f>AVERAGE(BN$6:BN6)</f>
        <v>1410.569897824882</v>
      </c>
      <c r="CD6" s="54">
        <v>1</v>
      </c>
      <c r="CE6" s="90">
        <v>37</v>
      </c>
      <c r="CF6" s="90">
        <v>2</v>
      </c>
      <c r="CG6" s="90">
        <v>3</v>
      </c>
      <c r="CH6" s="114">
        <v>357.72244110870525</v>
      </c>
      <c r="CI6" s="90">
        <v>38</v>
      </c>
      <c r="CJ6" s="88">
        <v>10800</v>
      </c>
      <c r="CK6" s="89">
        <v>5497.7224411087054</v>
      </c>
      <c r="CL6" s="88">
        <v>5302.2775588912946</v>
      </c>
      <c r="CN6" s="257">
        <f>AVERAGE(CI$6:CI6)</f>
        <v>38</v>
      </c>
      <c r="CO6" s="252">
        <f>AVERAGE(CJ$6:CJ6)</f>
        <v>10800</v>
      </c>
      <c r="CP6" s="252">
        <f>AVERAGE(CK$6:CK6)</f>
        <v>5497.7224411087054</v>
      </c>
      <c r="CQ6" s="252">
        <f>AVERAGE(CL$6:CL6)</f>
        <v>5302.2775588912946</v>
      </c>
    </row>
    <row r="7" spans="2:95" ht="16" x14ac:dyDescent="0.2">
      <c r="B7" s="54">
        <v>2</v>
      </c>
      <c r="C7" s="90">
        <v>32</v>
      </c>
      <c r="D7" s="90">
        <v>1</v>
      </c>
      <c r="E7" s="90">
        <v>2</v>
      </c>
      <c r="F7" s="108">
        <v>503.74960996849376</v>
      </c>
      <c r="G7" s="105">
        <v>33</v>
      </c>
      <c r="H7" s="89">
        <v>7960</v>
      </c>
      <c r="I7" s="89">
        <v>5493.749609968494</v>
      </c>
      <c r="J7" s="88">
        <v>2466.250390031506</v>
      </c>
      <c r="L7" s="257">
        <f>AVERAGE(G$6:G7)</f>
        <v>25.5</v>
      </c>
      <c r="M7" s="252">
        <f>AVERAGE(H$6:H7)</f>
        <v>6220</v>
      </c>
      <c r="N7" s="252">
        <f>AVERAGE(I$6:I7)</f>
        <v>5025.2950296564668</v>
      </c>
      <c r="O7" s="91">
        <f>AVERAGE(J$6:J7)</f>
        <v>1194.7049703435332</v>
      </c>
      <c r="Y7" s="6"/>
      <c r="AA7" s="54">
        <v>2</v>
      </c>
      <c r="AB7" s="90">
        <v>24</v>
      </c>
      <c r="AC7" s="90">
        <v>6</v>
      </c>
      <c r="AD7" s="90">
        <v>3</v>
      </c>
      <c r="AE7" s="97">
        <v>270.61157337236301</v>
      </c>
      <c r="AF7" s="105">
        <v>21</v>
      </c>
      <c r="AG7" s="89">
        <v>5520</v>
      </c>
      <c r="AH7" s="89">
        <v>4900.6115733723627</v>
      </c>
      <c r="AI7" s="88">
        <v>619.38842662763727</v>
      </c>
      <c r="AK7" s="257">
        <f>AVERAGE(AF$6:AF7)</f>
        <v>23</v>
      </c>
      <c r="AL7" s="252">
        <f>AVERAGE(AG$6:AG7)</f>
        <v>5880</v>
      </c>
      <c r="AM7" s="252">
        <f>AVERAGE(AH$6:AH7)</f>
        <v>4847.7529747665176</v>
      </c>
      <c r="AN7" s="91">
        <f>AVERAGE(AI$6:AI7)</f>
        <v>1032.2470252334824</v>
      </c>
      <c r="BF7" s="54">
        <v>2</v>
      </c>
      <c r="BG7" s="90">
        <v>25</v>
      </c>
      <c r="BH7" s="90">
        <v>3</v>
      </c>
      <c r="BI7" s="90">
        <v>2</v>
      </c>
      <c r="BJ7" s="108">
        <v>271.48142220397193</v>
      </c>
      <c r="BK7" s="90">
        <v>24</v>
      </c>
      <c r="BL7" s="89">
        <v>6840</v>
      </c>
      <c r="BM7" s="89">
        <v>4991.4814222039722</v>
      </c>
      <c r="BN7" s="88">
        <v>1848.5185777960278</v>
      </c>
      <c r="BP7" s="257">
        <f>AVERAGE(BK$6:BK7)</f>
        <v>23</v>
      </c>
      <c r="BQ7" s="252">
        <f>AVERAGE(BL$6:BL7)</f>
        <v>6540</v>
      </c>
      <c r="BR7" s="252">
        <f>AVERAGE(BM$6:BM7)</f>
        <v>4910.4557621895456</v>
      </c>
      <c r="BS7" s="252">
        <f>AVERAGE(BN$6:BN7)</f>
        <v>1629.5442378104549</v>
      </c>
      <c r="CD7" s="54">
        <v>2</v>
      </c>
      <c r="CE7" s="90">
        <v>19</v>
      </c>
      <c r="CF7" s="90">
        <v>4</v>
      </c>
      <c r="CG7" s="90">
        <v>1</v>
      </c>
      <c r="CH7" s="114">
        <v>195.40253136352052</v>
      </c>
      <c r="CI7" s="90">
        <v>16</v>
      </c>
      <c r="CJ7" s="88">
        <v>4800</v>
      </c>
      <c r="CK7" s="89">
        <v>4675.4025313635202</v>
      </c>
      <c r="CL7" s="88">
        <v>124.59746863647979</v>
      </c>
      <c r="CN7" s="257">
        <f>AVERAGE(CI$6:CI7)</f>
        <v>27</v>
      </c>
      <c r="CO7" s="252">
        <f>AVERAGE(CJ$6:CJ7)</f>
        <v>7800</v>
      </c>
      <c r="CP7" s="252">
        <f>AVERAGE(CK$6:CK7)</f>
        <v>5086.5624862361128</v>
      </c>
      <c r="CQ7" s="252">
        <f>AVERAGE(CL$6:CL7)</f>
        <v>2713.4375137638872</v>
      </c>
    </row>
    <row r="8" spans="2:95" ht="16" x14ac:dyDescent="0.2">
      <c r="B8" s="54">
        <v>3</v>
      </c>
      <c r="C8" s="90">
        <v>26</v>
      </c>
      <c r="D8" s="90">
        <v>4</v>
      </c>
      <c r="E8" s="90">
        <v>4</v>
      </c>
      <c r="F8" s="108">
        <v>574.32973034713984</v>
      </c>
      <c r="G8" s="105">
        <v>26</v>
      </c>
      <c r="H8" s="89">
        <v>6400</v>
      </c>
      <c r="I8" s="89">
        <v>5354.32973034714</v>
      </c>
      <c r="J8" s="88">
        <v>1045.67026965286</v>
      </c>
      <c r="L8" s="257">
        <f>AVERAGE(G$6:G8)</f>
        <v>25.666666666666668</v>
      </c>
      <c r="M8" s="252">
        <f>AVERAGE(H$6:H8)</f>
        <v>6280</v>
      </c>
      <c r="N8" s="252">
        <f>AVERAGE(I$6:I8)</f>
        <v>5134.9732632200248</v>
      </c>
      <c r="O8" s="91">
        <f>AVERAGE(J$6:J8)</f>
        <v>1145.0267367799754</v>
      </c>
      <c r="Y8" s="6"/>
      <c r="AA8" s="54">
        <v>3</v>
      </c>
      <c r="AB8" s="90">
        <v>31</v>
      </c>
      <c r="AC8" s="90">
        <v>5</v>
      </c>
      <c r="AD8" s="90">
        <v>4</v>
      </c>
      <c r="AE8" s="97">
        <v>33.323165912902233</v>
      </c>
      <c r="AF8" s="105">
        <v>30</v>
      </c>
      <c r="AG8" s="89">
        <v>7600</v>
      </c>
      <c r="AH8" s="89">
        <v>4933.3231659129024</v>
      </c>
      <c r="AI8" s="88">
        <v>2666.6768340870976</v>
      </c>
      <c r="AK8" s="257">
        <f>AVERAGE(AF$6:AF8)</f>
        <v>25.333333333333332</v>
      </c>
      <c r="AL8" s="252">
        <f>AVERAGE(AG$6:AG8)</f>
        <v>6453.333333333333</v>
      </c>
      <c r="AM8" s="252">
        <f>AVERAGE(AH$6:AH8)</f>
        <v>4876.2763718153119</v>
      </c>
      <c r="AN8" s="91">
        <f>AVERAGE(AI$6:AI8)</f>
        <v>1577.0569615180209</v>
      </c>
      <c r="BF8" s="54">
        <v>3</v>
      </c>
      <c r="BG8" s="90">
        <v>29</v>
      </c>
      <c r="BH8" s="90">
        <v>3</v>
      </c>
      <c r="BI8" s="90">
        <v>3</v>
      </c>
      <c r="BJ8" s="108">
        <v>94.167623861447041</v>
      </c>
      <c r="BK8" s="90">
        <v>29</v>
      </c>
      <c r="BL8" s="89">
        <v>8240</v>
      </c>
      <c r="BM8" s="89">
        <v>4964.1676238614473</v>
      </c>
      <c r="BN8" s="88">
        <v>3275.8323761385527</v>
      </c>
      <c r="BP8" s="257">
        <f>AVERAGE(BK$6:BK8)</f>
        <v>25</v>
      </c>
      <c r="BQ8" s="252">
        <f>AVERAGE(BL$6:BL8)</f>
        <v>7106.666666666667</v>
      </c>
      <c r="BR8" s="252">
        <f>AVERAGE(BM$6:BM8)</f>
        <v>4928.3597160801792</v>
      </c>
      <c r="BS8" s="252">
        <f>AVERAGE(BN$6:BN8)</f>
        <v>2178.3069505864873</v>
      </c>
      <c r="CD8" s="54">
        <v>3</v>
      </c>
      <c r="CE8" s="90">
        <v>30</v>
      </c>
      <c r="CF8" s="90">
        <v>3</v>
      </c>
      <c r="CG8" s="90">
        <v>4</v>
      </c>
      <c r="CH8" s="114">
        <v>226.90038189391362</v>
      </c>
      <c r="CI8" s="90">
        <v>31</v>
      </c>
      <c r="CJ8" s="88">
        <v>8920</v>
      </c>
      <c r="CK8" s="89">
        <v>5156.9003818939136</v>
      </c>
      <c r="CL8" s="88">
        <v>3763.0996181060864</v>
      </c>
      <c r="CN8" s="257">
        <f>AVERAGE(CI$6:CI8)</f>
        <v>28.333333333333332</v>
      </c>
      <c r="CO8" s="252">
        <f>AVERAGE(CJ$6:CJ8)</f>
        <v>8173.333333333333</v>
      </c>
      <c r="CP8" s="252">
        <f>AVERAGE(CK$6:CK8)</f>
        <v>5110.0084514553791</v>
      </c>
      <c r="CQ8" s="252">
        <f>AVERAGE(CL$6:CL8)</f>
        <v>3063.3248818779539</v>
      </c>
    </row>
    <row r="9" spans="2:95" ht="16" x14ac:dyDescent="0.2">
      <c r="B9" s="54">
        <v>4</v>
      </c>
      <c r="C9" s="90">
        <v>30</v>
      </c>
      <c r="D9" s="90">
        <v>4</v>
      </c>
      <c r="E9" s="90">
        <v>2</v>
      </c>
      <c r="F9" s="108">
        <v>541.50226381681625</v>
      </c>
      <c r="G9" s="105">
        <v>28</v>
      </c>
      <c r="H9" s="89">
        <v>6880</v>
      </c>
      <c r="I9" s="89">
        <v>5381.5022638168157</v>
      </c>
      <c r="J9" s="88">
        <v>1498.4977361831843</v>
      </c>
      <c r="L9" s="257">
        <f>AVERAGE(G$6:G9)</f>
        <v>26.25</v>
      </c>
      <c r="M9" s="252">
        <f>AVERAGE(H$6:H9)</f>
        <v>6430</v>
      </c>
      <c r="N9" s="252">
        <f>AVERAGE(I$6:I9)</f>
        <v>5196.6055133692225</v>
      </c>
      <c r="O9" s="91">
        <f>AVERAGE(J$6:J9)</f>
        <v>1233.3944866307777</v>
      </c>
      <c r="Y9" s="6"/>
      <c r="AA9" s="54">
        <v>4</v>
      </c>
      <c r="AB9" s="90">
        <v>24</v>
      </c>
      <c r="AC9" s="90">
        <v>5</v>
      </c>
      <c r="AD9" s="90">
        <v>1</v>
      </c>
      <c r="AE9" s="97">
        <v>220.79702147323675</v>
      </c>
      <c r="AF9" s="105">
        <v>20</v>
      </c>
      <c r="AG9" s="89">
        <v>5200</v>
      </c>
      <c r="AH9" s="89">
        <v>4820.7970214732368</v>
      </c>
      <c r="AI9" s="88">
        <v>379.20297852676322</v>
      </c>
      <c r="AK9" s="257">
        <f>AVERAGE(AF$6:AF9)</f>
        <v>24</v>
      </c>
      <c r="AL9" s="252">
        <f>AVERAGE(AG$6:AG9)</f>
        <v>6140</v>
      </c>
      <c r="AM9" s="252">
        <f>AVERAGE(AH$6:AH9)</f>
        <v>4862.4065342297936</v>
      </c>
      <c r="AN9" s="91">
        <f>AVERAGE(AI$6:AI9)</f>
        <v>1277.5934657702064</v>
      </c>
      <c r="BF9" s="54">
        <v>4</v>
      </c>
      <c r="BG9" s="90">
        <v>21</v>
      </c>
      <c r="BH9" s="90">
        <v>1</v>
      </c>
      <c r="BI9" s="90">
        <v>5</v>
      </c>
      <c r="BJ9" s="108">
        <v>58.469381162118815</v>
      </c>
      <c r="BK9" s="90">
        <v>25</v>
      </c>
      <c r="BL9" s="89">
        <v>7040</v>
      </c>
      <c r="BM9" s="89">
        <v>4808.4693811621191</v>
      </c>
      <c r="BN9" s="88">
        <v>2231.5306188378809</v>
      </c>
      <c r="BP9" s="257">
        <f>AVERAGE(BK$6:BK9)</f>
        <v>25</v>
      </c>
      <c r="BQ9" s="252">
        <f>AVERAGE(BL$6:BL9)</f>
        <v>7090</v>
      </c>
      <c r="BR9" s="252">
        <f>AVERAGE(BM$6:BM9)</f>
        <v>4898.3871323506646</v>
      </c>
      <c r="BS9" s="252">
        <f>AVERAGE(BN$6:BN9)</f>
        <v>2191.6128676493358</v>
      </c>
      <c r="CD9" s="54">
        <v>4</v>
      </c>
      <c r="CE9" s="90">
        <v>25</v>
      </c>
      <c r="CF9" s="90">
        <v>3</v>
      </c>
      <c r="CG9" s="90">
        <v>2</v>
      </c>
      <c r="CH9" s="114">
        <v>300.15523252455279</v>
      </c>
      <c r="CI9" s="90">
        <v>24</v>
      </c>
      <c r="CJ9" s="88">
        <v>6960</v>
      </c>
      <c r="CK9" s="89">
        <v>5020.155232524553</v>
      </c>
      <c r="CL9" s="88">
        <v>1939.844767475447</v>
      </c>
      <c r="CN9" s="257">
        <f>AVERAGE(CI$6:CI9)</f>
        <v>27.25</v>
      </c>
      <c r="CO9" s="252">
        <f>AVERAGE(CJ$6:CJ9)</f>
        <v>7870</v>
      </c>
      <c r="CP9" s="252">
        <f>AVERAGE(CK$6:CK9)</f>
        <v>5087.5451467226731</v>
      </c>
      <c r="CQ9" s="252">
        <f>AVERAGE(CL$6:CL9)</f>
        <v>2782.4548532773269</v>
      </c>
    </row>
    <row r="10" spans="2:95" ht="16" x14ac:dyDescent="0.2">
      <c r="B10" s="54">
        <v>5</v>
      </c>
      <c r="C10" s="90">
        <v>21</v>
      </c>
      <c r="D10" s="90">
        <v>3</v>
      </c>
      <c r="E10" s="90">
        <v>3</v>
      </c>
      <c r="F10" s="108">
        <v>374.6920292319603</v>
      </c>
      <c r="G10" s="105">
        <v>21</v>
      </c>
      <c r="H10" s="89">
        <v>5160</v>
      </c>
      <c r="I10" s="89">
        <v>5004.6920292319601</v>
      </c>
      <c r="J10" s="88">
        <v>155.30797076803992</v>
      </c>
      <c r="L10" s="257">
        <f>AVERAGE(G$6:G10)</f>
        <v>25.2</v>
      </c>
      <c r="M10" s="252">
        <f>AVERAGE(H$6:H10)</f>
        <v>6176</v>
      </c>
      <c r="N10" s="252">
        <f>AVERAGE(I$6:I10)</f>
        <v>5158.22281654177</v>
      </c>
      <c r="O10" s="91">
        <f>AVERAGE(J$6:J10)</f>
        <v>1017.7771834582302</v>
      </c>
      <c r="Y10" s="6"/>
      <c r="AA10" s="54">
        <v>5</v>
      </c>
      <c r="AB10" s="90">
        <v>31</v>
      </c>
      <c r="AC10" s="90">
        <v>4</v>
      </c>
      <c r="AD10" s="90">
        <v>4</v>
      </c>
      <c r="AE10" s="97">
        <v>264.87319156915112</v>
      </c>
      <c r="AF10" s="105">
        <v>31</v>
      </c>
      <c r="AG10" s="89">
        <v>7760</v>
      </c>
      <c r="AH10" s="89">
        <v>5194.8731915691515</v>
      </c>
      <c r="AI10" s="88">
        <v>2565.1268084308485</v>
      </c>
      <c r="AK10" s="257">
        <f>AVERAGE(AF$6:AF10)</f>
        <v>25.4</v>
      </c>
      <c r="AL10" s="252">
        <f>AVERAGE(AG$6:AG10)</f>
        <v>6464</v>
      </c>
      <c r="AM10" s="252">
        <f>AVERAGE(AH$6:AH10)</f>
        <v>4928.8998656976646</v>
      </c>
      <c r="AN10" s="91">
        <f>AVERAGE(AI$6:AI10)</f>
        <v>1535.1001343023349</v>
      </c>
      <c r="BF10" s="54">
        <v>5</v>
      </c>
      <c r="BG10" s="90">
        <v>37</v>
      </c>
      <c r="BH10" s="90">
        <v>3</v>
      </c>
      <c r="BI10" s="90">
        <v>5</v>
      </c>
      <c r="BJ10" s="108">
        <v>479.0297562927401</v>
      </c>
      <c r="BK10" s="90">
        <v>39</v>
      </c>
      <c r="BL10" s="89">
        <v>11040</v>
      </c>
      <c r="BM10" s="89">
        <v>5649.0297562927399</v>
      </c>
      <c r="BN10" s="88">
        <v>5390.9702437072601</v>
      </c>
      <c r="BP10" s="257">
        <f>AVERAGE(BK$6:BK10)</f>
        <v>27.8</v>
      </c>
      <c r="BQ10" s="252">
        <f>AVERAGE(BL$6:BL10)</f>
        <v>7880</v>
      </c>
      <c r="BR10" s="252">
        <f>AVERAGE(BM$6:BM10)</f>
        <v>5048.5156571390798</v>
      </c>
      <c r="BS10" s="252">
        <f>AVERAGE(BN$6:BN10)</f>
        <v>2831.4843428609211</v>
      </c>
      <c r="CD10" s="54">
        <v>5</v>
      </c>
      <c r="CE10" s="90">
        <v>29</v>
      </c>
      <c r="CF10" s="90">
        <v>2</v>
      </c>
      <c r="CG10" s="90">
        <v>1</v>
      </c>
      <c r="CH10" s="114">
        <v>335.68041295140273</v>
      </c>
      <c r="CI10" s="90">
        <v>28</v>
      </c>
      <c r="CJ10" s="88">
        <v>8000</v>
      </c>
      <c r="CK10" s="89">
        <v>5175.680412951403</v>
      </c>
      <c r="CL10" s="88">
        <v>2824.319587048597</v>
      </c>
      <c r="CN10" s="257">
        <f>AVERAGE(CI$6:CI10)</f>
        <v>27.4</v>
      </c>
      <c r="CO10" s="252">
        <f>AVERAGE(CJ$6:CJ10)</f>
        <v>7896</v>
      </c>
      <c r="CP10" s="252">
        <f>AVERAGE(CK$6:CK10)</f>
        <v>5105.1721999684187</v>
      </c>
      <c r="CQ10" s="252">
        <f>AVERAGE(CL$6:CL10)</f>
        <v>2790.8278000315813</v>
      </c>
    </row>
    <row r="11" spans="2:95" ht="16" x14ac:dyDescent="0.2">
      <c r="B11" s="54">
        <v>6</v>
      </c>
      <c r="C11" s="90">
        <v>25</v>
      </c>
      <c r="D11" s="90">
        <v>4</v>
      </c>
      <c r="E11" s="90">
        <v>2</v>
      </c>
      <c r="F11" s="108">
        <v>440.84424913816088</v>
      </c>
      <c r="G11" s="105">
        <v>23</v>
      </c>
      <c r="H11" s="89">
        <v>5680</v>
      </c>
      <c r="I11" s="89">
        <v>5130.8442491381611</v>
      </c>
      <c r="J11" s="88">
        <v>549.1557508618389</v>
      </c>
      <c r="L11" s="257">
        <f>AVERAGE(G$6:G11)</f>
        <v>24.833333333333332</v>
      </c>
      <c r="M11" s="252">
        <f>AVERAGE(H$6:H11)</f>
        <v>6093.333333333333</v>
      </c>
      <c r="N11" s="252">
        <f>AVERAGE(I$6:I11)</f>
        <v>5153.6597219745017</v>
      </c>
      <c r="O11" s="91">
        <f>AVERAGE(J$6:J11)</f>
        <v>939.67361135883164</v>
      </c>
      <c r="Y11" s="6"/>
      <c r="AA11" s="54">
        <v>6</v>
      </c>
      <c r="AB11" s="90">
        <v>33</v>
      </c>
      <c r="AC11" s="90">
        <v>5</v>
      </c>
      <c r="AD11" s="90">
        <v>3</v>
      </c>
      <c r="AE11" s="97">
        <v>249.14814200555824</v>
      </c>
      <c r="AF11" s="105">
        <v>31</v>
      </c>
      <c r="AG11" s="89">
        <v>7840</v>
      </c>
      <c r="AH11" s="89">
        <v>5179.1481420055579</v>
      </c>
      <c r="AI11" s="88">
        <v>2660.8518579944421</v>
      </c>
      <c r="AK11" s="257">
        <f>AVERAGE(AF$6:AF11)</f>
        <v>26.333333333333332</v>
      </c>
      <c r="AL11" s="252">
        <f>AVERAGE(AG$6:AG11)</f>
        <v>6693.333333333333</v>
      </c>
      <c r="AM11" s="252">
        <f>AVERAGE(AH$6:AH11)</f>
        <v>4970.6079117489799</v>
      </c>
      <c r="AN11" s="91">
        <f>AVERAGE(AI$6:AI11)</f>
        <v>1722.7254215843525</v>
      </c>
      <c r="BF11" s="54">
        <v>6</v>
      </c>
      <c r="BG11" s="90">
        <v>20</v>
      </c>
      <c r="BH11" s="90">
        <v>1</v>
      </c>
      <c r="BI11" s="90">
        <v>4</v>
      </c>
      <c r="BJ11" s="108">
        <v>423.67804346697892</v>
      </c>
      <c r="BK11" s="90">
        <v>23</v>
      </c>
      <c r="BL11" s="89">
        <v>6480</v>
      </c>
      <c r="BM11" s="89">
        <v>5113.678043466979</v>
      </c>
      <c r="BN11" s="88">
        <v>1366.321956533021</v>
      </c>
      <c r="BP11" s="257">
        <f>AVERAGE(BK$6:BK11)</f>
        <v>27</v>
      </c>
      <c r="BQ11" s="252">
        <f>AVERAGE(BL$6:BL11)</f>
        <v>7646.666666666667</v>
      </c>
      <c r="BR11" s="252">
        <f>AVERAGE(BM$6:BM11)</f>
        <v>5059.3760548603959</v>
      </c>
      <c r="BS11" s="252">
        <f>AVERAGE(BN$6:BN11)</f>
        <v>2587.290611806271</v>
      </c>
      <c r="CD11" s="54">
        <v>6</v>
      </c>
      <c r="CE11" s="90">
        <v>25</v>
      </c>
      <c r="CF11" s="90">
        <v>2</v>
      </c>
      <c r="CG11" s="90">
        <v>4</v>
      </c>
      <c r="CH11" s="114">
        <v>216.39583300719326</v>
      </c>
      <c r="CI11" s="90">
        <v>27</v>
      </c>
      <c r="CJ11" s="88">
        <v>7720</v>
      </c>
      <c r="CK11" s="89">
        <v>5026.3958330071928</v>
      </c>
      <c r="CL11" s="88">
        <v>2693.6041669928072</v>
      </c>
      <c r="CN11" s="257">
        <f>AVERAGE(CI$6:CI11)</f>
        <v>27.333333333333332</v>
      </c>
      <c r="CO11" s="252">
        <f>AVERAGE(CJ$6:CJ11)</f>
        <v>7866.666666666667</v>
      </c>
      <c r="CP11" s="252">
        <f>AVERAGE(CK$6:CK11)</f>
        <v>5092.0428054748809</v>
      </c>
      <c r="CQ11" s="252">
        <f>AVERAGE(CL$6:CL11)</f>
        <v>2774.6238611917856</v>
      </c>
    </row>
    <row r="12" spans="2:95" ht="16" x14ac:dyDescent="0.2">
      <c r="B12" s="54">
        <v>7</v>
      </c>
      <c r="C12" s="90">
        <v>23</v>
      </c>
      <c r="D12" s="90">
        <v>3</v>
      </c>
      <c r="E12" s="90">
        <v>3</v>
      </c>
      <c r="F12" s="108">
        <v>287.59377443717403</v>
      </c>
      <c r="G12" s="105">
        <v>23</v>
      </c>
      <c r="H12" s="89">
        <v>5640</v>
      </c>
      <c r="I12" s="89">
        <v>4977.593774437174</v>
      </c>
      <c r="J12" s="88">
        <v>662.40622556282597</v>
      </c>
      <c r="L12" s="257">
        <f>AVERAGE(G$6:G12)</f>
        <v>24.571428571428573</v>
      </c>
      <c r="M12" s="252">
        <f>AVERAGE(H$6:H12)</f>
        <v>6028.5714285714284</v>
      </c>
      <c r="N12" s="252">
        <f>AVERAGE(I$6:I12)</f>
        <v>5128.5074437548838</v>
      </c>
      <c r="O12" s="91">
        <f>AVERAGE(J$6:J12)</f>
        <v>900.06398481654503</v>
      </c>
      <c r="Y12" s="6"/>
      <c r="AA12" s="54">
        <v>7</v>
      </c>
      <c r="AB12" s="90">
        <v>45</v>
      </c>
      <c r="AC12" s="90">
        <v>2</v>
      </c>
      <c r="AD12" s="90">
        <v>3</v>
      </c>
      <c r="AE12" s="97">
        <v>512.20741667174025</v>
      </c>
      <c r="AF12" s="105">
        <v>46</v>
      </c>
      <c r="AG12" s="89">
        <v>11200</v>
      </c>
      <c r="AH12" s="89">
        <v>5892.2074166717402</v>
      </c>
      <c r="AI12" s="88">
        <v>5307.7925833282598</v>
      </c>
      <c r="AK12" s="257">
        <f>AVERAGE(AF$6:AF12)</f>
        <v>29.142857142857142</v>
      </c>
      <c r="AL12" s="252">
        <f>AVERAGE(AG$6:AG12)</f>
        <v>7337.1428571428569</v>
      </c>
      <c r="AM12" s="252">
        <f>AVERAGE(AH$6:AH12)</f>
        <v>5102.2649838808038</v>
      </c>
      <c r="AN12" s="91">
        <f>AVERAGE(AI$6:AI12)</f>
        <v>2234.8778732620535</v>
      </c>
      <c r="BF12" s="54">
        <v>7</v>
      </c>
      <c r="BG12" s="90">
        <v>27</v>
      </c>
      <c r="BH12" s="90">
        <v>2</v>
      </c>
      <c r="BI12" s="90">
        <v>1</v>
      </c>
      <c r="BJ12" s="108">
        <v>159.58148725811148</v>
      </c>
      <c r="BK12" s="90">
        <v>26</v>
      </c>
      <c r="BL12" s="89">
        <v>7360</v>
      </c>
      <c r="BM12" s="89">
        <v>4939.5814872581113</v>
      </c>
      <c r="BN12" s="88">
        <v>2420.4185127418887</v>
      </c>
      <c r="BP12" s="257">
        <f>AVERAGE(BK$6:BK12)</f>
        <v>26.857142857142858</v>
      </c>
      <c r="BQ12" s="252">
        <f>AVERAGE(BL$6:BL12)</f>
        <v>7605.7142857142853</v>
      </c>
      <c r="BR12" s="252">
        <f>AVERAGE(BM$6:BM12)</f>
        <v>5042.262545202927</v>
      </c>
      <c r="BS12" s="252">
        <f>AVERAGE(BN$6:BN12)</f>
        <v>2563.4517405113593</v>
      </c>
      <c r="CD12" s="54">
        <v>7</v>
      </c>
      <c r="CE12" s="90">
        <v>30</v>
      </c>
      <c r="CF12" s="90">
        <v>3</v>
      </c>
      <c r="CG12" s="90">
        <v>5</v>
      </c>
      <c r="CH12" s="114">
        <v>204.83686725843205</v>
      </c>
      <c r="CI12" s="90">
        <v>32</v>
      </c>
      <c r="CJ12" s="88">
        <v>9200</v>
      </c>
      <c r="CK12" s="89">
        <v>5164.836867258432</v>
      </c>
      <c r="CL12" s="88">
        <v>4035.163132741568</v>
      </c>
      <c r="CN12" s="257">
        <f>AVERAGE(CI$6:CI12)</f>
        <v>28</v>
      </c>
      <c r="CO12" s="252">
        <f>AVERAGE(CJ$6:CJ12)</f>
        <v>8057.1428571428569</v>
      </c>
      <c r="CP12" s="252">
        <f>AVERAGE(CK$6:CK12)</f>
        <v>5102.4419571582457</v>
      </c>
      <c r="CQ12" s="252">
        <f>AVERAGE(CL$6:CL12)</f>
        <v>2954.7008999846116</v>
      </c>
    </row>
    <row r="13" spans="2:95" ht="16" x14ac:dyDescent="0.2">
      <c r="B13" s="54">
        <v>8</v>
      </c>
      <c r="C13" s="90">
        <v>28</v>
      </c>
      <c r="D13" s="90">
        <v>1</v>
      </c>
      <c r="E13" s="90">
        <v>3</v>
      </c>
      <c r="F13" s="108">
        <v>116.33270703476506</v>
      </c>
      <c r="G13" s="105">
        <v>30</v>
      </c>
      <c r="H13" s="89">
        <v>7240</v>
      </c>
      <c r="I13" s="89">
        <v>5016.332707034765</v>
      </c>
      <c r="J13" s="88">
        <v>2223.667292965235</v>
      </c>
      <c r="L13" s="257">
        <f>AVERAGE(G$6:G13)</f>
        <v>25.25</v>
      </c>
      <c r="M13" s="252">
        <f>AVERAGE(H$6:H13)</f>
        <v>6180</v>
      </c>
      <c r="N13" s="252">
        <f>AVERAGE(I$6:I13)</f>
        <v>5114.4856016648691</v>
      </c>
      <c r="O13" s="91">
        <f>AVERAGE(J$6:J13)</f>
        <v>1065.5143983351313</v>
      </c>
      <c r="Y13" s="6"/>
      <c r="AA13" s="54">
        <v>8</v>
      </c>
      <c r="AB13" s="90">
        <v>27</v>
      </c>
      <c r="AC13" s="90">
        <v>2</v>
      </c>
      <c r="AD13" s="90">
        <v>3</v>
      </c>
      <c r="AE13" s="97">
        <v>232.79279453059428</v>
      </c>
      <c r="AF13" s="105">
        <v>28</v>
      </c>
      <c r="AG13" s="89">
        <v>6880</v>
      </c>
      <c r="AH13" s="89">
        <v>5072.7927945305946</v>
      </c>
      <c r="AI13" s="88">
        <v>1807.2072054694054</v>
      </c>
      <c r="AK13" s="257">
        <f>AVERAGE(AF$6:AF13)</f>
        <v>29</v>
      </c>
      <c r="AL13" s="252">
        <f>AVERAGE(AG$6:AG13)</f>
        <v>7280</v>
      </c>
      <c r="AM13" s="252">
        <f>AVERAGE(AH$6:AH13)</f>
        <v>5098.5809602120271</v>
      </c>
      <c r="AN13" s="91">
        <f>AVERAGE(AI$6:AI13)</f>
        <v>2181.4190397879729</v>
      </c>
      <c r="BF13" s="54">
        <v>8</v>
      </c>
      <c r="BG13" s="90">
        <v>28</v>
      </c>
      <c r="BH13" s="90">
        <v>4</v>
      </c>
      <c r="BI13" s="90">
        <v>1</v>
      </c>
      <c r="BJ13" s="108">
        <v>373.29349542051381</v>
      </c>
      <c r="BK13" s="90">
        <v>25</v>
      </c>
      <c r="BL13" s="89">
        <v>7160</v>
      </c>
      <c r="BM13" s="89">
        <v>5123.2934954205139</v>
      </c>
      <c r="BN13" s="88">
        <v>2036.7065045794861</v>
      </c>
      <c r="BP13" s="257">
        <f>AVERAGE(BK$6:BK13)</f>
        <v>26.625</v>
      </c>
      <c r="BQ13" s="252">
        <f>AVERAGE(BL$6:BL13)</f>
        <v>7550</v>
      </c>
      <c r="BR13" s="252">
        <f>AVERAGE(BM$6:BM13)</f>
        <v>5052.3914139801254</v>
      </c>
      <c r="BS13" s="252">
        <f>AVERAGE(BN$6:BN13)</f>
        <v>2497.6085860198755</v>
      </c>
      <c r="CD13" s="54">
        <v>8</v>
      </c>
      <c r="CE13" s="90">
        <v>20</v>
      </c>
      <c r="CF13" s="90">
        <v>3</v>
      </c>
      <c r="CG13" s="90">
        <v>2</v>
      </c>
      <c r="CH13" s="114">
        <v>296.40660169259519</v>
      </c>
      <c r="CI13" s="90">
        <v>19</v>
      </c>
      <c r="CJ13" s="88">
        <v>5560</v>
      </c>
      <c r="CK13" s="89">
        <v>4866.4066016925954</v>
      </c>
      <c r="CL13" s="88">
        <v>693.59339830740464</v>
      </c>
      <c r="CN13" s="257">
        <f>AVERAGE(CI$6:CI13)</f>
        <v>26.875</v>
      </c>
      <c r="CO13" s="252">
        <f>AVERAGE(CJ$6:CJ13)</f>
        <v>7745</v>
      </c>
      <c r="CP13" s="252">
        <f>AVERAGE(CK$6:CK13)</f>
        <v>5072.937537725039</v>
      </c>
      <c r="CQ13" s="252">
        <f>AVERAGE(CL$6:CL13)</f>
        <v>2672.062462274961</v>
      </c>
    </row>
    <row r="14" spans="2:95" ht="16" x14ac:dyDescent="0.2">
      <c r="B14" s="54">
        <v>9</v>
      </c>
      <c r="C14" s="90">
        <v>24</v>
      </c>
      <c r="D14" s="90">
        <v>3</v>
      </c>
      <c r="E14" s="90">
        <v>0</v>
      </c>
      <c r="F14" s="108">
        <v>437.17272438663304</v>
      </c>
      <c r="G14" s="105">
        <v>21</v>
      </c>
      <c r="H14" s="89">
        <v>5160</v>
      </c>
      <c r="I14" s="89">
        <v>5067.1727243866335</v>
      </c>
      <c r="J14" s="88">
        <v>92.82727561336651</v>
      </c>
      <c r="L14" s="257">
        <f>AVERAGE(G$6:G14)</f>
        <v>24.777777777777779</v>
      </c>
      <c r="M14" s="252">
        <f>AVERAGE(H$6:H14)</f>
        <v>6066.666666666667</v>
      </c>
      <c r="N14" s="252">
        <f>AVERAGE(I$6:I14)</f>
        <v>5109.2286153006207</v>
      </c>
      <c r="O14" s="91">
        <f>AVERAGE(J$6:J14)</f>
        <v>957.43805136604635</v>
      </c>
      <c r="Y14" s="6"/>
      <c r="AA14" s="54">
        <v>9</v>
      </c>
      <c r="AB14" s="90">
        <v>28</v>
      </c>
      <c r="AC14" s="90">
        <v>0</v>
      </c>
      <c r="AD14" s="90">
        <v>5</v>
      </c>
      <c r="AE14" s="97">
        <v>239.94945746193767</v>
      </c>
      <c r="AF14" s="105">
        <v>33</v>
      </c>
      <c r="AG14" s="89">
        <v>7920</v>
      </c>
      <c r="AH14" s="89">
        <v>5229.9494574619375</v>
      </c>
      <c r="AI14" s="88">
        <v>2690.0505425380625</v>
      </c>
      <c r="AK14" s="257">
        <f>AVERAGE(AF$6:AF14)</f>
        <v>29.444444444444443</v>
      </c>
      <c r="AL14" s="252">
        <f>AVERAGE(AG$6:AG14)</f>
        <v>7351.1111111111113</v>
      </c>
      <c r="AM14" s="252">
        <f>AVERAGE(AH$6:AH14)</f>
        <v>5113.177459906462</v>
      </c>
      <c r="AN14" s="91">
        <f>AVERAGE(AI$6:AI14)</f>
        <v>2237.9336512046493</v>
      </c>
      <c r="BF14" s="54">
        <v>9</v>
      </c>
      <c r="BG14" s="90">
        <v>27</v>
      </c>
      <c r="BH14" s="90">
        <v>3</v>
      </c>
      <c r="BI14" s="90">
        <v>5</v>
      </c>
      <c r="BJ14" s="108">
        <v>385.7400019088816</v>
      </c>
      <c r="BK14" s="90">
        <v>29</v>
      </c>
      <c r="BL14" s="89">
        <v>8240</v>
      </c>
      <c r="BM14" s="89">
        <v>5255.7400019088818</v>
      </c>
      <c r="BN14" s="88">
        <v>2984.2599980911182</v>
      </c>
      <c r="BP14" s="257">
        <f>AVERAGE(BK$6:BK14)</f>
        <v>26.888888888888889</v>
      </c>
      <c r="BQ14" s="252">
        <f>AVERAGE(BL$6:BL14)</f>
        <v>7626.666666666667</v>
      </c>
      <c r="BR14" s="252">
        <f>AVERAGE(BM$6:BM14)</f>
        <v>5074.9857015277648</v>
      </c>
      <c r="BS14" s="252">
        <f>AVERAGE(BN$6:BN14)</f>
        <v>2551.6809651389026</v>
      </c>
      <c r="CD14" s="54">
        <v>9</v>
      </c>
      <c r="CE14" s="90">
        <v>24</v>
      </c>
      <c r="CF14" s="90">
        <v>3</v>
      </c>
      <c r="CG14" s="90">
        <v>1</v>
      </c>
      <c r="CH14" s="114">
        <v>331.10833224589425</v>
      </c>
      <c r="CI14" s="90">
        <v>22</v>
      </c>
      <c r="CJ14" s="88">
        <v>6400</v>
      </c>
      <c r="CK14" s="89">
        <v>4991.1083322458944</v>
      </c>
      <c r="CL14" s="88">
        <v>1408.8916677541056</v>
      </c>
      <c r="CN14" s="257">
        <f>AVERAGE(CI$6:CI14)</f>
        <v>26.333333333333332</v>
      </c>
      <c r="CO14" s="252">
        <f>AVERAGE(CJ$6:CJ14)</f>
        <v>7595.5555555555557</v>
      </c>
      <c r="CP14" s="252">
        <f>AVERAGE(CK$6:CK14)</f>
        <v>5063.8454037829115</v>
      </c>
      <c r="CQ14" s="252">
        <f>AVERAGE(CL$6:CL14)</f>
        <v>2531.7101517726437</v>
      </c>
    </row>
    <row r="15" spans="2:95" ht="16" x14ac:dyDescent="0.2">
      <c r="B15" s="54">
        <v>10</v>
      </c>
      <c r="C15" s="90">
        <v>28</v>
      </c>
      <c r="D15" s="90">
        <v>2</v>
      </c>
      <c r="E15" s="90">
        <v>4</v>
      </c>
      <c r="F15" s="108">
        <v>236.79772394760448</v>
      </c>
      <c r="G15" s="105">
        <v>30</v>
      </c>
      <c r="H15" s="89">
        <v>7280</v>
      </c>
      <c r="I15" s="89">
        <v>5136.797723947604</v>
      </c>
      <c r="J15" s="88">
        <v>2143.202276052396</v>
      </c>
      <c r="L15" s="257">
        <f>AVERAGE(G$6:G15)</f>
        <v>25.3</v>
      </c>
      <c r="M15" s="252">
        <f>AVERAGE(H$6:H15)</f>
        <v>6188</v>
      </c>
      <c r="N15" s="252">
        <f>AVERAGE(I$6:I15)</f>
        <v>5111.9855261653192</v>
      </c>
      <c r="O15" s="91">
        <f>AVERAGE(J$6:J15)</f>
        <v>1076.0144738346812</v>
      </c>
      <c r="Y15" s="6"/>
      <c r="AA15" s="54">
        <v>10</v>
      </c>
      <c r="AB15" s="90">
        <v>21</v>
      </c>
      <c r="AC15" s="90">
        <v>3</v>
      </c>
      <c r="AD15" s="90">
        <v>2</v>
      </c>
      <c r="AE15" s="97">
        <v>157.3825408909465</v>
      </c>
      <c r="AF15" s="105">
        <v>20</v>
      </c>
      <c r="AG15" s="89">
        <v>5040</v>
      </c>
      <c r="AH15" s="89">
        <v>4757.382540890947</v>
      </c>
      <c r="AI15" s="88">
        <v>282.61745910905302</v>
      </c>
      <c r="AK15" s="257">
        <f>AVERAGE(AF$6:AF15)</f>
        <v>28.5</v>
      </c>
      <c r="AL15" s="252">
        <f>AVERAGE(AG$6:AG15)</f>
        <v>7120</v>
      </c>
      <c r="AM15" s="252">
        <f>AVERAGE(AH$6:AH15)</f>
        <v>5077.5979680049104</v>
      </c>
      <c r="AN15" s="91">
        <f>AVERAGE(AI$6:AI15)</f>
        <v>2042.4020319950898</v>
      </c>
      <c r="BF15" s="54">
        <v>10</v>
      </c>
      <c r="BG15" s="90">
        <v>22</v>
      </c>
      <c r="BH15" s="90">
        <v>4</v>
      </c>
      <c r="BI15" s="90">
        <v>4</v>
      </c>
      <c r="BJ15" s="108">
        <v>548.77076746995181</v>
      </c>
      <c r="BK15" s="90">
        <v>22</v>
      </c>
      <c r="BL15" s="89">
        <v>6320</v>
      </c>
      <c r="BM15" s="89">
        <v>5208.7707674699523</v>
      </c>
      <c r="BN15" s="88">
        <v>1111.2292325300477</v>
      </c>
      <c r="BP15" s="257">
        <f>AVERAGE(BK$6:BK15)</f>
        <v>26.4</v>
      </c>
      <c r="BQ15" s="252">
        <f>AVERAGE(BL$6:BL15)</f>
        <v>7496</v>
      </c>
      <c r="BR15" s="252">
        <f>AVERAGE(BM$6:BM15)</f>
        <v>5088.3642081219832</v>
      </c>
      <c r="BS15" s="252">
        <f>AVERAGE(BN$6:BN15)</f>
        <v>2407.6357918780168</v>
      </c>
      <c r="CD15" s="54">
        <v>10</v>
      </c>
      <c r="CE15" s="90">
        <v>24</v>
      </c>
      <c r="CF15" s="90">
        <v>2</v>
      </c>
      <c r="CG15" s="90">
        <v>4</v>
      </c>
      <c r="CH15" s="114">
        <v>6.0546375632261062</v>
      </c>
      <c r="CI15" s="90">
        <v>26</v>
      </c>
      <c r="CJ15" s="88">
        <v>7440</v>
      </c>
      <c r="CK15" s="89">
        <v>4786.0546375632257</v>
      </c>
      <c r="CL15" s="88">
        <v>2653.9453624367743</v>
      </c>
      <c r="CN15" s="257">
        <f>AVERAGE(CI$6:CI15)</f>
        <v>26.3</v>
      </c>
      <c r="CO15" s="252">
        <f>AVERAGE(CJ$6:CJ15)</f>
        <v>7580</v>
      </c>
      <c r="CP15" s="252">
        <f>AVERAGE(CK$6:CK15)</f>
        <v>5036.0663271609428</v>
      </c>
      <c r="CQ15" s="252">
        <f>AVERAGE(CL$6:CL15)</f>
        <v>2543.9336728390567</v>
      </c>
    </row>
    <row r="16" spans="2:95" ht="16" x14ac:dyDescent="0.2">
      <c r="B16" s="54">
        <v>11</v>
      </c>
      <c r="C16" s="90">
        <v>23</v>
      </c>
      <c r="D16" s="90">
        <v>3</v>
      </c>
      <c r="E16" s="90">
        <v>1</v>
      </c>
      <c r="F16" s="108">
        <v>231.96776381885084</v>
      </c>
      <c r="G16" s="105">
        <v>21</v>
      </c>
      <c r="H16" s="89">
        <v>5160</v>
      </c>
      <c r="I16" s="89">
        <v>4861.9677638188505</v>
      </c>
      <c r="J16" s="88">
        <v>298.03223618114953</v>
      </c>
      <c r="L16" s="257">
        <f>AVERAGE(G$6:G16)</f>
        <v>24.90909090909091</v>
      </c>
      <c r="M16" s="252">
        <f>AVERAGE(H$6:H16)</f>
        <v>6094.545454545455</v>
      </c>
      <c r="N16" s="252">
        <f>AVERAGE(I$6:I16)</f>
        <v>5089.256638679276</v>
      </c>
      <c r="O16" s="91">
        <f>AVERAGE(J$6:J16)</f>
        <v>1005.2888158661785</v>
      </c>
      <c r="Y16" s="6"/>
      <c r="AA16" s="54">
        <v>11</v>
      </c>
      <c r="AB16" s="90">
        <v>18</v>
      </c>
      <c r="AC16" s="90">
        <v>1</v>
      </c>
      <c r="AD16" s="90">
        <v>1</v>
      </c>
      <c r="AE16" s="97">
        <v>440.01603879864723</v>
      </c>
      <c r="AF16" s="105">
        <v>18</v>
      </c>
      <c r="AG16" s="89">
        <v>4400</v>
      </c>
      <c r="AH16" s="89">
        <v>4980.0160387986471</v>
      </c>
      <c r="AI16" s="88">
        <v>-580.01603879864706</v>
      </c>
      <c r="AK16" s="257">
        <f>AVERAGE(AF$6:AF16)</f>
        <v>27.545454545454547</v>
      </c>
      <c r="AL16" s="252">
        <f>AVERAGE(AG$6:AG16)</f>
        <v>6872.727272727273</v>
      </c>
      <c r="AM16" s="252">
        <f>AVERAGE(AH$6:AH16)</f>
        <v>5068.7268835316136</v>
      </c>
      <c r="AN16" s="91">
        <f>AVERAGE(AI$6:AI16)</f>
        <v>1804.0003891956592</v>
      </c>
      <c r="BF16" s="54">
        <v>11</v>
      </c>
      <c r="BG16" s="90">
        <v>24</v>
      </c>
      <c r="BH16" s="90">
        <v>4</v>
      </c>
      <c r="BI16" s="90">
        <v>3</v>
      </c>
      <c r="BJ16" s="108">
        <v>349.6450944482591</v>
      </c>
      <c r="BK16" s="90">
        <v>23</v>
      </c>
      <c r="BL16" s="89">
        <v>6600</v>
      </c>
      <c r="BM16" s="89">
        <v>5039.6450944482585</v>
      </c>
      <c r="BN16" s="88">
        <v>1560.3549055517415</v>
      </c>
      <c r="BP16" s="257">
        <f>AVERAGE(BK$6:BK16)</f>
        <v>26.09090909090909</v>
      </c>
      <c r="BQ16" s="252">
        <f>AVERAGE(BL$6:BL16)</f>
        <v>7414.545454545455</v>
      </c>
      <c r="BR16" s="252">
        <f>AVERAGE(BM$6:BM16)</f>
        <v>5083.9351977880078</v>
      </c>
      <c r="BS16" s="252">
        <f>AVERAGE(BN$6:BN16)</f>
        <v>2330.6102567574462</v>
      </c>
      <c r="CD16" s="54">
        <v>11</v>
      </c>
      <c r="CE16" s="90">
        <v>21</v>
      </c>
      <c r="CF16" s="90">
        <v>4</v>
      </c>
      <c r="CG16" s="90">
        <v>4</v>
      </c>
      <c r="CH16" s="114">
        <v>151.67569244336923</v>
      </c>
      <c r="CI16" s="90">
        <v>21</v>
      </c>
      <c r="CJ16" s="88">
        <v>6200</v>
      </c>
      <c r="CK16" s="89">
        <v>4781.6756924433694</v>
      </c>
      <c r="CL16" s="88">
        <v>1418.3243075566306</v>
      </c>
      <c r="CN16" s="257">
        <f>AVERAGE(CI$6:CI16)</f>
        <v>25.818181818181817</v>
      </c>
      <c r="CO16" s="252">
        <f>AVERAGE(CJ$6:CJ16)</f>
        <v>7454.545454545455</v>
      </c>
      <c r="CP16" s="252">
        <f>AVERAGE(CK$6:CK16)</f>
        <v>5012.9399058229819</v>
      </c>
      <c r="CQ16" s="252">
        <f>AVERAGE(CL$6:CL16)</f>
        <v>2441.6055487224726</v>
      </c>
    </row>
    <row r="17" spans="2:95" ht="16" x14ac:dyDescent="0.2">
      <c r="B17" s="54">
        <v>12</v>
      </c>
      <c r="C17" s="90">
        <v>24</v>
      </c>
      <c r="D17" s="90">
        <v>2</v>
      </c>
      <c r="E17" s="90">
        <v>4</v>
      </c>
      <c r="F17" s="108">
        <v>298.19428929108579</v>
      </c>
      <c r="G17" s="105">
        <v>26</v>
      </c>
      <c r="H17" s="89">
        <v>6320</v>
      </c>
      <c r="I17" s="89">
        <v>5078.1942892910856</v>
      </c>
      <c r="J17" s="88">
        <v>1241.8057107089144</v>
      </c>
      <c r="L17" s="257">
        <f>AVERAGE(G$6:G17)</f>
        <v>25</v>
      </c>
      <c r="M17" s="252">
        <f>AVERAGE(H$6:H17)</f>
        <v>6113.333333333333</v>
      </c>
      <c r="N17" s="252">
        <f>AVERAGE(I$6:I17)</f>
        <v>5088.334776230261</v>
      </c>
      <c r="O17" s="91">
        <f>AVERAGE(J$6:J17)</f>
        <v>1024.9985571030732</v>
      </c>
      <c r="Y17" s="6"/>
      <c r="AA17" s="54">
        <v>12</v>
      </c>
      <c r="AB17" s="90">
        <v>23</v>
      </c>
      <c r="AC17" s="90">
        <v>6</v>
      </c>
      <c r="AD17" s="90">
        <v>3</v>
      </c>
      <c r="AE17" s="97">
        <v>192.83343019876219</v>
      </c>
      <c r="AF17" s="105">
        <v>20</v>
      </c>
      <c r="AG17" s="89">
        <v>5280</v>
      </c>
      <c r="AH17" s="89">
        <v>4792.8334301987625</v>
      </c>
      <c r="AI17" s="88">
        <v>487.16656980123753</v>
      </c>
      <c r="AK17" s="257">
        <f>AVERAGE(AF$6:AF17)</f>
        <v>26.916666666666668</v>
      </c>
      <c r="AL17" s="252">
        <f>AVERAGE(AG$6:AG17)</f>
        <v>6740</v>
      </c>
      <c r="AM17" s="252">
        <f>AVERAGE(AH$6:AH17)</f>
        <v>5045.7357624205424</v>
      </c>
      <c r="AN17" s="91">
        <f>AVERAGE(AI$6:AI17)</f>
        <v>1694.2642375794574</v>
      </c>
      <c r="BF17" s="54">
        <v>12</v>
      </c>
      <c r="BG17" s="90">
        <v>22</v>
      </c>
      <c r="BH17" s="90">
        <v>1</v>
      </c>
      <c r="BI17" s="90">
        <v>3</v>
      </c>
      <c r="BJ17" s="108">
        <v>594.00178061096062</v>
      </c>
      <c r="BK17" s="90">
        <v>24</v>
      </c>
      <c r="BL17" s="89">
        <v>6760</v>
      </c>
      <c r="BM17" s="89">
        <v>5314.0017806109609</v>
      </c>
      <c r="BN17" s="88">
        <v>1445.9982193890391</v>
      </c>
      <c r="BP17" s="257">
        <f>AVERAGE(BK$6:BK17)</f>
        <v>25.916666666666668</v>
      </c>
      <c r="BQ17" s="252">
        <f>AVERAGE(BL$6:BL17)</f>
        <v>7360</v>
      </c>
      <c r="BR17" s="252">
        <f>AVERAGE(BM$6:BM17)</f>
        <v>5103.1074130232546</v>
      </c>
      <c r="BS17" s="252">
        <f>AVERAGE(BN$6:BN17)</f>
        <v>2256.8925869767459</v>
      </c>
      <c r="CD17" s="54">
        <v>12</v>
      </c>
      <c r="CE17" s="90">
        <v>24</v>
      </c>
      <c r="CF17" s="90">
        <v>0</v>
      </c>
      <c r="CG17" s="90">
        <v>0</v>
      </c>
      <c r="CH17" s="114">
        <v>300.70836672876959</v>
      </c>
      <c r="CI17" s="90">
        <v>24</v>
      </c>
      <c r="CJ17" s="88">
        <v>6720</v>
      </c>
      <c r="CK17" s="89">
        <v>5020.7083667287698</v>
      </c>
      <c r="CL17" s="88">
        <v>1699.2916332712302</v>
      </c>
      <c r="CN17" s="257">
        <f>AVERAGE(CI$6:CI17)</f>
        <v>25.666666666666668</v>
      </c>
      <c r="CO17" s="252">
        <f>AVERAGE(CJ$6:CJ17)</f>
        <v>7393.333333333333</v>
      </c>
      <c r="CP17" s="252">
        <f>AVERAGE(CK$6:CK17)</f>
        <v>5013.5872775651305</v>
      </c>
      <c r="CQ17" s="252">
        <f>AVERAGE(CL$6:CL17)</f>
        <v>2379.7460557682025</v>
      </c>
    </row>
    <row r="18" spans="2:95" ht="16" x14ac:dyDescent="0.2">
      <c r="B18" s="54">
        <v>13</v>
      </c>
      <c r="C18" s="90">
        <v>18</v>
      </c>
      <c r="D18" s="90">
        <v>3</v>
      </c>
      <c r="E18" s="90">
        <v>3</v>
      </c>
      <c r="F18" s="108">
        <v>8.5592757572717346</v>
      </c>
      <c r="G18" s="105">
        <v>18</v>
      </c>
      <c r="H18" s="89">
        <v>4440</v>
      </c>
      <c r="I18" s="89">
        <v>4548.5592757572722</v>
      </c>
      <c r="J18" s="88">
        <v>-108.55927575727219</v>
      </c>
      <c r="L18" s="257">
        <f>AVERAGE(G$6:G18)</f>
        <v>24.46153846153846</v>
      </c>
      <c r="M18" s="252">
        <f>AVERAGE(H$6:H18)</f>
        <v>5984.6153846153848</v>
      </c>
      <c r="N18" s="252">
        <f>AVERAGE(I$6:I18)</f>
        <v>5046.8135838861845</v>
      </c>
      <c r="O18" s="91">
        <f>AVERAGE(J$6:J18)</f>
        <v>937.80180072920052</v>
      </c>
      <c r="Y18" s="6"/>
      <c r="AA18" s="54">
        <v>13</v>
      </c>
      <c r="AB18" s="90">
        <v>24</v>
      </c>
      <c r="AC18" s="90">
        <v>1</v>
      </c>
      <c r="AD18" s="90">
        <v>2</v>
      </c>
      <c r="AE18" s="97">
        <v>354.94620997871181</v>
      </c>
      <c r="AF18" s="105">
        <v>25</v>
      </c>
      <c r="AG18" s="89">
        <v>6080</v>
      </c>
      <c r="AH18" s="89">
        <v>5104.9462099787115</v>
      </c>
      <c r="AI18" s="88">
        <v>975.05379002128848</v>
      </c>
      <c r="AK18" s="257">
        <f>AVERAGE(AF$6:AF18)</f>
        <v>26.76923076923077</v>
      </c>
      <c r="AL18" s="252">
        <f>AVERAGE(AG$6:AG18)</f>
        <v>6689.2307692307695</v>
      </c>
      <c r="AM18" s="252">
        <f>AVERAGE(AH$6:AH18)</f>
        <v>5050.29041223271</v>
      </c>
      <c r="AN18" s="91">
        <f>AVERAGE(AI$6:AI18)</f>
        <v>1638.9403569980595</v>
      </c>
      <c r="BF18" s="54">
        <v>13</v>
      </c>
      <c r="BG18" s="90">
        <v>30</v>
      </c>
      <c r="BH18" s="90">
        <v>3</v>
      </c>
      <c r="BI18" s="90">
        <v>4</v>
      </c>
      <c r="BJ18" s="108">
        <v>509.72840680382478</v>
      </c>
      <c r="BK18" s="90">
        <v>31</v>
      </c>
      <c r="BL18" s="89">
        <v>8800</v>
      </c>
      <c r="BM18" s="89">
        <v>5439.7284068038243</v>
      </c>
      <c r="BN18" s="88">
        <v>3360.2715931961757</v>
      </c>
      <c r="BP18" s="257">
        <f>AVERAGE(BK$6:BK18)</f>
        <v>26.307692307692307</v>
      </c>
      <c r="BQ18" s="252">
        <f>AVERAGE(BL$6:BL18)</f>
        <v>7470.7692307692305</v>
      </c>
      <c r="BR18" s="252">
        <f>AVERAGE(BM$6:BM18)</f>
        <v>5129.0013356217596</v>
      </c>
      <c r="BS18" s="252">
        <f>AVERAGE(BN$6:BN18)</f>
        <v>2341.7678951474709</v>
      </c>
      <c r="CD18" s="54">
        <v>13</v>
      </c>
      <c r="CE18" s="90">
        <v>34</v>
      </c>
      <c r="CF18" s="90">
        <v>3</v>
      </c>
      <c r="CG18" s="90">
        <v>4</v>
      </c>
      <c r="CH18" s="114">
        <v>425.67001066438081</v>
      </c>
      <c r="CI18" s="90">
        <v>35</v>
      </c>
      <c r="CJ18" s="88">
        <v>10040</v>
      </c>
      <c r="CK18" s="89">
        <v>5475.6700106643802</v>
      </c>
      <c r="CL18" s="88">
        <v>4564.3299893356198</v>
      </c>
      <c r="CN18" s="257">
        <f>AVERAGE(CI$6:CI18)</f>
        <v>26.384615384615383</v>
      </c>
      <c r="CO18" s="252">
        <f>AVERAGE(CJ$6:CJ18)</f>
        <v>7596.9230769230771</v>
      </c>
      <c r="CP18" s="252">
        <f>AVERAGE(CK$6:CK18)</f>
        <v>5049.1321031881507</v>
      </c>
      <c r="CQ18" s="252">
        <f>AVERAGE(CL$6:CL18)</f>
        <v>2547.7909737349264</v>
      </c>
    </row>
    <row r="19" spans="2:95" ht="16" x14ac:dyDescent="0.2">
      <c r="B19" s="54">
        <v>14</v>
      </c>
      <c r="C19" s="90">
        <v>24</v>
      </c>
      <c r="D19" s="90">
        <v>2</v>
      </c>
      <c r="E19" s="90">
        <v>5</v>
      </c>
      <c r="F19" s="108">
        <v>468.51036096532505</v>
      </c>
      <c r="G19" s="105">
        <v>27</v>
      </c>
      <c r="H19" s="89">
        <v>6560</v>
      </c>
      <c r="I19" s="89">
        <v>5278.5103609653252</v>
      </c>
      <c r="J19" s="88">
        <v>1281.4896390346748</v>
      </c>
      <c r="L19" s="257">
        <f>AVERAGE(G$6:G19)</f>
        <v>24.642857142857142</v>
      </c>
      <c r="M19" s="252">
        <f>AVERAGE(H$6:H19)</f>
        <v>6025.7142857142853</v>
      </c>
      <c r="N19" s="252">
        <f>AVERAGE(I$6:I19)</f>
        <v>5063.3633536775524</v>
      </c>
      <c r="O19" s="91">
        <f>AVERAGE(J$6:J19)</f>
        <v>962.35093203673443</v>
      </c>
      <c r="Y19" s="6"/>
      <c r="AA19" s="54">
        <v>14</v>
      </c>
      <c r="AB19" s="90">
        <v>24</v>
      </c>
      <c r="AC19" s="90">
        <v>4</v>
      </c>
      <c r="AD19" s="90">
        <v>3</v>
      </c>
      <c r="AE19" s="97">
        <v>258.71454092848677</v>
      </c>
      <c r="AF19" s="105">
        <v>23</v>
      </c>
      <c r="AG19" s="89">
        <v>5840</v>
      </c>
      <c r="AH19" s="89">
        <v>4948.7145409284867</v>
      </c>
      <c r="AI19" s="88">
        <v>891.28545907151329</v>
      </c>
      <c r="AK19" s="257">
        <f>AVERAGE(AF$6:AF19)</f>
        <v>26.5</v>
      </c>
      <c r="AL19" s="252">
        <f>AVERAGE(AG$6:AG19)</f>
        <v>6628.5714285714284</v>
      </c>
      <c r="AM19" s="252">
        <f>AVERAGE(AH$6:AH19)</f>
        <v>5043.0349928538362</v>
      </c>
      <c r="AN19" s="91">
        <f>AVERAGE(AI$6:AI19)</f>
        <v>1585.536435717592</v>
      </c>
      <c r="BF19" s="54">
        <v>14</v>
      </c>
      <c r="BG19" s="90">
        <v>26</v>
      </c>
      <c r="BH19" s="90">
        <v>2</v>
      </c>
      <c r="BI19" s="90">
        <v>0</v>
      </c>
      <c r="BJ19" s="108">
        <v>148.53629665921108</v>
      </c>
      <c r="BK19" s="90">
        <v>24</v>
      </c>
      <c r="BL19" s="89">
        <v>6800</v>
      </c>
      <c r="BM19" s="89">
        <v>4868.5362966592111</v>
      </c>
      <c r="BN19" s="88">
        <v>1931.4637033407889</v>
      </c>
      <c r="BP19" s="257">
        <f>AVERAGE(BK$6:BK19)</f>
        <v>26.142857142857142</v>
      </c>
      <c r="BQ19" s="252">
        <f>AVERAGE(BL$6:BL19)</f>
        <v>7422.8571428571431</v>
      </c>
      <c r="BR19" s="252">
        <f>AVERAGE(BM$6:BM19)</f>
        <v>5110.3966899815778</v>
      </c>
      <c r="BS19" s="252">
        <f>AVERAGE(BN$6:BN19)</f>
        <v>2312.4604528755654</v>
      </c>
      <c r="CD19" s="54">
        <v>14</v>
      </c>
      <c r="CE19" s="90">
        <v>33</v>
      </c>
      <c r="CF19" s="90">
        <v>5</v>
      </c>
      <c r="CG19" s="90">
        <v>3</v>
      </c>
      <c r="CH19" s="114">
        <v>66.579693579891838</v>
      </c>
      <c r="CI19" s="90">
        <v>31</v>
      </c>
      <c r="CJ19" s="88">
        <v>9080</v>
      </c>
      <c r="CK19" s="89">
        <v>4996.5796935798917</v>
      </c>
      <c r="CL19" s="88">
        <v>4083.4203064201083</v>
      </c>
      <c r="CN19" s="257">
        <f>AVERAGE(CI$6:CI19)</f>
        <v>26.714285714285715</v>
      </c>
      <c r="CO19" s="252">
        <f>AVERAGE(CJ$6:CJ19)</f>
        <v>7702.8571428571431</v>
      </c>
      <c r="CP19" s="252">
        <f>AVERAGE(CK$6:CK19)</f>
        <v>5045.3783596447029</v>
      </c>
      <c r="CQ19" s="252">
        <f>AVERAGE(CL$6:CL19)</f>
        <v>2657.4787832124393</v>
      </c>
    </row>
    <row r="20" spans="2:95" ht="16" x14ac:dyDescent="0.2">
      <c r="B20" s="54">
        <v>15</v>
      </c>
      <c r="C20" s="90">
        <v>25</v>
      </c>
      <c r="D20" s="90">
        <v>2</v>
      </c>
      <c r="E20" s="90">
        <v>0</v>
      </c>
      <c r="F20" s="108">
        <v>378.54627643343065</v>
      </c>
      <c r="G20" s="105">
        <v>23</v>
      </c>
      <c r="H20" s="89">
        <v>5600</v>
      </c>
      <c r="I20" s="89">
        <v>5068.5462764334306</v>
      </c>
      <c r="J20" s="88">
        <v>531.45372356656935</v>
      </c>
      <c r="L20" s="257">
        <f>AVERAGE(G$6:G20)</f>
        <v>24.533333333333335</v>
      </c>
      <c r="M20" s="252">
        <f>AVERAGE(H$6:H20)</f>
        <v>5997.333333333333</v>
      </c>
      <c r="N20" s="252">
        <f>AVERAGE(I$6:I20)</f>
        <v>5063.7088818612783</v>
      </c>
      <c r="O20" s="91">
        <f>AVERAGE(J$6:J20)</f>
        <v>933.62445147205676</v>
      </c>
      <c r="Y20" s="6"/>
      <c r="AA20" s="54">
        <v>15</v>
      </c>
      <c r="AB20" s="90">
        <v>30</v>
      </c>
      <c r="AC20" s="90">
        <v>6</v>
      </c>
      <c r="AD20" s="90">
        <v>5</v>
      </c>
      <c r="AE20" s="97">
        <v>111.04036053394799</v>
      </c>
      <c r="AF20" s="105">
        <v>29</v>
      </c>
      <c r="AG20" s="89">
        <v>7440</v>
      </c>
      <c r="AH20" s="89">
        <v>4981.0403605339479</v>
      </c>
      <c r="AI20" s="88">
        <v>2458.9596394660521</v>
      </c>
      <c r="AK20" s="257">
        <f>AVERAGE(AF$6:AF20)</f>
        <v>26.666666666666668</v>
      </c>
      <c r="AL20" s="252">
        <f>AVERAGE(AG$6:AG20)</f>
        <v>6682.666666666667</v>
      </c>
      <c r="AM20" s="252">
        <f>AVERAGE(AH$6:AH20)</f>
        <v>5038.9020173658446</v>
      </c>
      <c r="AN20" s="91">
        <f>AVERAGE(AI$6:AI20)</f>
        <v>1643.7646493008226</v>
      </c>
      <c r="BF20" s="54">
        <v>15</v>
      </c>
      <c r="BG20" s="90">
        <v>24</v>
      </c>
      <c r="BH20" s="90">
        <v>3</v>
      </c>
      <c r="BI20" s="90">
        <v>4</v>
      </c>
      <c r="BJ20" s="108">
        <v>277.058828775515</v>
      </c>
      <c r="BK20" s="90">
        <v>25</v>
      </c>
      <c r="BL20" s="89">
        <v>7120</v>
      </c>
      <c r="BM20" s="89">
        <v>5027.0588287755145</v>
      </c>
      <c r="BN20" s="88">
        <v>2092.9411712244855</v>
      </c>
      <c r="BP20" s="257">
        <f>AVERAGE(BK$6:BK20)</f>
        <v>26.066666666666666</v>
      </c>
      <c r="BQ20" s="252">
        <f>AVERAGE(BL$6:BL20)</f>
        <v>7402.666666666667</v>
      </c>
      <c r="BR20" s="252">
        <f>AVERAGE(BM$6:BM20)</f>
        <v>5104.8408325678402</v>
      </c>
      <c r="BS20" s="252">
        <f>AVERAGE(BN$6:BN20)</f>
        <v>2297.8258340988264</v>
      </c>
      <c r="CD20" s="54">
        <v>15</v>
      </c>
      <c r="CE20" s="90">
        <v>19</v>
      </c>
      <c r="CF20" s="90">
        <v>2</v>
      </c>
      <c r="CG20" s="90">
        <v>4</v>
      </c>
      <c r="CH20" s="114">
        <v>539.41430114115462</v>
      </c>
      <c r="CI20" s="90">
        <v>21</v>
      </c>
      <c r="CJ20" s="88">
        <v>6040</v>
      </c>
      <c r="CK20" s="89">
        <v>5169.4143011411543</v>
      </c>
      <c r="CL20" s="88">
        <v>870.58569885884572</v>
      </c>
      <c r="CN20" s="257">
        <f>AVERAGE(CI$6:CI20)</f>
        <v>26.333333333333332</v>
      </c>
      <c r="CO20" s="252">
        <f>AVERAGE(CJ$6:CJ20)</f>
        <v>7592</v>
      </c>
      <c r="CP20" s="252">
        <f>AVERAGE(CK$6:CK20)</f>
        <v>5053.6474224111325</v>
      </c>
      <c r="CQ20" s="252">
        <f>AVERAGE(CL$6:CL20)</f>
        <v>2538.3525775888661</v>
      </c>
    </row>
    <row r="21" spans="2:95" ht="16" x14ac:dyDescent="0.2">
      <c r="B21" s="54">
        <v>16</v>
      </c>
      <c r="C21" s="90">
        <v>28</v>
      </c>
      <c r="D21" s="90">
        <v>6</v>
      </c>
      <c r="E21" s="90">
        <v>4</v>
      </c>
      <c r="F21" s="108">
        <v>282.24847078892128</v>
      </c>
      <c r="G21" s="105">
        <v>26</v>
      </c>
      <c r="H21" s="89">
        <v>6480</v>
      </c>
      <c r="I21" s="89">
        <v>5062.2484707889216</v>
      </c>
      <c r="J21" s="88">
        <v>1417.7515292110784</v>
      </c>
      <c r="L21" s="257">
        <f>AVERAGE(G$6:G21)</f>
        <v>24.625</v>
      </c>
      <c r="M21" s="252">
        <f>AVERAGE(H$6:H21)</f>
        <v>6027.5</v>
      </c>
      <c r="N21" s="252">
        <f>AVERAGE(I$6:I21)</f>
        <v>5063.6176061692559</v>
      </c>
      <c r="O21" s="91">
        <f>AVERAGE(J$6:J21)</f>
        <v>963.88239383074563</v>
      </c>
      <c r="Y21" s="6"/>
      <c r="AA21" s="54">
        <v>16</v>
      </c>
      <c r="AB21" s="90">
        <v>18</v>
      </c>
      <c r="AC21" s="90">
        <v>6</v>
      </c>
      <c r="AD21" s="90">
        <v>4</v>
      </c>
      <c r="AE21" s="97">
        <v>414.07583867721314</v>
      </c>
      <c r="AF21" s="105">
        <v>16</v>
      </c>
      <c r="AG21" s="89">
        <v>4320</v>
      </c>
      <c r="AH21" s="89">
        <v>4894.0758386772131</v>
      </c>
      <c r="AI21" s="88">
        <v>-574.07583867721314</v>
      </c>
      <c r="AK21" s="257">
        <f>AVERAGE(AF$6:AF21)</f>
        <v>26</v>
      </c>
      <c r="AL21" s="252">
        <f>AVERAGE(AG$6:AG21)</f>
        <v>6535</v>
      </c>
      <c r="AM21" s="252">
        <f>AVERAGE(AH$6:AH21)</f>
        <v>5029.8503811978044</v>
      </c>
      <c r="AN21" s="91">
        <f>AVERAGE(AI$6:AI21)</f>
        <v>1505.1496188021954</v>
      </c>
      <c r="BF21" s="54">
        <v>16</v>
      </c>
      <c r="BG21" s="90">
        <v>18</v>
      </c>
      <c r="BH21" s="90">
        <v>4</v>
      </c>
      <c r="BI21" s="90">
        <v>3</v>
      </c>
      <c r="BJ21" s="108">
        <v>257.73367438108619</v>
      </c>
      <c r="BK21" s="90">
        <v>17</v>
      </c>
      <c r="BL21" s="89">
        <v>4920</v>
      </c>
      <c r="BM21" s="89">
        <v>4767.7336743810865</v>
      </c>
      <c r="BN21" s="88">
        <v>152.26632561891347</v>
      </c>
      <c r="BP21" s="257">
        <f>AVERAGE(BK$6:BK21)</f>
        <v>25.5</v>
      </c>
      <c r="BQ21" s="252">
        <f>AVERAGE(BL$6:BL21)</f>
        <v>7247.5</v>
      </c>
      <c r="BR21" s="252">
        <f>AVERAGE(BM$6:BM21)</f>
        <v>5083.7716351811678</v>
      </c>
      <c r="BS21" s="252">
        <f>AVERAGE(BN$6:BN21)</f>
        <v>2163.7283648188318</v>
      </c>
      <c r="CD21" s="54">
        <v>16</v>
      </c>
      <c r="CE21" s="90">
        <v>29</v>
      </c>
      <c r="CF21" s="90">
        <v>5</v>
      </c>
      <c r="CG21" s="90">
        <v>4</v>
      </c>
      <c r="CH21" s="114">
        <v>139.60198411258378</v>
      </c>
      <c r="CI21" s="90">
        <v>28</v>
      </c>
      <c r="CJ21" s="88">
        <v>8240</v>
      </c>
      <c r="CK21" s="89">
        <v>4979.6019841125835</v>
      </c>
      <c r="CL21" s="88">
        <v>3260.3980158874165</v>
      </c>
      <c r="CN21" s="257">
        <f>AVERAGE(CI$6:CI21)</f>
        <v>26.4375</v>
      </c>
      <c r="CO21" s="252">
        <f>AVERAGE(CJ$6:CJ21)</f>
        <v>7632.5</v>
      </c>
      <c r="CP21" s="252">
        <f>AVERAGE(CK$6:CK21)</f>
        <v>5049.0195825174733</v>
      </c>
      <c r="CQ21" s="252">
        <f>AVERAGE(CL$6:CL21)</f>
        <v>2583.4804174825258</v>
      </c>
    </row>
    <row r="22" spans="2:95" ht="16" x14ac:dyDescent="0.2">
      <c r="B22" s="54">
        <v>17</v>
      </c>
      <c r="C22" s="90">
        <v>43</v>
      </c>
      <c r="D22" s="90">
        <v>4</v>
      </c>
      <c r="E22" s="90">
        <v>3</v>
      </c>
      <c r="F22" s="108">
        <v>464.22624364434341</v>
      </c>
      <c r="G22" s="105">
        <v>42</v>
      </c>
      <c r="H22" s="89">
        <v>10240</v>
      </c>
      <c r="I22" s="89">
        <v>5724.2262436443434</v>
      </c>
      <c r="J22" s="88">
        <v>4515.7737563556566</v>
      </c>
      <c r="L22" s="257">
        <f>AVERAGE(G$6:G22)</f>
        <v>25.647058823529413</v>
      </c>
      <c r="M22" s="252">
        <f>AVERAGE(H$6:H22)</f>
        <v>6275.2941176470586</v>
      </c>
      <c r="N22" s="252">
        <f>AVERAGE(I$6:I22)</f>
        <v>5102.4769377854373</v>
      </c>
      <c r="O22" s="91">
        <f>AVERAGE(J$6:J22)</f>
        <v>1172.8171798616227</v>
      </c>
      <c r="Y22" s="6"/>
      <c r="AA22" s="54">
        <v>17</v>
      </c>
      <c r="AB22" s="90">
        <v>21</v>
      </c>
      <c r="AC22" s="90">
        <v>1</v>
      </c>
      <c r="AD22" s="90">
        <v>5</v>
      </c>
      <c r="AE22" s="97">
        <v>106.64765765948169</v>
      </c>
      <c r="AF22" s="105">
        <v>25</v>
      </c>
      <c r="AG22" s="89">
        <v>6080</v>
      </c>
      <c r="AH22" s="89">
        <v>4856.6476576594814</v>
      </c>
      <c r="AI22" s="88">
        <v>1223.3523423405186</v>
      </c>
      <c r="AK22" s="257">
        <f>AVERAGE(AF$6:AF22)</f>
        <v>25.941176470588236</v>
      </c>
      <c r="AL22" s="252">
        <f>AVERAGE(AG$6:AG22)</f>
        <v>6508.2352941176468</v>
      </c>
      <c r="AM22" s="252">
        <f>AVERAGE(AH$6:AH22)</f>
        <v>5019.6619856955504</v>
      </c>
      <c r="AN22" s="91">
        <f>AVERAGE(AI$6:AI22)</f>
        <v>1488.5733084220967</v>
      </c>
      <c r="BF22" s="54">
        <v>17</v>
      </c>
      <c r="BG22" s="90">
        <v>28</v>
      </c>
      <c r="BH22" s="90">
        <v>3</v>
      </c>
      <c r="BI22" s="90">
        <v>4</v>
      </c>
      <c r="BJ22" s="108">
        <v>33.91525565609286</v>
      </c>
      <c r="BK22" s="90">
        <v>29</v>
      </c>
      <c r="BL22" s="89">
        <v>8240</v>
      </c>
      <c r="BM22" s="89">
        <v>4903.915255656093</v>
      </c>
      <c r="BN22" s="88">
        <v>3336.084744343907</v>
      </c>
      <c r="BP22" s="257">
        <f>AVERAGE(BK$6:BK22)</f>
        <v>25.705882352941178</v>
      </c>
      <c r="BQ22" s="252">
        <f>AVERAGE(BL$6:BL22)</f>
        <v>7305.8823529411766</v>
      </c>
      <c r="BR22" s="252">
        <f>AVERAGE(BM$6:BM22)</f>
        <v>5073.1918481502807</v>
      </c>
      <c r="BS22" s="252">
        <f>AVERAGE(BN$6:BN22)</f>
        <v>2232.6905047908949</v>
      </c>
      <c r="CD22" s="54">
        <v>17</v>
      </c>
      <c r="CE22" s="90">
        <v>26</v>
      </c>
      <c r="CF22" s="90">
        <v>1</v>
      </c>
      <c r="CG22" s="90">
        <v>4</v>
      </c>
      <c r="CH22" s="114">
        <v>483.23090270121554</v>
      </c>
      <c r="CI22" s="90">
        <v>29</v>
      </c>
      <c r="CJ22" s="88">
        <v>8200</v>
      </c>
      <c r="CK22" s="89">
        <v>5353.2309027012161</v>
      </c>
      <c r="CL22" s="88">
        <v>2846.7690972987839</v>
      </c>
      <c r="CN22" s="257">
        <f>AVERAGE(CI$6:CI22)</f>
        <v>26.588235294117649</v>
      </c>
      <c r="CO22" s="252">
        <f>AVERAGE(CJ$6:CJ22)</f>
        <v>7665.8823529411766</v>
      </c>
      <c r="CP22" s="252">
        <f>AVERAGE(CK$6:CK22)</f>
        <v>5066.9143660576938</v>
      </c>
      <c r="CQ22" s="252">
        <f>AVERAGE(CL$6:CL22)</f>
        <v>2598.9679868834824</v>
      </c>
    </row>
    <row r="23" spans="2:95" ht="16" x14ac:dyDescent="0.2">
      <c r="B23" s="54">
        <v>18</v>
      </c>
      <c r="C23" s="90">
        <v>21</v>
      </c>
      <c r="D23" s="90">
        <v>2</v>
      </c>
      <c r="E23" s="90">
        <v>3</v>
      </c>
      <c r="F23" s="108">
        <v>127.41178381397049</v>
      </c>
      <c r="G23" s="105">
        <v>22</v>
      </c>
      <c r="H23" s="89">
        <v>5360</v>
      </c>
      <c r="I23" s="89">
        <v>4787.41178381397</v>
      </c>
      <c r="J23" s="88">
        <v>572.58821618602997</v>
      </c>
      <c r="L23" s="257">
        <f>AVERAGE(G$6:G23)</f>
        <v>25.444444444444443</v>
      </c>
      <c r="M23" s="252">
        <f>AVERAGE(H$6:H23)</f>
        <v>6224.4444444444443</v>
      </c>
      <c r="N23" s="252">
        <f>AVERAGE(I$6:I23)</f>
        <v>5084.9733181203555</v>
      </c>
      <c r="O23" s="91">
        <f>AVERAGE(J$6:J23)</f>
        <v>1139.4711263240897</v>
      </c>
      <c r="Y23" s="6"/>
      <c r="AA23" s="54">
        <v>18</v>
      </c>
      <c r="AB23" s="90">
        <v>25</v>
      </c>
      <c r="AC23" s="90">
        <v>6</v>
      </c>
      <c r="AD23" s="90">
        <v>2</v>
      </c>
      <c r="AE23" s="97">
        <v>43.404546548260356</v>
      </c>
      <c r="AF23" s="105">
        <v>21</v>
      </c>
      <c r="AG23" s="89">
        <v>5520</v>
      </c>
      <c r="AH23" s="89">
        <v>4673.4045465482604</v>
      </c>
      <c r="AI23" s="88">
        <v>846.59545345173956</v>
      </c>
      <c r="AK23" s="257">
        <f>AVERAGE(AF$6:AF23)</f>
        <v>25.666666666666668</v>
      </c>
      <c r="AL23" s="252">
        <f>AVERAGE(AG$6:AG23)</f>
        <v>6453.333333333333</v>
      </c>
      <c r="AM23" s="252">
        <f>AVERAGE(AH$6:AH23)</f>
        <v>5000.4254612984787</v>
      </c>
      <c r="AN23" s="91">
        <f>AVERAGE(AI$6:AI23)</f>
        <v>1452.9078720348546</v>
      </c>
      <c r="BF23" s="54">
        <v>18</v>
      </c>
      <c r="BG23" s="90">
        <v>17</v>
      </c>
      <c r="BH23" s="90">
        <v>3</v>
      </c>
      <c r="BI23" s="90">
        <v>4</v>
      </c>
      <c r="BJ23" s="108">
        <v>68.987050184859783</v>
      </c>
      <c r="BK23" s="90">
        <v>18</v>
      </c>
      <c r="BL23" s="89">
        <v>5160</v>
      </c>
      <c r="BM23" s="89">
        <v>4608.98705018486</v>
      </c>
      <c r="BN23" s="88">
        <v>551.01294981514002</v>
      </c>
      <c r="BP23" s="257">
        <f>AVERAGE(BK$6:BK23)</f>
        <v>25.277777777777779</v>
      </c>
      <c r="BQ23" s="252">
        <f>AVERAGE(BL$6:BL23)</f>
        <v>7186.666666666667</v>
      </c>
      <c r="BR23" s="252">
        <f>AVERAGE(BM$6:BM23)</f>
        <v>5047.4026927077575</v>
      </c>
      <c r="BS23" s="252">
        <f>AVERAGE(BN$6:BN23)</f>
        <v>2139.2639739589085</v>
      </c>
      <c r="CD23" s="54">
        <v>18</v>
      </c>
      <c r="CE23" s="90">
        <v>30</v>
      </c>
      <c r="CF23" s="90">
        <v>3</v>
      </c>
      <c r="CG23" s="90">
        <v>3</v>
      </c>
      <c r="CH23" s="114">
        <v>414.44570770079685</v>
      </c>
      <c r="CI23" s="90">
        <v>30</v>
      </c>
      <c r="CJ23" s="88">
        <v>8640</v>
      </c>
      <c r="CK23" s="89">
        <v>5314.4457077007974</v>
      </c>
      <c r="CL23" s="88">
        <v>3325.5542922992026</v>
      </c>
      <c r="CN23" s="257">
        <f>AVERAGE(CI$6:CI23)</f>
        <v>26.777777777777779</v>
      </c>
      <c r="CO23" s="252">
        <f>AVERAGE(CJ$6:CJ23)</f>
        <v>7720</v>
      </c>
      <c r="CP23" s="252">
        <f>AVERAGE(CK$6:CK23)</f>
        <v>5080.6661072600882</v>
      </c>
      <c r="CQ23" s="252">
        <f>AVERAGE(CL$6:CL23)</f>
        <v>2639.3338927399109</v>
      </c>
    </row>
    <row r="24" spans="2:95" ht="16" x14ac:dyDescent="0.2">
      <c r="B24" s="54">
        <v>19</v>
      </c>
      <c r="C24" s="90">
        <v>25</v>
      </c>
      <c r="D24" s="90">
        <v>3</v>
      </c>
      <c r="E24" s="90">
        <v>2</v>
      </c>
      <c r="F24" s="108">
        <v>319.19443544076643</v>
      </c>
      <c r="G24" s="105">
        <v>24</v>
      </c>
      <c r="H24" s="89">
        <v>5880</v>
      </c>
      <c r="I24" s="89">
        <v>5039.194435440766</v>
      </c>
      <c r="J24" s="88">
        <v>840.80556455923397</v>
      </c>
      <c r="L24" s="257">
        <f>AVERAGE(G$6:G24)</f>
        <v>25.368421052631579</v>
      </c>
      <c r="M24" s="252">
        <f>AVERAGE(H$6:H24)</f>
        <v>6206.3157894736842</v>
      </c>
      <c r="N24" s="252">
        <f>AVERAGE(I$6:I24)</f>
        <v>5082.5639032424824</v>
      </c>
      <c r="O24" s="91">
        <f>AVERAGE(J$6:J24)</f>
        <v>1123.7518862312024</v>
      </c>
      <c r="Y24" s="6"/>
      <c r="AA24" s="54">
        <v>19</v>
      </c>
      <c r="AB24" s="90">
        <v>19</v>
      </c>
      <c r="AC24" s="90">
        <v>3</v>
      </c>
      <c r="AD24" s="90">
        <v>1</v>
      </c>
      <c r="AE24" s="97">
        <v>319.08977469162369</v>
      </c>
      <c r="AF24" s="105">
        <v>17</v>
      </c>
      <c r="AG24" s="89">
        <v>4320</v>
      </c>
      <c r="AH24" s="89">
        <v>4829.0897746916235</v>
      </c>
      <c r="AI24" s="88">
        <v>-509.08977469162346</v>
      </c>
      <c r="AK24" s="257">
        <f>AVERAGE(AF$6:AF24)</f>
        <v>25.210526315789473</v>
      </c>
      <c r="AL24" s="252">
        <f>AVERAGE(AG$6:AG24)</f>
        <v>6341.0526315789475</v>
      </c>
      <c r="AM24" s="252">
        <f>AVERAGE(AH$6:AH24)</f>
        <v>4991.4077935823279</v>
      </c>
      <c r="AN24" s="91">
        <f>AVERAGE(AI$6:AI24)</f>
        <v>1349.6448379966189</v>
      </c>
      <c r="BF24" s="54">
        <v>19</v>
      </c>
      <c r="BG24" s="90">
        <v>21</v>
      </c>
      <c r="BH24" s="90">
        <v>6</v>
      </c>
      <c r="BI24" s="90">
        <v>4</v>
      </c>
      <c r="BJ24" s="108">
        <v>184.01819317089178</v>
      </c>
      <c r="BK24" s="90">
        <v>19</v>
      </c>
      <c r="BL24" s="89">
        <v>5560</v>
      </c>
      <c r="BM24" s="89">
        <v>4754.0181931708921</v>
      </c>
      <c r="BN24" s="88">
        <v>805.98180682910788</v>
      </c>
      <c r="BP24" s="257">
        <f>AVERAGE(BK$6:BK24)</f>
        <v>24.94736842105263</v>
      </c>
      <c r="BQ24" s="252">
        <f>AVERAGE(BL$6:BL24)</f>
        <v>7101.0526315789475</v>
      </c>
      <c r="BR24" s="252">
        <f>AVERAGE(BM$6:BM24)</f>
        <v>5031.9614032584486</v>
      </c>
      <c r="BS24" s="252">
        <f>AVERAGE(BN$6:BN24)</f>
        <v>2069.0912283204975</v>
      </c>
      <c r="CD24" s="54">
        <v>19</v>
      </c>
      <c r="CE24" s="90">
        <v>28</v>
      </c>
      <c r="CF24" s="90">
        <v>1</v>
      </c>
      <c r="CG24" s="90">
        <v>2</v>
      </c>
      <c r="CH24" s="114">
        <v>465.0578658759099</v>
      </c>
      <c r="CI24" s="90">
        <v>29</v>
      </c>
      <c r="CJ24" s="88">
        <v>8200</v>
      </c>
      <c r="CK24" s="89">
        <v>5335.0578658759096</v>
      </c>
      <c r="CL24" s="88">
        <v>2864.9421341240904</v>
      </c>
      <c r="CN24" s="257">
        <f>AVERAGE(CI$6:CI24)</f>
        <v>26.894736842105264</v>
      </c>
      <c r="CO24" s="252">
        <f>AVERAGE(CJ$6:CJ24)</f>
        <v>7745.2631578947367</v>
      </c>
      <c r="CP24" s="252">
        <f>AVERAGE(CK$6:CK24)</f>
        <v>5094.0551471872368</v>
      </c>
      <c r="CQ24" s="252">
        <f>AVERAGE(CL$6:CL24)</f>
        <v>2651.2080107074994</v>
      </c>
    </row>
    <row r="25" spans="2:95" ht="16" x14ac:dyDescent="0.2">
      <c r="B25" s="54">
        <v>20</v>
      </c>
      <c r="C25" s="90">
        <v>27</v>
      </c>
      <c r="D25" s="90">
        <v>2</v>
      </c>
      <c r="E25" s="90">
        <v>5</v>
      </c>
      <c r="F25" s="108">
        <v>49.602328499668616</v>
      </c>
      <c r="G25" s="105">
        <v>30</v>
      </c>
      <c r="H25" s="89">
        <v>7280</v>
      </c>
      <c r="I25" s="89">
        <v>4949.6023284996681</v>
      </c>
      <c r="J25" s="88">
        <v>2330.3976715003319</v>
      </c>
      <c r="L25" s="257">
        <f>AVERAGE(G$6:G25)</f>
        <v>25.6</v>
      </c>
      <c r="M25" s="252">
        <f>AVERAGE(H$6:H25)</f>
        <v>6260</v>
      </c>
      <c r="N25" s="252">
        <f>AVERAGE(I$6:I25)</f>
        <v>5075.9158245053413</v>
      </c>
      <c r="O25" s="91">
        <f>AVERAGE(J$6:J25)</f>
        <v>1184.0841754946589</v>
      </c>
      <c r="Y25" s="6"/>
      <c r="AA25" s="54">
        <v>20</v>
      </c>
      <c r="AB25" s="90">
        <v>31</v>
      </c>
      <c r="AC25" s="90">
        <v>5</v>
      </c>
      <c r="AD25" s="90">
        <v>3</v>
      </c>
      <c r="AE25" s="97">
        <v>455.64966903237894</v>
      </c>
      <c r="AF25" s="105">
        <v>29</v>
      </c>
      <c r="AG25" s="89">
        <v>7360</v>
      </c>
      <c r="AH25" s="89">
        <v>5325.6496690323784</v>
      </c>
      <c r="AI25" s="88">
        <v>2034.3503309676216</v>
      </c>
      <c r="AK25" s="257">
        <f>AVERAGE(AF$6:AF25)</f>
        <v>25.4</v>
      </c>
      <c r="AL25" s="252">
        <f>AVERAGE(AG$6:AG25)</f>
        <v>6392</v>
      </c>
      <c r="AM25" s="252">
        <f>AVERAGE(AH$6:AH25)</f>
        <v>5008.119887354831</v>
      </c>
      <c r="AN25" s="91">
        <f>AVERAGE(AI$6:AI25)</f>
        <v>1383.880112645169</v>
      </c>
      <c r="BF25" s="54">
        <v>20</v>
      </c>
      <c r="BG25" s="90">
        <v>29</v>
      </c>
      <c r="BH25" s="90">
        <v>0</v>
      </c>
      <c r="BI25" s="90">
        <v>3</v>
      </c>
      <c r="BJ25" s="108">
        <v>135.26760016224938</v>
      </c>
      <c r="BK25" s="90">
        <v>32</v>
      </c>
      <c r="BL25" s="89">
        <v>8960</v>
      </c>
      <c r="BM25" s="89">
        <v>5095.2676001622494</v>
      </c>
      <c r="BN25" s="88">
        <v>3864.7323998377506</v>
      </c>
      <c r="BP25" s="257">
        <f>AVERAGE(BK$6:BK25)</f>
        <v>25.3</v>
      </c>
      <c r="BQ25" s="252">
        <f>AVERAGE(BL$6:BL25)</f>
        <v>7194</v>
      </c>
      <c r="BR25" s="252">
        <f>AVERAGE(BM$6:BM25)</f>
        <v>5035.1267131036384</v>
      </c>
      <c r="BS25" s="252">
        <f>AVERAGE(BN$6:BN25)</f>
        <v>2158.8732868963607</v>
      </c>
      <c r="CD25" s="54">
        <v>20</v>
      </c>
      <c r="CE25" s="90">
        <v>21</v>
      </c>
      <c r="CF25" s="90">
        <v>4</v>
      </c>
      <c r="CG25" s="90">
        <v>4</v>
      </c>
      <c r="CH25" s="114">
        <v>583.33729557793163</v>
      </c>
      <c r="CI25" s="90">
        <v>21</v>
      </c>
      <c r="CJ25" s="88">
        <v>6200</v>
      </c>
      <c r="CK25" s="89">
        <v>5213.3372955779314</v>
      </c>
      <c r="CL25" s="88">
        <v>986.6627044220686</v>
      </c>
      <c r="CN25" s="257">
        <f>AVERAGE(CI$6:CI25)</f>
        <v>26.6</v>
      </c>
      <c r="CO25" s="252">
        <f>AVERAGE(CJ$6:CJ25)</f>
        <v>7668</v>
      </c>
      <c r="CP25" s="252">
        <f>AVERAGE(CK$6:CK25)</f>
        <v>5100.0192546067719</v>
      </c>
      <c r="CQ25" s="252">
        <f>AVERAGE(CL$6:CL25)</f>
        <v>2567.9807453932276</v>
      </c>
    </row>
    <row r="26" spans="2:95" ht="16" x14ac:dyDescent="0.2">
      <c r="B26" s="54">
        <v>21</v>
      </c>
      <c r="C26" s="90">
        <v>24</v>
      </c>
      <c r="D26" s="90">
        <v>4</v>
      </c>
      <c r="E26" s="90">
        <v>0</v>
      </c>
      <c r="F26" s="108">
        <v>77.914015456428714</v>
      </c>
      <c r="G26" s="105">
        <v>20</v>
      </c>
      <c r="H26" s="89">
        <v>4960</v>
      </c>
      <c r="I26" s="89">
        <v>4677.9140154564284</v>
      </c>
      <c r="J26" s="88">
        <v>282.08598454357161</v>
      </c>
      <c r="L26" s="257">
        <f>AVERAGE(G$6:G26)</f>
        <v>25.333333333333332</v>
      </c>
      <c r="M26" s="252">
        <f>AVERAGE(H$6:H26)</f>
        <v>6198.0952380952385</v>
      </c>
      <c r="N26" s="252">
        <f>AVERAGE(I$6:I26)</f>
        <v>5056.9633574077734</v>
      </c>
      <c r="O26" s="91">
        <f>AVERAGE(J$6:J26)</f>
        <v>1141.1318806874642</v>
      </c>
      <c r="Y26" s="6"/>
      <c r="AA26" s="54">
        <v>21</v>
      </c>
      <c r="AB26" s="90">
        <v>24</v>
      </c>
      <c r="AC26" s="90">
        <v>2</v>
      </c>
      <c r="AD26" s="90">
        <v>1</v>
      </c>
      <c r="AE26" s="97">
        <v>368.4044131140048</v>
      </c>
      <c r="AF26" s="105">
        <v>23</v>
      </c>
      <c r="AG26" s="89">
        <v>5680</v>
      </c>
      <c r="AH26" s="89">
        <v>5058.4044131140054</v>
      </c>
      <c r="AI26" s="88">
        <v>621.59558688599463</v>
      </c>
      <c r="AK26" s="257">
        <f>AVERAGE(AF$6:AF26)</f>
        <v>25.285714285714285</v>
      </c>
      <c r="AL26" s="252">
        <f>AVERAGE(AG$6:AG26)</f>
        <v>6358.0952380952385</v>
      </c>
      <c r="AM26" s="252">
        <f>AVERAGE(AH$6:AH26)</f>
        <v>5010.5143885814587</v>
      </c>
      <c r="AN26" s="91">
        <f>AVERAGE(AI$6:AI26)</f>
        <v>1347.5808495137799</v>
      </c>
      <c r="BF26" s="54">
        <v>21</v>
      </c>
      <c r="BG26" s="90">
        <v>28</v>
      </c>
      <c r="BH26" s="90">
        <v>3</v>
      </c>
      <c r="BI26" s="90">
        <v>1</v>
      </c>
      <c r="BJ26" s="108">
        <v>29.617140323820614</v>
      </c>
      <c r="BK26" s="90">
        <v>26</v>
      </c>
      <c r="BL26" s="89">
        <v>7400</v>
      </c>
      <c r="BM26" s="89">
        <v>4809.6171403238204</v>
      </c>
      <c r="BN26" s="88">
        <v>2590.3828596761796</v>
      </c>
      <c r="BP26" s="257">
        <f>AVERAGE(BK$6:BK26)</f>
        <v>25.333333333333332</v>
      </c>
      <c r="BQ26" s="252">
        <f>AVERAGE(BL$6:BL26)</f>
        <v>7203.8095238095239</v>
      </c>
      <c r="BR26" s="252">
        <f>AVERAGE(BM$6:BM26)</f>
        <v>5024.3881620188859</v>
      </c>
      <c r="BS26" s="252">
        <f>AVERAGE(BN$6:BN26)</f>
        <v>2179.4213617906375</v>
      </c>
      <c r="CD26" s="54">
        <v>21</v>
      </c>
      <c r="CE26" s="90">
        <v>25</v>
      </c>
      <c r="CF26" s="90">
        <v>3</v>
      </c>
      <c r="CG26" s="90">
        <v>4</v>
      </c>
      <c r="CH26" s="114">
        <v>432.86237584641697</v>
      </c>
      <c r="CI26" s="90">
        <v>26</v>
      </c>
      <c r="CJ26" s="88">
        <v>7520</v>
      </c>
      <c r="CK26" s="89">
        <v>5212.8623758464164</v>
      </c>
      <c r="CL26" s="88">
        <v>2307.1376241535836</v>
      </c>
      <c r="CN26" s="257">
        <f>AVERAGE(CI$6:CI26)</f>
        <v>26.571428571428573</v>
      </c>
      <c r="CO26" s="252">
        <f>AVERAGE(CJ$6:CJ26)</f>
        <v>7660.9523809523807</v>
      </c>
      <c r="CP26" s="252">
        <f>AVERAGE(CK$6:CK26)</f>
        <v>5105.3927365705649</v>
      </c>
      <c r="CQ26" s="252">
        <f>AVERAGE(CL$6:CL26)</f>
        <v>2555.5596443818163</v>
      </c>
    </row>
    <row r="27" spans="2:95" ht="16" x14ac:dyDescent="0.2">
      <c r="B27" s="54">
        <v>22</v>
      </c>
      <c r="C27" s="90">
        <v>21</v>
      </c>
      <c r="D27" s="90">
        <v>1</v>
      </c>
      <c r="E27" s="90">
        <v>4</v>
      </c>
      <c r="F27" s="108">
        <v>393.35069362057862</v>
      </c>
      <c r="G27" s="105">
        <v>24</v>
      </c>
      <c r="H27" s="89">
        <v>5800</v>
      </c>
      <c r="I27" s="89">
        <v>5113.3506936205786</v>
      </c>
      <c r="J27" s="88">
        <v>686.64930637942143</v>
      </c>
      <c r="L27" s="257">
        <f>AVERAGE(G$6:G27)</f>
        <v>25.272727272727273</v>
      </c>
      <c r="M27" s="252">
        <f>AVERAGE(H$6:H27)</f>
        <v>6180</v>
      </c>
      <c r="N27" s="252">
        <f>AVERAGE(I$6:I27)</f>
        <v>5059.5264181447192</v>
      </c>
      <c r="O27" s="91">
        <f>AVERAGE(J$6:J27)</f>
        <v>1120.4735818552804</v>
      </c>
      <c r="Y27" s="6"/>
      <c r="AA27" s="54">
        <v>22</v>
      </c>
      <c r="AB27" s="90">
        <v>25</v>
      </c>
      <c r="AC27" s="90">
        <v>2</v>
      </c>
      <c r="AD27" s="90">
        <v>4</v>
      </c>
      <c r="AE27" s="97">
        <v>521.93375797437886</v>
      </c>
      <c r="AF27" s="105">
        <v>27</v>
      </c>
      <c r="AG27" s="89">
        <v>6640</v>
      </c>
      <c r="AH27" s="89">
        <v>5331.9337579743788</v>
      </c>
      <c r="AI27" s="88">
        <v>1308.0662420256212</v>
      </c>
      <c r="AK27" s="257">
        <f>AVERAGE(AF$6:AF27)</f>
        <v>25.363636363636363</v>
      </c>
      <c r="AL27" s="252">
        <f>AVERAGE(AG$6:AG27)</f>
        <v>6370.909090909091</v>
      </c>
      <c r="AM27" s="252">
        <f>AVERAGE(AH$6:AH27)</f>
        <v>5025.1243599175004</v>
      </c>
      <c r="AN27" s="91">
        <f>AVERAGE(AI$6:AI27)</f>
        <v>1345.7847309915908</v>
      </c>
      <c r="BF27" s="54">
        <v>22</v>
      </c>
      <c r="BG27" s="90">
        <v>25</v>
      </c>
      <c r="BH27" s="90">
        <v>0</v>
      </c>
      <c r="BI27" s="90">
        <v>4</v>
      </c>
      <c r="BJ27" s="108">
        <v>479.40792735551867</v>
      </c>
      <c r="BK27" s="90">
        <v>29</v>
      </c>
      <c r="BL27" s="89">
        <v>8120</v>
      </c>
      <c r="BM27" s="89">
        <v>5349.407927355519</v>
      </c>
      <c r="BN27" s="88">
        <v>2770.592072644481</v>
      </c>
      <c r="BP27" s="257">
        <f>AVERAGE(BK$6:BK27)</f>
        <v>25.5</v>
      </c>
      <c r="BQ27" s="252">
        <f>AVERAGE(BL$6:BL27)</f>
        <v>7245.454545454545</v>
      </c>
      <c r="BR27" s="252">
        <f>AVERAGE(BM$6:BM27)</f>
        <v>5039.1617877160061</v>
      </c>
      <c r="BS27" s="252">
        <f>AVERAGE(BN$6:BN27)</f>
        <v>2206.2927577385399</v>
      </c>
      <c r="CD27" s="54">
        <v>22</v>
      </c>
      <c r="CE27" s="90">
        <v>24</v>
      </c>
      <c r="CF27" s="90">
        <v>2</v>
      </c>
      <c r="CG27" s="90">
        <v>3</v>
      </c>
      <c r="CH27" s="114">
        <v>59.959371416293841</v>
      </c>
      <c r="CI27" s="90">
        <v>25</v>
      </c>
      <c r="CJ27" s="88">
        <v>7160</v>
      </c>
      <c r="CK27" s="89">
        <v>4809.9593714162938</v>
      </c>
      <c r="CL27" s="88">
        <v>2350.0406285837062</v>
      </c>
      <c r="CN27" s="257">
        <f>AVERAGE(CI$6:CI27)</f>
        <v>26.5</v>
      </c>
      <c r="CO27" s="252">
        <f>AVERAGE(CJ$6:CJ27)</f>
        <v>7638.181818181818</v>
      </c>
      <c r="CP27" s="252">
        <f>AVERAGE(CK$6:CK27)</f>
        <v>5091.96394724537</v>
      </c>
      <c r="CQ27" s="252">
        <f>AVERAGE(CL$6:CL27)</f>
        <v>2546.2178709364475</v>
      </c>
    </row>
    <row r="28" spans="2:95" ht="16" x14ac:dyDescent="0.2">
      <c r="B28" s="54">
        <v>23</v>
      </c>
      <c r="C28" s="90">
        <v>17</v>
      </c>
      <c r="D28" s="90">
        <v>1</v>
      </c>
      <c r="E28" s="90">
        <v>0</v>
      </c>
      <c r="F28" s="108">
        <v>21.371213637076281</v>
      </c>
      <c r="G28" s="105">
        <v>16</v>
      </c>
      <c r="H28" s="89">
        <v>3880</v>
      </c>
      <c r="I28" s="89">
        <v>4501.3712136370759</v>
      </c>
      <c r="J28" s="88">
        <v>-621.37121363707593</v>
      </c>
      <c r="L28" s="257">
        <f>AVERAGE(G$6:G28)</f>
        <v>24.869565217391305</v>
      </c>
      <c r="M28" s="252">
        <f>AVERAGE(H$6:H28)</f>
        <v>6080</v>
      </c>
      <c r="N28" s="252">
        <f>AVERAGE(I$6:I28)</f>
        <v>5035.2588005574307</v>
      </c>
      <c r="O28" s="91">
        <f>AVERAGE(J$6:J28)</f>
        <v>1044.7411994425693</v>
      </c>
      <c r="Y28" s="6"/>
      <c r="AA28" s="54">
        <v>23</v>
      </c>
      <c r="AB28" s="90">
        <v>16</v>
      </c>
      <c r="AC28" s="90">
        <v>5</v>
      </c>
      <c r="AD28" s="90">
        <v>3</v>
      </c>
      <c r="AE28" s="97">
        <v>104.22228819914181</v>
      </c>
      <c r="AF28" s="105">
        <v>14</v>
      </c>
      <c r="AG28" s="89">
        <v>3760</v>
      </c>
      <c r="AH28" s="89">
        <v>4524.222288199142</v>
      </c>
      <c r="AI28" s="88">
        <v>-764.22228819914199</v>
      </c>
      <c r="AK28" s="257">
        <f>AVERAGE(AF$6:AF28)</f>
        <v>24.869565217391305</v>
      </c>
      <c r="AL28" s="252">
        <f>AVERAGE(AG$6:AG28)</f>
        <v>6257.391304347826</v>
      </c>
      <c r="AM28" s="252">
        <f>AVERAGE(AH$6:AH28)</f>
        <v>5003.3460089732243</v>
      </c>
      <c r="AN28" s="91">
        <f>AVERAGE(AI$6:AI28)</f>
        <v>1254.0452953746023</v>
      </c>
      <c r="BF28" s="54">
        <v>23</v>
      </c>
      <c r="BG28" s="90">
        <v>17</v>
      </c>
      <c r="BH28" s="90">
        <v>6</v>
      </c>
      <c r="BI28" s="90">
        <v>1</v>
      </c>
      <c r="BJ28" s="108">
        <v>292.13449321585892</v>
      </c>
      <c r="BK28" s="90">
        <v>12</v>
      </c>
      <c r="BL28" s="89">
        <v>3600</v>
      </c>
      <c r="BM28" s="89">
        <v>4652.134493215859</v>
      </c>
      <c r="BN28" s="88">
        <v>-1052.134493215859</v>
      </c>
      <c r="BP28" s="257">
        <f>AVERAGE(BK$6:BK28)</f>
        <v>24.913043478260871</v>
      </c>
      <c r="BQ28" s="252">
        <f>AVERAGE(BL$6:BL28)</f>
        <v>7086.95652173913</v>
      </c>
      <c r="BR28" s="252">
        <f>AVERAGE(BM$6:BM28)</f>
        <v>5022.3345140420861</v>
      </c>
      <c r="BS28" s="252">
        <f>AVERAGE(BN$6:BN28)</f>
        <v>2064.622007697044</v>
      </c>
      <c r="CD28" s="54">
        <v>23</v>
      </c>
      <c r="CE28" s="90">
        <v>29</v>
      </c>
      <c r="CF28" s="90">
        <v>4</v>
      </c>
      <c r="CG28" s="90">
        <v>4</v>
      </c>
      <c r="CH28" s="114">
        <v>444.89162658636531</v>
      </c>
      <c r="CI28" s="90">
        <v>29</v>
      </c>
      <c r="CJ28" s="88">
        <v>8440</v>
      </c>
      <c r="CK28" s="89">
        <v>5314.8916265863654</v>
      </c>
      <c r="CL28" s="88">
        <v>3125.1083734136346</v>
      </c>
      <c r="CN28" s="257">
        <f>AVERAGE(CI$6:CI28)</f>
        <v>26.608695652173914</v>
      </c>
      <c r="CO28" s="252">
        <f>AVERAGE(CJ$6:CJ28)</f>
        <v>7673.04347826087</v>
      </c>
      <c r="CP28" s="252">
        <f>AVERAGE(CK$6:CK28)</f>
        <v>5101.6564550428047</v>
      </c>
      <c r="CQ28" s="252">
        <f>AVERAGE(CL$6:CL28)</f>
        <v>2571.3870232180643</v>
      </c>
    </row>
    <row r="29" spans="2:95" ht="16" x14ac:dyDescent="0.2">
      <c r="B29" s="54">
        <v>24</v>
      </c>
      <c r="C29" s="90">
        <v>25</v>
      </c>
      <c r="D29" s="90">
        <v>5</v>
      </c>
      <c r="E29" s="90">
        <v>5</v>
      </c>
      <c r="F29" s="108">
        <v>443.27702240118788</v>
      </c>
      <c r="G29" s="105">
        <v>25</v>
      </c>
      <c r="H29" s="89">
        <v>6200</v>
      </c>
      <c r="I29" s="89">
        <v>5193.2770224011874</v>
      </c>
      <c r="J29" s="88">
        <v>1006.7229775988126</v>
      </c>
      <c r="L29" s="257">
        <f>AVERAGE(G$6:G29)</f>
        <v>24.875</v>
      </c>
      <c r="M29" s="252">
        <f>AVERAGE(H$6:H29)</f>
        <v>6085</v>
      </c>
      <c r="N29" s="252">
        <f>AVERAGE(I$6:I29)</f>
        <v>5041.8428931342542</v>
      </c>
      <c r="O29" s="91">
        <f>AVERAGE(J$6:J29)</f>
        <v>1043.1571068657461</v>
      </c>
      <c r="Y29" s="6"/>
      <c r="AA29" s="54">
        <v>24</v>
      </c>
      <c r="AB29" s="90">
        <v>28</v>
      </c>
      <c r="AC29" s="90">
        <v>4</v>
      </c>
      <c r="AD29" s="90">
        <v>0</v>
      </c>
      <c r="AE29" s="97">
        <v>472.56139663969782</v>
      </c>
      <c r="AF29" s="105">
        <v>24</v>
      </c>
      <c r="AG29" s="89">
        <v>6080</v>
      </c>
      <c r="AH29" s="89">
        <v>5192.5613966396977</v>
      </c>
      <c r="AI29" s="88">
        <v>887.4386033603023</v>
      </c>
      <c r="AK29" s="257">
        <f>AVERAGE(AF$6:AF29)</f>
        <v>24.833333333333332</v>
      </c>
      <c r="AL29" s="252">
        <f>AVERAGE(AG$6:AG29)</f>
        <v>6250</v>
      </c>
      <c r="AM29" s="252">
        <f>AVERAGE(AH$6:AH29)</f>
        <v>5011.2299834593268</v>
      </c>
      <c r="AN29" s="91">
        <f>AVERAGE(AI$6:AI29)</f>
        <v>1238.7700165406732</v>
      </c>
      <c r="BF29" s="54">
        <v>24</v>
      </c>
      <c r="BG29" s="90">
        <v>20</v>
      </c>
      <c r="BH29" s="90">
        <v>5</v>
      </c>
      <c r="BI29" s="90">
        <v>3</v>
      </c>
      <c r="BJ29" s="108">
        <v>39.816322797868686</v>
      </c>
      <c r="BK29" s="90">
        <v>18</v>
      </c>
      <c r="BL29" s="89">
        <v>5240</v>
      </c>
      <c r="BM29" s="89">
        <v>4579.8163227978685</v>
      </c>
      <c r="BN29" s="88">
        <v>660.18367720213155</v>
      </c>
      <c r="BP29" s="257">
        <f>AVERAGE(BK$6:BK29)</f>
        <v>24.625</v>
      </c>
      <c r="BQ29" s="252">
        <f>AVERAGE(BL$6:BL29)</f>
        <v>7010</v>
      </c>
      <c r="BR29" s="252">
        <f>AVERAGE(BM$6:BM29)</f>
        <v>5003.8962560735772</v>
      </c>
      <c r="BS29" s="252">
        <f>AVERAGE(BN$6:BN29)</f>
        <v>2006.1037439264228</v>
      </c>
      <c r="CD29" s="54">
        <v>24</v>
      </c>
      <c r="CE29" s="90">
        <v>20</v>
      </c>
      <c r="CF29" s="90">
        <v>2</v>
      </c>
      <c r="CG29" s="90">
        <v>1</v>
      </c>
      <c r="CH29" s="114">
        <v>243.60892796421928</v>
      </c>
      <c r="CI29" s="90">
        <v>19</v>
      </c>
      <c r="CJ29" s="88">
        <v>5480</v>
      </c>
      <c r="CK29" s="89">
        <v>4813.6089279642192</v>
      </c>
      <c r="CL29" s="88">
        <v>666.39107203578078</v>
      </c>
      <c r="CN29" s="257">
        <f>AVERAGE(CI$6:CI29)</f>
        <v>26.291666666666668</v>
      </c>
      <c r="CO29" s="252">
        <f>AVERAGE(CJ$6:CJ29)</f>
        <v>7581.666666666667</v>
      </c>
      <c r="CP29" s="252">
        <f>AVERAGE(CK$6:CK29)</f>
        <v>5089.6544747478638</v>
      </c>
      <c r="CQ29" s="252">
        <f>AVERAGE(CL$6:CL29)</f>
        <v>2492.0121919188027</v>
      </c>
    </row>
    <row r="30" spans="2:95" ht="16" x14ac:dyDescent="0.2">
      <c r="B30" s="54">
        <v>25</v>
      </c>
      <c r="C30" s="90">
        <v>22</v>
      </c>
      <c r="D30" s="90">
        <v>2</v>
      </c>
      <c r="E30" s="90">
        <v>4</v>
      </c>
      <c r="F30" s="108">
        <v>347.56625782726189</v>
      </c>
      <c r="G30" s="105">
        <v>24</v>
      </c>
      <c r="H30" s="89">
        <v>5840</v>
      </c>
      <c r="I30" s="89">
        <v>5067.5662578272622</v>
      </c>
      <c r="J30" s="88">
        <v>772.43374217273777</v>
      </c>
      <c r="L30" s="257">
        <f>AVERAGE(G$6:G30)</f>
        <v>24.84</v>
      </c>
      <c r="M30" s="252">
        <f>AVERAGE(H$6:H30)</f>
        <v>6075.2</v>
      </c>
      <c r="N30" s="252">
        <f>AVERAGE(I$6:I30)</f>
        <v>5042.8718277219741</v>
      </c>
      <c r="O30" s="91">
        <f>AVERAGE(J$6:J30)</f>
        <v>1032.3281722780257</v>
      </c>
      <c r="Y30" s="6"/>
      <c r="AA30" s="54">
        <v>25</v>
      </c>
      <c r="AB30" s="90">
        <v>27</v>
      </c>
      <c r="AC30" s="90">
        <v>3</v>
      </c>
      <c r="AD30" s="90">
        <v>5</v>
      </c>
      <c r="AE30" s="97">
        <v>251.0476170979673</v>
      </c>
      <c r="AF30" s="105">
        <v>29</v>
      </c>
      <c r="AG30" s="89">
        <v>7200</v>
      </c>
      <c r="AH30" s="89">
        <v>5121.0476170979673</v>
      </c>
      <c r="AI30" s="88">
        <v>2078.9523829020327</v>
      </c>
      <c r="AK30" s="257">
        <f>AVERAGE(AF$6:AF30)</f>
        <v>25</v>
      </c>
      <c r="AL30" s="252">
        <f>AVERAGE(AG$6:AG30)</f>
        <v>6288</v>
      </c>
      <c r="AM30" s="252">
        <f>AVERAGE(AH$6:AH30)</f>
        <v>5015.6226888048723</v>
      </c>
      <c r="AN30" s="91">
        <f>AVERAGE(AI$6:AI30)</f>
        <v>1272.3773111951275</v>
      </c>
      <c r="BF30" s="54">
        <v>25</v>
      </c>
      <c r="BG30" s="90">
        <v>21</v>
      </c>
      <c r="BH30" s="90">
        <v>3</v>
      </c>
      <c r="BI30" s="90">
        <v>4</v>
      </c>
      <c r="BJ30" s="108">
        <v>308.621672901252</v>
      </c>
      <c r="BK30" s="90">
        <v>22</v>
      </c>
      <c r="BL30" s="89">
        <v>6280</v>
      </c>
      <c r="BM30" s="89">
        <v>4968.6216729012522</v>
      </c>
      <c r="BN30" s="88">
        <v>1311.3783270987478</v>
      </c>
      <c r="BP30" s="257">
        <f>AVERAGE(BK$6:BK30)</f>
        <v>24.52</v>
      </c>
      <c r="BQ30" s="252">
        <f>AVERAGE(BL$6:BL30)</f>
        <v>6980.8</v>
      </c>
      <c r="BR30" s="252">
        <f>AVERAGE(BM$6:BM30)</f>
        <v>5002.4852727466841</v>
      </c>
      <c r="BS30" s="252">
        <f>AVERAGE(BN$6:BN30)</f>
        <v>1978.3147272533158</v>
      </c>
      <c r="CD30" s="54">
        <v>25</v>
      </c>
      <c r="CE30" s="90">
        <v>24</v>
      </c>
      <c r="CF30" s="90">
        <v>1</v>
      </c>
      <c r="CG30" s="90">
        <v>3</v>
      </c>
      <c r="CH30" s="114">
        <v>336.43447804531598</v>
      </c>
      <c r="CI30" s="90">
        <v>26</v>
      </c>
      <c r="CJ30" s="88">
        <v>7360</v>
      </c>
      <c r="CK30" s="89">
        <v>5116.4344780453157</v>
      </c>
      <c r="CL30" s="88">
        <v>2243.5655219546843</v>
      </c>
      <c r="CN30" s="257">
        <f>AVERAGE(CI$6:CI30)</f>
        <v>26.28</v>
      </c>
      <c r="CO30" s="252">
        <f>AVERAGE(CJ$6:CJ30)</f>
        <v>7572.8</v>
      </c>
      <c r="CP30" s="252">
        <f>AVERAGE(CK$6:CK30)</f>
        <v>5090.7256748797618</v>
      </c>
      <c r="CQ30" s="252">
        <f>AVERAGE(CL$6:CL30)</f>
        <v>2482.074325120238</v>
      </c>
    </row>
    <row r="31" spans="2:95" ht="16" x14ac:dyDescent="0.2">
      <c r="B31" s="54">
        <v>26</v>
      </c>
      <c r="C31" s="90">
        <v>30</v>
      </c>
      <c r="D31" s="90">
        <v>4</v>
      </c>
      <c r="E31" s="90">
        <v>1</v>
      </c>
      <c r="F31" s="108">
        <v>394.67016132435458</v>
      </c>
      <c r="G31" s="105">
        <v>27</v>
      </c>
      <c r="H31" s="89">
        <v>6640</v>
      </c>
      <c r="I31" s="89">
        <v>5204.6701613243549</v>
      </c>
      <c r="J31" s="88">
        <v>1435.3298386756451</v>
      </c>
      <c r="L31" s="257">
        <f>AVERAGE(G$6:G31)</f>
        <v>24.923076923076923</v>
      </c>
      <c r="M31" s="252">
        <f>AVERAGE(H$6:H31)</f>
        <v>6096.9230769230771</v>
      </c>
      <c r="N31" s="252">
        <f>AVERAGE(I$6:I31)</f>
        <v>5049.0948405528343</v>
      </c>
      <c r="O31" s="91">
        <f>AVERAGE(J$6:J31)</f>
        <v>1047.8282363702417</v>
      </c>
      <c r="Y31" s="6"/>
      <c r="AA31" s="54">
        <v>26</v>
      </c>
      <c r="AB31" s="90">
        <v>33</v>
      </c>
      <c r="AC31" s="90">
        <v>3</v>
      </c>
      <c r="AD31" s="90">
        <v>2</v>
      </c>
      <c r="AE31" s="97">
        <v>350.28897756194033</v>
      </c>
      <c r="AF31" s="105">
        <v>32</v>
      </c>
      <c r="AG31" s="89">
        <v>7920</v>
      </c>
      <c r="AH31" s="89">
        <v>5310.2889775619406</v>
      </c>
      <c r="AI31" s="88">
        <v>2609.7110224380594</v>
      </c>
      <c r="AK31" s="257">
        <f>AVERAGE(AF$6:AF31)</f>
        <v>25.26923076923077</v>
      </c>
      <c r="AL31" s="252">
        <f>AVERAGE(AG$6:AG31)</f>
        <v>6350.7692307692305</v>
      </c>
      <c r="AM31" s="252">
        <f>AVERAGE(AH$6:AH31)</f>
        <v>5026.9560076032212</v>
      </c>
      <c r="AN31" s="91">
        <f>AVERAGE(AI$6:AI31)</f>
        <v>1323.8132231660095</v>
      </c>
      <c r="BF31" s="54">
        <v>26</v>
      </c>
      <c r="BG31" s="90">
        <v>26</v>
      </c>
      <c r="BH31" s="90">
        <v>1</v>
      </c>
      <c r="BI31" s="90">
        <v>4</v>
      </c>
      <c r="BJ31" s="108">
        <v>296.70266538656591</v>
      </c>
      <c r="BK31" s="90">
        <v>29</v>
      </c>
      <c r="BL31" s="89">
        <v>8160</v>
      </c>
      <c r="BM31" s="89">
        <v>5166.702665386566</v>
      </c>
      <c r="BN31" s="88">
        <v>2993.297334613434</v>
      </c>
      <c r="BP31" s="257">
        <f>AVERAGE(BK$6:BK31)</f>
        <v>24.692307692307693</v>
      </c>
      <c r="BQ31" s="252">
        <f>AVERAGE(BL$6:BL31)</f>
        <v>7026.1538461538457</v>
      </c>
      <c r="BR31" s="252">
        <f>AVERAGE(BM$6:BM31)</f>
        <v>5008.8013263097564</v>
      </c>
      <c r="BS31" s="252">
        <f>AVERAGE(BN$6:BN31)</f>
        <v>2017.3525198440896</v>
      </c>
      <c r="CD31" s="54">
        <v>26</v>
      </c>
      <c r="CE31" s="90">
        <v>33</v>
      </c>
      <c r="CF31" s="90">
        <v>4</v>
      </c>
      <c r="CG31" s="90">
        <v>3</v>
      </c>
      <c r="CH31" s="114">
        <v>588.13103279348206</v>
      </c>
      <c r="CI31" s="90">
        <v>32</v>
      </c>
      <c r="CJ31" s="88">
        <v>9280</v>
      </c>
      <c r="CK31" s="89">
        <v>5548.1310327934825</v>
      </c>
      <c r="CL31" s="88">
        <v>3731.8689672065175</v>
      </c>
      <c r="CN31" s="257">
        <f>AVERAGE(CI$6:CI31)</f>
        <v>26.5</v>
      </c>
      <c r="CO31" s="252">
        <f>AVERAGE(CJ$6:CJ31)</f>
        <v>7638.4615384615381</v>
      </c>
      <c r="CP31" s="252">
        <f>AVERAGE(CK$6:CK31)</f>
        <v>5108.3181886456741</v>
      </c>
      <c r="CQ31" s="252">
        <f>AVERAGE(CL$6:CL31)</f>
        <v>2530.143349815864</v>
      </c>
    </row>
    <row r="32" spans="2:95" ht="16" x14ac:dyDescent="0.2">
      <c r="B32" s="54">
        <v>27</v>
      </c>
      <c r="C32" s="90">
        <v>26</v>
      </c>
      <c r="D32" s="90">
        <v>3</v>
      </c>
      <c r="E32" s="90">
        <v>5</v>
      </c>
      <c r="F32" s="108">
        <v>375.85003065904294</v>
      </c>
      <c r="G32" s="105">
        <v>28</v>
      </c>
      <c r="H32" s="89">
        <v>6840</v>
      </c>
      <c r="I32" s="89">
        <v>5215.8500306590431</v>
      </c>
      <c r="J32" s="88">
        <v>1624.1499693409569</v>
      </c>
      <c r="L32" s="257">
        <f>AVERAGE(G$6:G32)</f>
        <v>25.037037037037038</v>
      </c>
      <c r="M32" s="252">
        <f>AVERAGE(H$6:H32)</f>
        <v>6124.4444444444443</v>
      </c>
      <c r="N32" s="252">
        <f>AVERAGE(I$6:I32)</f>
        <v>5055.2709587049167</v>
      </c>
      <c r="O32" s="91">
        <f>AVERAGE(J$6:J32)</f>
        <v>1069.1734857395275</v>
      </c>
      <c r="Y32" s="6"/>
      <c r="AA32" s="54">
        <v>27</v>
      </c>
      <c r="AB32" s="90">
        <v>26</v>
      </c>
      <c r="AC32" s="90">
        <v>3</v>
      </c>
      <c r="AD32" s="90">
        <v>4</v>
      </c>
      <c r="AE32" s="97">
        <v>95.767314114614081</v>
      </c>
      <c r="AF32" s="105">
        <v>27</v>
      </c>
      <c r="AG32" s="89">
        <v>6720</v>
      </c>
      <c r="AH32" s="89">
        <v>4905.7673141146142</v>
      </c>
      <c r="AI32" s="88">
        <v>1814.2326858853858</v>
      </c>
      <c r="AK32" s="257">
        <f>AVERAGE(AF$6:AF32)</f>
        <v>25.333333333333332</v>
      </c>
      <c r="AL32" s="252">
        <f>AVERAGE(AG$6:AG32)</f>
        <v>6364.4444444444443</v>
      </c>
      <c r="AM32" s="252">
        <f>AVERAGE(AH$6:AH32)</f>
        <v>5022.4675374740136</v>
      </c>
      <c r="AN32" s="91">
        <f>AVERAGE(AI$6:AI32)</f>
        <v>1341.9769069704309</v>
      </c>
      <c r="BF32" s="54">
        <v>27</v>
      </c>
      <c r="BG32" s="90">
        <v>25</v>
      </c>
      <c r="BH32" s="90">
        <v>1</v>
      </c>
      <c r="BI32" s="90">
        <v>3</v>
      </c>
      <c r="BJ32" s="108">
        <v>507.29866128063708</v>
      </c>
      <c r="BK32" s="90">
        <v>27</v>
      </c>
      <c r="BL32" s="89">
        <v>7600</v>
      </c>
      <c r="BM32" s="89">
        <v>5317.2986612806371</v>
      </c>
      <c r="BN32" s="88">
        <v>2282.7013387193629</v>
      </c>
      <c r="BP32" s="257">
        <f>AVERAGE(BK$6:BK32)</f>
        <v>24.777777777777779</v>
      </c>
      <c r="BQ32" s="252">
        <f>AVERAGE(BL$6:BL32)</f>
        <v>7047.4074074074078</v>
      </c>
      <c r="BR32" s="252">
        <f>AVERAGE(BM$6:BM32)</f>
        <v>5020.2271535308992</v>
      </c>
      <c r="BS32" s="252">
        <f>AVERAGE(BN$6:BN32)</f>
        <v>2027.1802538765071</v>
      </c>
      <c r="CD32" s="54">
        <v>27</v>
      </c>
      <c r="CE32" s="90">
        <v>21</v>
      </c>
      <c r="CF32" s="90">
        <v>4</v>
      </c>
      <c r="CG32" s="90">
        <v>0</v>
      </c>
      <c r="CH32" s="114">
        <v>501.84643596662937</v>
      </c>
      <c r="CI32" s="90">
        <v>17</v>
      </c>
      <c r="CJ32" s="88">
        <v>5080</v>
      </c>
      <c r="CK32" s="89">
        <v>5011.8464359666295</v>
      </c>
      <c r="CL32" s="88">
        <v>68.153564033370458</v>
      </c>
      <c r="CN32" s="257">
        <f>AVERAGE(CI$6:CI32)</f>
        <v>26.148148148148149</v>
      </c>
      <c r="CO32" s="252">
        <f>AVERAGE(CJ$6:CJ32)</f>
        <v>7543.7037037037035</v>
      </c>
      <c r="CP32" s="252">
        <f>AVERAGE(CK$6:CK32)</f>
        <v>5104.7451607686735</v>
      </c>
      <c r="CQ32" s="252">
        <f>AVERAGE(CL$6:CL32)</f>
        <v>2438.9585429350313</v>
      </c>
    </row>
    <row r="33" spans="2:95" ht="16" x14ac:dyDescent="0.2">
      <c r="B33" s="54">
        <v>28</v>
      </c>
      <c r="C33" s="90">
        <v>20</v>
      </c>
      <c r="D33" s="90">
        <v>2</v>
      </c>
      <c r="E33" s="90">
        <v>3</v>
      </c>
      <c r="F33" s="108">
        <v>471.33311262897797</v>
      </c>
      <c r="G33" s="105">
        <v>21</v>
      </c>
      <c r="H33" s="89">
        <v>5120</v>
      </c>
      <c r="I33" s="89">
        <v>5101.3331126289777</v>
      </c>
      <c r="J33" s="88">
        <v>18.666887371022312</v>
      </c>
      <c r="L33" s="257">
        <f>AVERAGE(G$6:G33)</f>
        <v>24.892857142857142</v>
      </c>
      <c r="M33" s="252">
        <f>AVERAGE(H$6:H33)</f>
        <v>6088.5714285714284</v>
      </c>
      <c r="N33" s="252">
        <f>AVERAGE(I$6:I33)</f>
        <v>5056.9160356307766</v>
      </c>
      <c r="O33" s="91">
        <f>AVERAGE(J$6:J33)</f>
        <v>1031.6553929406523</v>
      </c>
      <c r="Y33" s="6"/>
      <c r="AA33" s="54">
        <v>28</v>
      </c>
      <c r="AB33" s="90">
        <v>28</v>
      </c>
      <c r="AC33" s="90">
        <v>0</v>
      </c>
      <c r="AD33" s="90">
        <v>4</v>
      </c>
      <c r="AE33" s="97">
        <v>338.39026742177271</v>
      </c>
      <c r="AF33" s="105">
        <v>32</v>
      </c>
      <c r="AG33" s="89">
        <v>7680</v>
      </c>
      <c r="AH33" s="89">
        <v>5298.3902674217725</v>
      </c>
      <c r="AI33" s="88">
        <v>2381.6097325782275</v>
      </c>
      <c r="AK33" s="257">
        <f>AVERAGE(AF$6:AF33)</f>
        <v>25.571428571428573</v>
      </c>
      <c r="AL33" s="252">
        <f>AVERAGE(AG$6:AG33)</f>
        <v>6411.4285714285716</v>
      </c>
      <c r="AM33" s="252">
        <f>AVERAGE(AH$6:AH33)</f>
        <v>5032.3219206864333</v>
      </c>
      <c r="AN33" s="91">
        <f>AVERAGE(AI$6:AI33)</f>
        <v>1379.1066507421378</v>
      </c>
      <c r="BF33" s="54">
        <v>28</v>
      </c>
      <c r="BG33" s="90">
        <v>26</v>
      </c>
      <c r="BH33" s="90">
        <v>5</v>
      </c>
      <c r="BI33" s="90">
        <v>5</v>
      </c>
      <c r="BJ33" s="108">
        <v>491.79464918403448</v>
      </c>
      <c r="BK33" s="90">
        <v>26</v>
      </c>
      <c r="BL33" s="89">
        <v>7480</v>
      </c>
      <c r="BM33" s="89">
        <v>5271.7946491840339</v>
      </c>
      <c r="BN33" s="88">
        <v>2208.2053508159661</v>
      </c>
      <c r="BP33" s="257">
        <f>AVERAGE(BK$6:BK33)</f>
        <v>24.821428571428573</v>
      </c>
      <c r="BQ33" s="252">
        <f>AVERAGE(BL$6:BL33)</f>
        <v>7062.8571428571431</v>
      </c>
      <c r="BR33" s="252">
        <f>AVERAGE(BM$6:BM33)</f>
        <v>5029.2117069470833</v>
      </c>
      <c r="BS33" s="252">
        <f>AVERAGE(BN$6:BN33)</f>
        <v>2033.6454359100592</v>
      </c>
      <c r="CD33" s="54">
        <v>28</v>
      </c>
      <c r="CE33" s="90">
        <v>20</v>
      </c>
      <c r="CF33" s="90">
        <v>1</v>
      </c>
      <c r="CG33" s="90">
        <v>2</v>
      </c>
      <c r="CH33" s="114">
        <v>89.744038044594149</v>
      </c>
      <c r="CI33" s="90">
        <v>21</v>
      </c>
      <c r="CJ33" s="88">
        <v>5960</v>
      </c>
      <c r="CK33" s="89">
        <v>4719.7440380445942</v>
      </c>
      <c r="CL33" s="88">
        <v>1240.2559619554058</v>
      </c>
      <c r="CN33" s="257">
        <f>AVERAGE(CI$6:CI33)</f>
        <v>25.964285714285715</v>
      </c>
      <c r="CO33" s="252">
        <f>AVERAGE(CJ$6:CJ33)</f>
        <v>7487.1428571428569</v>
      </c>
      <c r="CP33" s="252">
        <f>AVERAGE(CK$6:CK33)</f>
        <v>5090.995120671384</v>
      </c>
      <c r="CQ33" s="252">
        <f>AVERAGE(CL$6:CL33)</f>
        <v>2396.1477364714733</v>
      </c>
    </row>
    <row r="34" spans="2:95" ht="16" x14ac:dyDescent="0.2">
      <c r="B34" s="54">
        <v>29</v>
      </c>
      <c r="C34" s="90">
        <v>23</v>
      </c>
      <c r="D34" s="90">
        <v>1</v>
      </c>
      <c r="E34" s="90">
        <v>5</v>
      </c>
      <c r="F34" s="108">
        <v>270.07226041327527</v>
      </c>
      <c r="G34" s="105">
        <v>27</v>
      </c>
      <c r="H34" s="89">
        <v>6520</v>
      </c>
      <c r="I34" s="89">
        <v>5080.0722604132752</v>
      </c>
      <c r="J34" s="88">
        <v>1439.9277395867248</v>
      </c>
      <c r="L34" s="257">
        <f>AVERAGE(G$6:G34)</f>
        <v>24.96551724137931</v>
      </c>
      <c r="M34" s="252">
        <f>AVERAGE(H$6:H34)</f>
        <v>6103.4482758620688</v>
      </c>
      <c r="N34" s="252">
        <f>AVERAGE(I$6:I34)</f>
        <v>5057.7145261405185</v>
      </c>
      <c r="O34" s="91">
        <f>AVERAGE(J$6:J34)</f>
        <v>1045.7337497215512</v>
      </c>
      <c r="Y34" s="6"/>
      <c r="AA34" s="54">
        <v>29</v>
      </c>
      <c r="AB34" s="90">
        <v>22</v>
      </c>
      <c r="AC34" s="90">
        <v>3</v>
      </c>
      <c r="AD34" s="90">
        <v>3</v>
      </c>
      <c r="AE34" s="97">
        <v>91.649618513985786</v>
      </c>
      <c r="AF34" s="105">
        <v>22</v>
      </c>
      <c r="AG34" s="89">
        <v>5520</v>
      </c>
      <c r="AH34" s="89">
        <v>4751.6496185139858</v>
      </c>
      <c r="AI34" s="88">
        <v>768.35038148601416</v>
      </c>
      <c r="AK34" s="257">
        <f>AVERAGE(AF$6:AF34)</f>
        <v>25.448275862068964</v>
      </c>
      <c r="AL34" s="252">
        <f>AVERAGE(AG$6:AG34)</f>
        <v>6380.6896551724139</v>
      </c>
      <c r="AM34" s="252">
        <f>AVERAGE(AH$6:AH34)</f>
        <v>5022.643565439108</v>
      </c>
      <c r="AN34" s="91">
        <f>AVERAGE(AI$6:AI34)</f>
        <v>1358.046089733306</v>
      </c>
      <c r="BF34" s="54">
        <v>29</v>
      </c>
      <c r="BG34" s="90">
        <v>31</v>
      </c>
      <c r="BH34" s="90">
        <v>3</v>
      </c>
      <c r="BI34" s="90">
        <v>4</v>
      </c>
      <c r="BJ34" s="108">
        <v>453.80554268525594</v>
      </c>
      <c r="BK34" s="90">
        <v>32</v>
      </c>
      <c r="BL34" s="89">
        <v>9080</v>
      </c>
      <c r="BM34" s="89">
        <v>5413.8055426852561</v>
      </c>
      <c r="BN34" s="88">
        <v>3666.1944573147439</v>
      </c>
      <c r="BP34" s="257">
        <f>AVERAGE(BK$6:BK34)</f>
        <v>25.068965517241381</v>
      </c>
      <c r="BQ34" s="252">
        <f>AVERAGE(BL$6:BL34)</f>
        <v>7132.4137931034484</v>
      </c>
      <c r="BR34" s="252">
        <f>AVERAGE(BM$6:BM34)</f>
        <v>5042.4735633518485</v>
      </c>
      <c r="BS34" s="252">
        <f>AVERAGE(BN$6:BN34)</f>
        <v>2089.9402297515999</v>
      </c>
      <c r="CD34" s="54">
        <v>29</v>
      </c>
      <c r="CE34" s="90">
        <v>23</v>
      </c>
      <c r="CF34" s="90">
        <v>6</v>
      </c>
      <c r="CG34" s="90">
        <v>2</v>
      </c>
      <c r="CH34" s="114">
        <v>267.11959265366892</v>
      </c>
      <c r="CI34" s="90">
        <v>19</v>
      </c>
      <c r="CJ34" s="88">
        <v>5800</v>
      </c>
      <c r="CK34" s="89">
        <v>4837.1195926536693</v>
      </c>
      <c r="CL34" s="88">
        <v>962.88040734633068</v>
      </c>
      <c r="CN34" s="257">
        <f>AVERAGE(CI$6:CI34)</f>
        <v>25.724137931034484</v>
      </c>
      <c r="CO34" s="252">
        <f>AVERAGE(CJ$6:CJ34)</f>
        <v>7428.9655172413795</v>
      </c>
      <c r="CP34" s="252">
        <f>AVERAGE(CK$6:CK34)</f>
        <v>5082.2407921190497</v>
      </c>
      <c r="CQ34" s="252">
        <f>AVERAGE(CL$6:CL34)</f>
        <v>2346.7247251223303</v>
      </c>
    </row>
    <row r="35" spans="2:95" ht="16" x14ac:dyDescent="0.2">
      <c r="B35" s="54">
        <v>30</v>
      </c>
      <c r="C35" s="90">
        <v>24</v>
      </c>
      <c r="D35" s="90">
        <v>3</v>
      </c>
      <c r="E35" s="90">
        <v>3</v>
      </c>
      <c r="F35" s="108">
        <v>35.446333427909479</v>
      </c>
      <c r="G35" s="105">
        <v>24</v>
      </c>
      <c r="H35" s="89">
        <v>5880</v>
      </c>
      <c r="I35" s="89">
        <v>4755.4463334279098</v>
      </c>
      <c r="J35" s="88">
        <v>1124.5536665720902</v>
      </c>
      <c r="L35" s="257">
        <f>AVERAGE(G$6:G35)</f>
        <v>24.933333333333334</v>
      </c>
      <c r="M35" s="252">
        <f>AVERAGE(H$6:H35)</f>
        <v>6096</v>
      </c>
      <c r="N35" s="252">
        <f>AVERAGE(I$6:I35)</f>
        <v>5047.6389197167646</v>
      </c>
      <c r="O35" s="91">
        <f>AVERAGE(J$6:J35)</f>
        <v>1048.3610802832359</v>
      </c>
      <c r="Y35" s="6"/>
      <c r="AA35" s="54">
        <v>30</v>
      </c>
      <c r="AB35" s="90">
        <v>21</v>
      </c>
      <c r="AC35" s="90">
        <v>2</v>
      </c>
      <c r="AD35" s="90">
        <v>5</v>
      </c>
      <c r="AE35" s="97">
        <v>167.68548487391004</v>
      </c>
      <c r="AF35" s="105">
        <v>24</v>
      </c>
      <c r="AG35" s="89">
        <v>5920</v>
      </c>
      <c r="AH35" s="89">
        <v>4887.6854848739104</v>
      </c>
      <c r="AI35" s="88">
        <v>1032.3145151260896</v>
      </c>
      <c r="AK35" s="257">
        <f>AVERAGE(AF$6:AF35)</f>
        <v>25.4</v>
      </c>
      <c r="AL35" s="252">
        <f>AVERAGE(AG$6:AG35)</f>
        <v>6365.333333333333</v>
      </c>
      <c r="AM35" s="252">
        <f>AVERAGE(AH$6:AH35)</f>
        <v>5018.1449627536022</v>
      </c>
      <c r="AN35" s="91">
        <f>AVERAGE(AI$6:AI35)</f>
        <v>1347.1883705797322</v>
      </c>
      <c r="BF35" s="54">
        <v>30</v>
      </c>
      <c r="BG35" s="90">
        <v>19</v>
      </c>
      <c r="BH35" s="90">
        <v>3</v>
      </c>
      <c r="BI35" s="90">
        <v>1</v>
      </c>
      <c r="BJ35" s="108">
        <v>54.861321588800685</v>
      </c>
      <c r="BK35" s="90">
        <v>17</v>
      </c>
      <c r="BL35" s="89">
        <v>4880</v>
      </c>
      <c r="BM35" s="89">
        <v>4564.8613215888008</v>
      </c>
      <c r="BN35" s="88">
        <v>315.13867841119918</v>
      </c>
      <c r="BP35" s="257">
        <f>AVERAGE(BK$6:BK35)</f>
        <v>24.8</v>
      </c>
      <c r="BQ35" s="252">
        <f>AVERAGE(BL$6:BL35)</f>
        <v>7057.333333333333</v>
      </c>
      <c r="BR35" s="252">
        <f>AVERAGE(BM$6:BM35)</f>
        <v>5026.5531552930797</v>
      </c>
      <c r="BS35" s="252">
        <f>AVERAGE(BN$6:BN35)</f>
        <v>2030.7801780402531</v>
      </c>
      <c r="CD35" s="54">
        <v>30</v>
      </c>
      <c r="CE35" s="90">
        <v>25</v>
      </c>
      <c r="CF35" s="90">
        <v>4</v>
      </c>
      <c r="CG35" s="90">
        <v>4</v>
      </c>
      <c r="CH35" s="114">
        <v>453.71263501634678</v>
      </c>
      <c r="CI35" s="90">
        <v>25</v>
      </c>
      <c r="CJ35" s="88">
        <v>7320</v>
      </c>
      <c r="CK35" s="89">
        <v>5203.7126350163471</v>
      </c>
      <c r="CL35" s="88">
        <v>2116.2873649836529</v>
      </c>
      <c r="CN35" s="257">
        <f>AVERAGE(CI$6:CI35)</f>
        <v>25.7</v>
      </c>
      <c r="CO35" s="252">
        <f>AVERAGE(CJ$6:CJ35)</f>
        <v>7425.333333333333</v>
      </c>
      <c r="CP35" s="252">
        <f>AVERAGE(CK$6:CK35)</f>
        <v>5086.2898535489603</v>
      </c>
      <c r="CQ35" s="252">
        <f>AVERAGE(CL$6:CL35)</f>
        <v>2339.0434797843745</v>
      </c>
    </row>
    <row r="36" spans="2:95" ht="16" x14ac:dyDescent="0.2">
      <c r="B36" s="54">
        <v>31</v>
      </c>
      <c r="C36" s="90">
        <v>21</v>
      </c>
      <c r="D36" s="90">
        <v>4</v>
      </c>
      <c r="E36" s="90">
        <v>0</v>
      </c>
      <c r="F36" s="108">
        <v>505.164696276028</v>
      </c>
      <c r="G36" s="105">
        <v>17</v>
      </c>
      <c r="H36" s="89">
        <v>4240</v>
      </c>
      <c r="I36" s="89">
        <v>5015.1646962760278</v>
      </c>
      <c r="J36" s="88">
        <v>-775.16469627602783</v>
      </c>
      <c r="L36" s="257">
        <f>AVERAGE(G$6:G36)</f>
        <v>24.677419354838708</v>
      </c>
      <c r="M36" s="252">
        <f>AVERAGE(H$6:H36)</f>
        <v>6036.1290322580644</v>
      </c>
      <c r="N36" s="252">
        <f>AVERAGE(I$6:I36)</f>
        <v>5046.5913641219022</v>
      </c>
      <c r="O36" s="91">
        <f>AVERAGE(J$6:J36)</f>
        <v>989.53766813616289</v>
      </c>
      <c r="Y36" s="6"/>
      <c r="AA36" s="54">
        <v>31</v>
      </c>
      <c r="AB36" s="90">
        <v>20</v>
      </c>
      <c r="AC36" s="90">
        <v>5</v>
      </c>
      <c r="AD36" s="90">
        <v>5</v>
      </c>
      <c r="AE36" s="97">
        <v>28.640807530113221</v>
      </c>
      <c r="AF36" s="105">
        <v>20</v>
      </c>
      <c r="AG36" s="89">
        <v>5200</v>
      </c>
      <c r="AH36" s="89">
        <v>4628.6408075301133</v>
      </c>
      <c r="AI36" s="88">
        <v>571.35919246988669</v>
      </c>
      <c r="AK36" s="257">
        <f>AVERAGE(AF$6:AF36)</f>
        <v>25.225806451612904</v>
      </c>
      <c r="AL36" s="252">
        <f>AVERAGE(AG$6:AG36)</f>
        <v>6327.7419354838712</v>
      </c>
      <c r="AM36" s="252">
        <f>AVERAGE(AH$6:AH36)</f>
        <v>5005.5803125851025</v>
      </c>
      <c r="AN36" s="91">
        <f>AVERAGE(AI$6:AI36)</f>
        <v>1322.1616228987693</v>
      </c>
      <c r="BF36" s="54">
        <v>31</v>
      </c>
      <c r="BG36" s="90">
        <v>17</v>
      </c>
      <c r="BH36" s="90">
        <v>1</v>
      </c>
      <c r="BI36" s="90">
        <v>4</v>
      </c>
      <c r="BJ36" s="108">
        <v>540.22371895772892</v>
      </c>
      <c r="BK36" s="90">
        <v>20</v>
      </c>
      <c r="BL36" s="89">
        <v>5640</v>
      </c>
      <c r="BM36" s="89">
        <v>5140.223718957729</v>
      </c>
      <c r="BN36" s="88">
        <v>499.77628104227097</v>
      </c>
      <c r="BP36" s="257">
        <f>AVERAGE(BK$6:BK36)</f>
        <v>24.64516129032258</v>
      </c>
      <c r="BQ36" s="252">
        <f>AVERAGE(BL$6:BL36)</f>
        <v>7011.6129032258068</v>
      </c>
      <c r="BR36" s="252">
        <f>AVERAGE(BM$6:BM36)</f>
        <v>5030.2199476693595</v>
      </c>
      <c r="BS36" s="252">
        <f>AVERAGE(BN$6:BN36)</f>
        <v>1981.3929555564473</v>
      </c>
      <c r="CD36" s="54">
        <v>31</v>
      </c>
      <c r="CE36" s="90">
        <v>22</v>
      </c>
      <c r="CF36" s="90">
        <v>2</v>
      </c>
      <c r="CG36" s="90">
        <v>3</v>
      </c>
      <c r="CH36" s="114">
        <v>84.676355923286877</v>
      </c>
      <c r="CI36" s="90">
        <v>23</v>
      </c>
      <c r="CJ36" s="88">
        <v>6600</v>
      </c>
      <c r="CK36" s="89">
        <v>4774.6763559232868</v>
      </c>
      <c r="CL36" s="88">
        <v>1825.3236440767132</v>
      </c>
      <c r="CN36" s="257">
        <f>AVERAGE(CI$6:CI36)</f>
        <v>25.612903225806452</v>
      </c>
      <c r="CO36" s="252">
        <f>AVERAGE(CJ$6:CJ36)</f>
        <v>7398.7096774193551</v>
      </c>
      <c r="CP36" s="252">
        <f>AVERAGE(CK$6:CK36)</f>
        <v>5076.2378052384547</v>
      </c>
      <c r="CQ36" s="252">
        <f>AVERAGE(CL$6:CL36)</f>
        <v>2322.4718721809013</v>
      </c>
    </row>
    <row r="37" spans="2:95" ht="16" x14ac:dyDescent="0.2">
      <c r="B37" s="54">
        <v>32</v>
      </c>
      <c r="C37" s="90">
        <v>23</v>
      </c>
      <c r="D37" s="90">
        <v>0</v>
      </c>
      <c r="E37" s="90">
        <v>2</v>
      </c>
      <c r="F37" s="108">
        <v>102.08943059534651</v>
      </c>
      <c r="G37" s="105">
        <v>25</v>
      </c>
      <c r="H37" s="89">
        <v>6000</v>
      </c>
      <c r="I37" s="89">
        <v>4852.0894305953461</v>
      </c>
      <c r="J37" s="88">
        <v>1147.9105694046539</v>
      </c>
      <c r="L37" s="257">
        <f>AVERAGE(G$6:G37)</f>
        <v>24.6875</v>
      </c>
      <c r="M37" s="252">
        <f>AVERAGE(H$6:H37)</f>
        <v>6035</v>
      </c>
      <c r="N37" s="252">
        <f>AVERAGE(I$6:I37)</f>
        <v>5040.5131786991969</v>
      </c>
      <c r="O37" s="91">
        <f>AVERAGE(J$6:J37)</f>
        <v>994.48682130080329</v>
      </c>
      <c r="Y37" s="6"/>
      <c r="AA37" s="54">
        <v>32</v>
      </c>
      <c r="AB37" s="90">
        <v>24</v>
      </c>
      <c r="AC37" s="90">
        <v>1</v>
      </c>
      <c r="AD37" s="90">
        <v>2</v>
      </c>
      <c r="AE37" s="97">
        <v>166.807210931432</v>
      </c>
      <c r="AF37" s="105">
        <v>25</v>
      </c>
      <c r="AG37" s="89">
        <v>6080</v>
      </c>
      <c r="AH37" s="89">
        <v>4916.8072109314317</v>
      </c>
      <c r="AI37" s="88">
        <v>1163.1927890685683</v>
      </c>
      <c r="AK37" s="257">
        <f>AVERAGE(AF$6:AF37)</f>
        <v>25.21875</v>
      </c>
      <c r="AL37" s="252">
        <f>AVERAGE(AG$6:AG37)</f>
        <v>6320</v>
      </c>
      <c r="AM37" s="252">
        <f>AVERAGE(AH$6:AH37)</f>
        <v>5002.8061531584253</v>
      </c>
      <c r="AN37" s="91">
        <f>AVERAGE(AI$6:AI37)</f>
        <v>1317.1938468415756</v>
      </c>
      <c r="BF37" s="54">
        <v>32</v>
      </c>
      <c r="BG37" s="90">
        <v>25</v>
      </c>
      <c r="BH37" s="90">
        <v>1</v>
      </c>
      <c r="BI37" s="90">
        <v>3</v>
      </c>
      <c r="BJ37" s="108">
        <v>391.28140903973309</v>
      </c>
      <c r="BK37" s="90">
        <v>27</v>
      </c>
      <c r="BL37" s="89">
        <v>7600</v>
      </c>
      <c r="BM37" s="89">
        <v>5201.2814090397333</v>
      </c>
      <c r="BN37" s="88">
        <v>2398.7185909602667</v>
      </c>
      <c r="BP37" s="257">
        <f>AVERAGE(BK$6:BK37)</f>
        <v>24.71875</v>
      </c>
      <c r="BQ37" s="252">
        <f>AVERAGE(BL$6:BL37)</f>
        <v>7030</v>
      </c>
      <c r="BR37" s="252">
        <f>AVERAGE(BM$6:BM37)</f>
        <v>5035.5656183371839</v>
      </c>
      <c r="BS37" s="252">
        <f>AVERAGE(BN$6:BN37)</f>
        <v>1994.4343816628166</v>
      </c>
      <c r="CD37" s="54">
        <v>32</v>
      </c>
      <c r="CE37" s="90">
        <v>12</v>
      </c>
      <c r="CF37" s="90">
        <v>3</v>
      </c>
      <c r="CG37" s="90">
        <v>3</v>
      </c>
      <c r="CH37" s="114">
        <v>345.18330009246978</v>
      </c>
      <c r="CI37" s="90">
        <v>12</v>
      </c>
      <c r="CJ37" s="88">
        <v>3600</v>
      </c>
      <c r="CK37" s="89">
        <v>4705.1833000924698</v>
      </c>
      <c r="CL37" s="88">
        <v>-1105.1833000924698</v>
      </c>
      <c r="CN37" s="257">
        <f>AVERAGE(CI$6:CI37)</f>
        <v>25.1875</v>
      </c>
      <c r="CO37" s="252">
        <f>AVERAGE(CJ$6:CJ37)</f>
        <v>7280</v>
      </c>
      <c r="CP37" s="252">
        <f>AVERAGE(CK$6:CK37)</f>
        <v>5064.6423519526425</v>
      </c>
      <c r="CQ37" s="252">
        <f>AVERAGE(CL$6:CL37)</f>
        <v>2215.3576480473585</v>
      </c>
    </row>
    <row r="38" spans="2:95" ht="16" x14ac:dyDescent="0.2">
      <c r="B38" s="54">
        <v>33</v>
      </c>
      <c r="C38" s="90">
        <v>26</v>
      </c>
      <c r="D38" s="90">
        <v>3</v>
      </c>
      <c r="E38" s="90">
        <v>3</v>
      </c>
      <c r="F38" s="108">
        <v>217.14576314595246</v>
      </c>
      <c r="G38" s="105">
        <v>26</v>
      </c>
      <c r="H38" s="89">
        <v>6360</v>
      </c>
      <c r="I38" s="89">
        <v>4997.1457631459525</v>
      </c>
      <c r="J38" s="88">
        <v>1362.8542368540475</v>
      </c>
      <c r="L38" s="257">
        <f>AVERAGE(G$6:G38)</f>
        <v>24.727272727272727</v>
      </c>
      <c r="M38" s="252">
        <f>AVERAGE(H$6:H38)</f>
        <v>6044.848484848485</v>
      </c>
      <c r="N38" s="252">
        <f>AVERAGE(I$6:I38)</f>
        <v>5039.1990145915233</v>
      </c>
      <c r="O38" s="91">
        <f>AVERAGE(J$6:J38)</f>
        <v>1005.6494702569621</v>
      </c>
      <c r="Y38" s="6"/>
      <c r="AA38" s="54">
        <v>33</v>
      </c>
      <c r="AB38" s="90">
        <v>23</v>
      </c>
      <c r="AC38" s="90">
        <v>1</v>
      </c>
      <c r="AD38" s="90">
        <v>3</v>
      </c>
      <c r="AE38" s="97">
        <v>249.80971273498869</v>
      </c>
      <c r="AF38" s="105">
        <v>25</v>
      </c>
      <c r="AG38" s="89">
        <v>6080</v>
      </c>
      <c r="AH38" s="89">
        <v>4999.8097127349884</v>
      </c>
      <c r="AI38" s="88">
        <v>1080.1902872650116</v>
      </c>
      <c r="AK38" s="257">
        <f>AVERAGE(AF$6:AF38)</f>
        <v>25.212121212121211</v>
      </c>
      <c r="AL38" s="252">
        <f>AVERAGE(AG$6:AG38)</f>
        <v>6312.727272727273</v>
      </c>
      <c r="AM38" s="252">
        <f>AVERAGE(AH$6:AH38)</f>
        <v>5002.7153519334724</v>
      </c>
      <c r="AN38" s="91">
        <f>AVERAGE(AI$6:AI38)</f>
        <v>1310.0119207938008</v>
      </c>
      <c r="BF38" s="54">
        <v>33</v>
      </c>
      <c r="BG38" s="90">
        <v>22</v>
      </c>
      <c r="BH38" s="90">
        <v>1</v>
      </c>
      <c r="BI38" s="90">
        <v>0</v>
      </c>
      <c r="BJ38" s="108">
        <v>127.21498127776445</v>
      </c>
      <c r="BK38" s="90">
        <v>21</v>
      </c>
      <c r="BL38" s="89">
        <v>5920</v>
      </c>
      <c r="BM38" s="89">
        <v>4757.2149812777643</v>
      </c>
      <c r="BN38" s="88">
        <v>1162.7850187222357</v>
      </c>
      <c r="BP38" s="257">
        <f>AVERAGE(BK$6:BK38)</f>
        <v>24.606060606060606</v>
      </c>
      <c r="BQ38" s="252">
        <f>AVERAGE(BL$6:BL38)</f>
        <v>6996.363636363636</v>
      </c>
      <c r="BR38" s="252">
        <f>AVERAGE(BM$6:BM38)</f>
        <v>5027.1307505475042</v>
      </c>
      <c r="BS38" s="252">
        <f>AVERAGE(BN$6:BN38)</f>
        <v>1969.2328858161322</v>
      </c>
      <c r="CD38" s="54">
        <v>33</v>
      </c>
      <c r="CE38" s="90">
        <v>20</v>
      </c>
      <c r="CF38" s="90">
        <v>6</v>
      </c>
      <c r="CG38" s="90">
        <v>4</v>
      </c>
      <c r="CH38" s="114">
        <v>212.39991056781079</v>
      </c>
      <c r="CI38" s="90">
        <v>18</v>
      </c>
      <c r="CJ38" s="88">
        <v>5520</v>
      </c>
      <c r="CK38" s="89">
        <v>4752.3999105678104</v>
      </c>
      <c r="CL38" s="88">
        <v>767.60008943218963</v>
      </c>
      <c r="CN38" s="257">
        <f>AVERAGE(CI$6:CI38)</f>
        <v>24.969696969696969</v>
      </c>
      <c r="CO38" s="252">
        <f>AVERAGE(CJ$6:CJ38)</f>
        <v>7226.666666666667</v>
      </c>
      <c r="CP38" s="252">
        <f>AVERAGE(CK$6:CK38)</f>
        <v>5055.1804597894661</v>
      </c>
      <c r="CQ38" s="252">
        <f>AVERAGE(CL$6:CL38)</f>
        <v>2171.4862068772018</v>
      </c>
    </row>
    <row r="39" spans="2:95" ht="16" x14ac:dyDescent="0.2">
      <c r="B39" s="54">
        <v>34</v>
      </c>
      <c r="C39" s="90">
        <v>27</v>
      </c>
      <c r="D39" s="90">
        <v>3</v>
      </c>
      <c r="E39" s="90">
        <v>2</v>
      </c>
      <c r="F39" s="108">
        <v>402.7237926170946</v>
      </c>
      <c r="G39" s="105">
        <v>26</v>
      </c>
      <c r="H39" s="89">
        <v>6360</v>
      </c>
      <c r="I39" s="89">
        <v>5182.7237926170947</v>
      </c>
      <c r="J39" s="88">
        <v>1177.2762073829053</v>
      </c>
      <c r="L39" s="257">
        <f>AVERAGE(G$6:G39)</f>
        <v>24.764705882352942</v>
      </c>
      <c r="M39" s="252">
        <f>AVERAGE(H$6:H39)</f>
        <v>6054.1176470588234</v>
      </c>
      <c r="N39" s="252">
        <f>AVERAGE(I$6:I39)</f>
        <v>5043.420331592275</v>
      </c>
      <c r="O39" s="91">
        <f>AVERAGE(J$6:J39)</f>
        <v>1010.6973154665487</v>
      </c>
      <c r="Y39" s="6"/>
      <c r="AA39" s="54">
        <v>34</v>
      </c>
      <c r="AB39" s="90">
        <v>23</v>
      </c>
      <c r="AC39" s="90">
        <v>2</v>
      </c>
      <c r="AD39" s="90">
        <v>2</v>
      </c>
      <c r="AE39" s="97">
        <v>443.84747229421708</v>
      </c>
      <c r="AF39" s="105">
        <v>23</v>
      </c>
      <c r="AG39" s="89">
        <v>5680</v>
      </c>
      <c r="AH39" s="89">
        <v>5133.8474722942174</v>
      </c>
      <c r="AI39" s="88">
        <v>546.15252770578263</v>
      </c>
      <c r="AK39" s="257">
        <f>AVERAGE(AF$6:AF39)</f>
        <v>25.147058823529413</v>
      </c>
      <c r="AL39" s="252">
        <f>AVERAGE(AG$6:AG39)</f>
        <v>6294.1176470588234</v>
      </c>
      <c r="AM39" s="252">
        <f>AVERAGE(AH$6:AH39)</f>
        <v>5006.5721790029056</v>
      </c>
      <c r="AN39" s="91">
        <f>AVERAGE(AI$6:AI39)</f>
        <v>1287.5454680559178</v>
      </c>
      <c r="BF39" s="54">
        <v>34</v>
      </c>
      <c r="BG39" s="90">
        <v>24</v>
      </c>
      <c r="BH39" s="90">
        <v>4</v>
      </c>
      <c r="BI39" s="90">
        <v>2</v>
      </c>
      <c r="BJ39" s="108">
        <v>108.79816107856162</v>
      </c>
      <c r="BK39" s="90">
        <v>22</v>
      </c>
      <c r="BL39" s="89">
        <v>6320</v>
      </c>
      <c r="BM39" s="89">
        <v>4768.7981610785619</v>
      </c>
      <c r="BN39" s="88">
        <v>1551.2018389214381</v>
      </c>
      <c r="BP39" s="257">
        <f>AVERAGE(BK$6:BK39)</f>
        <v>24.529411764705884</v>
      </c>
      <c r="BQ39" s="252">
        <f>AVERAGE(BL$6:BL39)</f>
        <v>6976.4705882352937</v>
      </c>
      <c r="BR39" s="252">
        <f>AVERAGE(BM$6:BM39)</f>
        <v>5019.5327332101824</v>
      </c>
      <c r="BS39" s="252">
        <f>AVERAGE(BN$6:BN39)</f>
        <v>1956.9378550251117</v>
      </c>
      <c r="CD39" s="54">
        <v>34</v>
      </c>
      <c r="CE39" s="90">
        <v>34</v>
      </c>
      <c r="CF39" s="90">
        <v>5</v>
      </c>
      <c r="CG39" s="90">
        <v>4</v>
      </c>
      <c r="CH39" s="114">
        <v>228.09376593186369</v>
      </c>
      <c r="CI39" s="90">
        <v>33</v>
      </c>
      <c r="CJ39" s="88">
        <v>9640</v>
      </c>
      <c r="CK39" s="89">
        <v>5218.0937659318643</v>
      </c>
      <c r="CL39" s="88">
        <v>4421.9062340681357</v>
      </c>
      <c r="CN39" s="257">
        <f>AVERAGE(CI$6:CI39)</f>
        <v>25.205882352941178</v>
      </c>
      <c r="CO39" s="252">
        <f>AVERAGE(CJ$6:CJ39)</f>
        <v>7297.6470588235297</v>
      </c>
      <c r="CP39" s="252">
        <f>AVERAGE(CK$6:CK39)</f>
        <v>5059.9720276171838</v>
      </c>
      <c r="CQ39" s="252">
        <f>AVERAGE(CL$6:CL39)</f>
        <v>2237.6750312063473</v>
      </c>
    </row>
    <row r="40" spans="2:95" ht="16" x14ac:dyDescent="0.2">
      <c r="B40" s="54">
        <v>35</v>
      </c>
      <c r="C40" s="90">
        <v>21</v>
      </c>
      <c r="D40" s="90">
        <v>1</v>
      </c>
      <c r="E40" s="90">
        <v>3</v>
      </c>
      <c r="F40" s="108">
        <v>233.94000576848549</v>
      </c>
      <c r="G40" s="105">
        <v>23</v>
      </c>
      <c r="H40" s="89">
        <v>5560</v>
      </c>
      <c r="I40" s="89">
        <v>4923.9400057684852</v>
      </c>
      <c r="J40" s="88">
        <v>636.05999423151479</v>
      </c>
      <c r="L40" s="257">
        <f>AVERAGE(G$6:G40)</f>
        <v>24.714285714285715</v>
      </c>
      <c r="M40" s="252">
        <f>AVERAGE(H$6:H40)</f>
        <v>6040</v>
      </c>
      <c r="N40" s="252">
        <f>AVERAGE(I$6:I40)</f>
        <v>5040.0066079973103</v>
      </c>
      <c r="O40" s="91">
        <f>AVERAGE(J$6:J40)</f>
        <v>999.9933920026906</v>
      </c>
      <c r="Y40" s="6"/>
      <c r="AA40" s="54">
        <v>35</v>
      </c>
      <c r="AB40" s="90">
        <v>32</v>
      </c>
      <c r="AC40" s="90">
        <v>3</v>
      </c>
      <c r="AD40" s="90">
        <v>2</v>
      </c>
      <c r="AE40" s="97">
        <v>430.6625602416878</v>
      </c>
      <c r="AF40" s="105">
        <v>31</v>
      </c>
      <c r="AG40" s="89">
        <v>7680</v>
      </c>
      <c r="AH40" s="89">
        <v>5360.662560241688</v>
      </c>
      <c r="AI40" s="88">
        <v>2319.337439758312</v>
      </c>
      <c r="AK40" s="257">
        <f>AVERAGE(AF$6:AF40)</f>
        <v>25.314285714285713</v>
      </c>
      <c r="AL40" s="252">
        <f>AVERAGE(AG$6:AG40)</f>
        <v>6333.7142857142853</v>
      </c>
      <c r="AM40" s="252">
        <f>AVERAGE(AH$6:AH40)</f>
        <v>5016.6890470382987</v>
      </c>
      <c r="AN40" s="91">
        <f>AVERAGE(AI$6:AI40)</f>
        <v>1317.0252386759862</v>
      </c>
      <c r="BF40" s="54">
        <v>35</v>
      </c>
      <c r="BG40" s="90">
        <v>28</v>
      </c>
      <c r="BH40" s="90">
        <v>3</v>
      </c>
      <c r="BI40" s="90">
        <v>3</v>
      </c>
      <c r="BJ40" s="108">
        <v>446.13868509799283</v>
      </c>
      <c r="BK40" s="90">
        <v>28</v>
      </c>
      <c r="BL40" s="89">
        <v>7960</v>
      </c>
      <c r="BM40" s="89">
        <v>5286.1386850979925</v>
      </c>
      <c r="BN40" s="88">
        <v>2673.8613149020075</v>
      </c>
      <c r="BP40" s="257">
        <f>AVERAGE(BK$6:BK40)</f>
        <v>24.62857142857143</v>
      </c>
      <c r="BQ40" s="252">
        <f>AVERAGE(BL$6:BL40)</f>
        <v>7004.5714285714284</v>
      </c>
      <c r="BR40" s="252">
        <f>AVERAGE(BM$6:BM40)</f>
        <v>5027.1500461212636</v>
      </c>
      <c r="BS40" s="252">
        <f>AVERAGE(BN$6:BN40)</f>
        <v>1977.421382450166</v>
      </c>
      <c r="CD40" s="54">
        <v>35</v>
      </c>
      <c r="CE40" s="90">
        <v>26</v>
      </c>
      <c r="CF40" s="90">
        <v>5</v>
      </c>
      <c r="CG40" s="90">
        <v>4</v>
      </c>
      <c r="CH40" s="114">
        <v>207.51681244620909</v>
      </c>
      <c r="CI40" s="90">
        <v>25</v>
      </c>
      <c r="CJ40" s="88">
        <v>7400</v>
      </c>
      <c r="CK40" s="89">
        <v>4957.5168124462089</v>
      </c>
      <c r="CL40" s="88">
        <v>2442.4831875537911</v>
      </c>
      <c r="CN40" s="257">
        <f>AVERAGE(CI$6:CI40)</f>
        <v>25.2</v>
      </c>
      <c r="CO40" s="252">
        <f>AVERAGE(CJ$6:CJ40)</f>
        <v>7300.5714285714284</v>
      </c>
      <c r="CP40" s="252">
        <f>AVERAGE(CK$6:CK40)</f>
        <v>5057.0447357551557</v>
      </c>
      <c r="CQ40" s="252">
        <f>AVERAGE(CL$6:CL40)</f>
        <v>2243.5266928162741</v>
      </c>
    </row>
    <row r="41" spans="2:95" ht="16" x14ac:dyDescent="0.2">
      <c r="B41" s="54">
        <v>36</v>
      </c>
      <c r="C41" s="90">
        <v>25</v>
      </c>
      <c r="D41" s="90">
        <v>4</v>
      </c>
      <c r="E41" s="90">
        <v>1</v>
      </c>
      <c r="F41" s="108">
        <v>225.94193046441788</v>
      </c>
      <c r="G41" s="105">
        <v>22</v>
      </c>
      <c r="H41" s="89">
        <v>5440</v>
      </c>
      <c r="I41" s="89">
        <v>4885.941930464418</v>
      </c>
      <c r="J41" s="88">
        <v>554.05806953558204</v>
      </c>
      <c r="L41" s="257">
        <f>AVERAGE(G$6:G41)</f>
        <v>24.638888888888889</v>
      </c>
      <c r="M41" s="252">
        <f>AVERAGE(H$6:H41)</f>
        <v>6023.333333333333</v>
      </c>
      <c r="N41" s="252">
        <f>AVERAGE(I$6:I41)</f>
        <v>5035.727033621396</v>
      </c>
      <c r="O41" s="91">
        <f>AVERAGE(J$6:J41)</f>
        <v>987.6062997119376</v>
      </c>
      <c r="Y41" s="6"/>
      <c r="AA41" s="54">
        <v>36</v>
      </c>
      <c r="AB41" s="90">
        <v>23</v>
      </c>
      <c r="AC41" s="90">
        <v>2</v>
      </c>
      <c r="AD41" s="90">
        <v>2</v>
      </c>
      <c r="AE41" s="97">
        <v>379.08129320885678</v>
      </c>
      <c r="AF41" s="105">
        <v>23</v>
      </c>
      <c r="AG41" s="89">
        <v>5680</v>
      </c>
      <c r="AH41" s="89">
        <v>5069.0812932088566</v>
      </c>
      <c r="AI41" s="88">
        <v>610.91870679114345</v>
      </c>
      <c r="AK41" s="257">
        <f>AVERAGE(AF$6:AF41)</f>
        <v>25.25</v>
      </c>
      <c r="AL41" s="252">
        <f>AVERAGE(AG$6:AG41)</f>
        <v>6315.5555555555557</v>
      </c>
      <c r="AM41" s="252">
        <f>AVERAGE(AH$6:AH41)</f>
        <v>5018.1443872097034</v>
      </c>
      <c r="AN41" s="91">
        <f>AVERAGE(AI$6:AI41)</f>
        <v>1297.4111683458516</v>
      </c>
      <c r="BF41" s="54">
        <v>36</v>
      </c>
      <c r="BG41" s="90">
        <v>25</v>
      </c>
      <c r="BH41" s="90">
        <v>4</v>
      </c>
      <c r="BI41" s="90">
        <v>3</v>
      </c>
      <c r="BJ41" s="108">
        <v>191.01013490309978</v>
      </c>
      <c r="BK41" s="90">
        <v>24</v>
      </c>
      <c r="BL41" s="89">
        <v>6880</v>
      </c>
      <c r="BM41" s="89">
        <v>4911.0101349031002</v>
      </c>
      <c r="BN41" s="88">
        <v>1968.9898650968998</v>
      </c>
      <c r="BP41" s="257">
        <f>AVERAGE(BK$6:BK41)</f>
        <v>24.611111111111111</v>
      </c>
      <c r="BQ41" s="252">
        <f>AVERAGE(BL$6:BL41)</f>
        <v>7001.1111111111113</v>
      </c>
      <c r="BR41" s="252">
        <f>AVERAGE(BM$6:BM41)</f>
        <v>5023.9239374763147</v>
      </c>
      <c r="BS41" s="252">
        <f>AVERAGE(BN$6:BN41)</f>
        <v>1977.1871736347975</v>
      </c>
      <c r="CD41" s="54">
        <v>36</v>
      </c>
      <c r="CE41" s="90">
        <v>27</v>
      </c>
      <c r="CF41" s="90">
        <v>2</v>
      </c>
      <c r="CG41" s="90">
        <v>2</v>
      </c>
      <c r="CH41" s="114">
        <v>359.11567120960603</v>
      </c>
      <c r="CI41" s="90">
        <v>27</v>
      </c>
      <c r="CJ41" s="88">
        <v>7720</v>
      </c>
      <c r="CK41" s="89">
        <v>5169.1156712096063</v>
      </c>
      <c r="CL41" s="88">
        <v>2550.8843287903937</v>
      </c>
      <c r="CN41" s="257">
        <f>AVERAGE(CI$6:CI41)</f>
        <v>25.25</v>
      </c>
      <c r="CO41" s="252">
        <f>AVERAGE(CJ$6:CJ41)</f>
        <v>7312.2222222222226</v>
      </c>
      <c r="CP41" s="252">
        <f>AVERAGE(CK$6:CK41)</f>
        <v>5060.1578172955578</v>
      </c>
      <c r="CQ41" s="252">
        <f>AVERAGE(CL$6:CL41)</f>
        <v>2252.0644049266662</v>
      </c>
    </row>
    <row r="42" spans="2:95" ht="16" x14ac:dyDescent="0.2">
      <c r="B42" s="54">
        <v>37</v>
      </c>
      <c r="C42" s="90">
        <v>22</v>
      </c>
      <c r="D42" s="90">
        <v>4</v>
      </c>
      <c r="E42" s="90">
        <v>0</v>
      </c>
      <c r="F42" s="108">
        <v>136.84933407117003</v>
      </c>
      <c r="G42" s="105">
        <v>18</v>
      </c>
      <c r="H42" s="89">
        <v>4480</v>
      </c>
      <c r="I42" s="89">
        <v>4676.8493340711702</v>
      </c>
      <c r="J42" s="88">
        <v>-196.84933407117023</v>
      </c>
      <c r="L42" s="257">
        <f>AVERAGE(G$6:G42)</f>
        <v>24.45945945945946</v>
      </c>
      <c r="M42" s="252">
        <f>AVERAGE(H$6:H42)</f>
        <v>5981.6216216216217</v>
      </c>
      <c r="N42" s="252">
        <f>AVERAGE(I$6:I42)</f>
        <v>5026.0276363362545</v>
      </c>
      <c r="O42" s="91">
        <f>AVERAGE(J$6:J42)</f>
        <v>955.59398528536713</v>
      </c>
      <c r="Y42" s="6"/>
      <c r="AA42" s="54">
        <v>37</v>
      </c>
      <c r="AB42" s="90">
        <v>28</v>
      </c>
      <c r="AC42" s="90">
        <v>6</v>
      </c>
      <c r="AD42" s="90">
        <v>3</v>
      </c>
      <c r="AE42" s="97">
        <v>133.7844134059896</v>
      </c>
      <c r="AF42" s="105">
        <v>25</v>
      </c>
      <c r="AG42" s="89">
        <v>6480</v>
      </c>
      <c r="AH42" s="89">
        <v>4883.7844134059897</v>
      </c>
      <c r="AI42" s="88">
        <v>1596.2155865940103</v>
      </c>
      <c r="AK42" s="257">
        <f>AVERAGE(AF$6:AF42)</f>
        <v>25.243243243243242</v>
      </c>
      <c r="AL42" s="252">
        <f>AVERAGE(AG$6:AG42)</f>
        <v>6320</v>
      </c>
      <c r="AM42" s="252">
        <f>AVERAGE(AH$6:AH42)</f>
        <v>5014.513036566359</v>
      </c>
      <c r="AN42" s="91">
        <f>AVERAGE(AI$6:AI42)</f>
        <v>1305.4869634336396</v>
      </c>
      <c r="BF42" s="54">
        <v>37</v>
      </c>
      <c r="BG42" s="90">
        <v>35</v>
      </c>
      <c r="BH42" s="90">
        <v>2</v>
      </c>
      <c r="BI42" s="90">
        <v>3</v>
      </c>
      <c r="BJ42" s="108">
        <v>51.614966866901277</v>
      </c>
      <c r="BK42" s="90">
        <v>36</v>
      </c>
      <c r="BL42" s="89">
        <v>10160</v>
      </c>
      <c r="BM42" s="89">
        <v>5131.6149668669013</v>
      </c>
      <c r="BN42" s="88">
        <v>5028.3850331330987</v>
      </c>
      <c r="BP42" s="257">
        <f>AVERAGE(BK$6:BK42)</f>
        <v>24.918918918918919</v>
      </c>
      <c r="BQ42" s="252">
        <f>AVERAGE(BL$6:BL42)</f>
        <v>7086.4864864864867</v>
      </c>
      <c r="BR42" s="252">
        <f>AVERAGE(BM$6:BM42)</f>
        <v>5026.8345058382229</v>
      </c>
      <c r="BS42" s="252">
        <f>AVERAGE(BN$6:BN42)</f>
        <v>2059.6519806482652</v>
      </c>
      <c r="CD42" s="54">
        <v>37</v>
      </c>
      <c r="CE42" s="90">
        <v>24</v>
      </c>
      <c r="CF42" s="90">
        <v>3</v>
      </c>
      <c r="CG42" s="90">
        <v>5</v>
      </c>
      <c r="CH42" s="114">
        <v>110.15007243590853</v>
      </c>
      <c r="CI42" s="90">
        <v>26</v>
      </c>
      <c r="CJ42" s="88">
        <v>7520</v>
      </c>
      <c r="CK42" s="89">
        <v>4890.1500724359084</v>
      </c>
      <c r="CL42" s="88">
        <v>2629.8499275640916</v>
      </c>
      <c r="CN42" s="257">
        <f>AVERAGE(CI$6:CI42)</f>
        <v>25.27027027027027</v>
      </c>
      <c r="CO42" s="252">
        <f>AVERAGE(CJ$6:CJ42)</f>
        <v>7317.8378378378375</v>
      </c>
      <c r="CP42" s="252">
        <f>AVERAGE(CK$6:CK42)</f>
        <v>5055.5630133804316</v>
      </c>
      <c r="CQ42" s="252">
        <f>AVERAGE(CL$6:CL42)</f>
        <v>2262.2748244574077</v>
      </c>
    </row>
    <row r="43" spans="2:95" ht="16" x14ac:dyDescent="0.2">
      <c r="B43" s="54">
        <v>38</v>
      </c>
      <c r="C43" s="90">
        <v>21</v>
      </c>
      <c r="D43" s="90">
        <v>2</v>
      </c>
      <c r="E43" s="90">
        <v>3</v>
      </c>
      <c r="F43" s="108">
        <v>54.701482582119645</v>
      </c>
      <c r="G43" s="105">
        <v>22</v>
      </c>
      <c r="H43" s="89">
        <v>5360</v>
      </c>
      <c r="I43" s="89">
        <v>4714.7014825821198</v>
      </c>
      <c r="J43" s="88">
        <v>645.29851741788025</v>
      </c>
      <c r="L43" s="257">
        <f>AVERAGE(G$6:G43)</f>
        <v>24.394736842105264</v>
      </c>
      <c r="M43" s="252">
        <f>AVERAGE(H$6:H43)</f>
        <v>5965.2631578947367</v>
      </c>
      <c r="N43" s="252">
        <f>AVERAGE(I$6:I43)</f>
        <v>5017.834842816409</v>
      </c>
      <c r="O43" s="91">
        <f>AVERAGE(J$6:J43)</f>
        <v>947.42831507832807</v>
      </c>
      <c r="Y43" s="6"/>
      <c r="AA43" s="54">
        <v>38</v>
      </c>
      <c r="AB43" s="90">
        <v>22</v>
      </c>
      <c r="AC43" s="90">
        <v>4</v>
      </c>
      <c r="AD43" s="90">
        <v>2</v>
      </c>
      <c r="AE43" s="97">
        <v>365.71861233919611</v>
      </c>
      <c r="AF43" s="105">
        <v>20</v>
      </c>
      <c r="AG43" s="89">
        <v>5120</v>
      </c>
      <c r="AH43" s="89">
        <v>4965.7186123391966</v>
      </c>
      <c r="AI43" s="88">
        <v>154.28138766080338</v>
      </c>
      <c r="AK43" s="257">
        <f>AVERAGE(AF$6:AF43)</f>
        <v>25.105263157894736</v>
      </c>
      <c r="AL43" s="252">
        <f>AVERAGE(AG$6:AG43)</f>
        <v>6288.4210526315792</v>
      </c>
      <c r="AM43" s="252">
        <f>AVERAGE(AH$6:AH43)</f>
        <v>5013.2289727709076</v>
      </c>
      <c r="AN43" s="91">
        <f>AVERAGE(AI$6:AI43)</f>
        <v>1275.1920798606704</v>
      </c>
      <c r="BF43" s="54">
        <v>38</v>
      </c>
      <c r="BG43" s="90">
        <v>24</v>
      </c>
      <c r="BH43" s="90">
        <v>3</v>
      </c>
      <c r="BI43" s="90">
        <v>3</v>
      </c>
      <c r="BJ43" s="108">
        <v>50.363483120300366</v>
      </c>
      <c r="BK43" s="90">
        <v>24</v>
      </c>
      <c r="BL43" s="89">
        <v>6840</v>
      </c>
      <c r="BM43" s="89">
        <v>4770.3634831202999</v>
      </c>
      <c r="BN43" s="88">
        <v>2069.6365168797001</v>
      </c>
      <c r="BP43" s="257">
        <f>AVERAGE(BK$6:BK43)</f>
        <v>24.894736842105264</v>
      </c>
      <c r="BQ43" s="252">
        <f>AVERAGE(BL$6:BL43)</f>
        <v>7080</v>
      </c>
      <c r="BR43" s="252">
        <f>AVERAGE(BM$6:BM43)</f>
        <v>5020.0852683982775</v>
      </c>
      <c r="BS43" s="252">
        <f>AVERAGE(BN$6:BN43)</f>
        <v>2059.9147316017243</v>
      </c>
      <c r="CD43" s="54">
        <v>38</v>
      </c>
      <c r="CE43" s="90">
        <v>28</v>
      </c>
      <c r="CF43" s="90">
        <v>3</v>
      </c>
      <c r="CG43" s="90">
        <v>0</v>
      </c>
      <c r="CH43" s="114">
        <v>174.9002560869782</v>
      </c>
      <c r="CI43" s="90">
        <v>25</v>
      </c>
      <c r="CJ43" s="88">
        <v>7240</v>
      </c>
      <c r="CK43" s="89">
        <v>4924.9002560869785</v>
      </c>
      <c r="CL43" s="88">
        <v>2315.0997439130215</v>
      </c>
      <c r="CN43" s="257">
        <f>AVERAGE(CI$6:CI43)</f>
        <v>25.263157894736842</v>
      </c>
      <c r="CO43" s="252">
        <f>AVERAGE(CJ$6:CJ43)</f>
        <v>7315.7894736842109</v>
      </c>
      <c r="CP43" s="252">
        <f>AVERAGE(CK$6:CK43)</f>
        <v>5052.1245197674461</v>
      </c>
      <c r="CQ43" s="252">
        <f>AVERAGE(CL$6:CL43)</f>
        <v>2263.6649539167656</v>
      </c>
    </row>
    <row r="44" spans="2:95" ht="16" x14ac:dyDescent="0.2">
      <c r="B44" s="54">
        <v>39</v>
      </c>
      <c r="C44" s="90">
        <v>24</v>
      </c>
      <c r="D44" s="90">
        <v>2</v>
      </c>
      <c r="E44" s="90">
        <v>4</v>
      </c>
      <c r="F44" s="108">
        <v>34.708121172640148</v>
      </c>
      <c r="G44" s="105">
        <v>26</v>
      </c>
      <c r="H44" s="89">
        <v>6320</v>
      </c>
      <c r="I44" s="89">
        <v>4814.7081211726399</v>
      </c>
      <c r="J44" s="88">
        <v>1505.2918788273601</v>
      </c>
      <c r="L44" s="257">
        <f>AVERAGE(G$6:G44)</f>
        <v>24.435897435897434</v>
      </c>
      <c r="M44" s="252">
        <f>AVERAGE(H$6:H44)</f>
        <v>5974.3589743589746</v>
      </c>
      <c r="N44" s="252">
        <f>AVERAGE(I$6:I44)</f>
        <v>5012.6264653383632</v>
      </c>
      <c r="O44" s="91">
        <f>AVERAGE(J$6:J44)</f>
        <v>961.73250902061091</v>
      </c>
      <c r="Y44" s="6"/>
      <c r="AA44" s="54">
        <v>39</v>
      </c>
      <c r="AB44" s="90">
        <v>24</v>
      </c>
      <c r="AC44" s="90">
        <v>2</v>
      </c>
      <c r="AD44" s="90">
        <v>1</v>
      </c>
      <c r="AE44" s="97">
        <v>552.01669458121353</v>
      </c>
      <c r="AF44" s="105">
        <v>23</v>
      </c>
      <c r="AG44" s="89">
        <v>5680</v>
      </c>
      <c r="AH44" s="89">
        <v>5242.0166945812134</v>
      </c>
      <c r="AI44" s="88">
        <v>437.98330541878659</v>
      </c>
      <c r="AK44" s="257">
        <f>AVERAGE(AF$6:AF44)</f>
        <v>25.051282051282051</v>
      </c>
      <c r="AL44" s="252">
        <f>AVERAGE(AG$6:AG44)</f>
        <v>6272.8205128205127</v>
      </c>
      <c r="AM44" s="252">
        <f>AVERAGE(AH$6:AH44)</f>
        <v>5019.0953246121981</v>
      </c>
      <c r="AN44" s="91">
        <f>AVERAGE(AI$6:AI44)</f>
        <v>1253.7251882083142</v>
      </c>
      <c r="BF44" s="54">
        <v>39</v>
      </c>
      <c r="BG44" s="90">
        <v>24</v>
      </c>
      <c r="BH44" s="90">
        <v>2</v>
      </c>
      <c r="BI44" s="90">
        <v>3</v>
      </c>
      <c r="BJ44" s="108">
        <v>232.56506636886513</v>
      </c>
      <c r="BK44" s="90">
        <v>25</v>
      </c>
      <c r="BL44" s="89">
        <v>7080</v>
      </c>
      <c r="BM44" s="89">
        <v>4982.5650663688648</v>
      </c>
      <c r="BN44" s="88">
        <v>2097.4349336311352</v>
      </c>
      <c r="BP44" s="257">
        <f>AVERAGE(BK$6:BK44)</f>
        <v>24.897435897435898</v>
      </c>
      <c r="BQ44" s="252">
        <f>AVERAGE(BL$6:BL44)</f>
        <v>7080</v>
      </c>
      <c r="BR44" s="252">
        <f>AVERAGE(BM$6:BM44)</f>
        <v>5019.1232119359847</v>
      </c>
      <c r="BS44" s="252">
        <f>AVERAGE(BN$6:BN44)</f>
        <v>2060.8767880640166</v>
      </c>
      <c r="CD44" s="54">
        <v>39</v>
      </c>
      <c r="CE44" s="90">
        <v>28</v>
      </c>
      <c r="CF44" s="90">
        <v>4</v>
      </c>
      <c r="CG44" s="90">
        <v>1</v>
      </c>
      <c r="CH44" s="114">
        <v>498.62800189297462</v>
      </c>
      <c r="CI44" s="90">
        <v>25</v>
      </c>
      <c r="CJ44" s="88">
        <v>7320</v>
      </c>
      <c r="CK44" s="89">
        <v>5248.6280018929747</v>
      </c>
      <c r="CL44" s="88">
        <v>2071.3719981070253</v>
      </c>
      <c r="CN44" s="257">
        <f>AVERAGE(CI$6:CI44)</f>
        <v>25.256410256410255</v>
      </c>
      <c r="CO44" s="252">
        <f>AVERAGE(CJ$6:CJ44)</f>
        <v>7315.8974358974356</v>
      </c>
      <c r="CP44" s="252">
        <f>AVERAGE(CK$6:CK44)</f>
        <v>5057.1630705911775</v>
      </c>
      <c r="CQ44" s="252">
        <f>AVERAGE(CL$6:CL44)</f>
        <v>2258.7343653062594</v>
      </c>
    </row>
    <row r="45" spans="2:95" ht="16" x14ac:dyDescent="0.2">
      <c r="B45" s="54">
        <v>40</v>
      </c>
      <c r="C45" s="90">
        <v>24</v>
      </c>
      <c r="D45" s="90">
        <v>4</v>
      </c>
      <c r="E45" s="90">
        <v>4</v>
      </c>
      <c r="F45" s="108">
        <v>276.09168835757771</v>
      </c>
      <c r="G45" s="105">
        <v>24</v>
      </c>
      <c r="H45" s="89">
        <v>5920</v>
      </c>
      <c r="I45" s="89">
        <v>4996.0916883575774</v>
      </c>
      <c r="J45" s="88">
        <v>923.90831164242263</v>
      </c>
      <c r="L45" s="257">
        <f>AVERAGE(G$6:G45)</f>
        <v>24.425000000000001</v>
      </c>
      <c r="M45" s="252">
        <f>AVERAGE(H$6:H45)</f>
        <v>5973</v>
      </c>
      <c r="N45" s="252">
        <f>AVERAGE(I$6:I45)</f>
        <v>5012.213095913844</v>
      </c>
      <c r="O45" s="91">
        <f>AVERAGE(J$6:J45)</f>
        <v>960.78690408615626</v>
      </c>
      <c r="Y45" s="6"/>
      <c r="AA45" s="54">
        <v>40</v>
      </c>
      <c r="AB45" s="90">
        <v>28</v>
      </c>
      <c r="AC45" s="90">
        <v>2</v>
      </c>
      <c r="AD45" s="90">
        <v>3</v>
      </c>
      <c r="AE45" s="97">
        <v>256.75203006839843</v>
      </c>
      <c r="AF45" s="105">
        <v>29</v>
      </c>
      <c r="AG45" s="89">
        <v>7120</v>
      </c>
      <c r="AH45" s="89">
        <v>5126.7520300683982</v>
      </c>
      <c r="AI45" s="88">
        <v>1993.2479699316018</v>
      </c>
      <c r="AK45" s="257">
        <f>AVERAGE(AF$6:AF45)</f>
        <v>25.15</v>
      </c>
      <c r="AL45" s="252">
        <f>AVERAGE(AG$6:AG45)</f>
        <v>6294</v>
      </c>
      <c r="AM45" s="252">
        <f>AVERAGE(AH$6:AH45)</f>
        <v>5021.7867422486033</v>
      </c>
      <c r="AN45" s="91">
        <f>AVERAGE(AI$6:AI45)</f>
        <v>1272.2132577513964</v>
      </c>
      <c r="BF45" s="54">
        <v>40</v>
      </c>
      <c r="BG45" s="90">
        <v>27</v>
      </c>
      <c r="BH45" s="90">
        <v>4</v>
      </c>
      <c r="BI45" s="90">
        <v>2</v>
      </c>
      <c r="BJ45" s="108">
        <v>55.669006608133827</v>
      </c>
      <c r="BK45" s="90">
        <v>25</v>
      </c>
      <c r="BL45" s="89">
        <v>7160</v>
      </c>
      <c r="BM45" s="89">
        <v>4805.6690066081337</v>
      </c>
      <c r="BN45" s="88">
        <v>2354.3309933918663</v>
      </c>
      <c r="BP45" s="257">
        <f>AVERAGE(BK$6:BK45)</f>
        <v>24.9</v>
      </c>
      <c r="BQ45" s="252">
        <f>AVERAGE(BL$6:BL45)</f>
        <v>7082</v>
      </c>
      <c r="BR45" s="252">
        <f>AVERAGE(BM$6:BM45)</f>
        <v>5013.7868568027889</v>
      </c>
      <c r="BS45" s="252">
        <f>AVERAGE(BN$6:BN45)</f>
        <v>2068.213143197213</v>
      </c>
      <c r="CD45" s="54">
        <v>40</v>
      </c>
      <c r="CE45" s="90">
        <v>21</v>
      </c>
      <c r="CF45" s="90">
        <v>3</v>
      </c>
      <c r="CG45" s="90">
        <v>4</v>
      </c>
      <c r="CH45" s="114">
        <v>459.74585943358943</v>
      </c>
      <c r="CI45" s="90">
        <v>22</v>
      </c>
      <c r="CJ45" s="88">
        <v>6400</v>
      </c>
      <c r="CK45" s="89">
        <v>5119.7458594335894</v>
      </c>
      <c r="CL45" s="88">
        <v>1280.2541405664106</v>
      </c>
      <c r="CN45" s="257">
        <f>AVERAGE(CI$6:CI45)</f>
        <v>25.175000000000001</v>
      </c>
      <c r="CO45" s="252">
        <f>AVERAGE(CJ$6:CJ45)</f>
        <v>7293</v>
      </c>
      <c r="CP45" s="252">
        <f>AVERAGE(CK$6:CK45)</f>
        <v>5058.7276403122378</v>
      </c>
      <c r="CQ45" s="252">
        <f>AVERAGE(CL$6:CL45)</f>
        <v>2234.2723596877631</v>
      </c>
    </row>
    <row r="46" spans="2:95" ht="16" x14ac:dyDescent="0.2">
      <c r="B46" s="54">
        <v>41</v>
      </c>
      <c r="C46" s="90">
        <v>24</v>
      </c>
      <c r="D46" s="90">
        <v>2</v>
      </c>
      <c r="E46" s="90">
        <v>2</v>
      </c>
      <c r="F46" s="108">
        <v>252.99434671898447</v>
      </c>
      <c r="G46" s="105">
        <v>24</v>
      </c>
      <c r="H46" s="89">
        <v>5840</v>
      </c>
      <c r="I46" s="89">
        <v>4972.9943467189842</v>
      </c>
      <c r="J46" s="88">
        <v>867.00565328101584</v>
      </c>
      <c r="L46" s="257">
        <f>AVERAGE(G$6:G46)</f>
        <v>24.414634146341463</v>
      </c>
      <c r="M46" s="252">
        <f>AVERAGE(H$6:H46)</f>
        <v>5969.7560975609758</v>
      </c>
      <c r="N46" s="252">
        <f>AVERAGE(I$6:I46)</f>
        <v>5011.2565410554325</v>
      </c>
      <c r="O46" s="91">
        <f>AVERAGE(J$6:J46)</f>
        <v>958.49955650554296</v>
      </c>
      <c r="Y46" s="6"/>
      <c r="AA46" s="54">
        <v>41</v>
      </c>
      <c r="AB46" s="90">
        <v>27</v>
      </c>
      <c r="AC46" s="90">
        <v>0</v>
      </c>
      <c r="AD46" s="90">
        <v>4</v>
      </c>
      <c r="AE46" s="97">
        <v>418.02432172292208</v>
      </c>
      <c r="AF46" s="105">
        <v>31</v>
      </c>
      <c r="AG46" s="89">
        <v>7440</v>
      </c>
      <c r="AH46" s="89">
        <v>5348.0243217229217</v>
      </c>
      <c r="AI46" s="88">
        <v>2091.9756782770783</v>
      </c>
      <c r="AK46" s="257">
        <f>AVERAGE(AF$6:AF46)</f>
        <v>25.292682926829269</v>
      </c>
      <c r="AL46" s="252">
        <f>AVERAGE(AG$6:AG46)</f>
        <v>6321.9512195121952</v>
      </c>
      <c r="AM46" s="252">
        <f>AVERAGE(AH$6:AH46)</f>
        <v>5029.7437563821231</v>
      </c>
      <c r="AN46" s="91">
        <f>AVERAGE(AI$6:AI46)</f>
        <v>1292.2074631300716</v>
      </c>
      <c r="BF46" s="54">
        <v>41</v>
      </c>
      <c r="BG46" s="90">
        <v>20</v>
      </c>
      <c r="BH46" s="90">
        <v>4</v>
      </c>
      <c r="BI46" s="90">
        <v>3</v>
      </c>
      <c r="BJ46" s="108">
        <v>578.48904145455344</v>
      </c>
      <c r="BK46" s="90">
        <v>19</v>
      </c>
      <c r="BL46" s="89">
        <v>5480</v>
      </c>
      <c r="BM46" s="89">
        <v>5148.4890414545534</v>
      </c>
      <c r="BN46" s="88">
        <v>331.51095854544656</v>
      </c>
      <c r="BP46" s="257">
        <f>AVERAGE(BK$6:BK46)</f>
        <v>24.756097560975611</v>
      </c>
      <c r="BQ46" s="252">
        <f>AVERAGE(BL$6:BL46)</f>
        <v>7042.9268292682927</v>
      </c>
      <c r="BR46" s="252">
        <f>AVERAGE(BM$6:BM46)</f>
        <v>5017.0722759406372</v>
      </c>
      <c r="BS46" s="252">
        <f>AVERAGE(BN$6:BN46)</f>
        <v>2025.8545533276576</v>
      </c>
      <c r="CD46" s="54">
        <v>41</v>
      </c>
      <c r="CE46" s="90">
        <v>20</v>
      </c>
      <c r="CF46" s="90">
        <v>3</v>
      </c>
      <c r="CG46" s="90">
        <v>4</v>
      </c>
      <c r="CH46" s="114">
        <v>465.30781806234233</v>
      </c>
      <c r="CI46" s="90">
        <v>21</v>
      </c>
      <c r="CJ46" s="88">
        <v>6120</v>
      </c>
      <c r="CK46" s="89">
        <v>5095.3078180623424</v>
      </c>
      <c r="CL46" s="88">
        <v>1024.6921819376576</v>
      </c>
      <c r="CN46" s="257">
        <f>AVERAGE(CI$6:CI46)</f>
        <v>25.073170731707318</v>
      </c>
      <c r="CO46" s="252">
        <f>AVERAGE(CJ$6:CJ46)</f>
        <v>7264.3902439024387</v>
      </c>
      <c r="CP46" s="252">
        <f>AVERAGE(CK$6:CK46)</f>
        <v>5059.6198397695571</v>
      </c>
      <c r="CQ46" s="252">
        <f>AVERAGE(CL$6:CL46)</f>
        <v>2204.7704041328825</v>
      </c>
    </row>
    <row r="47" spans="2:95" ht="16" x14ac:dyDescent="0.2">
      <c r="B47" s="54">
        <v>42</v>
      </c>
      <c r="C47" s="90">
        <v>19</v>
      </c>
      <c r="D47" s="90">
        <v>5</v>
      </c>
      <c r="E47" s="90">
        <v>3</v>
      </c>
      <c r="F47" s="108">
        <v>564.02217797851608</v>
      </c>
      <c r="G47" s="105">
        <v>17</v>
      </c>
      <c r="H47" s="89">
        <v>4280</v>
      </c>
      <c r="I47" s="89">
        <v>5074.0221779785161</v>
      </c>
      <c r="J47" s="88">
        <v>-794.02217797851608</v>
      </c>
      <c r="L47" s="257">
        <f>AVERAGE(G$6:G47)</f>
        <v>24.238095238095237</v>
      </c>
      <c r="M47" s="252">
        <f>AVERAGE(H$6:H47)</f>
        <v>5929.5238095238092</v>
      </c>
      <c r="N47" s="252">
        <f>AVERAGE(I$6:I47)</f>
        <v>5012.7509609821727</v>
      </c>
      <c r="O47" s="91">
        <f>AVERAGE(J$6:J47)</f>
        <v>916.77284854163679</v>
      </c>
      <c r="Y47" s="6"/>
      <c r="AA47" s="54">
        <v>42</v>
      </c>
      <c r="AB47" s="90">
        <v>28</v>
      </c>
      <c r="AC47" s="90">
        <v>5</v>
      </c>
      <c r="AD47" s="90">
        <v>2</v>
      </c>
      <c r="AE47" s="97">
        <v>472.13325556961132</v>
      </c>
      <c r="AF47" s="105">
        <v>25</v>
      </c>
      <c r="AG47" s="89">
        <v>6400</v>
      </c>
      <c r="AH47" s="89">
        <v>5222.1332555696117</v>
      </c>
      <c r="AI47" s="88">
        <v>1177.8667444303883</v>
      </c>
      <c r="AK47" s="257">
        <f>AVERAGE(AF$6:AF47)</f>
        <v>25.285714285714285</v>
      </c>
      <c r="AL47" s="252">
        <f>AVERAGE(AG$6:AG47)</f>
        <v>6323.8095238095239</v>
      </c>
      <c r="AM47" s="252">
        <f>AVERAGE(AH$6:AH47)</f>
        <v>5034.3244587437293</v>
      </c>
      <c r="AN47" s="91">
        <f>AVERAGE(AI$6:AI47)</f>
        <v>1289.4850650657934</v>
      </c>
      <c r="BF47" s="54">
        <v>42</v>
      </c>
      <c r="BG47" s="90">
        <v>26</v>
      </c>
      <c r="BH47" s="90">
        <v>3</v>
      </c>
      <c r="BI47" s="90">
        <v>2</v>
      </c>
      <c r="BJ47" s="108">
        <v>68.550392736746375</v>
      </c>
      <c r="BK47" s="90">
        <v>25</v>
      </c>
      <c r="BL47" s="89">
        <v>7120</v>
      </c>
      <c r="BM47" s="89">
        <v>4818.5503927367463</v>
      </c>
      <c r="BN47" s="88">
        <v>2301.4496072632537</v>
      </c>
      <c r="BP47" s="257">
        <f>AVERAGE(BK$6:BK47)</f>
        <v>24.761904761904763</v>
      </c>
      <c r="BQ47" s="252">
        <f>AVERAGE(BL$6:BL47)</f>
        <v>7044.7619047619046</v>
      </c>
      <c r="BR47" s="252">
        <f>AVERAGE(BM$6:BM47)</f>
        <v>5012.3455644357819</v>
      </c>
      <c r="BS47" s="252">
        <f>AVERAGE(BN$6:BN47)</f>
        <v>2032.4163403261239</v>
      </c>
      <c r="CD47" s="54">
        <v>42</v>
      </c>
      <c r="CE47" s="90">
        <v>19</v>
      </c>
      <c r="CF47" s="90">
        <v>2</v>
      </c>
      <c r="CG47" s="90">
        <v>2</v>
      </c>
      <c r="CH47" s="114">
        <v>300.84384124372332</v>
      </c>
      <c r="CI47" s="90">
        <v>19</v>
      </c>
      <c r="CJ47" s="88">
        <v>5480</v>
      </c>
      <c r="CK47" s="89">
        <v>4870.8438412437235</v>
      </c>
      <c r="CL47" s="88">
        <v>609.15615875627645</v>
      </c>
      <c r="CN47" s="257">
        <f>AVERAGE(CI$6:CI47)</f>
        <v>24.928571428571427</v>
      </c>
      <c r="CO47" s="252">
        <f>AVERAGE(CJ$6:CJ47)</f>
        <v>7221.9047619047615</v>
      </c>
      <c r="CP47" s="252">
        <f>AVERAGE(CK$6:CK47)</f>
        <v>5055.1251731379898</v>
      </c>
      <c r="CQ47" s="252">
        <f>AVERAGE(CL$6:CL47)</f>
        <v>2166.779588766773</v>
      </c>
    </row>
    <row r="48" spans="2:95" ht="16" x14ac:dyDescent="0.2">
      <c r="B48" s="54">
        <v>43</v>
      </c>
      <c r="C48" s="90">
        <v>31</v>
      </c>
      <c r="D48" s="90">
        <v>1</v>
      </c>
      <c r="E48" s="90">
        <v>4</v>
      </c>
      <c r="F48" s="108">
        <v>447.61285196947819</v>
      </c>
      <c r="G48" s="105">
        <v>34</v>
      </c>
      <c r="H48" s="89">
        <v>8200</v>
      </c>
      <c r="I48" s="89">
        <v>5467.6128519694785</v>
      </c>
      <c r="J48" s="88">
        <v>2732.3871480305215</v>
      </c>
      <c r="L48" s="257">
        <f>AVERAGE(G$6:G48)</f>
        <v>24.465116279069768</v>
      </c>
      <c r="M48" s="252">
        <f>AVERAGE(H$6:H48)</f>
        <v>5982.3255813953492</v>
      </c>
      <c r="N48" s="252">
        <f>AVERAGE(I$6:I48)</f>
        <v>5023.3291444935057</v>
      </c>
      <c r="O48" s="91">
        <f>AVERAGE(J$6:J48)</f>
        <v>958.99643690184348</v>
      </c>
      <c r="Y48" s="6"/>
      <c r="AA48" s="54">
        <v>43</v>
      </c>
      <c r="AB48" s="90">
        <v>15</v>
      </c>
      <c r="AC48" s="90">
        <v>5</v>
      </c>
      <c r="AD48" s="90">
        <v>4</v>
      </c>
      <c r="AE48" s="97">
        <v>485.53765349305314</v>
      </c>
      <c r="AF48" s="105">
        <v>14</v>
      </c>
      <c r="AG48" s="89">
        <v>3760</v>
      </c>
      <c r="AH48" s="89">
        <v>4905.5376534930529</v>
      </c>
      <c r="AI48" s="88">
        <v>-1145.5376534930529</v>
      </c>
      <c r="AK48" s="257">
        <f>AVERAGE(AF$6:AF48)</f>
        <v>25.023255813953487</v>
      </c>
      <c r="AL48" s="252">
        <f>AVERAGE(AG$6:AG48)</f>
        <v>6264.1860465116279</v>
      </c>
      <c r="AM48" s="252">
        <f>AVERAGE(AH$6:AH48)</f>
        <v>5031.3294167611557</v>
      </c>
      <c r="AN48" s="91">
        <f>AVERAGE(AI$6:AI48)</f>
        <v>1232.8566297504715</v>
      </c>
      <c r="BF48" s="54">
        <v>43</v>
      </c>
      <c r="BG48" s="90">
        <v>21</v>
      </c>
      <c r="BH48" s="90">
        <v>2</v>
      </c>
      <c r="BI48" s="90">
        <v>3</v>
      </c>
      <c r="BJ48" s="108">
        <v>46.950397607807368</v>
      </c>
      <c r="BK48" s="90">
        <v>22</v>
      </c>
      <c r="BL48" s="89">
        <v>6240</v>
      </c>
      <c r="BM48" s="89">
        <v>4706.9503976078076</v>
      </c>
      <c r="BN48" s="88">
        <v>1533.0496023921924</v>
      </c>
      <c r="BP48" s="257">
        <f>AVERAGE(BK$6:BK48)</f>
        <v>24.697674418604652</v>
      </c>
      <c r="BQ48" s="252">
        <f>AVERAGE(BL$6:BL48)</f>
        <v>7026.0465116279074</v>
      </c>
      <c r="BR48" s="252">
        <f>AVERAGE(BM$6:BM48)</f>
        <v>5005.2433512537364</v>
      </c>
      <c r="BS48" s="252">
        <f>AVERAGE(BN$6:BN48)</f>
        <v>2020.803160374172</v>
      </c>
      <c r="CD48" s="54">
        <v>43</v>
      </c>
      <c r="CE48" s="90">
        <v>29</v>
      </c>
      <c r="CF48" s="90">
        <v>4</v>
      </c>
      <c r="CG48" s="90">
        <v>1</v>
      </c>
      <c r="CH48" s="114">
        <v>561.72059251042447</v>
      </c>
      <c r="CI48" s="90">
        <v>26</v>
      </c>
      <c r="CJ48" s="88">
        <v>7600</v>
      </c>
      <c r="CK48" s="89">
        <v>5341.7205925104245</v>
      </c>
      <c r="CL48" s="88">
        <v>2258.2794074895755</v>
      </c>
      <c r="CN48" s="257">
        <f>AVERAGE(CI$6:CI48)</f>
        <v>24.953488372093023</v>
      </c>
      <c r="CO48" s="252">
        <f>AVERAGE(CJ$6:CJ48)</f>
        <v>7230.6976744186049</v>
      </c>
      <c r="CP48" s="252">
        <f>AVERAGE(CK$6:CK48)</f>
        <v>5061.7901828908371</v>
      </c>
      <c r="CQ48" s="252">
        <f>AVERAGE(CL$6:CL48)</f>
        <v>2168.9074915277683</v>
      </c>
    </row>
    <row r="49" spans="2:95" ht="16" x14ac:dyDescent="0.2">
      <c r="B49" s="54">
        <v>44</v>
      </c>
      <c r="C49" s="90">
        <v>27</v>
      </c>
      <c r="D49" s="90">
        <v>6</v>
      </c>
      <c r="E49" s="90">
        <v>4</v>
      </c>
      <c r="F49" s="108">
        <v>454.01299482520318</v>
      </c>
      <c r="G49" s="105">
        <v>25</v>
      </c>
      <c r="H49" s="89">
        <v>6240</v>
      </c>
      <c r="I49" s="89">
        <v>5204.0129948252034</v>
      </c>
      <c r="J49" s="88">
        <v>1035.9870051747966</v>
      </c>
      <c r="L49" s="257">
        <f>AVERAGE(G$6:G49)</f>
        <v>24.477272727272727</v>
      </c>
      <c r="M49" s="252">
        <f>AVERAGE(H$6:H49)</f>
        <v>5988.181818181818</v>
      </c>
      <c r="N49" s="252">
        <f>AVERAGE(I$6:I49)</f>
        <v>5027.4355956374075</v>
      </c>
      <c r="O49" s="91">
        <f>AVERAGE(J$6:J49)</f>
        <v>960.74622254441056</v>
      </c>
      <c r="Y49" s="6"/>
      <c r="AA49" s="54">
        <v>44</v>
      </c>
      <c r="AB49" s="90">
        <v>29</v>
      </c>
      <c r="AC49" s="90">
        <v>0</v>
      </c>
      <c r="AD49" s="90">
        <v>2</v>
      </c>
      <c r="AE49" s="97">
        <v>261.80304490148274</v>
      </c>
      <c r="AF49" s="105">
        <v>31</v>
      </c>
      <c r="AG49" s="89">
        <v>7440</v>
      </c>
      <c r="AH49" s="89">
        <v>5191.8030449014823</v>
      </c>
      <c r="AI49" s="88">
        <v>2248.1969550985177</v>
      </c>
      <c r="AK49" s="257">
        <f>AVERAGE(AF$6:AF49)</f>
        <v>25.15909090909091</v>
      </c>
      <c r="AL49" s="252">
        <f>AVERAGE(AG$6:AG49)</f>
        <v>6290.909090909091</v>
      </c>
      <c r="AM49" s="252">
        <f>AVERAGE(AH$6:AH49)</f>
        <v>5034.9765446734364</v>
      </c>
      <c r="AN49" s="91">
        <f>AVERAGE(AI$6:AI49)</f>
        <v>1255.9325462356542</v>
      </c>
      <c r="BF49" s="54">
        <v>44</v>
      </c>
      <c r="BG49" s="90">
        <v>24</v>
      </c>
      <c r="BH49" s="90">
        <v>2</v>
      </c>
      <c r="BI49" s="90">
        <v>2</v>
      </c>
      <c r="BJ49" s="108">
        <v>31.34343802209083</v>
      </c>
      <c r="BK49" s="90">
        <v>24</v>
      </c>
      <c r="BL49" s="89">
        <v>6800</v>
      </c>
      <c r="BM49" s="89">
        <v>4751.3434380220906</v>
      </c>
      <c r="BN49" s="88">
        <v>2048.6565619779094</v>
      </c>
      <c r="BP49" s="257">
        <f>AVERAGE(BK$6:BK49)</f>
        <v>24.681818181818183</v>
      </c>
      <c r="BQ49" s="252">
        <f>AVERAGE(BL$6:BL49)</f>
        <v>7020.909090909091</v>
      </c>
      <c r="BR49" s="252">
        <f>AVERAGE(BM$6:BM49)</f>
        <v>4999.4728986802902</v>
      </c>
      <c r="BS49" s="252">
        <f>AVERAGE(BN$6:BN49)</f>
        <v>2021.4361922288024</v>
      </c>
      <c r="CD49" s="54">
        <v>44</v>
      </c>
      <c r="CE49" s="90">
        <v>35</v>
      </c>
      <c r="CF49" s="90">
        <v>1</v>
      </c>
      <c r="CG49" s="90">
        <v>2</v>
      </c>
      <c r="CH49" s="114">
        <v>462.98345797025769</v>
      </c>
      <c r="CI49" s="90">
        <v>36</v>
      </c>
      <c r="CJ49" s="88">
        <v>10160</v>
      </c>
      <c r="CK49" s="89">
        <v>5542.9834579702574</v>
      </c>
      <c r="CL49" s="88">
        <v>4617.0165420297426</v>
      </c>
      <c r="CN49" s="257">
        <f>AVERAGE(CI$6:CI49)</f>
        <v>25.204545454545453</v>
      </c>
      <c r="CO49" s="252">
        <f>AVERAGE(CJ$6:CJ49)</f>
        <v>7297.272727272727</v>
      </c>
      <c r="CP49" s="252">
        <f>AVERAGE(CK$6:CK49)</f>
        <v>5072.7263936880963</v>
      </c>
      <c r="CQ49" s="252">
        <f>AVERAGE(CL$6:CL49)</f>
        <v>2224.5463335846316</v>
      </c>
    </row>
    <row r="50" spans="2:95" ht="16" x14ac:dyDescent="0.2">
      <c r="B50" s="54">
        <v>45</v>
      </c>
      <c r="C50" s="90">
        <v>22</v>
      </c>
      <c r="D50" s="90">
        <v>1</v>
      </c>
      <c r="E50" s="90">
        <v>4</v>
      </c>
      <c r="F50" s="108">
        <v>431.44775840724617</v>
      </c>
      <c r="G50" s="105">
        <v>25</v>
      </c>
      <c r="H50" s="89">
        <v>6040</v>
      </c>
      <c r="I50" s="89">
        <v>5181.4477584072465</v>
      </c>
      <c r="J50" s="88">
        <v>858.55224159275349</v>
      </c>
      <c r="L50" s="257">
        <f>AVERAGE(G$6:G50)</f>
        <v>24.488888888888887</v>
      </c>
      <c r="M50" s="252">
        <f>AVERAGE(H$6:H50)</f>
        <v>5989.333333333333</v>
      </c>
      <c r="N50" s="252">
        <f>AVERAGE(I$6:I50)</f>
        <v>5030.8580881434036</v>
      </c>
      <c r="O50" s="91">
        <f>AVERAGE(J$6:J50)</f>
        <v>958.4752451899293</v>
      </c>
      <c r="Y50" s="6"/>
      <c r="AA50" s="54">
        <v>45</v>
      </c>
      <c r="AB50" s="90">
        <v>27</v>
      </c>
      <c r="AC50" s="90">
        <v>4</v>
      </c>
      <c r="AD50" s="90">
        <v>1</v>
      </c>
      <c r="AE50" s="97">
        <v>31.427692078724178</v>
      </c>
      <c r="AF50" s="105">
        <v>24</v>
      </c>
      <c r="AG50" s="89">
        <v>6080</v>
      </c>
      <c r="AH50" s="89">
        <v>4751.4276920787242</v>
      </c>
      <c r="AI50" s="88">
        <v>1328.5723079212758</v>
      </c>
      <c r="AK50" s="257">
        <f>AVERAGE(AF$6:AF50)</f>
        <v>25.133333333333333</v>
      </c>
      <c r="AL50" s="252">
        <f>AVERAGE(AG$6:AG50)</f>
        <v>6286.2222222222226</v>
      </c>
      <c r="AM50" s="252">
        <f>AVERAGE(AH$6:AH50)</f>
        <v>5028.6754590602204</v>
      </c>
      <c r="AN50" s="91">
        <f>AVERAGE(AI$6:AI50)</f>
        <v>1257.5467631620013</v>
      </c>
      <c r="BF50" s="54">
        <v>45</v>
      </c>
      <c r="BG50" s="90">
        <v>28</v>
      </c>
      <c r="BH50" s="90">
        <v>2</v>
      </c>
      <c r="BI50" s="90">
        <v>1</v>
      </c>
      <c r="BJ50" s="108">
        <v>547.68944093960408</v>
      </c>
      <c r="BK50" s="90">
        <v>27</v>
      </c>
      <c r="BL50" s="89">
        <v>7640</v>
      </c>
      <c r="BM50" s="89">
        <v>5357.6894409396045</v>
      </c>
      <c r="BN50" s="88">
        <v>2282.3105590603955</v>
      </c>
      <c r="BP50" s="257">
        <f>AVERAGE(BK$6:BK50)</f>
        <v>24.733333333333334</v>
      </c>
      <c r="BQ50" s="252">
        <f>AVERAGE(BL$6:BL50)</f>
        <v>7034.666666666667</v>
      </c>
      <c r="BR50" s="252">
        <f>AVERAGE(BM$6:BM50)</f>
        <v>5007.4332662860525</v>
      </c>
      <c r="BS50" s="252">
        <f>AVERAGE(BN$6:BN50)</f>
        <v>2027.2334003806156</v>
      </c>
      <c r="CD50" s="54">
        <v>45</v>
      </c>
      <c r="CE50" s="90">
        <v>23</v>
      </c>
      <c r="CF50" s="90">
        <v>3</v>
      </c>
      <c r="CG50" s="90">
        <v>2</v>
      </c>
      <c r="CH50" s="114">
        <v>216.09239273976237</v>
      </c>
      <c r="CI50" s="90">
        <v>22</v>
      </c>
      <c r="CJ50" s="88">
        <v>6400</v>
      </c>
      <c r="CK50" s="89">
        <v>4876.0923927397625</v>
      </c>
      <c r="CL50" s="88">
        <v>1523.9076072602375</v>
      </c>
      <c r="CN50" s="257">
        <f>AVERAGE(CI$6:CI50)</f>
        <v>25.133333333333333</v>
      </c>
      <c r="CO50" s="252">
        <f>AVERAGE(CJ$6:CJ50)</f>
        <v>7277.333333333333</v>
      </c>
      <c r="CP50" s="252">
        <f>AVERAGE(CK$6:CK50)</f>
        <v>5068.3567492225775</v>
      </c>
      <c r="CQ50" s="252">
        <f>AVERAGE(CL$6:CL50)</f>
        <v>2208.976584110756</v>
      </c>
    </row>
    <row r="51" spans="2:95" ht="16" x14ac:dyDescent="0.2">
      <c r="B51" s="54">
        <v>46</v>
      </c>
      <c r="C51" s="90">
        <v>28</v>
      </c>
      <c r="D51" s="90">
        <v>3</v>
      </c>
      <c r="E51" s="90">
        <v>3</v>
      </c>
      <c r="F51" s="108">
        <v>516.45697865592035</v>
      </c>
      <c r="G51" s="105">
        <v>28</v>
      </c>
      <c r="H51" s="89">
        <v>6840</v>
      </c>
      <c r="I51" s="89">
        <v>5356.4569786559205</v>
      </c>
      <c r="J51" s="88">
        <v>1483.5430213440795</v>
      </c>
      <c r="L51" s="257">
        <f>AVERAGE(G$6:G51)</f>
        <v>24.565217391304348</v>
      </c>
      <c r="M51" s="252">
        <f>AVERAGE(H$6:H51)</f>
        <v>6007.826086956522</v>
      </c>
      <c r="N51" s="252">
        <f>AVERAGE(I$6:I51)</f>
        <v>5037.9363248936761</v>
      </c>
      <c r="O51" s="91">
        <f>AVERAGE(J$6:J51)</f>
        <v>969.88976206284565</v>
      </c>
      <c r="Y51" s="6"/>
      <c r="AA51" s="54">
        <v>46</v>
      </c>
      <c r="AB51" s="90">
        <v>35</v>
      </c>
      <c r="AC51" s="90">
        <v>2</v>
      </c>
      <c r="AD51" s="90">
        <v>4</v>
      </c>
      <c r="AE51" s="97">
        <v>309.12952315177648</v>
      </c>
      <c r="AF51" s="105">
        <v>37</v>
      </c>
      <c r="AG51" s="89">
        <v>9040</v>
      </c>
      <c r="AH51" s="89">
        <v>5419.1295231517761</v>
      </c>
      <c r="AI51" s="88">
        <v>3620.8704768482239</v>
      </c>
      <c r="AK51" s="257">
        <f>AVERAGE(AF$6:AF51)</f>
        <v>25.391304347826086</v>
      </c>
      <c r="AL51" s="252">
        <f>AVERAGE(AG$6:AG51)</f>
        <v>6346.086956521739</v>
      </c>
      <c r="AM51" s="252">
        <f>AVERAGE(AH$6:AH51)</f>
        <v>5037.1635908882981</v>
      </c>
      <c r="AN51" s="91">
        <f>AVERAGE(AI$6:AI51)</f>
        <v>1308.9233656334409</v>
      </c>
      <c r="BF51" s="54">
        <v>46</v>
      </c>
      <c r="BG51" s="90">
        <v>21</v>
      </c>
      <c r="BH51" s="90">
        <v>4</v>
      </c>
      <c r="BI51" s="90">
        <v>0</v>
      </c>
      <c r="BJ51" s="108">
        <v>391.96565716574753</v>
      </c>
      <c r="BK51" s="90">
        <v>17</v>
      </c>
      <c r="BL51" s="89">
        <v>4920</v>
      </c>
      <c r="BM51" s="89">
        <v>4901.9656571657479</v>
      </c>
      <c r="BN51" s="88">
        <v>18.034342834252129</v>
      </c>
      <c r="BP51" s="257">
        <f>AVERAGE(BK$6:BK51)</f>
        <v>24.565217391304348</v>
      </c>
      <c r="BQ51" s="252">
        <f>AVERAGE(BL$6:BL51)</f>
        <v>6988.695652173913</v>
      </c>
      <c r="BR51" s="252">
        <f>AVERAGE(BM$6:BM51)</f>
        <v>5005.1404921747417</v>
      </c>
      <c r="BS51" s="252">
        <f>AVERAGE(BN$6:BN51)</f>
        <v>1983.5551599991727</v>
      </c>
      <c r="CD51" s="54">
        <v>46</v>
      </c>
      <c r="CE51" s="90">
        <v>24</v>
      </c>
      <c r="CF51" s="90">
        <v>0</v>
      </c>
      <c r="CG51" s="90">
        <v>3</v>
      </c>
      <c r="CH51" s="114">
        <v>576.41980286713965</v>
      </c>
      <c r="CI51" s="90">
        <v>27</v>
      </c>
      <c r="CJ51" s="88">
        <v>7560</v>
      </c>
      <c r="CK51" s="89">
        <v>5386.4198028671399</v>
      </c>
      <c r="CL51" s="88">
        <v>2173.5801971328601</v>
      </c>
      <c r="CN51" s="257">
        <f>AVERAGE(CI$6:CI51)</f>
        <v>25.173913043478262</v>
      </c>
      <c r="CO51" s="252">
        <f>AVERAGE(CJ$6:CJ51)</f>
        <v>7283.478260869565</v>
      </c>
      <c r="CP51" s="252">
        <f>AVERAGE(CK$6:CK51)</f>
        <v>5075.2711634322422</v>
      </c>
      <c r="CQ51" s="252">
        <f>AVERAGE(CL$6:CL51)</f>
        <v>2208.2070974373237</v>
      </c>
    </row>
    <row r="52" spans="2:95" ht="16" x14ac:dyDescent="0.2">
      <c r="B52" s="54">
        <v>47</v>
      </c>
      <c r="C52" s="90">
        <v>30</v>
      </c>
      <c r="D52" s="90">
        <v>2</v>
      </c>
      <c r="E52" s="90">
        <v>3</v>
      </c>
      <c r="F52" s="108">
        <v>413.46313130917622</v>
      </c>
      <c r="G52" s="105">
        <v>31</v>
      </c>
      <c r="H52" s="89">
        <v>7520</v>
      </c>
      <c r="I52" s="89">
        <v>5343.4631313091759</v>
      </c>
      <c r="J52" s="88">
        <v>2176.5368686908241</v>
      </c>
      <c r="L52" s="257">
        <f>AVERAGE(G$6:G52)</f>
        <v>24.702127659574469</v>
      </c>
      <c r="M52" s="252">
        <f>AVERAGE(H$6:H52)</f>
        <v>6040</v>
      </c>
      <c r="N52" s="252">
        <f>AVERAGE(I$6:I52)</f>
        <v>5044.4368952429413</v>
      </c>
      <c r="O52" s="91">
        <f>AVERAGE(J$6:J52)</f>
        <v>995.563104757058</v>
      </c>
      <c r="Y52" s="6"/>
      <c r="AA52" s="54">
        <v>47</v>
      </c>
      <c r="AB52" s="90">
        <v>35</v>
      </c>
      <c r="AC52" s="90">
        <v>5</v>
      </c>
      <c r="AD52" s="90">
        <v>3</v>
      </c>
      <c r="AE52" s="97">
        <v>362.1243820057415</v>
      </c>
      <c r="AF52" s="105">
        <v>33</v>
      </c>
      <c r="AG52" s="89">
        <v>8320</v>
      </c>
      <c r="AH52" s="89">
        <v>5352.1243820057416</v>
      </c>
      <c r="AI52" s="88">
        <v>2967.8756179942584</v>
      </c>
      <c r="AK52" s="257">
        <f>AVERAGE(AF$6:AF52)</f>
        <v>25.553191489361701</v>
      </c>
      <c r="AL52" s="252">
        <f>AVERAGE(AG$6:AG52)</f>
        <v>6388.0851063829787</v>
      </c>
      <c r="AM52" s="252">
        <f>AVERAGE(AH$6:AH52)</f>
        <v>5043.8648843163282</v>
      </c>
      <c r="AN52" s="91">
        <f>AVERAGE(AI$6:AI52)</f>
        <v>1344.2202220666497</v>
      </c>
      <c r="BF52" s="54">
        <v>47</v>
      </c>
      <c r="BG52" s="90">
        <v>24</v>
      </c>
      <c r="BH52" s="90">
        <v>5</v>
      </c>
      <c r="BI52" s="90">
        <v>0</v>
      </c>
      <c r="BJ52" s="108">
        <v>171.57825288968567</v>
      </c>
      <c r="BK52" s="90">
        <v>19</v>
      </c>
      <c r="BL52" s="89">
        <v>5520</v>
      </c>
      <c r="BM52" s="89">
        <v>4741.5782528896852</v>
      </c>
      <c r="BN52" s="88">
        <v>778.42174711031475</v>
      </c>
      <c r="BP52" s="257">
        <f>AVERAGE(BK$6:BK52)</f>
        <v>24.446808510638299</v>
      </c>
      <c r="BQ52" s="252">
        <f>AVERAGE(BL$6:BL52)</f>
        <v>6957.4468085106382</v>
      </c>
      <c r="BR52" s="252">
        <f>AVERAGE(BM$6:BM52)</f>
        <v>4999.5327849559108</v>
      </c>
      <c r="BS52" s="252">
        <f>AVERAGE(BN$6:BN52)</f>
        <v>1957.9140235547291</v>
      </c>
      <c r="CD52" s="54">
        <v>47</v>
      </c>
      <c r="CE52" s="90">
        <v>26</v>
      </c>
      <c r="CF52" s="90">
        <v>3</v>
      </c>
      <c r="CG52" s="90">
        <v>3</v>
      </c>
      <c r="CH52" s="114">
        <v>551.20475798168945</v>
      </c>
      <c r="CI52" s="90">
        <v>26</v>
      </c>
      <c r="CJ52" s="88">
        <v>7520</v>
      </c>
      <c r="CK52" s="89">
        <v>5331.2047579816899</v>
      </c>
      <c r="CL52" s="88">
        <v>2188.7952420183101</v>
      </c>
      <c r="CN52" s="257">
        <f>AVERAGE(CI$6:CI52)</f>
        <v>25.191489361702128</v>
      </c>
      <c r="CO52" s="252">
        <f>AVERAGE(CJ$6:CJ52)</f>
        <v>7288.510638297872</v>
      </c>
      <c r="CP52" s="252">
        <f>AVERAGE(CK$6:CK52)</f>
        <v>5080.7165590609538</v>
      </c>
      <c r="CQ52" s="252">
        <f>AVERAGE(CL$6:CL52)</f>
        <v>2207.7940792369191</v>
      </c>
    </row>
    <row r="53" spans="2:95" ht="16" x14ac:dyDescent="0.2">
      <c r="B53" s="54">
        <v>48</v>
      </c>
      <c r="C53" s="90">
        <v>24</v>
      </c>
      <c r="D53" s="90">
        <v>6</v>
      </c>
      <c r="E53" s="90">
        <v>4</v>
      </c>
      <c r="F53" s="108">
        <v>219.27453434583003</v>
      </c>
      <c r="G53" s="105">
        <v>22</v>
      </c>
      <c r="H53" s="89">
        <v>5520</v>
      </c>
      <c r="I53" s="89">
        <v>4879.27453434583</v>
      </c>
      <c r="J53" s="88">
        <v>640.72546565416997</v>
      </c>
      <c r="L53" s="257">
        <f>AVERAGE(G$6:G53)</f>
        <v>24.645833333333332</v>
      </c>
      <c r="M53" s="252">
        <f>AVERAGE(H$6:H53)</f>
        <v>6029.166666666667</v>
      </c>
      <c r="N53" s="252">
        <f>AVERAGE(I$6:I53)</f>
        <v>5040.9960127242521</v>
      </c>
      <c r="O53" s="91">
        <f>AVERAGE(J$6:J53)</f>
        <v>988.17065394241445</v>
      </c>
      <c r="Y53" s="6"/>
      <c r="AA53" s="54">
        <v>48</v>
      </c>
      <c r="AB53" s="90">
        <v>24</v>
      </c>
      <c r="AC53" s="90">
        <v>2</v>
      </c>
      <c r="AD53" s="90">
        <v>3</v>
      </c>
      <c r="AE53" s="97">
        <v>453.94548624607529</v>
      </c>
      <c r="AF53" s="105">
        <v>25</v>
      </c>
      <c r="AG53" s="89">
        <v>6160</v>
      </c>
      <c r="AH53" s="89">
        <v>5203.9454862460752</v>
      </c>
      <c r="AI53" s="88">
        <v>956.05451375392477</v>
      </c>
      <c r="AK53" s="257">
        <f>AVERAGE(AF$6:AF53)</f>
        <v>25.541666666666668</v>
      </c>
      <c r="AL53" s="252">
        <f>AVERAGE(AG$6:AG53)</f>
        <v>6383.333333333333</v>
      </c>
      <c r="AM53" s="252">
        <f>AVERAGE(AH$6:AH53)</f>
        <v>5047.1998968565322</v>
      </c>
      <c r="AN53" s="91">
        <f>AVERAGE(AI$6:AI53)</f>
        <v>1336.1334364768013</v>
      </c>
      <c r="BF53" s="54">
        <v>48</v>
      </c>
      <c r="BG53" s="90">
        <v>23</v>
      </c>
      <c r="BH53" s="90">
        <v>4</v>
      </c>
      <c r="BI53" s="90">
        <v>1</v>
      </c>
      <c r="BJ53" s="108">
        <v>534.16921481403483</v>
      </c>
      <c r="BK53" s="90">
        <v>20</v>
      </c>
      <c r="BL53" s="89">
        <v>5760</v>
      </c>
      <c r="BM53" s="89">
        <v>5134.1692148140346</v>
      </c>
      <c r="BN53" s="88">
        <v>625.8307851859654</v>
      </c>
      <c r="BP53" s="257">
        <f>AVERAGE(BK$6:BK53)</f>
        <v>24.354166666666668</v>
      </c>
      <c r="BQ53" s="252">
        <f>AVERAGE(BL$6:BL53)</f>
        <v>6932.5</v>
      </c>
      <c r="BR53" s="252">
        <f>AVERAGE(BM$6:BM53)</f>
        <v>5002.3377105779546</v>
      </c>
      <c r="BS53" s="252">
        <f>AVERAGE(BN$6:BN53)</f>
        <v>1930.1622894220466</v>
      </c>
      <c r="CD53" s="54">
        <v>48</v>
      </c>
      <c r="CE53" s="90">
        <v>27</v>
      </c>
      <c r="CF53" s="90">
        <v>4</v>
      </c>
      <c r="CG53" s="90">
        <v>3</v>
      </c>
      <c r="CH53" s="114">
        <v>567.98737048193914</v>
      </c>
      <c r="CI53" s="90">
        <v>26</v>
      </c>
      <c r="CJ53" s="88">
        <v>7600</v>
      </c>
      <c r="CK53" s="89">
        <v>5347.9873704819393</v>
      </c>
      <c r="CL53" s="88">
        <v>2252.0126295180607</v>
      </c>
      <c r="CN53" s="257">
        <f>AVERAGE(CI$6:CI53)</f>
        <v>25.208333333333332</v>
      </c>
      <c r="CO53" s="252">
        <f>AVERAGE(CJ$6:CJ53)</f>
        <v>7295</v>
      </c>
      <c r="CP53" s="252">
        <f>AVERAGE(CK$6:CK53)</f>
        <v>5086.2847009655579</v>
      </c>
      <c r="CQ53" s="252">
        <f>AVERAGE(CL$6:CL53)</f>
        <v>2208.715299034443</v>
      </c>
    </row>
    <row r="54" spans="2:95" ht="16" x14ac:dyDescent="0.2">
      <c r="B54" s="54">
        <v>49</v>
      </c>
      <c r="C54" s="90">
        <v>24</v>
      </c>
      <c r="D54" s="90">
        <v>1</v>
      </c>
      <c r="E54" s="90">
        <v>5</v>
      </c>
      <c r="F54" s="108">
        <v>420.57840430875007</v>
      </c>
      <c r="G54" s="105">
        <v>28</v>
      </c>
      <c r="H54" s="89">
        <v>6760</v>
      </c>
      <c r="I54" s="89">
        <v>5260.5784043087497</v>
      </c>
      <c r="J54" s="88">
        <v>1499.4215956912503</v>
      </c>
      <c r="L54" s="257">
        <f>AVERAGE(G$6:G54)</f>
        <v>24.714285714285715</v>
      </c>
      <c r="M54" s="252">
        <f>AVERAGE(H$6:H54)</f>
        <v>6044.0816326530612</v>
      </c>
      <c r="N54" s="252">
        <f>AVERAGE(I$6:I54)</f>
        <v>5045.4772860218955</v>
      </c>
      <c r="O54" s="91">
        <f>AVERAGE(J$6:J54)</f>
        <v>998.60434663116621</v>
      </c>
      <c r="Y54" s="6"/>
      <c r="AA54" s="54">
        <v>49</v>
      </c>
      <c r="AB54" s="90">
        <v>33</v>
      </c>
      <c r="AC54" s="90">
        <v>3</v>
      </c>
      <c r="AD54" s="90">
        <v>2</v>
      </c>
      <c r="AE54" s="97">
        <v>280.40253202165997</v>
      </c>
      <c r="AF54" s="105">
        <v>32</v>
      </c>
      <c r="AG54" s="89">
        <v>7920</v>
      </c>
      <c r="AH54" s="89">
        <v>5240.4025320216597</v>
      </c>
      <c r="AI54" s="88">
        <v>2679.5974679783403</v>
      </c>
      <c r="AK54" s="257">
        <f>AVERAGE(AF$6:AF54)</f>
        <v>25.673469387755102</v>
      </c>
      <c r="AL54" s="252">
        <f>AVERAGE(AG$6:AG54)</f>
        <v>6414.6938775510207</v>
      </c>
      <c r="AM54" s="252">
        <f>AVERAGE(AH$6:AH54)</f>
        <v>5051.1428077782693</v>
      </c>
      <c r="AN54" s="91">
        <f>AVERAGE(AI$6:AI54)</f>
        <v>1363.5510697727511</v>
      </c>
      <c r="BF54" s="54">
        <v>49</v>
      </c>
      <c r="BG54" s="90">
        <v>26</v>
      </c>
      <c r="BH54" s="90">
        <v>4</v>
      </c>
      <c r="BI54" s="90">
        <v>1</v>
      </c>
      <c r="BJ54" s="108">
        <v>203.15430583838457</v>
      </c>
      <c r="BK54" s="90">
        <v>23</v>
      </c>
      <c r="BL54" s="89">
        <v>6600</v>
      </c>
      <c r="BM54" s="89">
        <v>4893.154305838385</v>
      </c>
      <c r="BN54" s="88">
        <v>1706.845694161615</v>
      </c>
      <c r="BP54" s="257">
        <f>AVERAGE(BK$6:BK54)</f>
        <v>24.326530612244898</v>
      </c>
      <c r="BQ54" s="252">
        <f>AVERAGE(BL$6:BL54)</f>
        <v>6925.7142857142853</v>
      </c>
      <c r="BR54" s="252">
        <f>AVERAGE(BM$6:BM54)</f>
        <v>5000.1094778281677</v>
      </c>
      <c r="BS54" s="252">
        <f>AVERAGE(BN$6:BN54)</f>
        <v>1925.6048078861195</v>
      </c>
      <c r="CD54" s="54">
        <v>49</v>
      </c>
      <c r="CE54" s="90">
        <v>26</v>
      </c>
      <c r="CF54" s="90">
        <v>5</v>
      </c>
      <c r="CG54" s="90">
        <v>4</v>
      </c>
      <c r="CH54" s="114">
        <v>563.88877024010151</v>
      </c>
      <c r="CI54" s="90">
        <v>25</v>
      </c>
      <c r="CJ54" s="88">
        <v>7400</v>
      </c>
      <c r="CK54" s="89">
        <v>5313.8887702401016</v>
      </c>
      <c r="CL54" s="88">
        <v>2086.1112297598984</v>
      </c>
      <c r="CN54" s="257">
        <f>AVERAGE(CI$6:CI54)</f>
        <v>25.204081632653061</v>
      </c>
      <c r="CO54" s="252">
        <f>AVERAGE(CJ$6:CJ54)</f>
        <v>7297.1428571428569</v>
      </c>
      <c r="CP54" s="252">
        <f>AVERAGE(CK$6:CK54)</f>
        <v>5090.9296819711608</v>
      </c>
      <c r="CQ54" s="252">
        <f>AVERAGE(CL$6:CL54)</f>
        <v>2206.2131751716975</v>
      </c>
    </row>
    <row r="55" spans="2:95" ht="16" x14ac:dyDescent="0.2">
      <c r="B55" s="54">
        <v>50</v>
      </c>
      <c r="C55" s="90">
        <v>12</v>
      </c>
      <c r="D55" s="90">
        <v>2</v>
      </c>
      <c r="E55" s="90">
        <v>1</v>
      </c>
      <c r="F55" s="108">
        <v>511.55633772614948</v>
      </c>
      <c r="G55" s="105">
        <v>11</v>
      </c>
      <c r="H55" s="89">
        <v>2720</v>
      </c>
      <c r="I55" s="89">
        <v>4841.5563377261496</v>
      </c>
      <c r="J55" s="88">
        <v>-2121.5563377261496</v>
      </c>
      <c r="L55" s="257">
        <f>AVERAGE(G$6:G55)</f>
        <v>24.44</v>
      </c>
      <c r="M55" s="252">
        <f>AVERAGE(H$6:H55)</f>
        <v>5977.6</v>
      </c>
      <c r="N55" s="252">
        <f>AVERAGE(I$6:I55)</f>
        <v>5041.3988670559802</v>
      </c>
      <c r="O55" s="91">
        <f>AVERAGE(J$6:J55)</f>
        <v>936.20113294401995</v>
      </c>
      <c r="Y55" s="6"/>
      <c r="AA55" s="54">
        <v>50</v>
      </c>
      <c r="AB55" s="90">
        <v>19</v>
      </c>
      <c r="AC55" s="90">
        <v>4</v>
      </c>
      <c r="AD55" s="90">
        <v>5</v>
      </c>
      <c r="AE55" s="97">
        <v>552.54189406226396</v>
      </c>
      <c r="AF55" s="105">
        <v>20</v>
      </c>
      <c r="AG55" s="89">
        <v>5120</v>
      </c>
      <c r="AH55" s="89">
        <v>5152.541894062264</v>
      </c>
      <c r="AI55" s="88">
        <v>-32.541894062263964</v>
      </c>
      <c r="AK55" s="257">
        <f>AVERAGE(AF$6:AF55)</f>
        <v>25.56</v>
      </c>
      <c r="AL55" s="252">
        <f>AVERAGE(AG$6:AG55)</f>
        <v>6388.8</v>
      </c>
      <c r="AM55" s="252">
        <f>AVERAGE(AH$6:AH55)</f>
        <v>5053.170789503949</v>
      </c>
      <c r="AN55" s="91">
        <f>AVERAGE(AI$6:AI55)</f>
        <v>1335.629210496051</v>
      </c>
      <c r="BF55" s="54">
        <v>50</v>
      </c>
      <c r="BG55" s="90">
        <v>23</v>
      </c>
      <c r="BH55" s="90">
        <v>2</v>
      </c>
      <c r="BI55" s="90">
        <v>0</v>
      </c>
      <c r="BJ55" s="108">
        <v>493.55812319238254</v>
      </c>
      <c r="BK55" s="90">
        <v>21</v>
      </c>
      <c r="BL55" s="89">
        <v>5960</v>
      </c>
      <c r="BM55" s="89">
        <v>5123.5581231923825</v>
      </c>
      <c r="BN55" s="88">
        <v>836.44187680761752</v>
      </c>
      <c r="BP55" s="257">
        <f>AVERAGE(BK$6:BK55)</f>
        <v>24.26</v>
      </c>
      <c r="BQ55" s="252">
        <f>AVERAGE(BL$6:BL55)</f>
        <v>6906.4</v>
      </c>
      <c r="BR55" s="252">
        <f>AVERAGE(BM$6:BM55)</f>
        <v>5002.578450735452</v>
      </c>
      <c r="BS55" s="252">
        <f>AVERAGE(BN$6:BN55)</f>
        <v>1903.8215492645495</v>
      </c>
      <c r="CD55" s="54">
        <v>50</v>
      </c>
      <c r="CE55" s="90">
        <v>27</v>
      </c>
      <c r="CF55" s="90">
        <v>0</v>
      </c>
      <c r="CG55" s="90">
        <v>2</v>
      </c>
      <c r="CH55" s="114">
        <v>138.80199831569061</v>
      </c>
      <c r="CI55" s="90">
        <v>29</v>
      </c>
      <c r="CJ55" s="88">
        <v>8120</v>
      </c>
      <c r="CK55" s="89">
        <v>5008.801998315691</v>
      </c>
      <c r="CL55" s="88">
        <v>3111.198001684309</v>
      </c>
      <c r="CN55" s="257">
        <f>AVERAGE(CI$6:CI55)</f>
        <v>25.28</v>
      </c>
      <c r="CO55" s="252">
        <f>AVERAGE(CJ$6:CJ55)</f>
        <v>7313.6</v>
      </c>
      <c r="CP55" s="252">
        <f>AVERAGE(CK$6:CK55)</f>
        <v>5089.2871282980514</v>
      </c>
      <c r="CQ55" s="252">
        <f>AVERAGE(CL$6:CL55)</f>
        <v>2224.3128717019495</v>
      </c>
    </row>
    <row r="56" spans="2:95" ht="16" x14ac:dyDescent="0.2">
      <c r="B56" s="54">
        <v>51</v>
      </c>
      <c r="C56" s="90">
        <v>20</v>
      </c>
      <c r="D56" s="90">
        <v>3</v>
      </c>
      <c r="E56" s="90">
        <v>3</v>
      </c>
      <c r="F56" s="108">
        <v>390.99022802066537</v>
      </c>
      <c r="G56" s="105">
        <v>20</v>
      </c>
      <c r="H56" s="89">
        <v>4920</v>
      </c>
      <c r="I56" s="89">
        <v>4990.9902280206652</v>
      </c>
      <c r="J56" s="88">
        <v>-70.990228020665199</v>
      </c>
      <c r="L56" s="257">
        <f>AVERAGE(G$6:G56)</f>
        <v>24.352941176470587</v>
      </c>
      <c r="M56" s="252">
        <f>AVERAGE(H$6:H56)</f>
        <v>5956.8627450980393</v>
      </c>
      <c r="N56" s="252">
        <f>AVERAGE(I$6:I56)</f>
        <v>5040.4104623690137</v>
      </c>
      <c r="O56" s="91">
        <f>AVERAGE(J$6:J56)</f>
        <v>916.45228272902602</v>
      </c>
      <c r="Y56" s="6"/>
      <c r="AA56" s="54">
        <v>51</v>
      </c>
      <c r="AB56" s="90">
        <v>22</v>
      </c>
      <c r="AC56" s="90">
        <v>6</v>
      </c>
      <c r="AD56" s="90">
        <v>3</v>
      </c>
      <c r="AE56" s="97">
        <v>353.25027616551478</v>
      </c>
      <c r="AF56" s="105">
        <v>19</v>
      </c>
      <c r="AG56" s="89">
        <v>5040</v>
      </c>
      <c r="AH56" s="89">
        <v>4923.2502761655151</v>
      </c>
      <c r="AI56" s="88">
        <v>116.74972383448494</v>
      </c>
      <c r="AK56" s="257">
        <f>AVERAGE(AF$6:AF56)</f>
        <v>25.431372549019606</v>
      </c>
      <c r="AL56" s="252">
        <f>AVERAGE(AG$6:AG56)</f>
        <v>6362.3529411764703</v>
      </c>
      <c r="AM56" s="252">
        <f>AVERAGE(AH$6:AH56)</f>
        <v>5050.6233284580976</v>
      </c>
      <c r="AN56" s="91">
        <f>AVERAGE(AI$6:AI56)</f>
        <v>1311.7296127183731</v>
      </c>
      <c r="BF56" s="54">
        <v>51</v>
      </c>
      <c r="BG56" s="90">
        <v>27</v>
      </c>
      <c r="BH56" s="90">
        <v>3</v>
      </c>
      <c r="BI56" s="90">
        <v>4</v>
      </c>
      <c r="BJ56" s="108">
        <v>39.464633530715496</v>
      </c>
      <c r="BK56" s="90">
        <v>28</v>
      </c>
      <c r="BL56" s="89">
        <v>7960</v>
      </c>
      <c r="BM56" s="89">
        <v>4879.4646335307152</v>
      </c>
      <c r="BN56" s="88">
        <v>3080.5353664692848</v>
      </c>
      <c r="BP56" s="257">
        <f>AVERAGE(BK$6:BK56)</f>
        <v>24.333333333333332</v>
      </c>
      <c r="BQ56" s="252">
        <f>AVERAGE(BL$6:BL56)</f>
        <v>6927.0588235294117</v>
      </c>
      <c r="BR56" s="252">
        <f>AVERAGE(BM$6:BM56)</f>
        <v>5000.1644543196726</v>
      </c>
      <c r="BS56" s="252">
        <f>AVERAGE(BN$6:BN56)</f>
        <v>1926.8943692097403</v>
      </c>
      <c r="CD56" s="54">
        <v>51</v>
      </c>
      <c r="CE56" s="90">
        <v>19</v>
      </c>
      <c r="CF56" s="90">
        <v>3</v>
      </c>
      <c r="CG56" s="90">
        <v>4</v>
      </c>
      <c r="CH56" s="114">
        <v>255.92507071355911</v>
      </c>
      <c r="CI56" s="90">
        <v>20</v>
      </c>
      <c r="CJ56" s="88">
        <v>5840</v>
      </c>
      <c r="CK56" s="89">
        <v>4855.9250707135589</v>
      </c>
      <c r="CL56" s="88">
        <v>984.07492928644115</v>
      </c>
      <c r="CN56" s="257">
        <f>AVERAGE(CI$6:CI56)</f>
        <v>25.176470588235293</v>
      </c>
      <c r="CO56" s="252">
        <f>AVERAGE(CJ$6:CJ56)</f>
        <v>7284.7058823529414</v>
      </c>
      <c r="CP56" s="252">
        <f>AVERAGE(CK$6:CK56)</f>
        <v>5084.7114016787482</v>
      </c>
      <c r="CQ56" s="252">
        <f>AVERAGE(CL$6:CL56)</f>
        <v>2199.9944806741946</v>
      </c>
    </row>
    <row r="57" spans="2:95" ht="16" x14ac:dyDescent="0.2">
      <c r="B57" s="54">
        <v>52</v>
      </c>
      <c r="C57" s="90">
        <v>16</v>
      </c>
      <c r="D57" s="90">
        <v>3</v>
      </c>
      <c r="E57" s="90">
        <v>2</v>
      </c>
      <c r="F57" s="108">
        <v>138.602970847573</v>
      </c>
      <c r="G57" s="105">
        <v>15</v>
      </c>
      <c r="H57" s="89">
        <v>3720</v>
      </c>
      <c r="I57" s="89">
        <v>4588.6029708475726</v>
      </c>
      <c r="J57" s="88">
        <v>-868.60297084757258</v>
      </c>
      <c r="L57" s="257">
        <f>AVERAGE(G$6:G57)</f>
        <v>24.173076923076923</v>
      </c>
      <c r="M57" s="252">
        <f>AVERAGE(H$6:H57)</f>
        <v>5913.8461538461543</v>
      </c>
      <c r="N57" s="252">
        <f>AVERAGE(I$6:I57)</f>
        <v>5031.7218567628315</v>
      </c>
      <c r="O57" s="91">
        <f>AVERAGE(J$6:J57)</f>
        <v>882.12429708332218</v>
      </c>
      <c r="Y57" s="6"/>
      <c r="AA57" s="54">
        <v>52</v>
      </c>
      <c r="AB57" s="90">
        <v>30</v>
      </c>
      <c r="AC57" s="90">
        <v>2</v>
      </c>
      <c r="AD57" s="90">
        <v>2</v>
      </c>
      <c r="AE57" s="97">
        <v>561.69202423345291</v>
      </c>
      <c r="AF57" s="105">
        <v>30</v>
      </c>
      <c r="AG57" s="89">
        <v>7360</v>
      </c>
      <c r="AH57" s="89">
        <v>5461.6920242334527</v>
      </c>
      <c r="AI57" s="88">
        <v>1898.3079757665473</v>
      </c>
      <c r="AK57" s="257">
        <f>AVERAGE(AF$6:AF57)</f>
        <v>25.51923076923077</v>
      </c>
      <c r="AL57" s="252">
        <f>AVERAGE(AG$6:AG57)</f>
        <v>6381.5384615384619</v>
      </c>
      <c r="AM57" s="252">
        <f>AVERAGE(AH$6:AH57)</f>
        <v>5058.5284956845471</v>
      </c>
      <c r="AN57" s="91">
        <f>AVERAGE(AI$6:AI57)</f>
        <v>1323.009965853915</v>
      </c>
      <c r="BF57" s="54">
        <v>52</v>
      </c>
      <c r="BG57" s="90">
        <v>28</v>
      </c>
      <c r="BH57" s="90">
        <v>3</v>
      </c>
      <c r="BI57" s="90">
        <v>2</v>
      </c>
      <c r="BJ57" s="108">
        <v>515.89947410429545</v>
      </c>
      <c r="BK57" s="90">
        <v>27</v>
      </c>
      <c r="BL57" s="89">
        <v>7680</v>
      </c>
      <c r="BM57" s="89">
        <v>5325.8994741042952</v>
      </c>
      <c r="BN57" s="88">
        <v>2354.1005258957048</v>
      </c>
      <c r="BP57" s="257">
        <f>AVERAGE(BK$6:BK57)</f>
        <v>24.384615384615383</v>
      </c>
      <c r="BQ57" s="252">
        <f>AVERAGE(BL$6:BL57)</f>
        <v>6941.5384615384619</v>
      </c>
      <c r="BR57" s="252">
        <f>AVERAGE(BM$6:BM57)</f>
        <v>5006.4285893155302</v>
      </c>
      <c r="BS57" s="252">
        <f>AVERAGE(BN$6:BN57)</f>
        <v>1935.1098722229317</v>
      </c>
      <c r="CD57" s="54">
        <v>52</v>
      </c>
      <c r="CE57" s="90">
        <v>28</v>
      </c>
      <c r="CF57" s="90">
        <v>3</v>
      </c>
      <c r="CG57" s="90">
        <v>4</v>
      </c>
      <c r="CH57" s="114">
        <v>59.753995357928446</v>
      </c>
      <c r="CI57" s="90">
        <v>29</v>
      </c>
      <c r="CJ57" s="88">
        <v>8360</v>
      </c>
      <c r="CK57" s="89">
        <v>4929.7539953579289</v>
      </c>
      <c r="CL57" s="88">
        <v>3430.2460046420711</v>
      </c>
      <c r="CN57" s="257">
        <f>AVERAGE(CI$6:CI57)</f>
        <v>25.25</v>
      </c>
      <c r="CO57" s="252">
        <f>AVERAGE(CJ$6:CJ57)</f>
        <v>7305.3846153846152</v>
      </c>
      <c r="CP57" s="252">
        <f>AVERAGE(CK$6:CK57)</f>
        <v>5081.7314515571934</v>
      </c>
      <c r="CQ57" s="252">
        <f>AVERAGE(CL$6:CL57)</f>
        <v>2223.6531638274228</v>
      </c>
    </row>
    <row r="58" spans="2:95" ht="16" x14ac:dyDescent="0.2">
      <c r="B58" s="54">
        <v>53</v>
      </c>
      <c r="C58" s="90">
        <v>19</v>
      </c>
      <c r="D58" s="90">
        <v>4</v>
      </c>
      <c r="E58" s="90">
        <v>0</v>
      </c>
      <c r="F58" s="108">
        <v>31.353769061303339</v>
      </c>
      <c r="G58" s="105">
        <v>15</v>
      </c>
      <c r="H58" s="89">
        <v>3760</v>
      </c>
      <c r="I58" s="89">
        <v>4481.353769061303</v>
      </c>
      <c r="J58" s="88">
        <v>-721.35376906130296</v>
      </c>
      <c r="L58" s="257">
        <f>AVERAGE(G$6:G58)</f>
        <v>24</v>
      </c>
      <c r="M58" s="252">
        <f>AVERAGE(H$6:H58)</f>
        <v>5873.2075471698117</v>
      </c>
      <c r="N58" s="252">
        <f>AVERAGE(I$6:I58)</f>
        <v>5021.337553221294</v>
      </c>
      <c r="O58" s="91">
        <f>AVERAGE(J$6:J58)</f>
        <v>851.86999394851796</v>
      </c>
      <c r="Y58" s="6"/>
      <c r="AA58" s="54">
        <v>53</v>
      </c>
      <c r="AB58" s="90">
        <v>19</v>
      </c>
      <c r="AC58" s="90">
        <v>5</v>
      </c>
      <c r="AD58" s="90">
        <v>2</v>
      </c>
      <c r="AE58" s="97">
        <v>91.627764068652624</v>
      </c>
      <c r="AF58" s="105">
        <v>16</v>
      </c>
      <c r="AG58" s="89">
        <v>4240</v>
      </c>
      <c r="AH58" s="89">
        <v>4571.6277640686531</v>
      </c>
      <c r="AI58" s="88">
        <v>-331.62776406865305</v>
      </c>
      <c r="AK58" s="257">
        <f>AVERAGE(AF$6:AF58)</f>
        <v>25.339622641509433</v>
      </c>
      <c r="AL58" s="252">
        <f>AVERAGE(AG$6:AG58)</f>
        <v>6341.132075471698</v>
      </c>
      <c r="AM58" s="252">
        <f>AVERAGE(AH$6:AH58)</f>
        <v>5049.3416894276434</v>
      </c>
      <c r="AN58" s="91">
        <f>AVERAGE(AI$6:AI58)</f>
        <v>1291.7903860440551</v>
      </c>
      <c r="BF58" s="54">
        <v>53</v>
      </c>
      <c r="BG58" s="90">
        <v>18</v>
      </c>
      <c r="BH58" s="90">
        <v>1</v>
      </c>
      <c r="BI58" s="90">
        <v>4</v>
      </c>
      <c r="BJ58" s="108">
        <v>94.273074906668171</v>
      </c>
      <c r="BK58" s="90">
        <v>21</v>
      </c>
      <c r="BL58" s="89">
        <v>5920</v>
      </c>
      <c r="BM58" s="89">
        <v>4724.2730749066686</v>
      </c>
      <c r="BN58" s="88">
        <v>1195.7269250933314</v>
      </c>
      <c r="BP58" s="257">
        <f>AVERAGE(BK$6:BK58)</f>
        <v>24.320754716981131</v>
      </c>
      <c r="BQ58" s="252">
        <f>AVERAGE(BL$6:BL58)</f>
        <v>6922.2641509433961</v>
      </c>
      <c r="BR58" s="252">
        <f>AVERAGE(BM$6:BM58)</f>
        <v>5001.1049003644193</v>
      </c>
      <c r="BS58" s="252">
        <f>AVERAGE(BN$6:BN58)</f>
        <v>1921.159250578977</v>
      </c>
      <c r="CD58" s="54">
        <v>53</v>
      </c>
      <c r="CE58" s="90">
        <v>28</v>
      </c>
      <c r="CF58" s="90">
        <v>5</v>
      </c>
      <c r="CG58" s="90">
        <v>3</v>
      </c>
      <c r="CH58" s="114">
        <v>580.30394539174335</v>
      </c>
      <c r="CI58" s="90">
        <v>26</v>
      </c>
      <c r="CJ58" s="88">
        <v>7680</v>
      </c>
      <c r="CK58" s="89">
        <v>5360.3039453917436</v>
      </c>
      <c r="CL58" s="88">
        <v>2319.6960546082564</v>
      </c>
      <c r="CN58" s="257">
        <f>AVERAGE(CI$6:CI58)</f>
        <v>25.264150943396228</v>
      </c>
      <c r="CO58" s="252">
        <f>AVERAGE(CJ$6:CJ58)</f>
        <v>7312.4528301886794</v>
      </c>
      <c r="CP58" s="252">
        <f>AVERAGE(CK$6:CK58)</f>
        <v>5086.9875363465244</v>
      </c>
      <c r="CQ58" s="252">
        <f>AVERAGE(CL$6:CL58)</f>
        <v>2225.4652938421555</v>
      </c>
    </row>
    <row r="59" spans="2:95" ht="16" x14ac:dyDescent="0.2">
      <c r="B59" s="54">
        <v>54</v>
      </c>
      <c r="C59" s="90">
        <v>31</v>
      </c>
      <c r="D59" s="90">
        <v>6</v>
      </c>
      <c r="E59" s="90">
        <v>4</v>
      </c>
      <c r="F59" s="108">
        <v>91.117575614180723</v>
      </c>
      <c r="G59" s="105">
        <v>29</v>
      </c>
      <c r="H59" s="89">
        <v>7200</v>
      </c>
      <c r="I59" s="89">
        <v>4961.1175756141811</v>
      </c>
      <c r="J59" s="88">
        <v>2238.8824243858189</v>
      </c>
      <c r="L59" s="257">
        <f>AVERAGE(G$6:G59)</f>
        <v>24.092592592592592</v>
      </c>
      <c r="M59" s="252">
        <f>AVERAGE(H$6:H59)</f>
        <v>5897.7777777777774</v>
      </c>
      <c r="N59" s="252">
        <f>AVERAGE(I$6:I59)</f>
        <v>5020.2223684507926</v>
      </c>
      <c r="O59" s="91">
        <f>AVERAGE(J$6:J59)</f>
        <v>877.55540932698648</v>
      </c>
      <c r="Y59" s="6"/>
      <c r="AA59" s="54">
        <v>54</v>
      </c>
      <c r="AB59" s="90">
        <v>28</v>
      </c>
      <c r="AC59" s="90">
        <v>4</v>
      </c>
      <c r="AD59" s="90">
        <v>4</v>
      </c>
      <c r="AE59" s="97">
        <v>362.94634942934584</v>
      </c>
      <c r="AF59" s="105">
        <v>28</v>
      </c>
      <c r="AG59" s="89">
        <v>7040</v>
      </c>
      <c r="AH59" s="89">
        <v>5202.9463494293459</v>
      </c>
      <c r="AI59" s="88">
        <v>1837.0536505706541</v>
      </c>
      <c r="AK59" s="257">
        <f>AVERAGE(AF$6:AF59)</f>
        <v>25.388888888888889</v>
      </c>
      <c r="AL59" s="252">
        <f>AVERAGE(AG$6:AG59)</f>
        <v>6354.0740740740739</v>
      </c>
      <c r="AM59" s="252">
        <f>AVERAGE(AH$6:AH59)</f>
        <v>5052.1862201684162</v>
      </c>
      <c r="AN59" s="91">
        <f>AVERAGE(AI$6:AI59)</f>
        <v>1301.8878539056589</v>
      </c>
      <c r="BF59" s="54">
        <v>54</v>
      </c>
      <c r="BG59" s="90">
        <v>24</v>
      </c>
      <c r="BH59" s="90">
        <v>4</v>
      </c>
      <c r="BI59" s="90">
        <v>4</v>
      </c>
      <c r="BJ59" s="108">
        <v>449.63244579813176</v>
      </c>
      <c r="BK59" s="90">
        <v>24</v>
      </c>
      <c r="BL59" s="89">
        <v>6880</v>
      </c>
      <c r="BM59" s="89">
        <v>5169.6324457981318</v>
      </c>
      <c r="BN59" s="88">
        <v>1710.3675542018682</v>
      </c>
      <c r="BP59" s="257">
        <f>AVERAGE(BK$6:BK59)</f>
        <v>24.314814814814813</v>
      </c>
      <c r="BQ59" s="252">
        <f>AVERAGE(BL$6:BL59)</f>
        <v>6921.4814814814818</v>
      </c>
      <c r="BR59" s="252">
        <f>AVERAGE(BM$6:BM59)</f>
        <v>5004.2257808354143</v>
      </c>
      <c r="BS59" s="252">
        <f>AVERAGE(BN$6:BN59)</f>
        <v>1917.2557006460675</v>
      </c>
      <c r="CD59" s="54">
        <v>54</v>
      </c>
      <c r="CE59" s="90">
        <v>23</v>
      </c>
      <c r="CF59" s="90">
        <v>4</v>
      </c>
      <c r="CG59" s="90">
        <v>4</v>
      </c>
      <c r="CH59" s="114">
        <v>5.466194514995415</v>
      </c>
      <c r="CI59" s="90">
        <v>23</v>
      </c>
      <c r="CJ59" s="88">
        <v>6760</v>
      </c>
      <c r="CK59" s="89">
        <v>4695.4661945149955</v>
      </c>
      <c r="CL59" s="88">
        <v>2064.5338054850045</v>
      </c>
      <c r="CN59" s="257">
        <f>AVERAGE(CI$6:CI59)</f>
        <v>25.222222222222221</v>
      </c>
      <c r="CO59" s="252">
        <f>AVERAGE(CJ$6:CJ59)</f>
        <v>7302.2222222222226</v>
      </c>
      <c r="CP59" s="252">
        <f>AVERAGE(CK$6:CK59)</f>
        <v>5079.7371411274225</v>
      </c>
      <c r="CQ59" s="252">
        <f>AVERAGE(CL$6:CL59)</f>
        <v>2222.485081094801</v>
      </c>
    </row>
    <row r="60" spans="2:95" ht="16" x14ac:dyDescent="0.2">
      <c r="B60" s="54">
        <v>55</v>
      </c>
      <c r="C60" s="90">
        <v>26</v>
      </c>
      <c r="D60" s="90">
        <v>4</v>
      </c>
      <c r="E60" s="90">
        <v>1</v>
      </c>
      <c r="F60" s="108">
        <v>474.07252687529007</v>
      </c>
      <c r="G60" s="105">
        <v>23</v>
      </c>
      <c r="H60" s="89">
        <v>5680</v>
      </c>
      <c r="I60" s="89">
        <v>5164.0725268752904</v>
      </c>
      <c r="J60" s="88">
        <v>515.92747312470965</v>
      </c>
      <c r="L60" s="257">
        <f>AVERAGE(G$6:G60)</f>
        <v>24.072727272727274</v>
      </c>
      <c r="M60" s="252">
        <f>AVERAGE(H$6:H60)</f>
        <v>5893.818181818182</v>
      </c>
      <c r="N60" s="252">
        <f>AVERAGE(I$6:I60)</f>
        <v>5022.8378258766925</v>
      </c>
      <c r="O60" s="91">
        <f>AVERAGE(J$6:J60)</f>
        <v>870.98035594149053</v>
      </c>
      <c r="Y60" s="6"/>
      <c r="AA60" s="54">
        <v>55</v>
      </c>
      <c r="AB60" s="90">
        <v>27</v>
      </c>
      <c r="AC60" s="90">
        <v>0</v>
      </c>
      <c r="AD60" s="90">
        <v>2</v>
      </c>
      <c r="AE60" s="97">
        <v>549.31570344729926</v>
      </c>
      <c r="AF60" s="105">
        <v>29</v>
      </c>
      <c r="AG60" s="89">
        <v>6960</v>
      </c>
      <c r="AH60" s="89">
        <v>5419.3157034472988</v>
      </c>
      <c r="AI60" s="88">
        <v>1540.6842965527012</v>
      </c>
      <c r="AK60" s="257">
        <f>AVERAGE(AF$6:AF60)</f>
        <v>25.454545454545453</v>
      </c>
      <c r="AL60" s="252">
        <f>AVERAGE(AG$6:AG60)</f>
        <v>6365.090909090909</v>
      </c>
      <c r="AM60" s="252">
        <f>AVERAGE(AH$6:AH60)</f>
        <v>5058.8613016825784</v>
      </c>
      <c r="AN60" s="91">
        <f>AVERAGE(AI$6:AI60)</f>
        <v>1306.2296074083324</v>
      </c>
      <c r="BF60" s="54">
        <v>55</v>
      </c>
      <c r="BG60" s="90">
        <v>25</v>
      </c>
      <c r="BH60" s="90">
        <v>4</v>
      </c>
      <c r="BI60" s="90">
        <v>4</v>
      </c>
      <c r="BJ60" s="108">
        <v>548.34223066102231</v>
      </c>
      <c r="BK60" s="90">
        <v>25</v>
      </c>
      <c r="BL60" s="89">
        <v>7160</v>
      </c>
      <c r="BM60" s="89">
        <v>5298.3422306610228</v>
      </c>
      <c r="BN60" s="88">
        <v>1861.6577693389772</v>
      </c>
      <c r="BP60" s="257">
        <f>AVERAGE(BK$6:BK60)</f>
        <v>24.327272727272728</v>
      </c>
      <c r="BQ60" s="252">
        <f>AVERAGE(BL$6:BL60)</f>
        <v>6925.818181818182</v>
      </c>
      <c r="BR60" s="252">
        <f>AVERAGE(BM$6:BM60)</f>
        <v>5009.5733526504246</v>
      </c>
      <c r="BS60" s="252">
        <f>AVERAGE(BN$6:BN60)</f>
        <v>1916.244829167757</v>
      </c>
      <c r="CD60" s="54">
        <v>55</v>
      </c>
      <c r="CE60" s="90">
        <v>33</v>
      </c>
      <c r="CF60" s="90">
        <v>1</v>
      </c>
      <c r="CG60" s="90">
        <v>4</v>
      </c>
      <c r="CH60" s="114">
        <v>539.61150451866479</v>
      </c>
      <c r="CI60" s="90">
        <v>36</v>
      </c>
      <c r="CJ60" s="88">
        <v>10160</v>
      </c>
      <c r="CK60" s="89">
        <v>5619.6115045186652</v>
      </c>
      <c r="CL60" s="88">
        <v>4540.3884954813348</v>
      </c>
      <c r="CN60" s="257">
        <f>AVERAGE(CI$6:CI60)</f>
        <v>25.418181818181818</v>
      </c>
      <c r="CO60" s="252">
        <f>AVERAGE(CJ$6:CJ60)</f>
        <v>7354.181818181818</v>
      </c>
      <c r="CP60" s="252">
        <f>AVERAGE(CK$6:CK60)</f>
        <v>5089.5530386436267</v>
      </c>
      <c r="CQ60" s="252">
        <f>AVERAGE(CL$6:CL60)</f>
        <v>2264.6287795381927</v>
      </c>
    </row>
    <row r="61" spans="2:95" ht="16" x14ac:dyDescent="0.2">
      <c r="B61" s="54">
        <v>56</v>
      </c>
      <c r="C61" s="90">
        <v>30</v>
      </c>
      <c r="D61" s="90">
        <v>0</v>
      </c>
      <c r="E61" s="90">
        <v>5</v>
      </c>
      <c r="F61" s="108">
        <v>503.73592013637563</v>
      </c>
      <c r="G61" s="105">
        <v>35</v>
      </c>
      <c r="H61" s="89">
        <v>8400</v>
      </c>
      <c r="I61" s="89">
        <v>5553.7359201363761</v>
      </c>
      <c r="J61" s="88">
        <v>2846.2640798636239</v>
      </c>
      <c r="L61" s="257">
        <f>AVERAGE(G$6:G61)</f>
        <v>24.267857142857142</v>
      </c>
      <c r="M61" s="252">
        <f>AVERAGE(H$6:H61)</f>
        <v>5938.5714285714284</v>
      </c>
      <c r="N61" s="252">
        <f>AVERAGE(I$6:I61)</f>
        <v>5032.3181489884728</v>
      </c>
      <c r="O61" s="91">
        <f>AVERAGE(J$6:J61)</f>
        <v>906.25327958295725</v>
      </c>
      <c r="Y61" s="6"/>
      <c r="AA61" s="54">
        <v>56</v>
      </c>
      <c r="AB61" s="90">
        <v>24</v>
      </c>
      <c r="AC61" s="90">
        <v>4</v>
      </c>
      <c r="AD61" s="90">
        <v>5</v>
      </c>
      <c r="AE61" s="97">
        <v>368.21249780740891</v>
      </c>
      <c r="AF61" s="105">
        <v>25</v>
      </c>
      <c r="AG61" s="89">
        <v>6320</v>
      </c>
      <c r="AH61" s="89">
        <v>5118.2124978074089</v>
      </c>
      <c r="AI61" s="88">
        <v>1201.7875021925911</v>
      </c>
      <c r="AK61" s="257">
        <f>AVERAGE(AF$6:AF61)</f>
        <v>25.446428571428573</v>
      </c>
      <c r="AL61" s="252">
        <f>AVERAGE(AG$6:AG61)</f>
        <v>6364.2857142857147</v>
      </c>
      <c r="AM61" s="252">
        <f>AVERAGE(AH$6:AH61)</f>
        <v>5059.9211444705215</v>
      </c>
      <c r="AN61" s="91">
        <f>AVERAGE(AI$6:AI61)</f>
        <v>1304.364569815194</v>
      </c>
      <c r="BF61" s="54">
        <v>56</v>
      </c>
      <c r="BG61" s="90">
        <v>16</v>
      </c>
      <c r="BH61" s="90">
        <v>3</v>
      </c>
      <c r="BI61" s="90">
        <v>4</v>
      </c>
      <c r="BJ61" s="108">
        <v>210.83370908477949</v>
      </c>
      <c r="BK61" s="90">
        <v>17</v>
      </c>
      <c r="BL61" s="89">
        <v>4880</v>
      </c>
      <c r="BM61" s="89">
        <v>4720.8337090847799</v>
      </c>
      <c r="BN61" s="88">
        <v>159.16629091522009</v>
      </c>
      <c r="BP61" s="257">
        <f>AVERAGE(BK$6:BK61)</f>
        <v>24.196428571428573</v>
      </c>
      <c r="BQ61" s="252">
        <f>AVERAGE(BL$6:BL61)</f>
        <v>6889.2857142857147</v>
      </c>
      <c r="BR61" s="252">
        <f>AVERAGE(BM$6:BM61)</f>
        <v>5004.4172875867525</v>
      </c>
      <c r="BS61" s="252">
        <f>AVERAGE(BN$6:BN61)</f>
        <v>1884.8684266989617</v>
      </c>
      <c r="CD61" s="54">
        <v>56</v>
      </c>
      <c r="CE61" s="90">
        <v>26</v>
      </c>
      <c r="CF61" s="90">
        <v>1</v>
      </c>
      <c r="CG61" s="90">
        <v>1</v>
      </c>
      <c r="CH61" s="114">
        <v>573.53258705478197</v>
      </c>
      <c r="CI61" s="90">
        <v>26</v>
      </c>
      <c r="CJ61" s="88">
        <v>7360</v>
      </c>
      <c r="CK61" s="89">
        <v>5353.5325870547822</v>
      </c>
      <c r="CL61" s="88">
        <v>2006.4674129452178</v>
      </c>
      <c r="CN61" s="257">
        <f>AVERAGE(CI$6:CI61)</f>
        <v>25.428571428571427</v>
      </c>
      <c r="CO61" s="252">
        <f>AVERAGE(CJ$6:CJ61)</f>
        <v>7354.2857142857147</v>
      </c>
      <c r="CP61" s="252">
        <f>AVERAGE(CK$6:CK61)</f>
        <v>5094.2669591509684</v>
      </c>
      <c r="CQ61" s="252">
        <f>AVERAGE(CL$6:CL61)</f>
        <v>2260.0187551347467</v>
      </c>
    </row>
    <row r="62" spans="2:95" ht="16" x14ac:dyDescent="0.2">
      <c r="B62" s="54">
        <v>57</v>
      </c>
      <c r="C62" s="90">
        <v>25</v>
      </c>
      <c r="D62" s="90">
        <v>4</v>
      </c>
      <c r="E62" s="90">
        <v>2</v>
      </c>
      <c r="F62" s="108">
        <v>359.21585836429779</v>
      </c>
      <c r="G62" s="105">
        <v>23</v>
      </c>
      <c r="H62" s="89">
        <v>5680</v>
      </c>
      <c r="I62" s="89">
        <v>5049.2158583642977</v>
      </c>
      <c r="J62" s="88">
        <v>630.78414163570233</v>
      </c>
      <c r="L62" s="257">
        <f>AVERAGE(G$6:G62)</f>
        <v>24.245614035087719</v>
      </c>
      <c r="M62" s="252">
        <f>AVERAGE(H$6:H62)</f>
        <v>5934.0350877192986</v>
      </c>
      <c r="N62" s="252">
        <f>AVERAGE(I$6:I62)</f>
        <v>5032.6146000301542</v>
      </c>
      <c r="O62" s="91">
        <f>AVERAGE(J$6:J62)</f>
        <v>901.42048768914572</v>
      </c>
      <c r="Y62" s="6"/>
      <c r="AA62" s="54">
        <v>57</v>
      </c>
      <c r="AB62" s="90">
        <v>37</v>
      </c>
      <c r="AC62" s="90">
        <v>3</v>
      </c>
      <c r="AD62" s="90">
        <v>4</v>
      </c>
      <c r="AE62" s="97">
        <v>153.23424417162306</v>
      </c>
      <c r="AF62" s="105">
        <v>38</v>
      </c>
      <c r="AG62" s="89">
        <v>9360</v>
      </c>
      <c r="AH62" s="89">
        <v>5293.2342441716228</v>
      </c>
      <c r="AI62" s="88">
        <v>4066.7657558283772</v>
      </c>
      <c r="AK62" s="257">
        <f>AVERAGE(AF$6:AF62)</f>
        <v>25.666666666666668</v>
      </c>
      <c r="AL62" s="252">
        <f>AVERAGE(AG$6:AG62)</f>
        <v>6416.8421052631575</v>
      </c>
      <c r="AM62" s="252">
        <f>AVERAGE(AH$6:AH62)</f>
        <v>5064.01435674598</v>
      </c>
      <c r="AN62" s="91">
        <f>AVERAGE(AI$6:AI62)</f>
        <v>1352.8277485171798</v>
      </c>
      <c r="BF62" s="54">
        <v>57</v>
      </c>
      <c r="BG62" s="90">
        <v>22</v>
      </c>
      <c r="BH62" s="90">
        <v>6</v>
      </c>
      <c r="BI62" s="90">
        <v>5</v>
      </c>
      <c r="BJ62" s="108">
        <v>305.48059071511824</v>
      </c>
      <c r="BK62" s="90">
        <v>21</v>
      </c>
      <c r="BL62" s="89">
        <v>6120</v>
      </c>
      <c r="BM62" s="89">
        <v>4935.4805907151185</v>
      </c>
      <c r="BN62" s="88">
        <v>1184.5194092848815</v>
      </c>
      <c r="BP62" s="257">
        <f>AVERAGE(BK$6:BK62)</f>
        <v>24.140350877192983</v>
      </c>
      <c r="BQ62" s="252">
        <f>AVERAGE(BL$6:BL62)</f>
        <v>6875.7894736842109</v>
      </c>
      <c r="BR62" s="252">
        <f>AVERAGE(BM$6:BM62)</f>
        <v>5003.2078718521625</v>
      </c>
      <c r="BS62" s="252">
        <f>AVERAGE(BN$6:BN62)</f>
        <v>1872.5816018320479</v>
      </c>
      <c r="CD62" s="54">
        <v>57</v>
      </c>
      <c r="CE62" s="90">
        <v>20</v>
      </c>
      <c r="CF62" s="90">
        <v>2</v>
      </c>
      <c r="CG62" s="90">
        <v>1</v>
      </c>
      <c r="CH62" s="114">
        <v>162.97252580413343</v>
      </c>
      <c r="CI62" s="90">
        <v>19</v>
      </c>
      <c r="CJ62" s="88">
        <v>5480</v>
      </c>
      <c r="CK62" s="89">
        <v>4732.9725258041335</v>
      </c>
      <c r="CL62" s="88">
        <v>747.02747419586649</v>
      </c>
      <c r="CN62" s="257">
        <f>AVERAGE(CI$6:CI62)</f>
        <v>25.315789473684209</v>
      </c>
      <c r="CO62" s="252">
        <f>AVERAGE(CJ$6:CJ62)</f>
        <v>7321.4035087719294</v>
      </c>
      <c r="CP62" s="252">
        <f>AVERAGE(CK$6:CK62)</f>
        <v>5087.9284603203223</v>
      </c>
      <c r="CQ62" s="252">
        <f>AVERAGE(CL$6:CL62)</f>
        <v>2233.4750484516085</v>
      </c>
    </row>
    <row r="63" spans="2:95" ht="16" x14ac:dyDescent="0.2">
      <c r="B63" s="54">
        <v>58</v>
      </c>
      <c r="C63" s="90">
        <v>26</v>
      </c>
      <c r="D63" s="90">
        <v>3</v>
      </c>
      <c r="E63" s="90">
        <v>3</v>
      </c>
      <c r="F63" s="108">
        <v>525.91759241662567</v>
      </c>
      <c r="G63" s="105">
        <v>26</v>
      </c>
      <c r="H63" s="89">
        <v>6360</v>
      </c>
      <c r="I63" s="89">
        <v>5305.9175924166257</v>
      </c>
      <c r="J63" s="88">
        <v>1054.0824075833743</v>
      </c>
      <c r="L63" s="257">
        <f>AVERAGE(G$6:G63)</f>
        <v>24.275862068965516</v>
      </c>
      <c r="M63" s="252">
        <f>AVERAGE(H$6:H63)</f>
        <v>5941.3793103448279</v>
      </c>
      <c r="N63" s="252">
        <f>AVERAGE(I$6:I63)</f>
        <v>5037.3267205885413</v>
      </c>
      <c r="O63" s="91">
        <f>AVERAGE(J$6:J63)</f>
        <v>904.0525897562876</v>
      </c>
      <c r="Y63" s="6"/>
      <c r="AA63" s="54">
        <v>58</v>
      </c>
      <c r="AB63" s="90">
        <v>30</v>
      </c>
      <c r="AC63" s="90">
        <v>5</v>
      </c>
      <c r="AD63" s="90">
        <v>5</v>
      </c>
      <c r="AE63" s="97">
        <v>166.57915893064447</v>
      </c>
      <c r="AF63" s="105">
        <v>30</v>
      </c>
      <c r="AG63" s="89">
        <v>7600</v>
      </c>
      <c r="AH63" s="89">
        <v>5066.5791589306446</v>
      </c>
      <c r="AI63" s="88">
        <v>2533.4208410693554</v>
      </c>
      <c r="AK63" s="257">
        <f>AVERAGE(AF$6:AF63)</f>
        <v>25.741379310344829</v>
      </c>
      <c r="AL63" s="252">
        <f>AVERAGE(AG$6:AG63)</f>
        <v>6437.2413793103451</v>
      </c>
      <c r="AM63" s="252">
        <f>AVERAGE(AH$6:AH63)</f>
        <v>5064.0585774733017</v>
      </c>
      <c r="AN63" s="91">
        <f>AVERAGE(AI$6:AI63)</f>
        <v>1373.182801837045</v>
      </c>
      <c r="BF63" s="54">
        <v>58</v>
      </c>
      <c r="BG63" s="90">
        <v>22</v>
      </c>
      <c r="BH63" s="90">
        <v>5</v>
      </c>
      <c r="BI63" s="90">
        <v>2</v>
      </c>
      <c r="BJ63" s="108">
        <v>562.00022555414444</v>
      </c>
      <c r="BK63" s="90">
        <v>19</v>
      </c>
      <c r="BL63" s="89">
        <v>5520</v>
      </c>
      <c r="BM63" s="89">
        <v>5132.000225554144</v>
      </c>
      <c r="BN63" s="88">
        <v>387.99977444585602</v>
      </c>
      <c r="BP63" s="257">
        <f>AVERAGE(BK$6:BK63)</f>
        <v>24.051724137931036</v>
      </c>
      <c r="BQ63" s="252">
        <f>AVERAGE(BL$6:BL63)</f>
        <v>6852.4137931034484</v>
      </c>
      <c r="BR63" s="252">
        <f>AVERAGE(BM$6:BM63)</f>
        <v>5005.4284296746109</v>
      </c>
      <c r="BS63" s="252">
        <f>AVERAGE(BN$6:BN63)</f>
        <v>1846.9853634288377</v>
      </c>
      <c r="CD63" s="54">
        <v>58</v>
      </c>
      <c r="CE63" s="90">
        <v>20</v>
      </c>
      <c r="CF63" s="90">
        <v>1</v>
      </c>
      <c r="CG63" s="90">
        <v>5</v>
      </c>
      <c r="CH63" s="114">
        <v>56.619588567987435</v>
      </c>
      <c r="CI63" s="90">
        <v>24</v>
      </c>
      <c r="CJ63" s="88">
        <v>6800</v>
      </c>
      <c r="CK63" s="89">
        <v>4776.6195885679872</v>
      </c>
      <c r="CL63" s="88">
        <v>2023.3804114320128</v>
      </c>
      <c r="CN63" s="257">
        <f>AVERAGE(CI$6:CI63)</f>
        <v>25.293103448275861</v>
      </c>
      <c r="CO63" s="252">
        <f>AVERAGE(CJ$6:CJ63)</f>
        <v>7312.4137931034484</v>
      </c>
      <c r="CP63" s="252">
        <f>AVERAGE(CK$6:CK63)</f>
        <v>5082.5610659797649</v>
      </c>
      <c r="CQ63" s="252">
        <f>AVERAGE(CL$6:CL63)</f>
        <v>2229.8527271236844</v>
      </c>
    </row>
    <row r="64" spans="2:95" ht="16" x14ac:dyDescent="0.2">
      <c r="B64" s="54">
        <v>59</v>
      </c>
      <c r="C64" s="90">
        <v>30</v>
      </c>
      <c r="D64" s="90">
        <v>4</v>
      </c>
      <c r="E64" s="90">
        <v>3</v>
      </c>
      <c r="F64" s="108">
        <v>557.0922706469413</v>
      </c>
      <c r="G64" s="105">
        <v>29</v>
      </c>
      <c r="H64" s="89">
        <v>7120</v>
      </c>
      <c r="I64" s="89">
        <v>5427.092270646941</v>
      </c>
      <c r="J64" s="88">
        <v>1692.907729353059</v>
      </c>
      <c r="L64" s="257">
        <f>AVERAGE(G$6:G64)</f>
        <v>24.35593220338983</v>
      </c>
      <c r="M64" s="252">
        <f>AVERAGE(H$6:H64)</f>
        <v>5961.3559322033898</v>
      </c>
      <c r="N64" s="252">
        <f>AVERAGE(I$6:I64)</f>
        <v>5043.9329163522434</v>
      </c>
      <c r="O64" s="91">
        <f>AVERAGE(J$6:J64)</f>
        <v>917.42301585114808</v>
      </c>
      <c r="Y64" s="6"/>
      <c r="AA64" s="54">
        <v>59</v>
      </c>
      <c r="AB64" s="90">
        <v>25</v>
      </c>
      <c r="AC64" s="90">
        <v>2</v>
      </c>
      <c r="AD64" s="90">
        <v>2</v>
      </c>
      <c r="AE64" s="97">
        <v>168.83354202248231</v>
      </c>
      <c r="AF64" s="105">
        <v>25</v>
      </c>
      <c r="AG64" s="89">
        <v>6160</v>
      </c>
      <c r="AH64" s="89">
        <v>4918.8335420224821</v>
      </c>
      <c r="AI64" s="88">
        <v>1241.1664579775179</v>
      </c>
      <c r="AK64" s="257">
        <f>AVERAGE(AF$6:AF64)</f>
        <v>25.728813559322035</v>
      </c>
      <c r="AL64" s="252">
        <f>AVERAGE(AG$6:AG64)</f>
        <v>6432.5423728813557</v>
      </c>
      <c r="AM64" s="252">
        <f>AVERAGE(AH$6:AH64)</f>
        <v>5061.5971361944748</v>
      </c>
      <c r="AN64" s="91">
        <f>AVERAGE(AI$6:AI64)</f>
        <v>1370.9452366868836</v>
      </c>
      <c r="BF64" s="54">
        <v>59</v>
      </c>
      <c r="BG64" s="90">
        <v>20</v>
      </c>
      <c r="BH64" s="90">
        <v>1</v>
      </c>
      <c r="BI64" s="90">
        <v>4</v>
      </c>
      <c r="BJ64" s="108">
        <v>215.36158029481868</v>
      </c>
      <c r="BK64" s="90">
        <v>23</v>
      </c>
      <c r="BL64" s="89">
        <v>6480</v>
      </c>
      <c r="BM64" s="89">
        <v>4905.3615802948189</v>
      </c>
      <c r="BN64" s="88">
        <v>1574.6384197051811</v>
      </c>
      <c r="BP64" s="257">
        <f>AVERAGE(BK$6:BK64)</f>
        <v>24.033898305084747</v>
      </c>
      <c r="BQ64" s="252">
        <f>AVERAGE(BL$6:BL64)</f>
        <v>6846.1016949152545</v>
      </c>
      <c r="BR64" s="252">
        <f>AVERAGE(BM$6:BM64)</f>
        <v>5003.7323813800385</v>
      </c>
      <c r="BS64" s="252">
        <f>AVERAGE(BN$6:BN64)</f>
        <v>1842.3693135352164</v>
      </c>
      <c r="CD64" s="54">
        <v>59</v>
      </c>
      <c r="CE64" s="90">
        <v>29</v>
      </c>
      <c r="CF64" s="90">
        <v>3</v>
      </c>
      <c r="CG64" s="90">
        <v>2</v>
      </c>
      <c r="CH64" s="114">
        <v>290.43515294095806</v>
      </c>
      <c r="CI64" s="90">
        <v>28</v>
      </c>
      <c r="CJ64" s="88">
        <v>8080</v>
      </c>
      <c r="CK64" s="89">
        <v>5130.4351529409578</v>
      </c>
      <c r="CL64" s="88">
        <v>2949.5648470590422</v>
      </c>
      <c r="CN64" s="257">
        <f>AVERAGE(CI$6:CI64)</f>
        <v>25.338983050847457</v>
      </c>
      <c r="CO64" s="252">
        <f>AVERAGE(CJ$6:CJ64)</f>
        <v>7325.4237288135591</v>
      </c>
      <c r="CP64" s="252">
        <f>AVERAGE(CK$6:CK64)</f>
        <v>5083.3724911824966</v>
      </c>
      <c r="CQ64" s="252">
        <f>AVERAGE(CL$6:CL64)</f>
        <v>2242.0512376310635</v>
      </c>
    </row>
    <row r="65" spans="2:95" ht="16" x14ac:dyDescent="0.2">
      <c r="B65" s="54">
        <v>60</v>
      </c>
      <c r="C65" s="90">
        <v>20</v>
      </c>
      <c r="D65" s="90">
        <v>1</v>
      </c>
      <c r="E65" s="90">
        <v>4</v>
      </c>
      <c r="F65" s="108">
        <v>252.06969794439922</v>
      </c>
      <c r="G65" s="105">
        <v>23</v>
      </c>
      <c r="H65" s="89">
        <v>5560</v>
      </c>
      <c r="I65" s="89">
        <v>4942.0696979443992</v>
      </c>
      <c r="J65" s="88">
        <v>617.93030205560081</v>
      </c>
      <c r="L65" s="257">
        <f>AVERAGE(G$6:G65)</f>
        <v>24.333333333333332</v>
      </c>
      <c r="M65" s="252">
        <f>AVERAGE(H$6:H65)</f>
        <v>5954.666666666667</v>
      </c>
      <c r="N65" s="252">
        <f>AVERAGE(I$6:I65)</f>
        <v>5042.2351960454453</v>
      </c>
      <c r="O65" s="91">
        <f>AVERAGE(J$6:J65)</f>
        <v>912.43147062122239</v>
      </c>
      <c r="Y65" s="6"/>
      <c r="AA65" s="54">
        <v>60</v>
      </c>
      <c r="AB65" s="90">
        <v>27</v>
      </c>
      <c r="AC65" s="90">
        <v>1</v>
      </c>
      <c r="AD65" s="90">
        <v>4</v>
      </c>
      <c r="AE65" s="97">
        <v>479.06070638719069</v>
      </c>
      <c r="AF65" s="105">
        <v>30</v>
      </c>
      <c r="AG65" s="89">
        <v>7280</v>
      </c>
      <c r="AH65" s="89">
        <v>5379.0607063871903</v>
      </c>
      <c r="AI65" s="88">
        <v>1900.9392936128097</v>
      </c>
      <c r="AK65" s="257">
        <f>AVERAGE(AF$6:AF65)</f>
        <v>25.8</v>
      </c>
      <c r="AL65" s="252">
        <f>AVERAGE(AG$6:AG65)</f>
        <v>6446.666666666667</v>
      </c>
      <c r="AM65" s="252">
        <f>AVERAGE(AH$6:AH65)</f>
        <v>5066.8881956976866</v>
      </c>
      <c r="AN65" s="91">
        <f>AVERAGE(AI$6:AI65)</f>
        <v>1379.7784709689824</v>
      </c>
      <c r="BF65" s="54">
        <v>60</v>
      </c>
      <c r="BG65" s="90">
        <v>27</v>
      </c>
      <c r="BH65" s="90">
        <v>2</v>
      </c>
      <c r="BI65" s="90">
        <v>4</v>
      </c>
      <c r="BJ65" s="108">
        <v>267.65638524807235</v>
      </c>
      <c r="BK65" s="90">
        <v>29</v>
      </c>
      <c r="BL65" s="89">
        <v>8200</v>
      </c>
      <c r="BM65" s="89">
        <v>5137.6563852480722</v>
      </c>
      <c r="BN65" s="88">
        <v>3062.3436147519278</v>
      </c>
      <c r="BP65" s="257">
        <f>AVERAGE(BK$6:BK65)</f>
        <v>24.116666666666667</v>
      </c>
      <c r="BQ65" s="252">
        <f>AVERAGE(BL$6:BL65)</f>
        <v>6868.666666666667</v>
      </c>
      <c r="BR65" s="252">
        <f>AVERAGE(BM$6:BM65)</f>
        <v>5005.9644481111727</v>
      </c>
      <c r="BS65" s="252">
        <f>AVERAGE(BN$6:BN65)</f>
        <v>1862.7022185554949</v>
      </c>
      <c r="CD65" s="54">
        <v>60</v>
      </c>
      <c r="CE65" s="90">
        <v>28</v>
      </c>
      <c r="CF65" s="90">
        <v>3</v>
      </c>
      <c r="CG65" s="90">
        <v>4</v>
      </c>
      <c r="CH65" s="114">
        <v>407.32948107751184</v>
      </c>
      <c r="CI65" s="90">
        <v>29</v>
      </c>
      <c r="CJ65" s="88">
        <v>8360</v>
      </c>
      <c r="CK65" s="89">
        <v>5277.3294810775114</v>
      </c>
      <c r="CL65" s="88">
        <v>3082.6705189224886</v>
      </c>
      <c r="CN65" s="257">
        <f>AVERAGE(CI$6:CI65)</f>
        <v>25.4</v>
      </c>
      <c r="CO65" s="252">
        <f>AVERAGE(CJ$6:CJ65)</f>
        <v>7342.666666666667</v>
      </c>
      <c r="CP65" s="252">
        <f>AVERAGE(CK$6:CK65)</f>
        <v>5086.6051076807471</v>
      </c>
      <c r="CQ65" s="252">
        <f>AVERAGE(CL$6:CL65)</f>
        <v>2256.0615589859208</v>
      </c>
    </row>
    <row r="66" spans="2:95" ht="16" x14ac:dyDescent="0.2">
      <c r="B66" s="54">
        <v>61</v>
      </c>
      <c r="C66" s="90">
        <v>20</v>
      </c>
      <c r="D66" s="90">
        <v>2</v>
      </c>
      <c r="E66" s="90">
        <v>2</v>
      </c>
      <c r="F66" s="108">
        <v>143.0865349154362</v>
      </c>
      <c r="G66" s="105">
        <v>20</v>
      </c>
      <c r="H66" s="89">
        <v>4880</v>
      </c>
      <c r="I66" s="89">
        <v>4743.0865349154365</v>
      </c>
      <c r="J66" s="88">
        <v>136.91346508456354</v>
      </c>
      <c r="L66" s="257">
        <f>AVERAGE(G$6:G66)</f>
        <v>24.262295081967213</v>
      </c>
      <c r="M66" s="252">
        <f>AVERAGE(H$6:H66)</f>
        <v>5937.0491803278692</v>
      </c>
      <c r="N66" s="252">
        <f>AVERAGE(I$6:I66)</f>
        <v>5037.331119633478</v>
      </c>
      <c r="O66" s="91">
        <f>AVERAGE(J$6:J66)</f>
        <v>899.71806069439197</v>
      </c>
      <c r="Y66" s="6"/>
      <c r="AA66" s="54">
        <v>61</v>
      </c>
      <c r="AB66" s="90">
        <v>28</v>
      </c>
      <c r="AC66" s="90">
        <v>6</v>
      </c>
      <c r="AD66" s="90">
        <v>2</v>
      </c>
      <c r="AE66" s="97">
        <v>533.25748077696983</v>
      </c>
      <c r="AF66" s="105">
        <v>24</v>
      </c>
      <c r="AG66" s="89">
        <v>6240</v>
      </c>
      <c r="AH66" s="89">
        <v>5253.2574807769697</v>
      </c>
      <c r="AI66" s="88">
        <v>986.74251922303029</v>
      </c>
      <c r="AK66" s="257">
        <f>AVERAGE(AF$6:AF66)</f>
        <v>25.770491803278688</v>
      </c>
      <c r="AL66" s="252">
        <f>AVERAGE(AG$6:AG66)</f>
        <v>6443.2786885245905</v>
      </c>
      <c r="AM66" s="252">
        <f>AVERAGE(AH$6:AH66)</f>
        <v>5069.9434298793149</v>
      </c>
      <c r="AN66" s="91">
        <f>AVERAGE(AI$6:AI66)</f>
        <v>1373.3352586452781</v>
      </c>
      <c r="BF66" s="54">
        <v>61</v>
      </c>
      <c r="BG66" s="90">
        <v>28</v>
      </c>
      <c r="BH66" s="90">
        <v>2</v>
      </c>
      <c r="BI66" s="90">
        <v>3</v>
      </c>
      <c r="BJ66" s="108">
        <v>103.86987295948764</v>
      </c>
      <c r="BK66" s="90">
        <v>29</v>
      </c>
      <c r="BL66" s="89">
        <v>8200</v>
      </c>
      <c r="BM66" s="89">
        <v>4973.869872959488</v>
      </c>
      <c r="BN66" s="88">
        <v>3226.130127040512</v>
      </c>
      <c r="BP66" s="257">
        <f>AVERAGE(BK$6:BK66)</f>
        <v>24.196721311475411</v>
      </c>
      <c r="BQ66" s="252">
        <f>AVERAGE(BL$6:BL66)</f>
        <v>6890.4918032786882</v>
      </c>
      <c r="BR66" s="252">
        <f>AVERAGE(BM$6:BM66)</f>
        <v>5005.438307534916</v>
      </c>
      <c r="BS66" s="252">
        <f>AVERAGE(BN$6:BN66)</f>
        <v>1885.0534957437737</v>
      </c>
      <c r="CD66" s="54">
        <v>61</v>
      </c>
      <c r="CE66" s="90">
        <v>21</v>
      </c>
      <c r="CF66" s="90">
        <v>3</v>
      </c>
      <c r="CG66" s="90">
        <v>4</v>
      </c>
      <c r="CH66" s="114">
        <v>315.75417499557068</v>
      </c>
      <c r="CI66" s="90">
        <v>22</v>
      </c>
      <c r="CJ66" s="88">
        <v>6400</v>
      </c>
      <c r="CK66" s="89">
        <v>4975.7541749955708</v>
      </c>
      <c r="CL66" s="88">
        <v>1424.2458250044292</v>
      </c>
      <c r="CN66" s="257">
        <f>AVERAGE(CI$6:CI66)</f>
        <v>25.344262295081968</v>
      </c>
      <c r="CO66" s="252">
        <f>AVERAGE(CJ$6:CJ66)</f>
        <v>7327.2131147540986</v>
      </c>
      <c r="CP66" s="252">
        <f>AVERAGE(CK$6:CK66)</f>
        <v>5084.7878792760721</v>
      </c>
      <c r="CQ66" s="252">
        <f>AVERAGE(CL$6:CL66)</f>
        <v>2242.4252354780269</v>
      </c>
    </row>
    <row r="67" spans="2:95" ht="16" x14ac:dyDescent="0.2">
      <c r="B67" s="54">
        <v>62</v>
      </c>
      <c r="C67" s="90">
        <v>23</v>
      </c>
      <c r="D67" s="90">
        <v>3</v>
      </c>
      <c r="E67" s="90">
        <v>2</v>
      </c>
      <c r="F67" s="108">
        <v>50.526816519113595</v>
      </c>
      <c r="G67" s="105">
        <v>22</v>
      </c>
      <c r="H67" s="89">
        <v>5400</v>
      </c>
      <c r="I67" s="89">
        <v>4710.5268165191137</v>
      </c>
      <c r="J67" s="88">
        <v>689.47318348088629</v>
      </c>
      <c r="L67" s="257">
        <f>AVERAGE(G$6:G67)</f>
        <v>24.225806451612904</v>
      </c>
      <c r="M67" s="252">
        <f>AVERAGE(H$6:H67)</f>
        <v>5928.3870967741932</v>
      </c>
      <c r="N67" s="252">
        <f>AVERAGE(I$6:I67)</f>
        <v>5032.0600824864723</v>
      </c>
      <c r="O67" s="91">
        <f>AVERAGE(J$6:J67)</f>
        <v>896.32701428772248</v>
      </c>
      <c r="Y67" s="6"/>
      <c r="AA67" s="54">
        <v>62</v>
      </c>
      <c r="AB67" s="90">
        <v>18</v>
      </c>
      <c r="AC67" s="90">
        <v>5</v>
      </c>
      <c r="AD67" s="90">
        <v>5</v>
      </c>
      <c r="AE67" s="97">
        <v>449.40946243771617</v>
      </c>
      <c r="AF67" s="105">
        <v>18</v>
      </c>
      <c r="AG67" s="89">
        <v>4720</v>
      </c>
      <c r="AH67" s="89">
        <v>4989.4094624377158</v>
      </c>
      <c r="AI67" s="88">
        <v>-269.40946243771577</v>
      </c>
      <c r="AK67" s="257">
        <f>AVERAGE(AF$6:AF67)</f>
        <v>25.64516129032258</v>
      </c>
      <c r="AL67" s="252">
        <f>AVERAGE(AG$6:AG67)</f>
        <v>6415.4838709677415</v>
      </c>
      <c r="AM67" s="252">
        <f>AVERAGE(AH$6:AH67)</f>
        <v>5068.6444949205797</v>
      </c>
      <c r="AN67" s="91">
        <f>AVERAGE(AI$6:AI67)</f>
        <v>1346.8393760471654</v>
      </c>
      <c r="BF67" s="54">
        <v>62</v>
      </c>
      <c r="BG67" s="90">
        <v>28</v>
      </c>
      <c r="BH67" s="90">
        <v>0</v>
      </c>
      <c r="BI67" s="90">
        <v>5</v>
      </c>
      <c r="BJ67" s="108">
        <v>96.132995655330134</v>
      </c>
      <c r="BK67" s="90">
        <v>33</v>
      </c>
      <c r="BL67" s="89">
        <v>9240</v>
      </c>
      <c r="BM67" s="89">
        <v>5086.13299565533</v>
      </c>
      <c r="BN67" s="88">
        <v>4153.86700434467</v>
      </c>
      <c r="BP67" s="257">
        <f>AVERAGE(BK$6:BK67)</f>
        <v>24.338709677419356</v>
      </c>
      <c r="BQ67" s="252">
        <f>AVERAGE(BL$6:BL67)</f>
        <v>6928.3870967741932</v>
      </c>
      <c r="BR67" s="252">
        <f>AVERAGE(BM$6:BM67)</f>
        <v>5006.7398347626649</v>
      </c>
      <c r="BS67" s="252">
        <f>AVERAGE(BN$6:BN67)</f>
        <v>1921.6472620115303</v>
      </c>
      <c r="CD67" s="54">
        <v>62</v>
      </c>
      <c r="CE67" s="90">
        <v>31</v>
      </c>
      <c r="CF67" s="90">
        <v>1</v>
      </c>
      <c r="CG67" s="90">
        <v>2</v>
      </c>
      <c r="CH67" s="114">
        <v>215.41998376739178</v>
      </c>
      <c r="CI67" s="90">
        <v>32</v>
      </c>
      <c r="CJ67" s="88">
        <v>9040</v>
      </c>
      <c r="CK67" s="89">
        <v>5175.4199837673914</v>
      </c>
      <c r="CL67" s="88">
        <v>3864.5800162326086</v>
      </c>
      <c r="CN67" s="257">
        <f>AVERAGE(CI$6:CI67)</f>
        <v>25.451612903225808</v>
      </c>
      <c r="CO67" s="252">
        <f>AVERAGE(CJ$6:CJ67)</f>
        <v>7354.8387096774195</v>
      </c>
      <c r="CP67" s="252">
        <f>AVERAGE(CK$6:CK67)</f>
        <v>5086.2496874130284</v>
      </c>
      <c r="CQ67" s="252">
        <f>AVERAGE(CL$6:CL67)</f>
        <v>2268.5890222643916</v>
      </c>
    </row>
    <row r="68" spans="2:95" ht="16" x14ac:dyDescent="0.2">
      <c r="B68" s="54">
        <v>63</v>
      </c>
      <c r="C68" s="90">
        <v>30</v>
      </c>
      <c r="D68" s="90">
        <v>2</v>
      </c>
      <c r="E68" s="90">
        <v>4</v>
      </c>
      <c r="F68" s="108">
        <v>257.87928551788968</v>
      </c>
      <c r="G68" s="105">
        <v>32</v>
      </c>
      <c r="H68" s="89">
        <v>7760</v>
      </c>
      <c r="I68" s="89">
        <v>5217.8792855178899</v>
      </c>
      <c r="J68" s="88">
        <v>2542.1207144821101</v>
      </c>
      <c r="L68" s="257">
        <f>AVERAGE(G$6:G68)</f>
        <v>24.349206349206348</v>
      </c>
      <c r="M68" s="252">
        <f>AVERAGE(H$6:H68)</f>
        <v>5957.4603174603171</v>
      </c>
      <c r="N68" s="252">
        <f>AVERAGE(I$6:I68)</f>
        <v>5035.009593645701</v>
      </c>
      <c r="O68" s="91">
        <f>AVERAGE(J$6:J68)</f>
        <v>922.4507238146175</v>
      </c>
      <c r="Y68" s="6"/>
      <c r="AA68" s="54">
        <v>63</v>
      </c>
      <c r="AB68" s="90">
        <v>18</v>
      </c>
      <c r="AC68" s="90">
        <v>6</v>
      </c>
      <c r="AD68" s="90">
        <v>4</v>
      </c>
      <c r="AE68" s="97">
        <v>108.16420676813206</v>
      </c>
      <c r="AF68" s="105">
        <v>16</v>
      </c>
      <c r="AG68" s="89">
        <v>4320</v>
      </c>
      <c r="AH68" s="89">
        <v>4588.1642067681323</v>
      </c>
      <c r="AI68" s="88">
        <v>-268.16420676813232</v>
      </c>
      <c r="AK68" s="257">
        <f>AVERAGE(AF$6:AF68)</f>
        <v>25.49206349206349</v>
      </c>
      <c r="AL68" s="252">
        <f>AVERAGE(AG$6:AG68)</f>
        <v>6382.2222222222226</v>
      </c>
      <c r="AM68" s="252">
        <f>AVERAGE(AH$6:AH68)</f>
        <v>5061.0178236800648</v>
      </c>
      <c r="AN68" s="91">
        <f>AVERAGE(AI$6:AI68)</f>
        <v>1321.2043985421606</v>
      </c>
      <c r="BF68" s="54">
        <v>63</v>
      </c>
      <c r="BG68" s="90">
        <v>28</v>
      </c>
      <c r="BH68" s="90">
        <v>1</v>
      </c>
      <c r="BI68" s="90">
        <v>4</v>
      </c>
      <c r="BJ68" s="108">
        <v>184.76462846961255</v>
      </c>
      <c r="BK68" s="90">
        <v>31</v>
      </c>
      <c r="BL68" s="89">
        <v>8720</v>
      </c>
      <c r="BM68" s="89">
        <v>5114.7646284696129</v>
      </c>
      <c r="BN68" s="88">
        <v>3605.2353715303871</v>
      </c>
      <c r="BP68" s="257">
        <f>AVERAGE(BK$6:BK68)</f>
        <v>24.444444444444443</v>
      </c>
      <c r="BQ68" s="252">
        <f>AVERAGE(BL$6:BL68)</f>
        <v>6956.8253968253966</v>
      </c>
      <c r="BR68" s="252">
        <f>AVERAGE(BM$6:BM68)</f>
        <v>5008.4545140278542</v>
      </c>
      <c r="BS68" s="252">
        <f>AVERAGE(BN$6:BN68)</f>
        <v>1948.370882797544</v>
      </c>
      <c r="CD68" s="54">
        <v>63</v>
      </c>
      <c r="CE68" s="90">
        <v>22</v>
      </c>
      <c r="CF68" s="90">
        <v>3</v>
      </c>
      <c r="CG68" s="90">
        <v>4</v>
      </c>
      <c r="CH68" s="114">
        <v>398.28763548562688</v>
      </c>
      <c r="CI68" s="90">
        <v>23</v>
      </c>
      <c r="CJ68" s="88">
        <v>6680</v>
      </c>
      <c r="CK68" s="89">
        <v>5088.2876354856271</v>
      </c>
      <c r="CL68" s="88">
        <v>1591.7123645143729</v>
      </c>
      <c r="CN68" s="257">
        <f>AVERAGE(CI$6:CI68)</f>
        <v>25.412698412698411</v>
      </c>
      <c r="CO68" s="252">
        <f>AVERAGE(CJ$6:CJ68)</f>
        <v>7344.1269841269841</v>
      </c>
      <c r="CP68" s="252">
        <f>AVERAGE(CK$6:CK68)</f>
        <v>5086.2820357951341</v>
      </c>
      <c r="CQ68" s="252">
        <f>AVERAGE(CL$6:CL68)</f>
        <v>2257.8449483318514</v>
      </c>
    </row>
    <row r="69" spans="2:95" ht="16" x14ac:dyDescent="0.2">
      <c r="B69" s="54">
        <v>64</v>
      </c>
      <c r="C69" s="90">
        <v>20</v>
      </c>
      <c r="D69" s="90">
        <v>5</v>
      </c>
      <c r="E69" s="90">
        <v>3</v>
      </c>
      <c r="F69" s="108">
        <v>402.13782943696305</v>
      </c>
      <c r="G69" s="105">
        <v>18</v>
      </c>
      <c r="H69" s="89">
        <v>4520</v>
      </c>
      <c r="I69" s="89">
        <v>4942.1378294369633</v>
      </c>
      <c r="J69" s="88">
        <v>-422.13782943696333</v>
      </c>
      <c r="L69" s="257">
        <f>AVERAGE(G$6:G69)</f>
        <v>24.25</v>
      </c>
      <c r="M69" s="252">
        <f>AVERAGE(H$6:H69)</f>
        <v>5935</v>
      </c>
      <c r="N69" s="252">
        <f>AVERAGE(I$6:I69)</f>
        <v>5033.5584723299398</v>
      </c>
      <c r="O69" s="91">
        <f>AVERAGE(J$6:J69)</f>
        <v>901.44152767006153</v>
      </c>
      <c r="Y69" s="6"/>
      <c r="AA69" s="54">
        <v>64</v>
      </c>
      <c r="AB69" s="90">
        <v>25</v>
      </c>
      <c r="AC69" s="90">
        <v>4</v>
      </c>
      <c r="AD69" s="90">
        <v>4</v>
      </c>
      <c r="AE69" s="97">
        <v>560.51194829903989</v>
      </c>
      <c r="AF69" s="105">
        <v>25</v>
      </c>
      <c r="AG69" s="89">
        <v>6320</v>
      </c>
      <c r="AH69" s="89">
        <v>5310.5119482990394</v>
      </c>
      <c r="AI69" s="88">
        <v>1009.4880517009606</v>
      </c>
      <c r="AK69" s="257">
        <f>AVERAGE(AF$6:AF69)</f>
        <v>25.484375</v>
      </c>
      <c r="AL69" s="252">
        <f>AVERAGE(AG$6:AG69)</f>
        <v>6381.25</v>
      </c>
      <c r="AM69" s="252">
        <f>AVERAGE(AH$6:AH69)</f>
        <v>5064.9161693772357</v>
      </c>
      <c r="AN69" s="91">
        <f>AVERAGE(AI$6:AI69)</f>
        <v>1316.3338306227668</v>
      </c>
      <c r="BF69" s="54">
        <v>64</v>
      </c>
      <c r="BG69" s="90">
        <v>24</v>
      </c>
      <c r="BH69" s="90">
        <v>3</v>
      </c>
      <c r="BI69" s="90">
        <v>4</v>
      </c>
      <c r="BJ69" s="108">
        <v>483.504718601332</v>
      </c>
      <c r="BK69" s="90">
        <v>25</v>
      </c>
      <c r="BL69" s="89">
        <v>7120</v>
      </c>
      <c r="BM69" s="89">
        <v>5233.5047186013326</v>
      </c>
      <c r="BN69" s="88">
        <v>1886.4952813986674</v>
      </c>
      <c r="BP69" s="257">
        <f>AVERAGE(BK$6:BK69)</f>
        <v>24.453125</v>
      </c>
      <c r="BQ69" s="252">
        <f>AVERAGE(BL$6:BL69)</f>
        <v>6959.375</v>
      </c>
      <c r="BR69" s="252">
        <f>AVERAGE(BM$6:BM69)</f>
        <v>5011.970923474315</v>
      </c>
      <c r="BS69" s="252">
        <f>AVERAGE(BN$6:BN69)</f>
        <v>1947.4040765256864</v>
      </c>
      <c r="CD69" s="54">
        <v>64</v>
      </c>
      <c r="CE69" s="90">
        <v>19</v>
      </c>
      <c r="CF69" s="90">
        <v>3</v>
      </c>
      <c r="CG69" s="90">
        <v>4</v>
      </c>
      <c r="CH69" s="114">
        <v>573.79622918320661</v>
      </c>
      <c r="CI69" s="90">
        <v>20</v>
      </c>
      <c r="CJ69" s="88">
        <v>5840</v>
      </c>
      <c r="CK69" s="89">
        <v>5173.7962291832064</v>
      </c>
      <c r="CL69" s="88">
        <v>666.20377081679362</v>
      </c>
      <c r="CN69" s="257">
        <f>AVERAGE(CI$6:CI69)</f>
        <v>25.328125</v>
      </c>
      <c r="CO69" s="252">
        <f>AVERAGE(CJ$6:CJ69)</f>
        <v>7320.625</v>
      </c>
      <c r="CP69" s="252">
        <f>AVERAGE(CK$6:CK69)</f>
        <v>5087.6494450668224</v>
      </c>
      <c r="CQ69" s="252">
        <f>AVERAGE(CL$6:CL69)</f>
        <v>2232.9755549331785</v>
      </c>
    </row>
    <row r="70" spans="2:95" ht="16" x14ac:dyDescent="0.2">
      <c r="B70" s="54">
        <v>65</v>
      </c>
      <c r="C70" s="90">
        <v>34</v>
      </c>
      <c r="D70" s="90">
        <v>5</v>
      </c>
      <c r="E70" s="90">
        <v>3</v>
      </c>
      <c r="F70" s="108">
        <v>196.05778791253911</v>
      </c>
      <c r="G70" s="105">
        <v>32</v>
      </c>
      <c r="H70" s="89">
        <v>7880</v>
      </c>
      <c r="I70" s="89">
        <v>5156.0577879125394</v>
      </c>
      <c r="J70" s="88">
        <v>2723.9422120874606</v>
      </c>
      <c r="L70" s="257">
        <f>AVERAGE(G$6:G70)</f>
        <v>24.369230769230768</v>
      </c>
      <c r="M70" s="252">
        <f>AVERAGE(H$6:H70)</f>
        <v>5964.9230769230771</v>
      </c>
      <c r="N70" s="252">
        <f>AVERAGE(I$6:I70)</f>
        <v>5035.4430771850566</v>
      </c>
      <c r="O70" s="91">
        <f>AVERAGE(J$6:J70)</f>
        <v>929.47999973802143</v>
      </c>
      <c r="Y70" s="6"/>
      <c r="AA70" s="54">
        <v>65</v>
      </c>
      <c r="AB70" s="90">
        <v>23</v>
      </c>
      <c r="AC70" s="90">
        <v>3</v>
      </c>
      <c r="AD70" s="90">
        <v>2</v>
      </c>
      <c r="AE70" s="97">
        <v>33.399399324626479</v>
      </c>
      <c r="AF70" s="105">
        <v>22</v>
      </c>
      <c r="AG70" s="89">
        <v>5520</v>
      </c>
      <c r="AH70" s="89">
        <v>4693.3993993246268</v>
      </c>
      <c r="AI70" s="88">
        <v>826.60060067537324</v>
      </c>
      <c r="AK70" s="257">
        <f>AVERAGE(AF$6:AF70)</f>
        <v>25.430769230769229</v>
      </c>
      <c r="AL70" s="252">
        <f>AVERAGE(AG$6:AG70)</f>
        <v>6368</v>
      </c>
      <c r="AM70" s="252">
        <f>AVERAGE(AH$6:AH70)</f>
        <v>5059.2005267610411</v>
      </c>
      <c r="AN70" s="91">
        <f>AVERAGE(AI$6:AI70)</f>
        <v>1308.7994732389607</v>
      </c>
      <c r="BF70" s="54">
        <v>65</v>
      </c>
      <c r="BG70" s="90">
        <v>30</v>
      </c>
      <c r="BH70" s="90">
        <v>2</v>
      </c>
      <c r="BI70" s="90">
        <v>3</v>
      </c>
      <c r="BJ70" s="108">
        <v>561.06848874285254</v>
      </c>
      <c r="BK70" s="90">
        <v>31</v>
      </c>
      <c r="BL70" s="89">
        <v>8760</v>
      </c>
      <c r="BM70" s="89">
        <v>5491.0684887428524</v>
      </c>
      <c r="BN70" s="88">
        <v>3268.9315112571476</v>
      </c>
      <c r="BP70" s="257">
        <f>AVERAGE(BK$6:BK70)</f>
        <v>24.553846153846155</v>
      </c>
      <c r="BQ70" s="252">
        <f>AVERAGE(BL$6:BL70)</f>
        <v>6987.0769230769229</v>
      </c>
      <c r="BR70" s="252">
        <f>AVERAGE(BM$6:BM70)</f>
        <v>5019.3416552476774</v>
      </c>
      <c r="BS70" s="252">
        <f>AVERAGE(BN$6:BN70)</f>
        <v>1967.7352678292473</v>
      </c>
      <c r="CD70" s="54">
        <v>65</v>
      </c>
      <c r="CE70" s="90">
        <v>22</v>
      </c>
      <c r="CF70" s="90">
        <v>4</v>
      </c>
      <c r="CG70" s="90">
        <v>3</v>
      </c>
      <c r="CH70" s="114">
        <v>423.90140544620175</v>
      </c>
      <c r="CI70" s="90">
        <v>21</v>
      </c>
      <c r="CJ70" s="88">
        <v>6200</v>
      </c>
      <c r="CK70" s="89">
        <v>5053.9014054462023</v>
      </c>
      <c r="CL70" s="88">
        <v>1146.0985945537977</v>
      </c>
      <c r="CN70" s="257">
        <f>AVERAGE(CI$6:CI70)</f>
        <v>25.261538461538461</v>
      </c>
      <c r="CO70" s="252">
        <f>AVERAGE(CJ$6:CJ70)</f>
        <v>7303.3846153846152</v>
      </c>
      <c r="CP70" s="252">
        <f>AVERAGE(CK$6:CK70)</f>
        <v>5087.1302444572739</v>
      </c>
      <c r="CQ70" s="252">
        <f>AVERAGE(CL$6:CL70)</f>
        <v>2216.2543709273418</v>
      </c>
    </row>
    <row r="71" spans="2:95" ht="16" x14ac:dyDescent="0.2">
      <c r="B71" s="54">
        <v>66</v>
      </c>
      <c r="C71" s="90">
        <v>19</v>
      </c>
      <c r="D71" s="90">
        <v>6</v>
      </c>
      <c r="E71" s="90">
        <v>5</v>
      </c>
      <c r="F71" s="108">
        <v>399.38437762771832</v>
      </c>
      <c r="G71" s="105">
        <v>18</v>
      </c>
      <c r="H71" s="89">
        <v>4560</v>
      </c>
      <c r="I71" s="89">
        <v>4939.3843776277181</v>
      </c>
      <c r="J71" s="88">
        <v>-379.3843776277181</v>
      </c>
      <c r="L71" s="257">
        <f>AVERAGE(G$6:G71)</f>
        <v>24.272727272727273</v>
      </c>
      <c r="M71" s="252">
        <f>AVERAGE(H$6:H71)</f>
        <v>5943.636363636364</v>
      </c>
      <c r="N71" s="252">
        <f>AVERAGE(I$6:I71)</f>
        <v>5033.9876423432788</v>
      </c>
      <c r="O71" s="91">
        <f>AVERAGE(J$6:J71)</f>
        <v>909.64872129308606</v>
      </c>
      <c r="Y71" s="6"/>
      <c r="AA71" s="54">
        <v>66</v>
      </c>
      <c r="AB71" s="90">
        <v>13</v>
      </c>
      <c r="AC71" s="90">
        <v>2</v>
      </c>
      <c r="AD71" s="90">
        <v>5</v>
      </c>
      <c r="AE71" s="97">
        <v>47.570605944945711</v>
      </c>
      <c r="AF71" s="105">
        <v>16</v>
      </c>
      <c r="AG71" s="89">
        <v>4000</v>
      </c>
      <c r="AH71" s="89">
        <v>4527.5706059449458</v>
      </c>
      <c r="AI71" s="88">
        <v>-527.57060594494578</v>
      </c>
      <c r="AK71" s="257">
        <f>AVERAGE(AF$6:AF71)</f>
        <v>25.287878787878789</v>
      </c>
      <c r="AL71" s="252">
        <f>AVERAGE(AG$6:AG71)</f>
        <v>6332.121212121212</v>
      </c>
      <c r="AM71" s="252">
        <f>AVERAGE(AH$6:AH71)</f>
        <v>5051.1455279607981</v>
      </c>
      <c r="AN71" s="91">
        <f>AVERAGE(AI$6:AI71)</f>
        <v>1280.9756841604167</v>
      </c>
      <c r="BF71" s="54">
        <v>66</v>
      </c>
      <c r="BG71" s="90">
        <v>22</v>
      </c>
      <c r="BH71" s="90">
        <v>5</v>
      </c>
      <c r="BI71" s="90">
        <v>4</v>
      </c>
      <c r="BJ71" s="108">
        <v>446.57228396557747</v>
      </c>
      <c r="BK71" s="90">
        <v>21</v>
      </c>
      <c r="BL71" s="89">
        <v>6080</v>
      </c>
      <c r="BM71" s="89">
        <v>5076.5722839655773</v>
      </c>
      <c r="BN71" s="88">
        <v>1003.4277160344227</v>
      </c>
      <c r="BP71" s="257">
        <f>AVERAGE(BK$6:BK71)</f>
        <v>24.5</v>
      </c>
      <c r="BQ71" s="252">
        <f>AVERAGE(BL$6:BL71)</f>
        <v>6973.333333333333</v>
      </c>
      <c r="BR71" s="252">
        <f>AVERAGE(BM$6:BM71)</f>
        <v>5020.2087859858275</v>
      </c>
      <c r="BS71" s="252">
        <f>AVERAGE(BN$6:BN71)</f>
        <v>1953.1245473475076</v>
      </c>
      <c r="CD71" s="54">
        <v>66</v>
      </c>
      <c r="CE71" s="90">
        <v>23</v>
      </c>
      <c r="CF71" s="90">
        <v>3</v>
      </c>
      <c r="CG71" s="90">
        <v>4</v>
      </c>
      <c r="CH71" s="114">
        <v>146.95869376810182</v>
      </c>
      <c r="CI71" s="90">
        <v>24</v>
      </c>
      <c r="CJ71" s="88">
        <v>6960</v>
      </c>
      <c r="CK71" s="89">
        <v>4866.9586937681015</v>
      </c>
      <c r="CL71" s="88">
        <v>2093.0413062318985</v>
      </c>
      <c r="CN71" s="257">
        <f>AVERAGE(CI$6:CI71)</f>
        <v>25.242424242424242</v>
      </c>
      <c r="CO71" s="252">
        <f>AVERAGE(CJ$6:CJ71)</f>
        <v>7298.181818181818</v>
      </c>
      <c r="CP71" s="252">
        <f>AVERAGE(CK$6:CK71)</f>
        <v>5083.7943118710746</v>
      </c>
      <c r="CQ71" s="252">
        <f>AVERAGE(CL$6:CL71)</f>
        <v>2214.3875063107444</v>
      </c>
    </row>
    <row r="72" spans="2:95" ht="16" x14ac:dyDescent="0.2">
      <c r="B72" s="54">
        <v>67</v>
      </c>
      <c r="C72" s="90">
        <v>24</v>
      </c>
      <c r="D72" s="90">
        <v>2</v>
      </c>
      <c r="E72" s="90">
        <v>2</v>
      </c>
      <c r="F72" s="108">
        <v>233.30484090767126</v>
      </c>
      <c r="G72" s="105">
        <v>24</v>
      </c>
      <c r="H72" s="89">
        <v>5840</v>
      </c>
      <c r="I72" s="89">
        <v>4953.304840907671</v>
      </c>
      <c r="J72" s="88">
        <v>886.69515909232905</v>
      </c>
      <c r="L72" s="257">
        <f>AVERAGE(G$6:G72)</f>
        <v>24.268656716417912</v>
      </c>
      <c r="M72" s="252">
        <f>AVERAGE(H$6:H72)</f>
        <v>5942.0895522388064</v>
      </c>
      <c r="N72" s="252">
        <f>AVERAGE(I$6:I72)</f>
        <v>5032.7834214263294</v>
      </c>
      <c r="O72" s="91">
        <f>AVERAGE(J$6:J72)</f>
        <v>909.3061308124777</v>
      </c>
      <c r="Y72" s="6"/>
      <c r="AA72" s="54">
        <v>67</v>
      </c>
      <c r="AB72" s="90">
        <v>24</v>
      </c>
      <c r="AC72" s="90">
        <v>3</v>
      </c>
      <c r="AD72" s="90">
        <v>2</v>
      </c>
      <c r="AE72" s="97">
        <v>146.08144324954969</v>
      </c>
      <c r="AF72" s="105">
        <v>23</v>
      </c>
      <c r="AG72" s="89">
        <v>5760</v>
      </c>
      <c r="AH72" s="89">
        <v>4836.0814432495499</v>
      </c>
      <c r="AI72" s="88">
        <v>923.91855675045008</v>
      </c>
      <c r="AK72" s="257">
        <f>AVERAGE(AF$6:AF72)</f>
        <v>25.253731343283583</v>
      </c>
      <c r="AL72" s="252">
        <f>AVERAGE(AG$6:AG72)</f>
        <v>6323.5820895522384</v>
      </c>
      <c r="AM72" s="252">
        <f>AVERAGE(AH$6:AH72)</f>
        <v>5047.9356162486893</v>
      </c>
      <c r="AN72" s="91">
        <f>AVERAGE(AI$6:AI72)</f>
        <v>1275.6464733035514</v>
      </c>
      <c r="BF72" s="54">
        <v>67</v>
      </c>
      <c r="BG72" s="90">
        <v>23</v>
      </c>
      <c r="BH72" s="90">
        <v>2</v>
      </c>
      <c r="BI72" s="90">
        <v>3</v>
      </c>
      <c r="BJ72" s="108">
        <v>423.93851714183768</v>
      </c>
      <c r="BK72" s="90">
        <v>24</v>
      </c>
      <c r="BL72" s="89">
        <v>6800</v>
      </c>
      <c r="BM72" s="89">
        <v>5143.938517141838</v>
      </c>
      <c r="BN72" s="88">
        <v>1656.061482858162</v>
      </c>
      <c r="BP72" s="257">
        <f>AVERAGE(BK$6:BK72)</f>
        <v>24.492537313432837</v>
      </c>
      <c r="BQ72" s="252">
        <f>AVERAGE(BL$6:BL72)</f>
        <v>6970.746268656716</v>
      </c>
      <c r="BR72" s="252">
        <f>AVERAGE(BM$6:BM72)</f>
        <v>5022.0554983911416</v>
      </c>
      <c r="BS72" s="252">
        <f>AVERAGE(BN$6:BN72)</f>
        <v>1948.6907702655769</v>
      </c>
      <c r="CD72" s="54">
        <v>67</v>
      </c>
      <c r="CE72" s="90">
        <v>18</v>
      </c>
      <c r="CF72" s="90">
        <v>5</v>
      </c>
      <c r="CG72" s="90">
        <v>0</v>
      </c>
      <c r="CH72" s="114">
        <v>406.4096297613263</v>
      </c>
      <c r="CI72" s="90">
        <v>13</v>
      </c>
      <c r="CJ72" s="88">
        <v>4040</v>
      </c>
      <c r="CK72" s="89">
        <v>4796.409629761326</v>
      </c>
      <c r="CL72" s="88">
        <v>-756.40962976132596</v>
      </c>
      <c r="CN72" s="257">
        <f>AVERAGE(CI$6:CI72)</f>
        <v>25.059701492537314</v>
      </c>
      <c r="CO72" s="252">
        <f>AVERAGE(CJ$6:CJ72)</f>
        <v>7249.5522388059699</v>
      </c>
      <c r="CP72" s="252">
        <f>AVERAGE(CK$6:CK72)</f>
        <v>5079.5049882574958</v>
      </c>
      <c r="CQ72" s="252">
        <f>AVERAGE(CL$6:CL72)</f>
        <v>2170.0472505484745</v>
      </c>
    </row>
    <row r="73" spans="2:95" ht="16" x14ac:dyDescent="0.2">
      <c r="B73" s="54">
        <v>68</v>
      </c>
      <c r="C73" s="90">
        <v>17</v>
      </c>
      <c r="D73" s="90">
        <v>4</v>
      </c>
      <c r="E73" s="90">
        <v>1</v>
      </c>
      <c r="F73" s="108">
        <v>273.16616390521204</v>
      </c>
      <c r="G73" s="105">
        <v>14</v>
      </c>
      <c r="H73" s="89">
        <v>3520</v>
      </c>
      <c r="I73" s="89">
        <v>4693.1661639052118</v>
      </c>
      <c r="J73" s="88">
        <v>-1173.1661639052118</v>
      </c>
      <c r="L73" s="257">
        <f>AVERAGE(G$6:G73)</f>
        <v>24.117647058823529</v>
      </c>
      <c r="M73" s="252">
        <f>AVERAGE(H$6:H73)</f>
        <v>5906.4705882352937</v>
      </c>
      <c r="N73" s="252">
        <f>AVERAGE(I$6:I73)</f>
        <v>5027.7890499921959</v>
      </c>
      <c r="O73" s="91">
        <f>AVERAGE(J$6:J73)</f>
        <v>878.68153824309991</v>
      </c>
      <c r="Y73" s="6"/>
      <c r="AA73" s="54">
        <v>68</v>
      </c>
      <c r="AB73" s="90">
        <v>31</v>
      </c>
      <c r="AC73" s="90">
        <v>2</v>
      </c>
      <c r="AD73" s="90">
        <v>4</v>
      </c>
      <c r="AE73" s="97">
        <v>218.26312936346665</v>
      </c>
      <c r="AF73" s="105">
        <v>33</v>
      </c>
      <c r="AG73" s="89">
        <v>8080</v>
      </c>
      <c r="AH73" s="89">
        <v>5208.2631293634668</v>
      </c>
      <c r="AI73" s="88">
        <v>2871.7368706365332</v>
      </c>
      <c r="AK73" s="257">
        <f>AVERAGE(AF$6:AF73)</f>
        <v>25.367647058823529</v>
      </c>
      <c r="AL73" s="252">
        <f>AVERAGE(AG$6:AG73)</f>
        <v>6349.411764705882</v>
      </c>
      <c r="AM73" s="252">
        <f>AVERAGE(AH$6:AH73)</f>
        <v>5050.293373794495</v>
      </c>
      <c r="AN73" s="91">
        <f>AVERAGE(AI$6:AI73)</f>
        <v>1299.1183909113895</v>
      </c>
      <c r="BF73" s="54">
        <v>68</v>
      </c>
      <c r="BG73" s="90">
        <v>24</v>
      </c>
      <c r="BH73" s="90">
        <v>3</v>
      </c>
      <c r="BI73" s="90">
        <v>5</v>
      </c>
      <c r="BJ73" s="108">
        <v>249.01649611807642</v>
      </c>
      <c r="BK73" s="90">
        <v>26</v>
      </c>
      <c r="BL73" s="89">
        <v>7400</v>
      </c>
      <c r="BM73" s="89">
        <v>5029.0164961180762</v>
      </c>
      <c r="BN73" s="88">
        <v>2370.9835038819238</v>
      </c>
      <c r="BP73" s="257">
        <f>AVERAGE(BK$6:BK73)</f>
        <v>24.514705882352942</v>
      </c>
      <c r="BQ73" s="252">
        <f>AVERAGE(BL$6:BL73)</f>
        <v>6977.0588235294117</v>
      </c>
      <c r="BR73" s="252">
        <f>AVERAGE(BM$6:BM73)</f>
        <v>5022.1578660047735</v>
      </c>
      <c r="BS73" s="252">
        <f>AVERAGE(BN$6:BN73)</f>
        <v>1954.9009575246407</v>
      </c>
      <c r="CD73" s="54">
        <v>68</v>
      </c>
      <c r="CE73" s="90">
        <v>28</v>
      </c>
      <c r="CF73" s="90">
        <v>6</v>
      </c>
      <c r="CG73" s="90">
        <v>2</v>
      </c>
      <c r="CH73" s="114">
        <v>398.85054379146715</v>
      </c>
      <c r="CI73" s="90">
        <v>24</v>
      </c>
      <c r="CJ73" s="88">
        <v>7200</v>
      </c>
      <c r="CK73" s="89">
        <v>5118.8505437914673</v>
      </c>
      <c r="CL73" s="88">
        <v>2081.1494562085327</v>
      </c>
      <c r="CN73" s="257">
        <f>AVERAGE(CI$6:CI73)</f>
        <v>25.044117647058822</v>
      </c>
      <c r="CO73" s="252">
        <f>AVERAGE(CJ$6:CJ73)</f>
        <v>7248.8235294117649</v>
      </c>
      <c r="CP73" s="252">
        <f>AVERAGE(CK$6:CK73)</f>
        <v>5080.0835993682904</v>
      </c>
      <c r="CQ73" s="252">
        <f>AVERAGE(CL$6:CL73)</f>
        <v>2168.7399300434754</v>
      </c>
    </row>
    <row r="74" spans="2:95" ht="16" x14ac:dyDescent="0.2">
      <c r="B74" s="54">
        <v>69</v>
      </c>
      <c r="C74" s="90">
        <v>24</v>
      </c>
      <c r="D74" s="90">
        <v>5</v>
      </c>
      <c r="E74" s="90">
        <v>5</v>
      </c>
      <c r="F74" s="108">
        <v>114.45037360279449</v>
      </c>
      <c r="G74" s="105">
        <v>24</v>
      </c>
      <c r="H74" s="89">
        <v>5960</v>
      </c>
      <c r="I74" s="89">
        <v>4834.4503736027946</v>
      </c>
      <c r="J74" s="88">
        <v>1125.5496263972054</v>
      </c>
      <c r="L74" s="257">
        <f>AVERAGE(G$6:G74)</f>
        <v>24.115942028985508</v>
      </c>
      <c r="M74" s="252">
        <f>AVERAGE(H$6:H74)</f>
        <v>5907.246376811594</v>
      </c>
      <c r="N74" s="252">
        <f>AVERAGE(I$6:I74)</f>
        <v>5024.9870401894505</v>
      </c>
      <c r="O74" s="91">
        <f>AVERAGE(J$6:J74)</f>
        <v>882.25933662214482</v>
      </c>
      <c r="Y74" s="6"/>
      <c r="AA74" s="54">
        <v>69</v>
      </c>
      <c r="AB74" s="90">
        <v>28</v>
      </c>
      <c r="AC74" s="90">
        <v>4</v>
      </c>
      <c r="AD74" s="90">
        <v>2</v>
      </c>
      <c r="AE74" s="97">
        <v>143.35394049190378</v>
      </c>
      <c r="AF74" s="105">
        <v>26</v>
      </c>
      <c r="AG74" s="89">
        <v>6560</v>
      </c>
      <c r="AH74" s="89">
        <v>4923.3539404919038</v>
      </c>
      <c r="AI74" s="88">
        <v>1636.6460595080962</v>
      </c>
      <c r="AK74" s="257">
        <f>AVERAGE(AF$6:AF74)</f>
        <v>25.376811594202898</v>
      </c>
      <c r="AL74" s="252">
        <f>AVERAGE(AG$6:AG74)</f>
        <v>6352.463768115942</v>
      </c>
      <c r="AM74" s="252">
        <f>AVERAGE(AH$6:AH74)</f>
        <v>5048.4536718625741</v>
      </c>
      <c r="AN74" s="91">
        <f>AVERAGE(AI$6:AI74)</f>
        <v>1304.0100962533709</v>
      </c>
      <c r="BF74" s="54">
        <v>69</v>
      </c>
      <c r="BG74" s="90">
        <v>31</v>
      </c>
      <c r="BH74" s="90">
        <v>2</v>
      </c>
      <c r="BI74" s="90">
        <v>2</v>
      </c>
      <c r="BJ74" s="108">
        <v>333.99829306844606</v>
      </c>
      <c r="BK74" s="90">
        <v>31</v>
      </c>
      <c r="BL74" s="89">
        <v>8760</v>
      </c>
      <c r="BM74" s="89">
        <v>5263.9982930684455</v>
      </c>
      <c r="BN74" s="88">
        <v>3496.0017069315545</v>
      </c>
      <c r="BP74" s="257">
        <f>AVERAGE(BK$6:BK74)</f>
        <v>24.608695652173914</v>
      </c>
      <c r="BQ74" s="252">
        <f>AVERAGE(BL$6:BL74)</f>
        <v>7002.898550724638</v>
      </c>
      <c r="BR74" s="252">
        <f>AVERAGE(BM$6:BM74)</f>
        <v>5025.6627997303331</v>
      </c>
      <c r="BS74" s="252">
        <f>AVERAGE(BN$6:BN74)</f>
        <v>1977.2357509943063</v>
      </c>
      <c r="CD74" s="54">
        <v>69</v>
      </c>
      <c r="CE74" s="90">
        <v>29</v>
      </c>
      <c r="CF74" s="90">
        <v>2</v>
      </c>
      <c r="CG74" s="90">
        <v>3</v>
      </c>
      <c r="CH74" s="114">
        <v>145.45034990496504</v>
      </c>
      <c r="CI74" s="90">
        <v>30</v>
      </c>
      <c r="CJ74" s="88">
        <v>8560</v>
      </c>
      <c r="CK74" s="89">
        <v>5045.4503499049652</v>
      </c>
      <c r="CL74" s="88">
        <v>3514.5496500950348</v>
      </c>
      <c r="CN74" s="257">
        <f>AVERAGE(CI$6:CI74)</f>
        <v>25.115942028985508</v>
      </c>
      <c r="CO74" s="252">
        <f>AVERAGE(CJ$6:CJ74)</f>
        <v>7267.826086956522</v>
      </c>
      <c r="CP74" s="252">
        <f>AVERAGE(CK$6:CK74)</f>
        <v>5079.5816682166478</v>
      </c>
      <c r="CQ74" s="252">
        <f>AVERAGE(CL$6:CL74)</f>
        <v>2188.2444187398746</v>
      </c>
    </row>
    <row r="75" spans="2:95" ht="16" x14ac:dyDescent="0.2">
      <c r="B75" s="54">
        <v>70</v>
      </c>
      <c r="C75" s="90">
        <v>16</v>
      </c>
      <c r="D75" s="90">
        <v>2</v>
      </c>
      <c r="E75" s="90">
        <v>3</v>
      </c>
      <c r="F75" s="108">
        <v>46.52821218398757</v>
      </c>
      <c r="G75" s="105">
        <v>17</v>
      </c>
      <c r="H75" s="89">
        <v>4160</v>
      </c>
      <c r="I75" s="89">
        <v>4556.5282121839873</v>
      </c>
      <c r="J75" s="88">
        <v>-396.52821218398731</v>
      </c>
      <c r="L75" s="257">
        <f>AVERAGE(G$6:G75)</f>
        <v>24.014285714285716</v>
      </c>
      <c r="M75" s="252">
        <f>AVERAGE(H$6:H75)</f>
        <v>5882.2857142857147</v>
      </c>
      <c r="N75" s="252">
        <f>AVERAGE(I$6:I75)</f>
        <v>5018.2947712179439</v>
      </c>
      <c r="O75" s="91">
        <f>AVERAGE(J$6:J75)</f>
        <v>863.99094306777158</v>
      </c>
      <c r="Y75" s="6"/>
      <c r="AA75" s="54">
        <v>70</v>
      </c>
      <c r="AB75" s="90">
        <v>27</v>
      </c>
      <c r="AC75" s="90">
        <v>3</v>
      </c>
      <c r="AD75" s="90">
        <v>4</v>
      </c>
      <c r="AE75" s="97">
        <v>506.03570909008278</v>
      </c>
      <c r="AF75" s="105">
        <v>28</v>
      </c>
      <c r="AG75" s="89">
        <v>6960</v>
      </c>
      <c r="AH75" s="89">
        <v>5346.0357090900825</v>
      </c>
      <c r="AI75" s="88">
        <v>1613.9642909099175</v>
      </c>
      <c r="AK75" s="257">
        <f>AVERAGE(AF$6:AF75)</f>
        <v>25.414285714285715</v>
      </c>
      <c r="AL75" s="252">
        <f>AVERAGE(AG$6:AG75)</f>
        <v>6361.1428571428569</v>
      </c>
      <c r="AM75" s="252">
        <f>AVERAGE(AH$6:AH75)</f>
        <v>5052.7048438229667</v>
      </c>
      <c r="AN75" s="91">
        <f>AVERAGE(AI$6:AI75)</f>
        <v>1308.4380133198929</v>
      </c>
      <c r="BF75" s="54">
        <v>70</v>
      </c>
      <c r="BG75" s="90">
        <v>25</v>
      </c>
      <c r="BH75" s="90">
        <v>3</v>
      </c>
      <c r="BI75" s="90">
        <v>4</v>
      </c>
      <c r="BJ75" s="108">
        <v>344.99545009746311</v>
      </c>
      <c r="BK75" s="90">
        <v>26</v>
      </c>
      <c r="BL75" s="89">
        <v>7400</v>
      </c>
      <c r="BM75" s="89">
        <v>5124.9954500974636</v>
      </c>
      <c r="BN75" s="88">
        <v>2275.0045499025364</v>
      </c>
      <c r="BP75" s="257">
        <f>AVERAGE(BK$6:BK75)</f>
        <v>24.62857142857143</v>
      </c>
      <c r="BQ75" s="252">
        <f>AVERAGE(BL$6:BL75)</f>
        <v>7008.5714285714284</v>
      </c>
      <c r="BR75" s="252">
        <f>AVERAGE(BM$6:BM75)</f>
        <v>5027.0818375927211</v>
      </c>
      <c r="BS75" s="252">
        <f>AVERAGE(BN$6:BN75)</f>
        <v>1981.4895909787097</v>
      </c>
      <c r="CD75" s="54">
        <v>70</v>
      </c>
      <c r="CE75" s="90">
        <v>21</v>
      </c>
      <c r="CF75" s="90">
        <v>3</v>
      </c>
      <c r="CG75" s="90">
        <v>2</v>
      </c>
      <c r="CH75" s="114">
        <v>232.47114462428468</v>
      </c>
      <c r="CI75" s="90">
        <v>20</v>
      </c>
      <c r="CJ75" s="88">
        <v>5840</v>
      </c>
      <c r="CK75" s="89">
        <v>4832.4711446242845</v>
      </c>
      <c r="CL75" s="88">
        <v>1007.5288553757155</v>
      </c>
      <c r="CN75" s="257">
        <f>AVERAGE(CI$6:CI75)</f>
        <v>25.042857142857144</v>
      </c>
      <c r="CO75" s="252">
        <f>AVERAGE(CJ$6:CJ75)</f>
        <v>7247.4285714285716</v>
      </c>
      <c r="CP75" s="252">
        <f>AVERAGE(CK$6:CK75)</f>
        <v>5076.051517879614</v>
      </c>
      <c r="CQ75" s="252">
        <f>AVERAGE(CL$6:CL75)</f>
        <v>2171.377053548958</v>
      </c>
    </row>
    <row r="76" spans="2:95" ht="16" x14ac:dyDescent="0.2">
      <c r="B76" s="54">
        <v>71</v>
      </c>
      <c r="C76" s="90">
        <v>34</v>
      </c>
      <c r="D76" s="90">
        <v>3</v>
      </c>
      <c r="E76" s="90">
        <v>2</v>
      </c>
      <c r="F76" s="108">
        <v>312.32461275240439</v>
      </c>
      <c r="G76" s="105">
        <v>33</v>
      </c>
      <c r="H76" s="89">
        <v>8040</v>
      </c>
      <c r="I76" s="89">
        <v>5302.3246127524044</v>
      </c>
      <c r="J76" s="88">
        <v>2737.6753872475956</v>
      </c>
      <c r="L76" s="257">
        <f>AVERAGE(G$6:G76)</f>
        <v>24.140845070422536</v>
      </c>
      <c r="M76" s="252">
        <f>AVERAGE(H$6:H76)</f>
        <v>5912.6760563380285</v>
      </c>
      <c r="N76" s="252">
        <f>AVERAGE(I$6:I76)</f>
        <v>5022.2951915212461</v>
      </c>
      <c r="O76" s="91">
        <f>AVERAGE(J$6:J76)</f>
        <v>890.38086481678317</v>
      </c>
      <c r="Y76" s="6"/>
      <c r="AA76" s="54">
        <v>71</v>
      </c>
      <c r="AB76" s="90">
        <v>24</v>
      </c>
      <c r="AC76" s="90">
        <v>5</v>
      </c>
      <c r="AD76" s="90">
        <v>4</v>
      </c>
      <c r="AE76" s="97">
        <v>458.48077007588</v>
      </c>
      <c r="AF76" s="105">
        <v>23</v>
      </c>
      <c r="AG76" s="89">
        <v>5920</v>
      </c>
      <c r="AH76" s="89">
        <v>5148.4807700758802</v>
      </c>
      <c r="AI76" s="88">
        <v>771.51922992411983</v>
      </c>
      <c r="AK76" s="257">
        <f>AVERAGE(AF$6:AF76)</f>
        <v>25.380281690140844</v>
      </c>
      <c r="AL76" s="252">
        <f>AVERAGE(AG$6:AG76)</f>
        <v>6354.929577464789</v>
      </c>
      <c r="AM76" s="252">
        <f>AVERAGE(AH$6:AH76)</f>
        <v>5054.0538005307535</v>
      </c>
      <c r="AN76" s="91">
        <f>AVERAGE(AI$6:AI76)</f>
        <v>1300.875776934037</v>
      </c>
      <c r="BF76" s="54">
        <v>71</v>
      </c>
      <c r="BG76" s="90">
        <v>23</v>
      </c>
      <c r="BH76" s="90">
        <v>4</v>
      </c>
      <c r="BI76" s="90">
        <v>4</v>
      </c>
      <c r="BJ76" s="108">
        <v>239.47568883768454</v>
      </c>
      <c r="BK76" s="90">
        <v>23</v>
      </c>
      <c r="BL76" s="89">
        <v>6600</v>
      </c>
      <c r="BM76" s="89">
        <v>4929.4756888376842</v>
      </c>
      <c r="BN76" s="88">
        <v>1670.5243111623158</v>
      </c>
      <c r="BP76" s="257">
        <f>AVERAGE(BK$6:BK76)</f>
        <v>24.6056338028169</v>
      </c>
      <c r="BQ76" s="252">
        <f>AVERAGE(BL$6:BL76)</f>
        <v>7002.8169014084506</v>
      </c>
      <c r="BR76" s="252">
        <f>AVERAGE(BM$6:BM76)</f>
        <v>5025.7071031032137</v>
      </c>
      <c r="BS76" s="252">
        <f>AVERAGE(BN$6:BN76)</f>
        <v>1977.1097983052396</v>
      </c>
      <c r="CD76" s="54">
        <v>71</v>
      </c>
      <c r="CE76" s="90">
        <v>25</v>
      </c>
      <c r="CF76" s="90">
        <v>6</v>
      </c>
      <c r="CG76" s="90">
        <v>5</v>
      </c>
      <c r="CH76" s="114">
        <v>89.270462700942787</v>
      </c>
      <c r="CI76" s="90">
        <v>24</v>
      </c>
      <c r="CJ76" s="88">
        <v>7200</v>
      </c>
      <c r="CK76" s="89">
        <v>4809.2704627009425</v>
      </c>
      <c r="CL76" s="88">
        <v>2390.7295372990575</v>
      </c>
      <c r="CN76" s="257">
        <f>AVERAGE(CI$6:CI76)</f>
        <v>25.028169014084508</v>
      </c>
      <c r="CO76" s="252">
        <f>AVERAGE(CJ$6:CJ76)</f>
        <v>7246.7605633802814</v>
      </c>
      <c r="CP76" s="252">
        <f>AVERAGE(CK$6:CK76)</f>
        <v>5072.2940382292099</v>
      </c>
      <c r="CQ76" s="252">
        <f>AVERAGE(CL$6:CL76)</f>
        <v>2174.4665251510719</v>
      </c>
    </row>
    <row r="77" spans="2:95" ht="16" x14ac:dyDescent="0.2">
      <c r="B77" s="54">
        <v>72</v>
      </c>
      <c r="C77" s="90">
        <v>21</v>
      </c>
      <c r="D77" s="90">
        <v>3</v>
      </c>
      <c r="E77" s="90">
        <v>4</v>
      </c>
      <c r="F77" s="108">
        <v>327.67964083085627</v>
      </c>
      <c r="G77" s="105">
        <v>22</v>
      </c>
      <c r="H77" s="89">
        <v>5400</v>
      </c>
      <c r="I77" s="89">
        <v>4987.6796408308564</v>
      </c>
      <c r="J77" s="88">
        <v>412.32035916914356</v>
      </c>
      <c r="L77" s="257">
        <f>AVERAGE(G$6:G77)</f>
        <v>24.111111111111111</v>
      </c>
      <c r="M77" s="252">
        <f>AVERAGE(H$6:H77)</f>
        <v>5905.5555555555557</v>
      </c>
      <c r="N77" s="252">
        <f>AVERAGE(I$6:I77)</f>
        <v>5021.8144199838798</v>
      </c>
      <c r="O77" s="91">
        <f>AVERAGE(J$6:J77)</f>
        <v>883.74113557167709</v>
      </c>
      <c r="Y77" s="6"/>
      <c r="AA77" s="54">
        <v>72</v>
      </c>
      <c r="AB77" s="90">
        <v>20</v>
      </c>
      <c r="AC77" s="90">
        <v>1</v>
      </c>
      <c r="AD77" s="90">
        <v>1</v>
      </c>
      <c r="AE77" s="97">
        <v>282.81849692245061</v>
      </c>
      <c r="AF77" s="105">
        <v>20</v>
      </c>
      <c r="AG77" s="89">
        <v>4880</v>
      </c>
      <c r="AH77" s="89">
        <v>4882.8184969224503</v>
      </c>
      <c r="AI77" s="88">
        <v>-2.818496922450322</v>
      </c>
      <c r="AK77" s="257">
        <f>AVERAGE(AF$6:AF77)</f>
        <v>25.305555555555557</v>
      </c>
      <c r="AL77" s="252">
        <f>AVERAGE(AG$6:AG77)</f>
        <v>6334.4444444444443</v>
      </c>
      <c r="AM77" s="252">
        <f>AVERAGE(AH$6:AH77)</f>
        <v>5051.6755324250826</v>
      </c>
      <c r="AN77" s="91">
        <f>AVERAGE(AI$6:AI77)</f>
        <v>1282.7689120193636</v>
      </c>
      <c r="BF77" s="54">
        <v>72</v>
      </c>
      <c r="BG77" s="90">
        <v>27</v>
      </c>
      <c r="BH77" s="90">
        <v>5</v>
      </c>
      <c r="BI77" s="90">
        <v>4</v>
      </c>
      <c r="BJ77" s="108">
        <v>205.09980037849721</v>
      </c>
      <c r="BK77" s="90">
        <v>26</v>
      </c>
      <c r="BL77" s="89">
        <v>7480</v>
      </c>
      <c r="BM77" s="89">
        <v>4985.0998003784971</v>
      </c>
      <c r="BN77" s="88">
        <v>2494.9001996215029</v>
      </c>
      <c r="BP77" s="257">
        <f>AVERAGE(BK$6:BK77)</f>
        <v>24.625</v>
      </c>
      <c r="BQ77" s="252">
        <f>AVERAGE(BL$6:BL77)</f>
        <v>7009.4444444444443</v>
      </c>
      <c r="BR77" s="252">
        <f>AVERAGE(BM$6:BM77)</f>
        <v>5025.1431127875931</v>
      </c>
      <c r="BS77" s="252">
        <f>AVERAGE(BN$6:BN77)</f>
        <v>1984.3013316568545</v>
      </c>
      <c r="CD77" s="54">
        <v>72</v>
      </c>
      <c r="CE77" s="90">
        <v>29</v>
      </c>
      <c r="CF77" s="90">
        <v>5</v>
      </c>
      <c r="CG77" s="90">
        <v>3</v>
      </c>
      <c r="CH77" s="114">
        <v>303.57488485256511</v>
      </c>
      <c r="CI77" s="90">
        <v>27</v>
      </c>
      <c r="CJ77" s="88">
        <v>7960</v>
      </c>
      <c r="CK77" s="89">
        <v>5113.5748848525654</v>
      </c>
      <c r="CL77" s="88">
        <v>2846.4251151474346</v>
      </c>
      <c r="CN77" s="257">
        <f>AVERAGE(CI$6:CI77)</f>
        <v>25.055555555555557</v>
      </c>
      <c r="CO77" s="252">
        <f>AVERAGE(CJ$6:CJ77)</f>
        <v>7256.666666666667</v>
      </c>
      <c r="CP77" s="252">
        <f>AVERAGE(CK$6:CK77)</f>
        <v>5072.8673833212006</v>
      </c>
      <c r="CQ77" s="252">
        <f>AVERAGE(CL$6:CL77)</f>
        <v>2183.7992833454659</v>
      </c>
    </row>
    <row r="78" spans="2:95" ht="16" x14ac:dyDescent="0.2">
      <c r="B78" s="54">
        <v>73</v>
      </c>
      <c r="C78" s="90">
        <v>27</v>
      </c>
      <c r="D78" s="90">
        <v>1</v>
      </c>
      <c r="E78" s="90">
        <v>4</v>
      </c>
      <c r="F78" s="108">
        <v>435.84949787787582</v>
      </c>
      <c r="G78" s="105">
        <v>30</v>
      </c>
      <c r="H78" s="89">
        <v>7240</v>
      </c>
      <c r="I78" s="89">
        <v>5335.8494978778763</v>
      </c>
      <c r="J78" s="88">
        <v>1904.1505021221237</v>
      </c>
      <c r="L78" s="257">
        <f>AVERAGE(G$6:G78)</f>
        <v>24.19178082191781</v>
      </c>
      <c r="M78" s="252">
        <f>AVERAGE(H$6:H78)</f>
        <v>5923.8356164383558</v>
      </c>
      <c r="N78" s="252">
        <f>AVERAGE(I$6:I78)</f>
        <v>5026.1162703659893</v>
      </c>
      <c r="O78" s="91">
        <f>AVERAGE(J$6:J78)</f>
        <v>897.71934607236813</v>
      </c>
      <c r="Y78" s="6"/>
      <c r="AA78" s="54">
        <v>73</v>
      </c>
      <c r="AB78" s="90">
        <v>10</v>
      </c>
      <c r="AC78" s="90">
        <v>3</v>
      </c>
      <c r="AD78" s="90">
        <v>2</v>
      </c>
      <c r="AE78" s="97">
        <v>203.93809631420498</v>
      </c>
      <c r="AF78" s="105">
        <v>9</v>
      </c>
      <c r="AG78" s="89">
        <v>2400</v>
      </c>
      <c r="AH78" s="89">
        <v>4473.9380963142048</v>
      </c>
      <c r="AI78" s="88">
        <v>-2073.9380963142048</v>
      </c>
      <c r="AK78" s="257">
        <f>AVERAGE(AF$6:AF78)</f>
        <v>25.082191780821919</v>
      </c>
      <c r="AL78" s="252">
        <f>AVERAGE(AG$6:AG78)</f>
        <v>6280.5479452054797</v>
      </c>
      <c r="AM78" s="252">
        <f>AVERAGE(AH$6:AH78)</f>
        <v>5043.7613209715091</v>
      </c>
      <c r="AN78" s="91">
        <f>AVERAGE(AI$6:AI78)</f>
        <v>1236.7866242339721</v>
      </c>
      <c r="BF78" s="54">
        <v>73</v>
      </c>
      <c r="BG78" s="90">
        <v>24</v>
      </c>
      <c r="BH78" s="90">
        <v>2</v>
      </c>
      <c r="BI78" s="90">
        <v>3</v>
      </c>
      <c r="BJ78" s="108">
        <v>126.82840429204778</v>
      </c>
      <c r="BK78" s="90">
        <v>25</v>
      </c>
      <c r="BL78" s="89">
        <v>7080</v>
      </c>
      <c r="BM78" s="89">
        <v>4876.8284042920477</v>
      </c>
      <c r="BN78" s="88">
        <v>2203.1715957079523</v>
      </c>
      <c r="BP78" s="257">
        <f>AVERAGE(BK$6:BK78)</f>
        <v>24.63013698630137</v>
      </c>
      <c r="BQ78" s="252">
        <f>AVERAGE(BL$6:BL78)</f>
        <v>7010.41095890411</v>
      </c>
      <c r="BR78" s="252">
        <f>AVERAGE(BM$6:BM78)</f>
        <v>5023.1114044520373</v>
      </c>
      <c r="BS78" s="252">
        <f>AVERAGE(BN$6:BN78)</f>
        <v>1987.2995544520747</v>
      </c>
      <c r="CD78" s="54">
        <v>73</v>
      </c>
      <c r="CE78" s="90">
        <v>35</v>
      </c>
      <c r="CF78" s="90">
        <v>6</v>
      </c>
      <c r="CG78" s="90">
        <v>2</v>
      </c>
      <c r="CH78" s="114">
        <v>342.48687038891302</v>
      </c>
      <c r="CI78" s="90">
        <v>31</v>
      </c>
      <c r="CJ78" s="88">
        <v>9160</v>
      </c>
      <c r="CK78" s="89">
        <v>5272.4868703889133</v>
      </c>
      <c r="CL78" s="88">
        <v>3887.5131296110867</v>
      </c>
      <c r="CN78" s="257">
        <f>AVERAGE(CI$6:CI78)</f>
        <v>25.136986301369863</v>
      </c>
      <c r="CO78" s="252">
        <f>AVERAGE(CJ$6:CJ78)</f>
        <v>7282.7397260273974</v>
      </c>
      <c r="CP78" s="252">
        <f>AVERAGE(CK$6:CK78)</f>
        <v>5075.6018968426761</v>
      </c>
      <c r="CQ78" s="252">
        <f>AVERAGE(CL$6:CL78)</f>
        <v>2207.1378291847213</v>
      </c>
    </row>
    <row r="79" spans="2:95" ht="16" x14ac:dyDescent="0.2">
      <c r="B79" s="54">
        <v>74</v>
      </c>
      <c r="C79" s="90">
        <v>25</v>
      </c>
      <c r="D79" s="90">
        <v>4</v>
      </c>
      <c r="E79" s="90">
        <v>2</v>
      </c>
      <c r="F79" s="108">
        <v>174.13707085642699</v>
      </c>
      <c r="G79" s="105">
        <v>23</v>
      </c>
      <c r="H79" s="89">
        <v>5680</v>
      </c>
      <c r="I79" s="89">
        <v>4864.1370708564273</v>
      </c>
      <c r="J79" s="88">
        <v>815.86292914357273</v>
      </c>
      <c r="L79" s="257">
        <f>AVERAGE(G$6:G79)</f>
        <v>24.175675675675677</v>
      </c>
      <c r="M79" s="252">
        <f>AVERAGE(H$6:H79)</f>
        <v>5920.5405405405409</v>
      </c>
      <c r="N79" s="252">
        <f>AVERAGE(I$6:I79)</f>
        <v>5023.9273622645087</v>
      </c>
      <c r="O79" s="91">
        <f>AVERAGE(J$6:J79)</f>
        <v>896.61317827603307</v>
      </c>
      <c r="Y79" s="6"/>
      <c r="AA79" s="54">
        <v>74</v>
      </c>
      <c r="AB79" s="90">
        <v>28</v>
      </c>
      <c r="AC79" s="90">
        <v>3</v>
      </c>
      <c r="AD79" s="90">
        <v>4</v>
      </c>
      <c r="AE79" s="97">
        <v>134.78178695248454</v>
      </c>
      <c r="AF79" s="105">
        <v>29</v>
      </c>
      <c r="AG79" s="89">
        <v>7200</v>
      </c>
      <c r="AH79" s="89">
        <v>5004.7817869524843</v>
      </c>
      <c r="AI79" s="88">
        <v>2195.2182130475157</v>
      </c>
      <c r="AK79" s="257">
        <f>AVERAGE(AF$6:AF79)</f>
        <v>25.135135135135137</v>
      </c>
      <c r="AL79" s="252">
        <f>AVERAGE(AG$6:AG79)</f>
        <v>6292.9729729729734</v>
      </c>
      <c r="AM79" s="252">
        <f>AVERAGE(AH$6:AH79)</f>
        <v>5043.2345705117923</v>
      </c>
      <c r="AN79" s="91">
        <f>AVERAGE(AI$6:AI79)</f>
        <v>1249.7384024611822</v>
      </c>
      <c r="BF79" s="54">
        <v>74</v>
      </c>
      <c r="BG79" s="90">
        <v>31</v>
      </c>
      <c r="BH79" s="90">
        <v>3</v>
      </c>
      <c r="BI79" s="90">
        <v>4</v>
      </c>
      <c r="BJ79" s="108">
        <v>33.79149406642199</v>
      </c>
      <c r="BK79" s="90">
        <v>32</v>
      </c>
      <c r="BL79" s="89">
        <v>9080</v>
      </c>
      <c r="BM79" s="89">
        <v>4993.7914940664223</v>
      </c>
      <c r="BN79" s="88">
        <v>4086.2085059335777</v>
      </c>
      <c r="BP79" s="257">
        <f>AVERAGE(BK$6:BK79)</f>
        <v>24.72972972972973</v>
      </c>
      <c r="BQ79" s="252">
        <f>AVERAGE(BL$6:BL79)</f>
        <v>7038.3783783783783</v>
      </c>
      <c r="BR79" s="252">
        <f>AVERAGE(BM$6:BM79)</f>
        <v>5022.7151894468261</v>
      </c>
      <c r="BS79" s="252">
        <f>AVERAGE(BN$6:BN79)</f>
        <v>2015.6631889315547</v>
      </c>
      <c r="CD79" s="54">
        <v>74</v>
      </c>
      <c r="CE79" s="90">
        <v>23</v>
      </c>
      <c r="CF79" s="90">
        <v>1</v>
      </c>
      <c r="CG79" s="90">
        <v>4</v>
      </c>
      <c r="CH79" s="114">
        <v>536.19137114200237</v>
      </c>
      <c r="CI79" s="90">
        <v>26</v>
      </c>
      <c r="CJ79" s="88">
        <v>7360</v>
      </c>
      <c r="CK79" s="89">
        <v>5316.191371142002</v>
      </c>
      <c r="CL79" s="88">
        <v>2043.808628857998</v>
      </c>
      <c r="CN79" s="257">
        <f>AVERAGE(CI$6:CI79)</f>
        <v>25.148648648648649</v>
      </c>
      <c r="CO79" s="252">
        <f>AVERAGE(CJ$6:CJ79)</f>
        <v>7283.7837837837842</v>
      </c>
      <c r="CP79" s="252">
        <f>AVERAGE(CK$6:CK79)</f>
        <v>5078.8531059548286</v>
      </c>
      <c r="CQ79" s="252">
        <f>AVERAGE(CL$6:CL79)</f>
        <v>2204.9306778289547</v>
      </c>
    </row>
    <row r="80" spans="2:95" ht="16" x14ac:dyDescent="0.2">
      <c r="B80" s="54">
        <v>75</v>
      </c>
      <c r="C80" s="90">
        <v>38</v>
      </c>
      <c r="D80" s="90">
        <v>4</v>
      </c>
      <c r="E80" s="90">
        <v>4</v>
      </c>
      <c r="F80" s="108">
        <v>165.83624656634996</v>
      </c>
      <c r="G80" s="105">
        <v>38</v>
      </c>
      <c r="H80" s="89">
        <v>9280</v>
      </c>
      <c r="I80" s="89">
        <v>5305.8362465663504</v>
      </c>
      <c r="J80" s="88">
        <v>3974.1637534336496</v>
      </c>
      <c r="L80" s="257">
        <f>AVERAGE(G$6:G80)</f>
        <v>24.36</v>
      </c>
      <c r="M80" s="252">
        <f>AVERAGE(H$6:H80)</f>
        <v>5965.333333333333</v>
      </c>
      <c r="N80" s="252">
        <f>AVERAGE(I$6:I80)</f>
        <v>5027.6861473885328</v>
      </c>
      <c r="O80" s="91">
        <f>AVERAGE(J$6:J80)</f>
        <v>937.64718594480132</v>
      </c>
      <c r="Y80" s="6"/>
      <c r="AA80" s="54">
        <v>75</v>
      </c>
      <c r="AB80" s="90">
        <v>23</v>
      </c>
      <c r="AC80" s="90">
        <v>1</v>
      </c>
      <c r="AD80" s="90">
        <v>5</v>
      </c>
      <c r="AE80" s="97">
        <v>558.18767411323415</v>
      </c>
      <c r="AF80" s="105">
        <v>27</v>
      </c>
      <c r="AG80" s="89">
        <v>6560</v>
      </c>
      <c r="AH80" s="89">
        <v>5368.1876741132346</v>
      </c>
      <c r="AI80" s="88">
        <v>1191.8123258867654</v>
      </c>
      <c r="AK80" s="257">
        <f>AVERAGE(AF$6:AF80)</f>
        <v>25.16</v>
      </c>
      <c r="AL80" s="252">
        <f>AVERAGE(AG$6:AG80)</f>
        <v>6296.5333333333338</v>
      </c>
      <c r="AM80" s="252">
        <f>AVERAGE(AH$6:AH80)</f>
        <v>5047.5672785598117</v>
      </c>
      <c r="AN80" s="91">
        <f>AVERAGE(AI$6:AI80)</f>
        <v>1248.9660547735234</v>
      </c>
      <c r="BF80" s="54">
        <v>75</v>
      </c>
      <c r="BG80" s="90">
        <v>23</v>
      </c>
      <c r="BH80" s="90">
        <v>3</v>
      </c>
      <c r="BI80" s="90">
        <v>2</v>
      </c>
      <c r="BJ80" s="108">
        <v>26.777877383240423</v>
      </c>
      <c r="BK80" s="90">
        <v>22</v>
      </c>
      <c r="BL80" s="89">
        <v>6280</v>
      </c>
      <c r="BM80" s="89">
        <v>4686.7778773832406</v>
      </c>
      <c r="BN80" s="88">
        <v>1593.2221226167594</v>
      </c>
      <c r="BP80" s="257">
        <f>AVERAGE(BK$6:BK80)</f>
        <v>24.693333333333332</v>
      </c>
      <c r="BQ80" s="252">
        <f>AVERAGE(BL$6:BL80)</f>
        <v>7028.2666666666664</v>
      </c>
      <c r="BR80" s="252">
        <f>AVERAGE(BM$6:BM80)</f>
        <v>5018.2360252859789</v>
      </c>
      <c r="BS80" s="252">
        <f>AVERAGE(BN$6:BN80)</f>
        <v>2010.0306413806904</v>
      </c>
      <c r="CD80" s="54">
        <v>75</v>
      </c>
      <c r="CE80" s="90">
        <v>26</v>
      </c>
      <c r="CF80" s="90">
        <v>0</v>
      </c>
      <c r="CG80" s="90">
        <v>2</v>
      </c>
      <c r="CH80" s="114">
        <v>434.53764062917509</v>
      </c>
      <c r="CI80" s="90">
        <v>28</v>
      </c>
      <c r="CJ80" s="88">
        <v>7840</v>
      </c>
      <c r="CK80" s="89">
        <v>5274.5376406291753</v>
      </c>
      <c r="CL80" s="88">
        <v>2565.4623593708247</v>
      </c>
      <c r="CN80" s="257">
        <f>AVERAGE(CI$6:CI80)</f>
        <v>25.186666666666667</v>
      </c>
      <c r="CO80" s="252">
        <f>AVERAGE(CJ$6:CJ80)</f>
        <v>7291.2</v>
      </c>
      <c r="CP80" s="252">
        <f>AVERAGE(CK$6:CK80)</f>
        <v>5081.4622330838201</v>
      </c>
      <c r="CQ80" s="252">
        <f>AVERAGE(CL$6:CL80)</f>
        <v>2209.7377669161797</v>
      </c>
    </row>
    <row r="81" spans="2:95" ht="16" x14ac:dyDescent="0.2">
      <c r="B81" s="54">
        <v>76</v>
      </c>
      <c r="C81" s="90">
        <v>25</v>
      </c>
      <c r="D81" s="90">
        <v>1</v>
      </c>
      <c r="E81" s="90">
        <v>1</v>
      </c>
      <c r="F81" s="108">
        <v>115.91212837111237</v>
      </c>
      <c r="G81" s="105">
        <v>25</v>
      </c>
      <c r="H81" s="89">
        <v>6040</v>
      </c>
      <c r="I81" s="89">
        <v>4865.912128371112</v>
      </c>
      <c r="J81" s="88">
        <v>1174.087871628888</v>
      </c>
      <c r="L81" s="257">
        <f>AVERAGE(G$6:G81)</f>
        <v>24.368421052631579</v>
      </c>
      <c r="M81" s="252">
        <f>AVERAGE(H$6:H81)</f>
        <v>5966.3157894736842</v>
      </c>
      <c r="N81" s="252">
        <f>AVERAGE(I$6:I81)</f>
        <v>5025.5575418751459</v>
      </c>
      <c r="O81" s="91">
        <f>AVERAGE(J$6:J81)</f>
        <v>940.75824759853924</v>
      </c>
      <c r="Y81" s="6"/>
      <c r="AA81" s="54">
        <v>76</v>
      </c>
      <c r="AB81" s="90">
        <v>24</v>
      </c>
      <c r="AC81" s="90">
        <v>4</v>
      </c>
      <c r="AD81" s="90">
        <v>4</v>
      </c>
      <c r="AE81" s="97">
        <v>296.18683822407002</v>
      </c>
      <c r="AF81" s="105">
        <v>24</v>
      </c>
      <c r="AG81" s="89">
        <v>6080</v>
      </c>
      <c r="AH81" s="89">
        <v>5016.18683822407</v>
      </c>
      <c r="AI81" s="88">
        <v>1063.81316177593</v>
      </c>
      <c r="AK81" s="257">
        <f>AVERAGE(AF$6:AF81)</f>
        <v>25.144736842105264</v>
      </c>
      <c r="AL81" s="252">
        <f>AVERAGE(AG$6:AG81)</f>
        <v>6293.6842105263158</v>
      </c>
      <c r="AM81" s="252">
        <f>AVERAGE(AH$6:AH81)</f>
        <v>5047.1543780290785</v>
      </c>
      <c r="AN81" s="91">
        <f>AVERAGE(AI$6:AI81)</f>
        <v>1246.5298324972393</v>
      </c>
      <c r="BF81" s="54">
        <v>76</v>
      </c>
      <c r="BG81" s="90">
        <v>23</v>
      </c>
      <c r="BH81" s="90">
        <v>3</v>
      </c>
      <c r="BI81" s="90">
        <v>2</v>
      </c>
      <c r="BJ81" s="108">
        <v>28.652131420502336</v>
      </c>
      <c r="BK81" s="90">
        <v>22</v>
      </c>
      <c r="BL81" s="89">
        <v>6280</v>
      </c>
      <c r="BM81" s="89">
        <v>4688.652131420502</v>
      </c>
      <c r="BN81" s="88">
        <v>1591.347868579498</v>
      </c>
      <c r="BP81" s="257">
        <f>AVERAGE(BK$6:BK81)</f>
        <v>24.657894736842106</v>
      </c>
      <c r="BQ81" s="252">
        <f>AVERAGE(BL$6:BL81)</f>
        <v>7018.4210526315792</v>
      </c>
      <c r="BR81" s="252">
        <f>AVERAGE(BM$6:BM81)</f>
        <v>5013.8993951035382</v>
      </c>
      <c r="BS81" s="252">
        <f>AVERAGE(BN$6:BN81)</f>
        <v>2004.5216575280433</v>
      </c>
      <c r="CD81" s="54">
        <v>76</v>
      </c>
      <c r="CE81" s="90">
        <v>31</v>
      </c>
      <c r="CF81" s="90">
        <v>1</v>
      </c>
      <c r="CG81" s="90">
        <v>5</v>
      </c>
      <c r="CH81" s="114">
        <v>169.59905930410619</v>
      </c>
      <c r="CI81" s="90">
        <v>35</v>
      </c>
      <c r="CJ81" s="88">
        <v>9880</v>
      </c>
      <c r="CK81" s="89">
        <v>5219.599059304106</v>
      </c>
      <c r="CL81" s="88">
        <v>4660.400940695894</v>
      </c>
      <c r="CN81" s="257">
        <f>AVERAGE(CI$6:CI81)</f>
        <v>25.315789473684209</v>
      </c>
      <c r="CO81" s="252">
        <f>AVERAGE(CJ$6:CJ81)</f>
        <v>7325.2631578947367</v>
      </c>
      <c r="CP81" s="252">
        <f>AVERAGE(CK$6:CK81)</f>
        <v>5083.2798229025084</v>
      </c>
      <c r="CQ81" s="252">
        <f>AVERAGE(CL$6:CL81)</f>
        <v>2241.9833349922287</v>
      </c>
    </row>
    <row r="82" spans="2:95" ht="16" x14ac:dyDescent="0.2">
      <c r="B82" s="54">
        <v>77</v>
      </c>
      <c r="C82" s="90">
        <v>34</v>
      </c>
      <c r="D82" s="90">
        <v>2</v>
      </c>
      <c r="E82" s="90">
        <v>2</v>
      </c>
      <c r="F82" s="108">
        <v>345.22622652107771</v>
      </c>
      <c r="G82" s="105">
        <v>34</v>
      </c>
      <c r="H82" s="89">
        <v>8240</v>
      </c>
      <c r="I82" s="89">
        <v>5365.2262265210775</v>
      </c>
      <c r="J82" s="88">
        <v>2874.7737734789225</v>
      </c>
      <c r="L82" s="257">
        <f>AVERAGE(G$6:G82)</f>
        <v>24.493506493506494</v>
      </c>
      <c r="M82" s="252">
        <f>AVERAGE(H$6:H82)</f>
        <v>5995.8441558441555</v>
      </c>
      <c r="N82" s="252">
        <f>AVERAGE(I$6:I82)</f>
        <v>5029.968823493924</v>
      </c>
      <c r="O82" s="91">
        <f>AVERAGE(J$6:J82)</f>
        <v>965.87533235023261</v>
      </c>
      <c r="Y82" s="6"/>
      <c r="AA82" s="54">
        <v>77</v>
      </c>
      <c r="AB82" s="90">
        <v>36</v>
      </c>
      <c r="AC82" s="90">
        <v>3</v>
      </c>
      <c r="AD82" s="90">
        <v>2</v>
      </c>
      <c r="AE82" s="97">
        <v>533.82832873368466</v>
      </c>
      <c r="AF82" s="105">
        <v>35</v>
      </c>
      <c r="AG82" s="89">
        <v>8640</v>
      </c>
      <c r="AH82" s="89">
        <v>5583.8283287336844</v>
      </c>
      <c r="AI82" s="88">
        <v>3056.1716712663156</v>
      </c>
      <c r="AK82" s="257">
        <f>AVERAGE(AF$6:AF82)</f>
        <v>25.272727272727273</v>
      </c>
      <c r="AL82" s="252">
        <f>AVERAGE(AG$6:AG82)</f>
        <v>6324.1558441558445</v>
      </c>
      <c r="AM82" s="252">
        <f>AVERAGE(AH$6:AH82)</f>
        <v>5054.1241695966701</v>
      </c>
      <c r="AN82" s="91">
        <f>AVERAGE(AI$6:AI82)</f>
        <v>1270.0316745591754</v>
      </c>
      <c r="BF82" s="54">
        <v>77</v>
      </c>
      <c r="BG82" s="90">
        <v>20</v>
      </c>
      <c r="BH82" s="90">
        <v>4</v>
      </c>
      <c r="BI82" s="90">
        <v>4</v>
      </c>
      <c r="BJ82" s="108">
        <v>449.97650878439816</v>
      </c>
      <c r="BK82" s="90">
        <v>20</v>
      </c>
      <c r="BL82" s="89">
        <v>5760</v>
      </c>
      <c r="BM82" s="89">
        <v>5049.976508784398</v>
      </c>
      <c r="BN82" s="88">
        <v>710.02349121560201</v>
      </c>
      <c r="BP82" s="257">
        <f>AVERAGE(BK$6:BK82)</f>
        <v>24.597402597402599</v>
      </c>
      <c r="BQ82" s="252">
        <f>AVERAGE(BL$6:BL82)</f>
        <v>7002.0779220779223</v>
      </c>
      <c r="BR82" s="252">
        <f>AVERAGE(BM$6:BM82)</f>
        <v>5014.3679290474456</v>
      </c>
      <c r="BS82" s="252">
        <f>AVERAGE(BN$6:BN82)</f>
        <v>1987.7099930304792</v>
      </c>
      <c r="CD82" s="54">
        <v>77</v>
      </c>
      <c r="CE82" s="90">
        <v>26</v>
      </c>
      <c r="CF82" s="90">
        <v>3</v>
      </c>
      <c r="CG82" s="90">
        <v>4</v>
      </c>
      <c r="CH82" s="114">
        <v>174.9454684185373</v>
      </c>
      <c r="CI82" s="90">
        <v>27</v>
      </c>
      <c r="CJ82" s="88">
        <v>7800</v>
      </c>
      <c r="CK82" s="89">
        <v>4984.9454684185375</v>
      </c>
      <c r="CL82" s="88">
        <v>2815.0545315814625</v>
      </c>
      <c r="CN82" s="257">
        <f>AVERAGE(CI$6:CI82)</f>
        <v>25.337662337662337</v>
      </c>
      <c r="CO82" s="252">
        <f>AVERAGE(CJ$6:CJ82)</f>
        <v>7331.4285714285716</v>
      </c>
      <c r="CP82" s="252">
        <f>AVERAGE(CK$6:CK82)</f>
        <v>5082.0027533637549</v>
      </c>
      <c r="CQ82" s="252">
        <f>AVERAGE(CL$6:CL82)</f>
        <v>2249.4258180648162</v>
      </c>
    </row>
    <row r="83" spans="2:95" ht="16" x14ac:dyDescent="0.2">
      <c r="B83" s="54">
        <v>78</v>
      </c>
      <c r="C83" s="90">
        <v>24</v>
      </c>
      <c r="D83" s="90">
        <v>1</v>
      </c>
      <c r="E83" s="90">
        <v>4</v>
      </c>
      <c r="F83" s="108">
        <v>263.24963677533026</v>
      </c>
      <c r="G83" s="105">
        <v>27</v>
      </c>
      <c r="H83" s="89">
        <v>6520</v>
      </c>
      <c r="I83" s="89">
        <v>5073.2496367753301</v>
      </c>
      <c r="J83" s="88">
        <v>1446.7503632246699</v>
      </c>
      <c r="L83" s="257">
        <f>AVERAGE(G$6:G83)</f>
        <v>24.525641025641026</v>
      </c>
      <c r="M83" s="252">
        <f>AVERAGE(H$6:H83)</f>
        <v>6002.5641025641025</v>
      </c>
      <c r="N83" s="252">
        <f>AVERAGE(I$6:I83)</f>
        <v>5030.5237057154809</v>
      </c>
      <c r="O83" s="91">
        <f>AVERAGE(J$6:J83)</f>
        <v>972.04039684862278</v>
      </c>
      <c r="Y83" s="6"/>
      <c r="AA83" s="54">
        <v>78</v>
      </c>
      <c r="AB83" s="90">
        <v>25</v>
      </c>
      <c r="AC83" s="90">
        <v>1</v>
      </c>
      <c r="AD83" s="90">
        <v>2</v>
      </c>
      <c r="AE83" s="97">
        <v>182.63358626893077</v>
      </c>
      <c r="AF83" s="105">
        <v>26</v>
      </c>
      <c r="AG83" s="89">
        <v>6320</v>
      </c>
      <c r="AH83" s="89">
        <v>4962.6335862689311</v>
      </c>
      <c r="AI83" s="88">
        <v>1357.3664137310689</v>
      </c>
      <c r="AK83" s="257">
        <f>AVERAGE(AF$6:AF83)</f>
        <v>25.282051282051281</v>
      </c>
      <c r="AL83" s="252">
        <f>AVERAGE(AG$6:AG83)</f>
        <v>6324.1025641025644</v>
      </c>
      <c r="AM83" s="252">
        <f>AVERAGE(AH$6:AH83)</f>
        <v>5052.9512134001607</v>
      </c>
      <c r="AN83" s="91">
        <f>AVERAGE(AI$6:AI83)</f>
        <v>1271.1513507024049</v>
      </c>
      <c r="BF83" s="54">
        <v>78</v>
      </c>
      <c r="BG83" s="90">
        <v>21</v>
      </c>
      <c r="BH83" s="90">
        <v>2</v>
      </c>
      <c r="BI83" s="90">
        <v>2</v>
      </c>
      <c r="BJ83" s="108">
        <v>96.08760774927616</v>
      </c>
      <c r="BK83" s="90">
        <v>21</v>
      </c>
      <c r="BL83" s="89">
        <v>5960</v>
      </c>
      <c r="BM83" s="89">
        <v>4726.0876077492758</v>
      </c>
      <c r="BN83" s="88">
        <v>1233.9123922507242</v>
      </c>
      <c r="BP83" s="257">
        <f>AVERAGE(BK$6:BK83)</f>
        <v>24.551282051282051</v>
      </c>
      <c r="BQ83" s="252">
        <f>AVERAGE(BL$6:BL83)</f>
        <v>6988.7179487179483</v>
      </c>
      <c r="BR83" s="252">
        <f>AVERAGE(BM$6:BM83)</f>
        <v>5010.6720274923409</v>
      </c>
      <c r="BS83" s="252">
        <f>AVERAGE(BN$6:BN83)</f>
        <v>1978.0459212256105</v>
      </c>
      <c r="CD83" s="54">
        <v>78</v>
      </c>
      <c r="CE83" s="90">
        <v>26</v>
      </c>
      <c r="CF83" s="90">
        <v>0</v>
      </c>
      <c r="CG83" s="90">
        <v>2</v>
      </c>
      <c r="CH83" s="114">
        <v>105.72883599344134</v>
      </c>
      <c r="CI83" s="90">
        <v>28</v>
      </c>
      <c r="CJ83" s="88">
        <v>7840</v>
      </c>
      <c r="CK83" s="89">
        <v>4945.728835993441</v>
      </c>
      <c r="CL83" s="88">
        <v>2894.271164006559</v>
      </c>
      <c r="CN83" s="257">
        <f>AVERAGE(CI$6:CI83)</f>
        <v>25.371794871794872</v>
      </c>
      <c r="CO83" s="252">
        <f>AVERAGE(CJ$6:CJ83)</f>
        <v>7337.9487179487178</v>
      </c>
      <c r="CP83" s="252">
        <f>AVERAGE(CK$6:CK83)</f>
        <v>5080.2556518590072</v>
      </c>
      <c r="CQ83" s="252">
        <f>AVERAGE(CL$6:CL83)</f>
        <v>2257.6930660897101</v>
      </c>
    </row>
    <row r="84" spans="2:95" ht="16" x14ac:dyDescent="0.2">
      <c r="B84" s="54">
        <v>79</v>
      </c>
      <c r="C84" s="90">
        <v>24</v>
      </c>
      <c r="D84" s="90">
        <v>4</v>
      </c>
      <c r="E84" s="90">
        <v>4</v>
      </c>
      <c r="F84" s="108">
        <v>546.53466628447006</v>
      </c>
      <c r="G84" s="105">
        <v>24</v>
      </c>
      <c r="H84" s="89">
        <v>5920</v>
      </c>
      <c r="I84" s="89">
        <v>5266.5346662844695</v>
      </c>
      <c r="J84" s="88">
        <v>653.46533371553051</v>
      </c>
      <c r="L84" s="257">
        <f>AVERAGE(G$6:G84)</f>
        <v>24.518987341772153</v>
      </c>
      <c r="M84" s="252">
        <f>AVERAGE(H$6:H84)</f>
        <v>6001.5189873417721</v>
      </c>
      <c r="N84" s="252">
        <f>AVERAGE(I$6:I84)</f>
        <v>5033.5111862290123</v>
      </c>
      <c r="O84" s="91">
        <f>AVERAGE(J$6:J84)</f>
        <v>968.00780111276083</v>
      </c>
      <c r="Y84" s="6"/>
      <c r="AA84" s="54">
        <v>79</v>
      </c>
      <c r="AB84" s="90">
        <v>24</v>
      </c>
      <c r="AC84" s="90">
        <v>5</v>
      </c>
      <c r="AD84" s="90">
        <v>1</v>
      </c>
      <c r="AE84" s="97">
        <v>264.8418780550038</v>
      </c>
      <c r="AF84" s="105">
        <v>20</v>
      </c>
      <c r="AG84" s="89">
        <v>5200</v>
      </c>
      <c r="AH84" s="89">
        <v>4864.8418780550037</v>
      </c>
      <c r="AI84" s="88">
        <v>335.15812194499631</v>
      </c>
      <c r="AK84" s="257">
        <f>AVERAGE(AF$6:AF84)</f>
        <v>25.215189873417721</v>
      </c>
      <c r="AL84" s="252">
        <f>AVERAGE(AG$6:AG84)</f>
        <v>6309.8734177215192</v>
      </c>
      <c r="AM84" s="252">
        <f>AVERAGE(AH$6:AH84)</f>
        <v>5050.5700825730073</v>
      </c>
      <c r="AN84" s="91">
        <f>AVERAGE(AI$6:AI84)</f>
        <v>1259.3033351485137</v>
      </c>
      <c r="BF84" s="54">
        <v>79</v>
      </c>
      <c r="BG84" s="90">
        <v>30</v>
      </c>
      <c r="BH84" s="90">
        <v>3</v>
      </c>
      <c r="BI84" s="90">
        <v>1</v>
      </c>
      <c r="BJ84" s="108">
        <v>559.02659139752427</v>
      </c>
      <c r="BK84" s="90">
        <v>28</v>
      </c>
      <c r="BL84" s="89">
        <v>7960</v>
      </c>
      <c r="BM84" s="89">
        <v>5399.0265913975245</v>
      </c>
      <c r="BN84" s="88">
        <v>2560.9734086024755</v>
      </c>
      <c r="BP84" s="257">
        <f>AVERAGE(BK$6:BK84)</f>
        <v>24.594936708860761</v>
      </c>
      <c r="BQ84" s="252">
        <f>AVERAGE(BL$6:BL84)</f>
        <v>7001.0126582278481</v>
      </c>
      <c r="BR84" s="252">
        <f>AVERAGE(BM$6:BM84)</f>
        <v>5015.5879080481027</v>
      </c>
      <c r="BS84" s="252">
        <f>AVERAGE(BN$6:BN84)</f>
        <v>1985.4247501797479</v>
      </c>
      <c r="CD84" s="54">
        <v>79</v>
      </c>
      <c r="CE84" s="90">
        <v>32</v>
      </c>
      <c r="CF84" s="90">
        <v>4</v>
      </c>
      <c r="CG84" s="90">
        <v>5</v>
      </c>
      <c r="CH84" s="114">
        <v>98.728260533269861</v>
      </c>
      <c r="CI84" s="90">
        <v>33</v>
      </c>
      <c r="CJ84" s="88">
        <v>9560</v>
      </c>
      <c r="CK84" s="89">
        <v>5088.7282605332693</v>
      </c>
      <c r="CL84" s="88">
        <v>4471.2717394667307</v>
      </c>
      <c r="CN84" s="257">
        <f>AVERAGE(CI$6:CI84)</f>
        <v>25.468354430379748</v>
      </c>
      <c r="CO84" s="252">
        <f>AVERAGE(CJ$6:CJ84)</f>
        <v>7366.0759493670885</v>
      </c>
      <c r="CP84" s="252">
        <f>AVERAGE(CK$6:CK84)</f>
        <v>5080.3629000700739</v>
      </c>
      <c r="CQ84" s="252">
        <f>AVERAGE(CL$6:CL84)</f>
        <v>2285.7130492970145</v>
      </c>
    </row>
    <row r="85" spans="2:95" ht="16" x14ac:dyDescent="0.2">
      <c r="B85" s="54">
        <v>80</v>
      </c>
      <c r="C85" s="90">
        <v>25</v>
      </c>
      <c r="D85" s="90">
        <v>4</v>
      </c>
      <c r="E85" s="90">
        <v>3</v>
      </c>
      <c r="F85" s="108">
        <v>409.48949326326476</v>
      </c>
      <c r="G85" s="105">
        <v>24</v>
      </c>
      <c r="H85" s="89">
        <v>5920</v>
      </c>
      <c r="I85" s="89">
        <v>5129.4894932632651</v>
      </c>
      <c r="J85" s="88">
        <v>790.5105067367349</v>
      </c>
      <c r="L85" s="257">
        <f>AVERAGE(G$6:G85)</f>
        <v>24.512499999999999</v>
      </c>
      <c r="M85" s="252">
        <f>AVERAGE(H$6:H85)</f>
        <v>6000.5</v>
      </c>
      <c r="N85" s="252">
        <f>AVERAGE(I$6:I85)</f>
        <v>5034.7109150669403</v>
      </c>
      <c r="O85" s="91">
        <f>AVERAGE(J$6:J85)</f>
        <v>965.78908493306062</v>
      </c>
      <c r="Y85" s="6"/>
      <c r="AA85" s="54">
        <v>80</v>
      </c>
      <c r="AB85" s="90">
        <v>22</v>
      </c>
      <c r="AC85" s="90">
        <v>6</v>
      </c>
      <c r="AD85" s="90">
        <v>3</v>
      </c>
      <c r="AE85" s="97">
        <v>158.26674768405661</v>
      </c>
      <c r="AF85" s="105">
        <v>19</v>
      </c>
      <c r="AG85" s="89">
        <v>5040</v>
      </c>
      <c r="AH85" s="89">
        <v>4728.2667476840561</v>
      </c>
      <c r="AI85" s="88">
        <v>311.7332523159439</v>
      </c>
      <c r="AK85" s="257">
        <f>AVERAGE(AF$6:AF85)</f>
        <v>25.137499999999999</v>
      </c>
      <c r="AL85" s="252">
        <f>AVERAGE(AG$6:AG85)</f>
        <v>6294</v>
      </c>
      <c r="AM85" s="252">
        <f>AVERAGE(AH$6:AH85)</f>
        <v>5046.5412908868948</v>
      </c>
      <c r="AN85" s="91">
        <f>AVERAGE(AI$6:AI85)</f>
        <v>1247.4587091131066</v>
      </c>
      <c r="BF85" s="54">
        <v>80</v>
      </c>
      <c r="BG85" s="90">
        <v>22</v>
      </c>
      <c r="BH85" s="90">
        <v>1</v>
      </c>
      <c r="BI85" s="90">
        <v>3</v>
      </c>
      <c r="BJ85" s="108">
        <v>331.28835752547792</v>
      </c>
      <c r="BK85" s="90">
        <v>24</v>
      </c>
      <c r="BL85" s="89">
        <v>6760</v>
      </c>
      <c r="BM85" s="89">
        <v>5051.2883575254782</v>
      </c>
      <c r="BN85" s="88">
        <v>1708.7116424745218</v>
      </c>
      <c r="BP85" s="257">
        <f>AVERAGE(BK$6:BK85)</f>
        <v>24.587499999999999</v>
      </c>
      <c r="BQ85" s="252">
        <f>AVERAGE(BL$6:BL85)</f>
        <v>6998</v>
      </c>
      <c r="BR85" s="252">
        <f>AVERAGE(BM$6:BM85)</f>
        <v>5016.0341636665698</v>
      </c>
      <c r="BS85" s="252">
        <f>AVERAGE(BN$6:BN85)</f>
        <v>1981.9658363334324</v>
      </c>
      <c r="CD85" s="54">
        <v>80</v>
      </c>
      <c r="CE85" s="90">
        <v>24</v>
      </c>
      <c r="CF85" s="90">
        <v>6</v>
      </c>
      <c r="CG85" s="90">
        <v>2</v>
      </c>
      <c r="CH85" s="114">
        <v>72.770329375466545</v>
      </c>
      <c r="CI85" s="90">
        <v>20</v>
      </c>
      <c r="CJ85" s="88">
        <v>6080</v>
      </c>
      <c r="CK85" s="89">
        <v>4672.7703293754666</v>
      </c>
      <c r="CL85" s="88">
        <v>1407.2296706245334</v>
      </c>
      <c r="CN85" s="257">
        <f>AVERAGE(CI$6:CI85)</f>
        <v>25.4</v>
      </c>
      <c r="CO85" s="252">
        <f>AVERAGE(CJ$6:CJ85)</f>
        <v>7350</v>
      </c>
      <c r="CP85" s="252">
        <f>AVERAGE(CK$6:CK85)</f>
        <v>5075.2679929363912</v>
      </c>
      <c r="CQ85" s="252">
        <f>AVERAGE(CL$6:CL85)</f>
        <v>2274.7320070636083</v>
      </c>
    </row>
    <row r="86" spans="2:95" ht="16" x14ac:dyDescent="0.2">
      <c r="B86" s="54">
        <v>81</v>
      </c>
      <c r="C86" s="90">
        <v>35</v>
      </c>
      <c r="D86" s="90">
        <v>1</v>
      </c>
      <c r="E86" s="90">
        <v>3</v>
      </c>
      <c r="F86" s="108">
        <v>47.951479824426713</v>
      </c>
      <c r="G86" s="105">
        <v>37</v>
      </c>
      <c r="H86" s="89">
        <v>8920</v>
      </c>
      <c r="I86" s="89">
        <v>5157.9514798244272</v>
      </c>
      <c r="J86" s="88">
        <v>3762.0485201755728</v>
      </c>
      <c r="L86" s="257">
        <f>AVERAGE(G$6:G86)</f>
        <v>24.666666666666668</v>
      </c>
      <c r="M86" s="252">
        <f>AVERAGE(H$6:H86)</f>
        <v>6036.5432098765432</v>
      </c>
      <c r="N86" s="252">
        <f>AVERAGE(I$6:I86)</f>
        <v>5036.2324035207357</v>
      </c>
      <c r="O86" s="91">
        <f>AVERAGE(J$6:J86)</f>
        <v>1000.3108063558078</v>
      </c>
      <c r="Y86" s="6"/>
      <c r="AA86" s="54">
        <v>81</v>
      </c>
      <c r="AB86" s="90">
        <v>27</v>
      </c>
      <c r="AC86" s="90">
        <v>2</v>
      </c>
      <c r="AD86" s="90">
        <v>4</v>
      </c>
      <c r="AE86" s="97">
        <v>111.41919035915689</v>
      </c>
      <c r="AF86" s="105">
        <v>29</v>
      </c>
      <c r="AG86" s="89">
        <v>7120</v>
      </c>
      <c r="AH86" s="89">
        <v>4981.4191903591573</v>
      </c>
      <c r="AI86" s="88">
        <v>2138.5808096408427</v>
      </c>
      <c r="AK86" s="257">
        <f>AVERAGE(AF$6:AF86)</f>
        <v>25.185185185185187</v>
      </c>
      <c r="AL86" s="252">
        <f>AVERAGE(AG$6:AG86)</f>
        <v>6304.1975308641977</v>
      </c>
      <c r="AM86" s="252">
        <f>AVERAGE(AH$6:AH86)</f>
        <v>5045.7373143371706</v>
      </c>
      <c r="AN86" s="91">
        <f>AVERAGE(AI$6:AI86)</f>
        <v>1258.4602165270292</v>
      </c>
      <c r="BF86" s="54">
        <v>81</v>
      </c>
      <c r="BG86" s="90">
        <v>26</v>
      </c>
      <c r="BH86" s="90">
        <v>2</v>
      </c>
      <c r="BI86" s="90">
        <v>4</v>
      </c>
      <c r="BJ86" s="108">
        <v>318.7101703291525</v>
      </c>
      <c r="BK86" s="90">
        <v>28</v>
      </c>
      <c r="BL86" s="89">
        <v>7920</v>
      </c>
      <c r="BM86" s="89">
        <v>5158.7101703291528</v>
      </c>
      <c r="BN86" s="88">
        <v>2761.2898296708472</v>
      </c>
      <c r="BP86" s="257">
        <f>AVERAGE(BK$6:BK86)</f>
        <v>24.62962962962963</v>
      </c>
      <c r="BQ86" s="252">
        <f>AVERAGE(BL$6:BL86)</f>
        <v>7009.3827160493829</v>
      </c>
      <c r="BR86" s="252">
        <f>AVERAGE(BM$6:BM86)</f>
        <v>5017.7955958475886</v>
      </c>
      <c r="BS86" s="252">
        <f>AVERAGE(BN$6:BN86)</f>
        <v>1991.5871202017959</v>
      </c>
      <c r="CD86" s="54">
        <v>81</v>
      </c>
      <c r="CE86" s="90">
        <v>22</v>
      </c>
      <c r="CF86" s="90">
        <v>3</v>
      </c>
      <c r="CG86" s="90">
        <v>2</v>
      </c>
      <c r="CH86" s="114">
        <v>312.65611773342181</v>
      </c>
      <c r="CI86" s="90">
        <v>21</v>
      </c>
      <c r="CJ86" s="88">
        <v>6120</v>
      </c>
      <c r="CK86" s="89">
        <v>4942.6561177334215</v>
      </c>
      <c r="CL86" s="88">
        <v>1177.3438822665785</v>
      </c>
      <c r="CN86" s="257">
        <f>AVERAGE(CI$6:CI86)</f>
        <v>25.345679012345681</v>
      </c>
      <c r="CO86" s="252">
        <f>AVERAGE(CJ$6:CJ86)</f>
        <v>7334.8148148148148</v>
      </c>
      <c r="CP86" s="252">
        <f>AVERAGE(CK$6:CK86)</f>
        <v>5073.6308092919098</v>
      </c>
      <c r="CQ86" s="252">
        <f>AVERAGE(CL$6:CL86)</f>
        <v>2261.1840055229045</v>
      </c>
    </row>
    <row r="87" spans="2:95" ht="16" x14ac:dyDescent="0.2">
      <c r="B87" s="54">
        <v>82</v>
      </c>
      <c r="C87" s="90">
        <v>20</v>
      </c>
      <c r="D87" s="90">
        <v>1</v>
      </c>
      <c r="E87" s="90">
        <v>2</v>
      </c>
      <c r="F87" s="108">
        <v>169.16231377621705</v>
      </c>
      <c r="G87" s="105">
        <v>21</v>
      </c>
      <c r="H87" s="89">
        <v>5080</v>
      </c>
      <c r="I87" s="89">
        <v>4799.1623137762172</v>
      </c>
      <c r="J87" s="88">
        <v>280.83768622378284</v>
      </c>
      <c r="L87" s="257">
        <f>AVERAGE(G$6:G87)</f>
        <v>24.621951219512194</v>
      </c>
      <c r="M87" s="252">
        <f>AVERAGE(H$6:H87)</f>
        <v>6024.8780487804879</v>
      </c>
      <c r="N87" s="252">
        <f>AVERAGE(I$6:I87)</f>
        <v>5033.3413048653147</v>
      </c>
      <c r="O87" s="91">
        <f>AVERAGE(J$6:J87)</f>
        <v>991.53674391517325</v>
      </c>
      <c r="Y87" s="6"/>
      <c r="AA87" s="54">
        <v>82</v>
      </c>
      <c r="AB87" s="90">
        <v>20</v>
      </c>
      <c r="AC87" s="90">
        <v>3</v>
      </c>
      <c r="AD87" s="90">
        <v>4</v>
      </c>
      <c r="AE87" s="97">
        <v>199.96806301772799</v>
      </c>
      <c r="AF87" s="105">
        <v>21</v>
      </c>
      <c r="AG87" s="89">
        <v>5280</v>
      </c>
      <c r="AH87" s="89">
        <v>4829.9680630177281</v>
      </c>
      <c r="AI87" s="88">
        <v>450.03193698227187</v>
      </c>
      <c r="AK87" s="257">
        <f>AVERAGE(AF$6:AF87)</f>
        <v>25.134146341463413</v>
      </c>
      <c r="AL87" s="252">
        <f>AVERAGE(AG$6:AG87)</f>
        <v>6291.707317073171</v>
      </c>
      <c r="AM87" s="252">
        <f>AVERAGE(AH$6:AH87)</f>
        <v>5043.1059820040064</v>
      </c>
      <c r="AN87" s="91">
        <f>AVERAGE(AI$6:AI87)</f>
        <v>1248.6013350691662</v>
      </c>
      <c r="BF87" s="54">
        <v>82</v>
      </c>
      <c r="BG87" s="90">
        <v>29</v>
      </c>
      <c r="BH87" s="90">
        <v>2</v>
      </c>
      <c r="BI87" s="90">
        <v>4</v>
      </c>
      <c r="BJ87" s="108">
        <v>580.18068345500046</v>
      </c>
      <c r="BK87" s="90">
        <v>31</v>
      </c>
      <c r="BL87" s="89">
        <v>8760</v>
      </c>
      <c r="BM87" s="89">
        <v>5510.1806834550007</v>
      </c>
      <c r="BN87" s="88">
        <v>3249.8193165449993</v>
      </c>
      <c r="BP87" s="257">
        <f>AVERAGE(BK$6:BK87)</f>
        <v>24.707317073170731</v>
      </c>
      <c r="BQ87" s="252">
        <f>AVERAGE(BL$6:BL87)</f>
        <v>7030.7317073170734</v>
      </c>
      <c r="BR87" s="252">
        <f>AVERAGE(BM$6:BM87)</f>
        <v>5023.800292037924</v>
      </c>
      <c r="BS87" s="252">
        <f>AVERAGE(BN$6:BN87)</f>
        <v>2006.9314152791521</v>
      </c>
      <c r="CD87" s="54">
        <v>82</v>
      </c>
      <c r="CE87" s="90">
        <v>15</v>
      </c>
      <c r="CF87" s="90">
        <v>2</v>
      </c>
      <c r="CG87" s="90">
        <v>1</v>
      </c>
      <c r="CH87" s="114">
        <v>103.39389176028497</v>
      </c>
      <c r="CI87" s="90">
        <v>14</v>
      </c>
      <c r="CJ87" s="88">
        <v>4080</v>
      </c>
      <c r="CK87" s="89">
        <v>4523.3938917602845</v>
      </c>
      <c r="CL87" s="88">
        <v>-443.39389176028453</v>
      </c>
      <c r="CN87" s="257">
        <f>AVERAGE(CI$6:CI87)</f>
        <v>25.207317073170731</v>
      </c>
      <c r="CO87" s="252">
        <f>AVERAGE(CJ$6:CJ87)</f>
        <v>7295.1219512195121</v>
      </c>
      <c r="CP87" s="252">
        <f>AVERAGE(CK$6:CK87)</f>
        <v>5066.9206029805482</v>
      </c>
      <c r="CQ87" s="252">
        <f>AVERAGE(CL$6:CL87)</f>
        <v>2228.201348238963</v>
      </c>
    </row>
    <row r="88" spans="2:95" ht="16" x14ac:dyDescent="0.2">
      <c r="B88" s="54">
        <v>83</v>
      </c>
      <c r="C88" s="90">
        <v>32</v>
      </c>
      <c r="D88" s="90">
        <v>2</v>
      </c>
      <c r="E88" s="90">
        <v>3</v>
      </c>
      <c r="F88" s="108">
        <v>536.20711393557201</v>
      </c>
      <c r="G88" s="105">
        <v>33</v>
      </c>
      <c r="H88" s="89">
        <v>8000</v>
      </c>
      <c r="I88" s="89">
        <v>5526.2071139355721</v>
      </c>
      <c r="J88" s="88">
        <v>2473.7928860644279</v>
      </c>
      <c r="L88" s="257">
        <f>AVERAGE(G$6:G88)</f>
        <v>24.722891566265059</v>
      </c>
      <c r="M88" s="252">
        <f>AVERAGE(H$6:H88)</f>
        <v>6048.674698795181</v>
      </c>
      <c r="N88" s="252">
        <f>AVERAGE(I$6:I88)</f>
        <v>5039.2794471432699</v>
      </c>
      <c r="O88" s="91">
        <f>AVERAGE(J$6:J88)</f>
        <v>1009.3952516519113</v>
      </c>
      <c r="Y88" s="6"/>
      <c r="AA88" s="54">
        <v>83</v>
      </c>
      <c r="AB88" s="90">
        <v>23</v>
      </c>
      <c r="AC88" s="90">
        <v>5</v>
      </c>
      <c r="AD88" s="90">
        <v>5</v>
      </c>
      <c r="AE88" s="97">
        <v>467.90155788293617</v>
      </c>
      <c r="AF88" s="105">
        <v>23</v>
      </c>
      <c r="AG88" s="89">
        <v>5920</v>
      </c>
      <c r="AH88" s="89">
        <v>5157.9015578829367</v>
      </c>
      <c r="AI88" s="88">
        <v>762.09844211706331</v>
      </c>
      <c r="AK88" s="257">
        <f>AVERAGE(AF$6:AF88)</f>
        <v>25.108433734939759</v>
      </c>
      <c r="AL88" s="252">
        <f>AVERAGE(AG$6:AG88)</f>
        <v>6287.2289156626503</v>
      </c>
      <c r="AM88" s="252">
        <f>AVERAGE(AH$6:AH88)</f>
        <v>5044.489061231463</v>
      </c>
      <c r="AN88" s="91">
        <f>AVERAGE(AI$6:AI88)</f>
        <v>1242.7398544311891</v>
      </c>
      <c r="BF88" s="54">
        <v>83</v>
      </c>
      <c r="BG88" s="90">
        <v>36</v>
      </c>
      <c r="BH88" s="90">
        <v>4</v>
      </c>
      <c r="BI88" s="90">
        <v>2</v>
      </c>
      <c r="BJ88" s="108">
        <v>210.73114742676918</v>
      </c>
      <c r="BK88" s="90">
        <v>34</v>
      </c>
      <c r="BL88" s="89">
        <v>9680</v>
      </c>
      <c r="BM88" s="89">
        <v>5230.731147426769</v>
      </c>
      <c r="BN88" s="88">
        <v>4449.268852573231</v>
      </c>
      <c r="BP88" s="257">
        <f>AVERAGE(BK$6:BK88)</f>
        <v>24.819277108433734</v>
      </c>
      <c r="BQ88" s="252">
        <f>AVERAGE(BL$6:BL88)</f>
        <v>7062.6506024096389</v>
      </c>
      <c r="BR88" s="252">
        <f>AVERAGE(BM$6:BM88)</f>
        <v>5026.2934348739336</v>
      </c>
      <c r="BS88" s="252">
        <f>AVERAGE(BN$6:BN88)</f>
        <v>2036.3571675357073</v>
      </c>
      <c r="CD88" s="54">
        <v>83</v>
      </c>
      <c r="CE88" s="90">
        <v>24</v>
      </c>
      <c r="CF88" s="90">
        <v>1</v>
      </c>
      <c r="CG88" s="90">
        <v>4</v>
      </c>
      <c r="CH88" s="114">
        <v>79.549128503565413</v>
      </c>
      <c r="CI88" s="90">
        <v>27</v>
      </c>
      <c r="CJ88" s="88">
        <v>7640</v>
      </c>
      <c r="CK88" s="89">
        <v>4889.549128503565</v>
      </c>
      <c r="CL88" s="88">
        <v>2750.450871496435</v>
      </c>
      <c r="CN88" s="257">
        <f>AVERAGE(CI$6:CI88)</f>
        <v>25.228915662650603</v>
      </c>
      <c r="CO88" s="252">
        <f>AVERAGE(CJ$6:CJ88)</f>
        <v>7299.2771084337346</v>
      </c>
      <c r="CP88" s="252">
        <f>AVERAGE(CK$6:CK88)</f>
        <v>5064.7835972639577</v>
      </c>
      <c r="CQ88" s="252">
        <f>AVERAGE(CL$6:CL88)</f>
        <v>2234.493511169776</v>
      </c>
    </row>
    <row r="89" spans="2:95" ht="16" x14ac:dyDescent="0.2">
      <c r="B89" s="54">
        <v>84</v>
      </c>
      <c r="C89" s="90">
        <v>26</v>
      </c>
      <c r="D89" s="90">
        <v>3</v>
      </c>
      <c r="E89" s="90">
        <v>4</v>
      </c>
      <c r="F89" s="108">
        <v>528.18097565825985</v>
      </c>
      <c r="G89" s="105">
        <v>27</v>
      </c>
      <c r="H89" s="89">
        <v>6600</v>
      </c>
      <c r="I89" s="89">
        <v>5338.1809756582597</v>
      </c>
      <c r="J89" s="88">
        <v>1261.8190243417403</v>
      </c>
      <c r="L89" s="257">
        <f>AVERAGE(G$6:G89)</f>
        <v>24.75</v>
      </c>
      <c r="M89" s="252">
        <f>AVERAGE(H$6:H89)</f>
        <v>6055.2380952380954</v>
      </c>
      <c r="N89" s="252">
        <f>AVERAGE(I$6:I89)</f>
        <v>5042.8377986732103</v>
      </c>
      <c r="O89" s="91">
        <f>AVERAGE(J$6:J89)</f>
        <v>1012.4002965648854</v>
      </c>
      <c r="Y89" s="6"/>
      <c r="AA89" s="54">
        <v>84</v>
      </c>
      <c r="AB89" s="90">
        <v>27</v>
      </c>
      <c r="AC89" s="90">
        <v>3</v>
      </c>
      <c r="AD89" s="90">
        <v>2</v>
      </c>
      <c r="AE89" s="97">
        <v>471.34436498202194</v>
      </c>
      <c r="AF89" s="105">
        <v>26</v>
      </c>
      <c r="AG89" s="89">
        <v>6480</v>
      </c>
      <c r="AH89" s="89">
        <v>5251.3443649820219</v>
      </c>
      <c r="AI89" s="88">
        <v>1228.6556350179781</v>
      </c>
      <c r="AK89" s="257">
        <f>AVERAGE(AF$6:AF89)</f>
        <v>25.11904761904762</v>
      </c>
      <c r="AL89" s="252">
        <f>AVERAGE(AG$6:AG89)</f>
        <v>6289.5238095238092</v>
      </c>
      <c r="AM89" s="252">
        <f>AVERAGE(AH$6:AH89)</f>
        <v>5046.9516243713515</v>
      </c>
      <c r="AN89" s="91">
        <f>AVERAGE(AI$6:AI89)</f>
        <v>1242.5721851524602</v>
      </c>
      <c r="BF89" s="54">
        <v>84</v>
      </c>
      <c r="BG89" s="90">
        <v>25</v>
      </c>
      <c r="BH89" s="90">
        <v>2</v>
      </c>
      <c r="BI89" s="90">
        <v>2</v>
      </c>
      <c r="BJ89" s="108">
        <v>555.97679360844415</v>
      </c>
      <c r="BK89" s="90">
        <v>25</v>
      </c>
      <c r="BL89" s="89">
        <v>7080</v>
      </c>
      <c r="BM89" s="89">
        <v>5305.9767936084445</v>
      </c>
      <c r="BN89" s="88">
        <v>1774.0232063915555</v>
      </c>
      <c r="BP89" s="257">
        <f>AVERAGE(BK$6:BK89)</f>
        <v>24.821428571428573</v>
      </c>
      <c r="BQ89" s="252">
        <f>AVERAGE(BL$6:BL89)</f>
        <v>7062.8571428571431</v>
      </c>
      <c r="BR89" s="252">
        <f>AVERAGE(BM$6:BM89)</f>
        <v>5029.622998668392</v>
      </c>
      <c r="BS89" s="252">
        <f>AVERAGE(BN$6:BN89)</f>
        <v>2033.2341441887529</v>
      </c>
      <c r="CD89" s="54">
        <v>84</v>
      </c>
      <c r="CE89" s="90">
        <v>25</v>
      </c>
      <c r="CF89" s="90">
        <v>5</v>
      </c>
      <c r="CG89" s="90">
        <v>4</v>
      </c>
      <c r="CH89" s="114">
        <v>580.50887103347839</v>
      </c>
      <c r="CI89" s="90">
        <v>24</v>
      </c>
      <c r="CJ89" s="88">
        <v>7120</v>
      </c>
      <c r="CK89" s="89">
        <v>5300.5088710334785</v>
      </c>
      <c r="CL89" s="88">
        <v>1819.4911289665215</v>
      </c>
      <c r="CN89" s="257">
        <f>AVERAGE(CI$6:CI89)</f>
        <v>25.214285714285715</v>
      </c>
      <c r="CO89" s="252">
        <f>AVERAGE(CJ$6:CJ89)</f>
        <v>7297.1428571428569</v>
      </c>
      <c r="CP89" s="252">
        <f>AVERAGE(CK$6:CK89)</f>
        <v>5067.5898505231189</v>
      </c>
      <c r="CQ89" s="252">
        <f>AVERAGE(CL$6:CL89)</f>
        <v>2229.5530066197371</v>
      </c>
    </row>
    <row r="90" spans="2:95" ht="16" x14ac:dyDescent="0.2">
      <c r="B90" s="54">
        <v>85</v>
      </c>
      <c r="C90" s="90">
        <v>25</v>
      </c>
      <c r="D90" s="90">
        <v>3</v>
      </c>
      <c r="E90" s="90">
        <v>2</v>
      </c>
      <c r="F90" s="108">
        <v>566.21091518394212</v>
      </c>
      <c r="G90" s="105">
        <v>24</v>
      </c>
      <c r="H90" s="89">
        <v>5880</v>
      </c>
      <c r="I90" s="89">
        <v>5286.2109151839422</v>
      </c>
      <c r="J90" s="88">
        <v>593.78908481605777</v>
      </c>
      <c r="L90" s="257">
        <f>AVERAGE(G$6:G90)</f>
        <v>24.741176470588236</v>
      </c>
      <c r="M90" s="252">
        <f>AVERAGE(H$6:H90)</f>
        <v>6053.1764705882351</v>
      </c>
      <c r="N90" s="252">
        <f>AVERAGE(I$6:I90)</f>
        <v>5045.70101180863</v>
      </c>
      <c r="O90" s="91">
        <f>AVERAGE(J$6:J90)</f>
        <v>1007.4754587796051</v>
      </c>
      <c r="Y90" s="6"/>
      <c r="AA90" s="54">
        <v>85</v>
      </c>
      <c r="AB90" s="90">
        <v>26</v>
      </c>
      <c r="AC90" s="90">
        <v>3</v>
      </c>
      <c r="AD90" s="90">
        <v>4</v>
      </c>
      <c r="AE90" s="97">
        <v>567.49457053216088</v>
      </c>
      <c r="AF90" s="105">
        <v>27</v>
      </c>
      <c r="AG90" s="89">
        <v>6720</v>
      </c>
      <c r="AH90" s="89">
        <v>5377.4945705321607</v>
      </c>
      <c r="AI90" s="88">
        <v>1342.5054294678393</v>
      </c>
      <c r="AK90" s="257">
        <f>AVERAGE(AF$6:AF90)</f>
        <v>25.141176470588235</v>
      </c>
      <c r="AL90" s="252">
        <f>AVERAGE(AG$6:AG90)</f>
        <v>6294.588235294118</v>
      </c>
      <c r="AM90" s="252">
        <f>AVERAGE(AH$6:AH90)</f>
        <v>5050.8403649144193</v>
      </c>
      <c r="AN90" s="91">
        <f>AVERAGE(AI$6:AI90)</f>
        <v>1243.7478703797001</v>
      </c>
      <c r="BF90" s="54">
        <v>85</v>
      </c>
      <c r="BG90" s="90">
        <v>30</v>
      </c>
      <c r="BH90" s="90">
        <v>6</v>
      </c>
      <c r="BI90" s="90">
        <v>3</v>
      </c>
      <c r="BJ90" s="108">
        <v>175.75958006612848</v>
      </c>
      <c r="BK90" s="90">
        <v>27</v>
      </c>
      <c r="BL90" s="89">
        <v>7800</v>
      </c>
      <c r="BM90" s="89">
        <v>4985.7595800661284</v>
      </c>
      <c r="BN90" s="88">
        <v>2814.2404199338716</v>
      </c>
      <c r="BP90" s="257">
        <f>AVERAGE(BK$6:BK90)</f>
        <v>24.847058823529412</v>
      </c>
      <c r="BQ90" s="252">
        <f>AVERAGE(BL$6:BL90)</f>
        <v>7071.5294117647063</v>
      </c>
      <c r="BR90" s="252">
        <f>AVERAGE(BM$6:BM90)</f>
        <v>5029.1069584495426</v>
      </c>
      <c r="BS90" s="252">
        <f>AVERAGE(BN$6:BN90)</f>
        <v>2042.422453315166</v>
      </c>
      <c r="CD90" s="54">
        <v>85</v>
      </c>
      <c r="CE90" s="90">
        <v>27</v>
      </c>
      <c r="CF90" s="90">
        <v>1</v>
      </c>
      <c r="CG90" s="90">
        <v>3</v>
      </c>
      <c r="CH90" s="114">
        <v>67.865762865800221</v>
      </c>
      <c r="CI90" s="90">
        <v>29</v>
      </c>
      <c r="CJ90" s="88">
        <v>8200</v>
      </c>
      <c r="CK90" s="89">
        <v>4937.8657628658002</v>
      </c>
      <c r="CL90" s="88">
        <v>3262.1342371341998</v>
      </c>
      <c r="CN90" s="257">
        <f>AVERAGE(CI$6:CI90)</f>
        <v>25.258823529411764</v>
      </c>
      <c r="CO90" s="252">
        <f>AVERAGE(CJ$6:CJ90)</f>
        <v>7307.7647058823532</v>
      </c>
      <c r="CP90" s="252">
        <f>AVERAGE(CK$6:CK90)</f>
        <v>5066.0636847859741</v>
      </c>
      <c r="CQ90" s="252">
        <f>AVERAGE(CL$6:CL90)</f>
        <v>2241.7010210963776</v>
      </c>
    </row>
    <row r="91" spans="2:95" ht="16" x14ac:dyDescent="0.2">
      <c r="B91" s="54">
        <v>86</v>
      </c>
      <c r="C91" s="90">
        <v>23</v>
      </c>
      <c r="D91" s="90">
        <v>2</v>
      </c>
      <c r="E91" s="90">
        <v>2</v>
      </c>
      <c r="F91" s="108">
        <v>511.48428606392866</v>
      </c>
      <c r="G91" s="105">
        <v>23</v>
      </c>
      <c r="H91" s="89">
        <v>5600</v>
      </c>
      <c r="I91" s="89">
        <v>5201.4842860639292</v>
      </c>
      <c r="J91" s="88">
        <v>398.51571393607082</v>
      </c>
      <c r="L91" s="257">
        <f>AVERAGE(G$6:G91)</f>
        <v>24.720930232558139</v>
      </c>
      <c r="M91" s="252">
        <f>AVERAGE(H$6:H91)</f>
        <v>6047.9069767441861</v>
      </c>
      <c r="N91" s="252">
        <f>AVERAGE(I$6:I91)</f>
        <v>5047.5124452302034</v>
      </c>
      <c r="O91" s="91">
        <f>AVERAGE(J$6:J91)</f>
        <v>1000.3945315139825</v>
      </c>
      <c r="Y91" s="6"/>
      <c r="AA91" s="54">
        <v>86</v>
      </c>
      <c r="AB91" s="90">
        <v>24</v>
      </c>
      <c r="AC91" s="90">
        <v>1</v>
      </c>
      <c r="AD91" s="90">
        <v>3</v>
      </c>
      <c r="AE91" s="97">
        <v>69.277447981314253</v>
      </c>
      <c r="AF91" s="105">
        <v>26</v>
      </c>
      <c r="AG91" s="89">
        <v>6320</v>
      </c>
      <c r="AH91" s="89">
        <v>4849.2774479813143</v>
      </c>
      <c r="AI91" s="88">
        <v>1470.7225520186857</v>
      </c>
      <c r="AK91" s="257">
        <f>AVERAGE(AF$6:AF91)</f>
        <v>25.151162790697676</v>
      </c>
      <c r="AL91" s="252">
        <f>AVERAGE(AG$6:AG91)</f>
        <v>6294.8837209302328</v>
      </c>
      <c r="AM91" s="252">
        <f>AVERAGE(AH$6:AH91)</f>
        <v>5048.4966100663596</v>
      </c>
      <c r="AN91" s="91">
        <f>AVERAGE(AI$6:AI91)</f>
        <v>1246.3871108638743</v>
      </c>
      <c r="BF91" s="54">
        <v>86</v>
      </c>
      <c r="BG91" s="90">
        <v>26</v>
      </c>
      <c r="BH91" s="90">
        <v>3</v>
      </c>
      <c r="BI91" s="90">
        <v>3</v>
      </c>
      <c r="BJ91" s="108">
        <v>165.29586547600888</v>
      </c>
      <c r="BK91" s="90">
        <v>26</v>
      </c>
      <c r="BL91" s="89">
        <v>7400</v>
      </c>
      <c r="BM91" s="89">
        <v>4945.2958654760087</v>
      </c>
      <c r="BN91" s="88">
        <v>2454.7041345239913</v>
      </c>
      <c r="BP91" s="257">
        <f>AVERAGE(BK$6:BK91)</f>
        <v>24.86046511627907</v>
      </c>
      <c r="BQ91" s="252">
        <f>AVERAGE(BL$6:BL91)</f>
        <v>7075.3488372093025</v>
      </c>
      <c r="BR91" s="252">
        <f>AVERAGE(BM$6:BM91)</f>
        <v>5028.1324108568269</v>
      </c>
      <c r="BS91" s="252">
        <f>AVERAGE(BN$6:BN91)</f>
        <v>2047.2164263524778</v>
      </c>
      <c r="CD91" s="54">
        <v>86</v>
      </c>
      <c r="CE91" s="90">
        <v>19</v>
      </c>
      <c r="CF91" s="90">
        <v>6</v>
      </c>
      <c r="CG91" s="90">
        <v>5</v>
      </c>
      <c r="CH91" s="114">
        <v>580.2158756806981</v>
      </c>
      <c r="CI91" s="90">
        <v>18</v>
      </c>
      <c r="CJ91" s="88">
        <v>5520</v>
      </c>
      <c r="CK91" s="89">
        <v>5120.2158756806984</v>
      </c>
      <c r="CL91" s="88">
        <v>399.78412431930155</v>
      </c>
      <c r="CN91" s="257">
        <f>AVERAGE(CI$6:CI91)</f>
        <v>25.174418604651162</v>
      </c>
      <c r="CO91" s="252">
        <f>AVERAGE(CJ$6:CJ91)</f>
        <v>7286.9767441860467</v>
      </c>
      <c r="CP91" s="252">
        <f>AVERAGE(CK$6:CK91)</f>
        <v>5066.6933614242844</v>
      </c>
      <c r="CQ91" s="252">
        <f>AVERAGE(CL$6:CL91)</f>
        <v>2220.2833827617605</v>
      </c>
    </row>
    <row r="92" spans="2:95" ht="16" x14ac:dyDescent="0.2">
      <c r="B92" s="54">
        <v>87</v>
      </c>
      <c r="C92" s="90">
        <v>22</v>
      </c>
      <c r="D92" s="90">
        <v>3</v>
      </c>
      <c r="E92" s="90">
        <v>5</v>
      </c>
      <c r="F92" s="108">
        <v>112.8375439430129</v>
      </c>
      <c r="G92" s="105">
        <v>24</v>
      </c>
      <c r="H92" s="89">
        <v>5880</v>
      </c>
      <c r="I92" s="89">
        <v>4832.8375439430129</v>
      </c>
      <c r="J92" s="88">
        <v>1047.1624560569871</v>
      </c>
      <c r="L92" s="257">
        <f>AVERAGE(G$6:G92)</f>
        <v>24.712643678160919</v>
      </c>
      <c r="M92" s="252">
        <f>AVERAGE(H$6:H92)</f>
        <v>6045.977011494253</v>
      </c>
      <c r="N92" s="252">
        <f>AVERAGE(I$6:I92)</f>
        <v>5045.0449176292013</v>
      </c>
      <c r="O92" s="91">
        <f>AVERAGE(J$6:J92)</f>
        <v>1000.9320938650517</v>
      </c>
      <c r="Y92" s="6"/>
      <c r="AA92" s="54">
        <v>87</v>
      </c>
      <c r="AB92" s="90">
        <v>22</v>
      </c>
      <c r="AC92" s="90">
        <v>1</v>
      </c>
      <c r="AD92" s="90">
        <v>5</v>
      </c>
      <c r="AE92" s="97">
        <v>187.37725419485244</v>
      </c>
      <c r="AF92" s="105">
        <v>26</v>
      </c>
      <c r="AG92" s="89">
        <v>6320</v>
      </c>
      <c r="AH92" s="89">
        <v>4967.3772541948529</v>
      </c>
      <c r="AI92" s="88">
        <v>1352.6227458051471</v>
      </c>
      <c r="AK92" s="257">
        <f>AVERAGE(AF$6:AF92)</f>
        <v>25.160919540229884</v>
      </c>
      <c r="AL92" s="252">
        <f>AVERAGE(AG$6:AG92)</f>
        <v>6295.1724137931033</v>
      </c>
      <c r="AM92" s="252">
        <f>AVERAGE(AH$6:AH92)</f>
        <v>5047.5642036770323</v>
      </c>
      <c r="AN92" s="91">
        <f>AVERAGE(AI$6:AI92)</f>
        <v>1247.6082101160728</v>
      </c>
      <c r="BF92" s="54">
        <v>87</v>
      </c>
      <c r="BG92" s="90">
        <v>26</v>
      </c>
      <c r="BH92" s="90">
        <v>4</v>
      </c>
      <c r="BI92" s="90">
        <v>2</v>
      </c>
      <c r="BJ92" s="108">
        <v>358.71554170930619</v>
      </c>
      <c r="BK92" s="90">
        <v>24</v>
      </c>
      <c r="BL92" s="89">
        <v>6880</v>
      </c>
      <c r="BM92" s="89">
        <v>5078.7155417093063</v>
      </c>
      <c r="BN92" s="88">
        <v>1801.2844582906937</v>
      </c>
      <c r="BP92" s="257">
        <f>AVERAGE(BK$6:BK92)</f>
        <v>24.850574712643677</v>
      </c>
      <c r="BQ92" s="252">
        <f>AVERAGE(BL$6:BL92)</f>
        <v>7073.1034482758623</v>
      </c>
      <c r="BR92" s="252">
        <f>AVERAGE(BM$6:BM92)</f>
        <v>5028.7138261539822</v>
      </c>
      <c r="BS92" s="252">
        <f>AVERAGE(BN$6:BN92)</f>
        <v>2044.3896221218827</v>
      </c>
      <c r="CD92" s="54">
        <v>87</v>
      </c>
      <c r="CE92" s="90">
        <v>22</v>
      </c>
      <c r="CF92" s="90">
        <v>2</v>
      </c>
      <c r="CG92" s="90">
        <v>2</v>
      </c>
      <c r="CH92" s="114">
        <v>496.87598535516781</v>
      </c>
      <c r="CI92" s="90">
        <v>22</v>
      </c>
      <c r="CJ92" s="88">
        <v>6320</v>
      </c>
      <c r="CK92" s="89">
        <v>5156.8759853551674</v>
      </c>
      <c r="CL92" s="88">
        <v>1163.1240146448326</v>
      </c>
      <c r="CN92" s="257">
        <f>AVERAGE(CI$6:CI92)</f>
        <v>25.137931034482758</v>
      </c>
      <c r="CO92" s="252">
        <f>AVERAGE(CJ$6:CJ92)</f>
        <v>7275.8620689655172</v>
      </c>
      <c r="CP92" s="252">
        <f>AVERAGE(CK$6:CK92)</f>
        <v>5067.7299433085482</v>
      </c>
      <c r="CQ92" s="252">
        <f>AVERAGE(CL$6:CL92)</f>
        <v>2208.1321256569681</v>
      </c>
    </row>
    <row r="93" spans="2:95" ht="16" x14ac:dyDescent="0.2">
      <c r="B93" s="54">
        <v>88</v>
      </c>
      <c r="C93" s="90">
        <v>23</v>
      </c>
      <c r="D93" s="90">
        <v>2</v>
      </c>
      <c r="E93" s="90">
        <v>4</v>
      </c>
      <c r="F93" s="108">
        <v>187.43413480802391</v>
      </c>
      <c r="G93" s="105">
        <v>25</v>
      </c>
      <c r="H93" s="89">
        <v>6080</v>
      </c>
      <c r="I93" s="89">
        <v>4937.4341348080243</v>
      </c>
      <c r="J93" s="88">
        <v>1142.5658651919757</v>
      </c>
      <c r="L93" s="257">
        <f>AVERAGE(G$6:G93)</f>
        <v>24.71590909090909</v>
      </c>
      <c r="M93" s="252">
        <f>AVERAGE(H$6:H93)</f>
        <v>6046.363636363636</v>
      </c>
      <c r="N93" s="252">
        <f>AVERAGE(I$6:I93)</f>
        <v>5043.8220678244152</v>
      </c>
      <c r="O93" s="91">
        <f>AVERAGE(J$6:J93)</f>
        <v>1002.5415685392213</v>
      </c>
      <c r="Y93" s="6"/>
      <c r="AA93" s="54">
        <v>88</v>
      </c>
      <c r="AB93" s="90">
        <v>28</v>
      </c>
      <c r="AC93" s="90">
        <v>3</v>
      </c>
      <c r="AD93" s="90">
        <v>5</v>
      </c>
      <c r="AE93" s="97">
        <v>75.897685251951799</v>
      </c>
      <c r="AF93" s="105">
        <v>30</v>
      </c>
      <c r="AG93" s="89">
        <v>7440</v>
      </c>
      <c r="AH93" s="89">
        <v>4975.8976852519518</v>
      </c>
      <c r="AI93" s="88">
        <v>2464.1023147480482</v>
      </c>
      <c r="AK93" s="257">
        <f>AVERAGE(AF$6:AF93)</f>
        <v>25.21590909090909</v>
      </c>
      <c r="AL93" s="252">
        <f>AVERAGE(AG$6:AG93)</f>
        <v>6308.181818181818</v>
      </c>
      <c r="AM93" s="252">
        <f>AVERAGE(AH$6:AH93)</f>
        <v>5046.7498114222026</v>
      </c>
      <c r="AN93" s="91">
        <f>AVERAGE(AI$6:AI93)</f>
        <v>1261.4320067596179</v>
      </c>
      <c r="BF93" s="54">
        <v>88</v>
      </c>
      <c r="BG93" s="90">
        <v>22</v>
      </c>
      <c r="BH93" s="90">
        <v>3</v>
      </c>
      <c r="BI93" s="90">
        <v>0</v>
      </c>
      <c r="BJ93" s="108">
        <v>42.876948299196812</v>
      </c>
      <c r="BK93" s="90">
        <v>19</v>
      </c>
      <c r="BL93" s="89">
        <v>5440</v>
      </c>
      <c r="BM93" s="89">
        <v>4612.8769482991966</v>
      </c>
      <c r="BN93" s="88">
        <v>827.12305170080344</v>
      </c>
      <c r="BP93" s="257">
        <f>AVERAGE(BK$6:BK93)</f>
        <v>24.78409090909091</v>
      </c>
      <c r="BQ93" s="252">
        <f>AVERAGE(BL$6:BL93)</f>
        <v>7054.545454545455</v>
      </c>
      <c r="BR93" s="252">
        <f>AVERAGE(BM$6:BM93)</f>
        <v>5023.9884070874505</v>
      </c>
      <c r="BS93" s="252">
        <f>AVERAGE(BN$6:BN93)</f>
        <v>2030.5570474580068</v>
      </c>
      <c r="CD93" s="54">
        <v>88</v>
      </c>
      <c r="CE93" s="90">
        <v>34</v>
      </c>
      <c r="CF93" s="90">
        <v>0</v>
      </c>
      <c r="CG93" s="90">
        <v>4</v>
      </c>
      <c r="CH93" s="114">
        <v>248.35986069423123</v>
      </c>
      <c r="CI93" s="90">
        <v>38</v>
      </c>
      <c r="CJ93" s="88">
        <v>10640</v>
      </c>
      <c r="CK93" s="89">
        <v>5388.3598606942314</v>
      </c>
      <c r="CL93" s="88">
        <v>5251.6401393057686</v>
      </c>
      <c r="CN93" s="257">
        <f>AVERAGE(CI$6:CI93)</f>
        <v>25.28409090909091</v>
      </c>
      <c r="CO93" s="252">
        <f>AVERAGE(CJ$6:CJ93)</f>
        <v>7314.090909090909</v>
      </c>
      <c r="CP93" s="252">
        <f>AVERAGE(CK$6:CK93)</f>
        <v>5071.3734650970209</v>
      </c>
      <c r="CQ93" s="252">
        <f>AVERAGE(CL$6:CL93)</f>
        <v>2242.7174439938863</v>
      </c>
    </row>
    <row r="94" spans="2:95" ht="16" x14ac:dyDescent="0.2">
      <c r="B94" s="54">
        <v>89</v>
      </c>
      <c r="C94" s="90">
        <v>32</v>
      </c>
      <c r="D94" s="90">
        <v>3</v>
      </c>
      <c r="E94" s="90">
        <v>2</v>
      </c>
      <c r="F94" s="108">
        <v>208.70951019101616</v>
      </c>
      <c r="G94" s="105">
        <v>31</v>
      </c>
      <c r="H94" s="89">
        <v>7560</v>
      </c>
      <c r="I94" s="89">
        <v>5138.7095101910163</v>
      </c>
      <c r="J94" s="88">
        <v>2421.2904898089837</v>
      </c>
      <c r="L94" s="257">
        <f>AVERAGE(G$6:G94)</f>
        <v>24.786516853932586</v>
      </c>
      <c r="M94" s="252">
        <f>AVERAGE(H$6:H94)</f>
        <v>6063.3707865168535</v>
      </c>
      <c r="N94" s="252">
        <f>AVERAGE(I$6:I94)</f>
        <v>5044.888218862242</v>
      </c>
      <c r="O94" s="91">
        <f>AVERAGE(J$6:J94)</f>
        <v>1018.4825676546119</v>
      </c>
      <c r="Y94" s="6"/>
      <c r="AA94" s="54">
        <v>89</v>
      </c>
      <c r="AB94" s="90">
        <v>24</v>
      </c>
      <c r="AC94" s="90">
        <v>1</v>
      </c>
      <c r="AD94" s="90">
        <v>2</v>
      </c>
      <c r="AE94" s="97">
        <v>331.07114213200794</v>
      </c>
      <c r="AF94" s="105">
        <v>25</v>
      </c>
      <c r="AG94" s="89">
        <v>6080</v>
      </c>
      <c r="AH94" s="89">
        <v>5081.0711421320084</v>
      </c>
      <c r="AI94" s="88">
        <v>998.92885786799161</v>
      </c>
      <c r="AK94" s="257">
        <f>AVERAGE(AF$6:AF94)</f>
        <v>25.213483146067414</v>
      </c>
      <c r="AL94" s="252">
        <f>AVERAGE(AG$6:AG94)</f>
        <v>6305.6179775280898</v>
      </c>
      <c r="AM94" s="252">
        <f>AVERAGE(AH$6:AH94)</f>
        <v>5047.1354443515256</v>
      </c>
      <c r="AN94" s="91">
        <f>AVERAGE(AI$6:AI94)</f>
        <v>1258.482533176566</v>
      </c>
      <c r="BF94" s="54">
        <v>89</v>
      </c>
      <c r="BG94" s="90">
        <v>34</v>
      </c>
      <c r="BH94" s="90">
        <v>3</v>
      </c>
      <c r="BI94" s="90">
        <v>2</v>
      </c>
      <c r="BJ94" s="108">
        <v>375.23946325853552</v>
      </c>
      <c r="BK94" s="90">
        <v>33</v>
      </c>
      <c r="BL94" s="89">
        <v>9360</v>
      </c>
      <c r="BM94" s="89">
        <v>5365.2394632585356</v>
      </c>
      <c r="BN94" s="88">
        <v>3994.7605367414644</v>
      </c>
      <c r="BP94" s="257">
        <f>AVERAGE(BK$6:BK94)</f>
        <v>24.876404494382022</v>
      </c>
      <c r="BQ94" s="252">
        <f>AVERAGE(BL$6:BL94)</f>
        <v>7080.4494382022476</v>
      </c>
      <c r="BR94" s="252">
        <f>AVERAGE(BM$6:BM94)</f>
        <v>5027.8226886174625</v>
      </c>
      <c r="BS94" s="252">
        <f>AVERAGE(BN$6:BN94)</f>
        <v>2052.6267495847874</v>
      </c>
      <c r="CD94" s="54">
        <v>89</v>
      </c>
      <c r="CE94" s="90">
        <v>26</v>
      </c>
      <c r="CF94" s="90">
        <v>3</v>
      </c>
      <c r="CG94" s="90">
        <v>3</v>
      </c>
      <c r="CH94" s="114">
        <v>594.32602848066324</v>
      </c>
      <c r="CI94" s="90">
        <v>26</v>
      </c>
      <c r="CJ94" s="88">
        <v>7520</v>
      </c>
      <c r="CK94" s="89">
        <v>5374.3260284806638</v>
      </c>
      <c r="CL94" s="88">
        <v>2145.6739715193362</v>
      </c>
      <c r="CN94" s="257">
        <f>AVERAGE(CI$6:CI94)</f>
        <v>25.292134831460675</v>
      </c>
      <c r="CO94" s="252">
        <f>AVERAGE(CJ$6:CJ94)</f>
        <v>7316.4044943820227</v>
      </c>
      <c r="CP94" s="252">
        <f>AVERAGE(CK$6:CK94)</f>
        <v>5074.7774264833542</v>
      </c>
      <c r="CQ94" s="252">
        <f>AVERAGE(CL$6:CL94)</f>
        <v>2241.6270678986666</v>
      </c>
    </row>
    <row r="95" spans="2:95" ht="16" x14ac:dyDescent="0.2">
      <c r="B95" s="54">
        <v>90</v>
      </c>
      <c r="C95" s="90">
        <v>25</v>
      </c>
      <c r="D95" s="90">
        <v>3</v>
      </c>
      <c r="E95" s="90">
        <v>3</v>
      </c>
      <c r="F95" s="108">
        <v>150.40165568659845</v>
      </c>
      <c r="G95" s="105">
        <v>25</v>
      </c>
      <c r="H95" s="89">
        <v>6120</v>
      </c>
      <c r="I95" s="89">
        <v>4900.4016556865981</v>
      </c>
      <c r="J95" s="88">
        <v>1219.5983443134019</v>
      </c>
      <c r="L95" s="257">
        <f>AVERAGE(G$6:G95)</f>
        <v>24.788888888888888</v>
      </c>
      <c r="M95" s="252">
        <f>AVERAGE(H$6:H95)</f>
        <v>6064</v>
      </c>
      <c r="N95" s="252">
        <f>AVERAGE(I$6:I95)</f>
        <v>5043.2828126047352</v>
      </c>
      <c r="O95" s="91">
        <f>AVERAGE(J$6:J95)</f>
        <v>1020.7171873952652</v>
      </c>
      <c r="Y95" s="6"/>
      <c r="AA95" s="54">
        <v>90</v>
      </c>
      <c r="AB95" s="90">
        <v>31</v>
      </c>
      <c r="AC95" s="90">
        <v>4</v>
      </c>
      <c r="AD95" s="90">
        <v>1</v>
      </c>
      <c r="AE95" s="97">
        <v>506.85286090911586</v>
      </c>
      <c r="AF95" s="105">
        <v>28</v>
      </c>
      <c r="AG95" s="89">
        <v>7040</v>
      </c>
      <c r="AH95" s="89">
        <v>5346.8528609091154</v>
      </c>
      <c r="AI95" s="88">
        <v>1693.1471390908846</v>
      </c>
      <c r="AK95" s="257">
        <f>AVERAGE(AF$6:AF95)</f>
        <v>25.244444444444444</v>
      </c>
      <c r="AL95" s="252">
        <f>AVERAGE(AG$6:AG95)</f>
        <v>6313.7777777777774</v>
      </c>
      <c r="AM95" s="252">
        <f>AVERAGE(AH$6:AH95)</f>
        <v>5050.4656378688323</v>
      </c>
      <c r="AN95" s="91">
        <f>AVERAGE(AI$6:AI95)</f>
        <v>1263.3121399089473</v>
      </c>
      <c r="BF95" s="54">
        <v>90</v>
      </c>
      <c r="BG95" s="90">
        <v>33</v>
      </c>
      <c r="BH95" s="90">
        <v>1</v>
      </c>
      <c r="BI95" s="90">
        <v>4</v>
      </c>
      <c r="BJ95" s="108">
        <v>126.42641754220512</v>
      </c>
      <c r="BK95" s="90">
        <v>36</v>
      </c>
      <c r="BL95" s="89">
        <v>10120</v>
      </c>
      <c r="BM95" s="89">
        <v>5206.4264175422049</v>
      </c>
      <c r="BN95" s="88">
        <v>4913.5735824577951</v>
      </c>
      <c r="BP95" s="257">
        <f>AVERAGE(BK$6:BK95)</f>
        <v>25</v>
      </c>
      <c r="BQ95" s="252">
        <f>AVERAGE(BL$6:BL95)</f>
        <v>7114.2222222222226</v>
      </c>
      <c r="BR95" s="252">
        <f>AVERAGE(BM$6:BM95)</f>
        <v>5029.8071744944036</v>
      </c>
      <c r="BS95" s="252">
        <f>AVERAGE(BN$6:BN95)</f>
        <v>2084.4150477278204</v>
      </c>
      <c r="CD95" s="54">
        <v>90</v>
      </c>
      <c r="CE95" s="90">
        <v>25</v>
      </c>
      <c r="CF95" s="90">
        <v>4</v>
      </c>
      <c r="CG95" s="90">
        <v>4</v>
      </c>
      <c r="CH95" s="114">
        <v>156.18278192787398</v>
      </c>
      <c r="CI95" s="90">
        <v>25</v>
      </c>
      <c r="CJ95" s="88">
        <v>7320</v>
      </c>
      <c r="CK95" s="89">
        <v>4906.1827819278742</v>
      </c>
      <c r="CL95" s="88">
        <v>2413.8172180721258</v>
      </c>
      <c r="CN95" s="257">
        <f>AVERAGE(CI$6:CI95)</f>
        <v>25.288888888888888</v>
      </c>
      <c r="CO95" s="252">
        <f>AVERAGE(CJ$6:CJ95)</f>
        <v>7316.4444444444443</v>
      </c>
      <c r="CP95" s="252">
        <f>AVERAGE(CK$6:CK95)</f>
        <v>5072.9041526549599</v>
      </c>
      <c r="CQ95" s="252">
        <f>AVERAGE(CL$6:CL95)</f>
        <v>2243.540291789483</v>
      </c>
    </row>
    <row r="96" spans="2:95" ht="16" x14ac:dyDescent="0.2">
      <c r="B96" s="54">
        <v>91</v>
      </c>
      <c r="C96" s="90">
        <v>23</v>
      </c>
      <c r="D96" s="90">
        <v>2</v>
      </c>
      <c r="E96" s="90">
        <v>1</v>
      </c>
      <c r="F96" s="108">
        <v>108.05301158048634</v>
      </c>
      <c r="G96" s="105">
        <v>22</v>
      </c>
      <c r="H96" s="89">
        <v>5360</v>
      </c>
      <c r="I96" s="89">
        <v>4768.0530115804868</v>
      </c>
      <c r="J96" s="88">
        <v>591.94698841951322</v>
      </c>
      <c r="L96" s="257">
        <f>AVERAGE(G$6:G96)</f>
        <v>24.758241758241759</v>
      </c>
      <c r="M96" s="252">
        <f>AVERAGE(H$6:H96)</f>
        <v>6056.2637362637361</v>
      </c>
      <c r="N96" s="252">
        <f>AVERAGE(I$6:I96)</f>
        <v>5040.2583092967761</v>
      </c>
      <c r="O96" s="91">
        <f>AVERAGE(J$6:J96)</f>
        <v>1016.0054269669602</v>
      </c>
      <c r="Y96" s="6"/>
      <c r="AA96" s="54">
        <v>91</v>
      </c>
      <c r="AB96" s="90">
        <v>26</v>
      </c>
      <c r="AC96" s="90">
        <v>3</v>
      </c>
      <c r="AD96" s="90">
        <v>3</v>
      </c>
      <c r="AE96" s="97">
        <v>231.31305429344133</v>
      </c>
      <c r="AF96" s="105">
        <v>26</v>
      </c>
      <c r="AG96" s="89">
        <v>6480</v>
      </c>
      <c r="AH96" s="89">
        <v>5011.3130542934414</v>
      </c>
      <c r="AI96" s="88">
        <v>1468.6869457065586</v>
      </c>
      <c r="AK96" s="257">
        <f>AVERAGE(AF$6:AF96)</f>
        <v>25.252747252747252</v>
      </c>
      <c r="AL96" s="252">
        <f>AVERAGE(AG$6:AG96)</f>
        <v>6315.6043956043959</v>
      </c>
      <c r="AM96" s="252">
        <f>AVERAGE(AH$6:AH96)</f>
        <v>5050.035389697674</v>
      </c>
      <c r="AN96" s="91">
        <f>AVERAGE(AI$6:AI96)</f>
        <v>1265.5690059067233</v>
      </c>
      <c r="BF96" s="54">
        <v>91</v>
      </c>
      <c r="BG96" s="90">
        <v>26</v>
      </c>
      <c r="BH96" s="90">
        <v>0</v>
      </c>
      <c r="BI96" s="90">
        <v>1</v>
      </c>
      <c r="BJ96" s="108">
        <v>490.56564452402893</v>
      </c>
      <c r="BK96" s="90">
        <v>27</v>
      </c>
      <c r="BL96" s="89">
        <v>7560</v>
      </c>
      <c r="BM96" s="89">
        <v>5300.5656445240293</v>
      </c>
      <c r="BN96" s="88">
        <v>2259.4343554759707</v>
      </c>
      <c r="BP96" s="257">
        <f>AVERAGE(BK$6:BK96)</f>
        <v>25.021978021978022</v>
      </c>
      <c r="BQ96" s="252">
        <f>AVERAGE(BL$6:BL96)</f>
        <v>7119.1208791208792</v>
      </c>
      <c r="BR96" s="252">
        <f>AVERAGE(BM$6:BM96)</f>
        <v>5032.7825422969272</v>
      </c>
      <c r="BS96" s="252">
        <f>AVERAGE(BN$6:BN96)</f>
        <v>2086.3383368239538</v>
      </c>
      <c r="CD96" s="54">
        <v>91</v>
      </c>
      <c r="CE96" s="90">
        <v>27</v>
      </c>
      <c r="CF96" s="90">
        <v>3</v>
      </c>
      <c r="CG96" s="90">
        <v>2</v>
      </c>
      <c r="CH96" s="114">
        <v>531.29525514966406</v>
      </c>
      <c r="CI96" s="90">
        <v>26</v>
      </c>
      <c r="CJ96" s="88">
        <v>7520</v>
      </c>
      <c r="CK96" s="89">
        <v>5311.2952551496637</v>
      </c>
      <c r="CL96" s="88">
        <v>2208.7047448503363</v>
      </c>
      <c r="CN96" s="257">
        <f>AVERAGE(CI$6:CI96)</f>
        <v>25.296703296703296</v>
      </c>
      <c r="CO96" s="252">
        <f>AVERAGE(CJ$6:CJ96)</f>
        <v>7318.6813186813188</v>
      </c>
      <c r="CP96" s="252">
        <f>AVERAGE(CK$6:CK96)</f>
        <v>5075.5238350999562</v>
      </c>
      <c r="CQ96" s="252">
        <f>AVERAGE(CL$6:CL96)</f>
        <v>2243.1574835813603</v>
      </c>
    </row>
    <row r="97" spans="2:95" ht="16" x14ac:dyDescent="0.2">
      <c r="B97" s="54">
        <v>92</v>
      </c>
      <c r="C97" s="90">
        <v>22</v>
      </c>
      <c r="D97" s="90">
        <v>4</v>
      </c>
      <c r="E97" s="90">
        <v>4</v>
      </c>
      <c r="F97" s="108">
        <v>180.41802463906589</v>
      </c>
      <c r="G97" s="105">
        <v>22</v>
      </c>
      <c r="H97" s="89">
        <v>5440</v>
      </c>
      <c r="I97" s="89">
        <v>4840.4180246390661</v>
      </c>
      <c r="J97" s="88">
        <v>599.58197536093394</v>
      </c>
      <c r="L97" s="257">
        <f>AVERAGE(G$6:G97)</f>
        <v>24.728260869565219</v>
      </c>
      <c r="M97" s="252">
        <f>AVERAGE(H$6:H97)</f>
        <v>6049.565217391304</v>
      </c>
      <c r="N97" s="252">
        <f>AVERAGE(I$6:I97)</f>
        <v>5038.0861322896271</v>
      </c>
      <c r="O97" s="91">
        <f>AVERAGE(J$6:J97)</f>
        <v>1011.4790851016774</v>
      </c>
      <c r="Y97" s="6"/>
      <c r="AA97" s="54">
        <v>92</v>
      </c>
      <c r="AB97" s="90">
        <v>21</v>
      </c>
      <c r="AC97" s="90">
        <v>1</v>
      </c>
      <c r="AD97" s="90">
        <v>1</v>
      </c>
      <c r="AE97" s="97">
        <v>581.84869479828433</v>
      </c>
      <c r="AF97" s="105">
        <v>21</v>
      </c>
      <c r="AG97" s="89">
        <v>5120</v>
      </c>
      <c r="AH97" s="89">
        <v>5211.8486947982838</v>
      </c>
      <c r="AI97" s="88">
        <v>-91.848694798283759</v>
      </c>
      <c r="AK97" s="257">
        <f>AVERAGE(AF$6:AF97)</f>
        <v>25.206521739130434</v>
      </c>
      <c r="AL97" s="252">
        <f>AVERAGE(AG$6:AG97)</f>
        <v>6302.608695652174</v>
      </c>
      <c r="AM97" s="252">
        <f>AVERAGE(AH$6:AH97)</f>
        <v>5051.7942299705073</v>
      </c>
      <c r="AN97" s="91">
        <f>AVERAGE(AI$6:AI97)</f>
        <v>1250.8144656816687</v>
      </c>
      <c r="BF97" s="54">
        <v>92</v>
      </c>
      <c r="BG97" s="90">
        <v>23</v>
      </c>
      <c r="BH97" s="90">
        <v>5</v>
      </c>
      <c r="BI97" s="90">
        <v>3</v>
      </c>
      <c r="BJ97" s="108">
        <v>415.78993195935021</v>
      </c>
      <c r="BK97" s="90">
        <v>21</v>
      </c>
      <c r="BL97" s="89">
        <v>6080</v>
      </c>
      <c r="BM97" s="89">
        <v>5045.7899319593507</v>
      </c>
      <c r="BN97" s="88">
        <v>1034.2100680406493</v>
      </c>
      <c r="BP97" s="257">
        <f>AVERAGE(BK$6:BK97)</f>
        <v>24.978260869565219</v>
      </c>
      <c r="BQ97" s="252">
        <f>AVERAGE(BL$6:BL97)</f>
        <v>7107.826086956522</v>
      </c>
      <c r="BR97" s="252">
        <f>AVERAGE(BM$6:BM97)</f>
        <v>5032.9239269671707</v>
      </c>
      <c r="BS97" s="252">
        <f>AVERAGE(BN$6:BN97)</f>
        <v>2074.9021599893526</v>
      </c>
      <c r="CD97" s="54">
        <v>92</v>
      </c>
      <c r="CE97" s="90">
        <v>34</v>
      </c>
      <c r="CF97" s="90">
        <v>4</v>
      </c>
      <c r="CG97" s="90">
        <v>2</v>
      </c>
      <c r="CH97" s="114">
        <v>579.93482082396054</v>
      </c>
      <c r="CI97" s="90">
        <v>32</v>
      </c>
      <c r="CJ97" s="88">
        <v>9280</v>
      </c>
      <c r="CK97" s="89">
        <v>5539.9348208239608</v>
      </c>
      <c r="CL97" s="88">
        <v>3740.0651791760392</v>
      </c>
      <c r="CN97" s="257">
        <f>AVERAGE(CI$6:CI97)</f>
        <v>25.369565217391305</v>
      </c>
      <c r="CO97" s="252">
        <f>AVERAGE(CJ$6:CJ97)</f>
        <v>7340</v>
      </c>
      <c r="CP97" s="252">
        <f>AVERAGE(CK$6:CK97)</f>
        <v>5080.5717805969562</v>
      </c>
      <c r="CQ97" s="252">
        <f>AVERAGE(CL$6:CL97)</f>
        <v>2259.428219403042</v>
      </c>
    </row>
    <row r="98" spans="2:95" ht="16" x14ac:dyDescent="0.2">
      <c r="B98" s="54">
        <v>93</v>
      </c>
      <c r="C98" s="90">
        <v>26</v>
      </c>
      <c r="D98" s="90">
        <v>2</v>
      </c>
      <c r="E98" s="90">
        <v>1</v>
      </c>
      <c r="F98" s="108">
        <v>100.26600042112119</v>
      </c>
      <c r="G98" s="105">
        <v>25</v>
      </c>
      <c r="H98" s="89">
        <v>6080</v>
      </c>
      <c r="I98" s="89">
        <v>4850.2660004211211</v>
      </c>
      <c r="J98" s="88">
        <v>1229.7339995788789</v>
      </c>
      <c r="L98" s="257">
        <f>AVERAGE(G$6:G98)</f>
        <v>24.731182795698924</v>
      </c>
      <c r="M98" s="252">
        <f>AVERAGE(H$6:H98)</f>
        <v>6049.8924731182797</v>
      </c>
      <c r="N98" s="252">
        <f>AVERAGE(I$6:I98)</f>
        <v>5036.0665609792131</v>
      </c>
      <c r="O98" s="91">
        <f>AVERAGE(J$6:J98)</f>
        <v>1013.8259121390666</v>
      </c>
      <c r="Y98" s="6"/>
      <c r="AA98" s="54">
        <v>93</v>
      </c>
      <c r="AB98" s="90">
        <v>32</v>
      </c>
      <c r="AC98" s="90">
        <v>1</v>
      </c>
      <c r="AD98" s="90">
        <v>3</v>
      </c>
      <c r="AE98" s="97">
        <v>500.35957545330393</v>
      </c>
      <c r="AF98" s="105">
        <v>34</v>
      </c>
      <c r="AG98" s="89">
        <v>8240</v>
      </c>
      <c r="AH98" s="89">
        <v>5520.3595754533035</v>
      </c>
      <c r="AI98" s="88">
        <v>2719.6404245466965</v>
      </c>
      <c r="AK98" s="257">
        <f>AVERAGE(AF$6:AF98)</f>
        <v>25.301075268817204</v>
      </c>
      <c r="AL98" s="252">
        <f>AVERAGE(AG$6:AG98)</f>
        <v>6323.4408602150534</v>
      </c>
      <c r="AM98" s="252">
        <f>AVERAGE(AH$6:AH98)</f>
        <v>5056.8325670187096</v>
      </c>
      <c r="AN98" s="91">
        <f>AVERAGE(AI$6:AI98)</f>
        <v>1266.6082931963465</v>
      </c>
      <c r="BF98" s="54">
        <v>93</v>
      </c>
      <c r="BG98" s="90">
        <v>18</v>
      </c>
      <c r="BH98" s="90">
        <v>3</v>
      </c>
      <c r="BI98" s="90">
        <v>5</v>
      </c>
      <c r="BJ98" s="108">
        <v>338.89986328566278</v>
      </c>
      <c r="BK98" s="90">
        <v>20</v>
      </c>
      <c r="BL98" s="89">
        <v>5720</v>
      </c>
      <c r="BM98" s="89">
        <v>4938.8998632856628</v>
      </c>
      <c r="BN98" s="88">
        <v>781.10013671433717</v>
      </c>
      <c r="BP98" s="257">
        <f>AVERAGE(BK$6:BK98)</f>
        <v>24.9247311827957</v>
      </c>
      <c r="BQ98" s="252">
        <f>AVERAGE(BL$6:BL98)</f>
        <v>7092.9032258064517</v>
      </c>
      <c r="BR98" s="252">
        <f>AVERAGE(BM$6:BM98)</f>
        <v>5031.9129155297351</v>
      </c>
      <c r="BS98" s="252">
        <f>AVERAGE(BN$6:BN98)</f>
        <v>2060.9903102767184</v>
      </c>
      <c r="CD98" s="54">
        <v>93</v>
      </c>
      <c r="CE98" s="90">
        <v>24</v>
      </c>
      <c r="CF98" s="90">
        <v>3</v>
      </c>
      <c r="CG98" s="90">
        <v>2</v>
      </c>
      <c r="CH98" s="114">
        <v>488.02726087280206</v>
      </c>
      <c r="CI98" s="90">
        <v>23</v>
      </c>
      <c r="CJ98" s="88">
        <v>6680</v>
      </c>
      <c r="CK98" s="89">
        <v>5178.0272608728019</v>
      </c>
      <c r="CL98" s="88">
        <v>1501.9727391271981</v>
      </c>
      <c r="CN98" s="257">
        <f>AVERAGE(CI$6:CI98)</f>
        <v>25.344086021505376</v>
      </c>
      <c r="CO98" s="252">
        <f>AVERAGE(CJ$6:CJ98)</f>
        <v>7332.9032258064517</v>
      </c>
      <c r="CP98" s="252">
        <f>AVERAGE(CK$6:CK98)</f>
        <v>5081.6196889870198</v>
      </c>
      <c r="CQ98" s="252">
        <f>AVERAGE(CL$6:CL98)</f>
        <v>2251.2835368194305</v>
      </c>
    </row>
    <row r="99" spans="2:95" ht="16" x14ac:dyDescent="0.2">
      <c r="B99" s="54">
        <v>94</v>
      </c>
      <c r="C99" s="90">
        <v>27</v>
      </c>
      <c r="D99" s="90">
        <v>1</v>
      </c>
      <c r="E99" s="90">
        <v>5</v>
      </c>
      <c r="F99" s="108">
        <v>414.64262660610427</v>
      </c>
      <c r="G99" s="105">
        <v>31</v>
      </c>
      <c r="H99" s="89">
        <v>7480</v>
      </c>
      <c r="I99" s="89">
        <v>5344.6426266061044</v>
      </c>
      <c r="J99" s="88">
        <v>2135.3573733938956</v>
      </c>
      <c r="L99" s="257">
        <f>AVERAGE(G$6:G99)</f>
        <v>24.797872340425531</v>
      </c>
      <c r="M99" s="252">
        <f>AVERAGE(H$6:H99)</f>
        <v>6065.1063829787236</v>
      </c>
      <c r="N99" s="252">
        <f>AVERAGE(I$6:I99)</f>
        <v>5039.3492850816274</v>
      </c>
      <c r="O99" s="91">
        <f>AVERAGE(J$6:J99)</f>
        <v>1025.7570978970969</v>
      </c>
      <c r="Y99" s="6"/>
      <c r="AA99" s="54">
        <v>94</v>
      </c>
      <c r="AB99" s="90">
        <v>20</v>
      </c>
      <c r="AC99" s="90">
        <v>3</v>
      </c>
      <c r="AD99" s="90">
        <v>3</v>
      </c>
      <c r="AE99" s="97">
        <v>73.370093863895505</v>
      </c>
      <c r="AF99" s="105">
        <v>20</v>
      </c>
      <c r="AG99" s="89">
        <v>5040</v>
      </c>
      <c r="AH99" s="89">
        <v>4673.3700938638958</v>
      </c>
      <c r="AI99" s="88">
        <v>366.62990613610418</v>
      </c>
      <c r="AK99" s="257">
        <f>AVERAGE(AF$6:AF99)</f>
        <v>25.24468085106383</v>
      </c>
      <c r="AL99" s="252">
        <f>AVERAGE(AG$6:AG99)</f>
        <v>6309.7872340425529</v>
      </c>
      <c r="AM99" s="252">
        <f>AVERAGE(AH$6:AH99)</f>
        <v>5052.7531790064249</v>
      </c>
      <c r="AN99" s="91">
        <f>AVERAGE(AI$6:AI99)</f>
        <v>1257.0340550361311</v>
      </c>
      <c r="BF99" s="54">
        <v>94</v>
      </c>
      <c r="BG99" s="90">
        <v>25</v>
      </c>
      <c r="BH99" s="90">
        <v>5</v>
      </c>
      <c r="BI99" s="90">
        <v>4</v>
      </c>
      <c r="BJ99" s="108">
        <v>563.16489512415535</v>
      </c>
      <c r="BK99" s="90">
        <v>24</v>
      </c>
      <c r="BL99" s="89">
        <v>6920</v>
      </c>
      <c r="BM99" s="89">
        <v>5283.164895124155</v>
      </c>
      <c r="BN99" s="88">
        <v>1636.835104875845</v>
      </c>
      <c r="BP99" s="257">
        <f>AVERAGE(BK$6:BK99)</f>
        <v>24.914893617021278</v>
      </c>
      <c r="BQ99" s="252">
        <f>AVERAGE(BL$6:BL99)</f>
        <v>7091.0638297872338</v>
      </c>
      <c r="BR99" s="252">
        <f>AVERAGE(BM$6:BM99)</f>
        <v>5034.5858089296762</v>
      </c>
      <c r="BS99" s="252">
        <f>AVERAGE(BN$6:BN99)</f>
        <v>2056.4780208575603</v>
      </c>
      <c r="CD99" s="54">
        <v>94</v>
      </c>
      <c r="CE99" s="90">
        <v>22</v>
      </c>
      <c r="CF99" s="90">
        <v>5</v>
      </c>
      <c r="CG99" s="90">
        <v>4</v>
      </c>
      <c r="CH99" s="114">
        <v>520.38108839919403</v>
      </c>
      <c r="CI99" s="90">
        <v>21</v>
      </c>
      <c r="CJ99" s="88">
        <v>6280</v>
      </c>
      <c r="CK99" s="89">
        <v>5150.3810883991937</v>
      </c>
      <c r="CL99" s="88">
        <v>1129.6189116008063</v>
      </c>
      <c r="CN99" s="257">
        <f>AVERAGE(CI$6:CI99)</f>
        <v>25.297872340425531</v>
      </c>
      <c r="CO99" s="252">
        <f>AVERAGE(CJ$6:CJ99)</f>
        <v>7321.7021276595742</v>
      </c>
      <c r="CP99" s="252">
        <f>AVERAGE(CK$6:CK99)</f>
        <v>5082.3511932360852</v>
      </c>
      <c r="CQ99" s="252">
        <f>AVERAGE(CL$6:CL99)</f>
        <v>2239.3509344234881</v>
      </c>
    </row>
    <row r="100" spans="2:95" ht="16" x14ac:dyDescent="0.2">
      <c r="B100" s="54">
        <v>95</v>
      </c>
      <c r="C100" s="90">
        <v>19</v>
      </c>
      <c r="D100" s="90">
        <v>4</v>
      </c>
      <c r="E100" s="90">
        <v>5</v>
      </c>
      <c r="F100" s="108">
        <v>113.4149571889764</v>
      </c>
      <c r="G100" s="105">
        <v>20</v>
      </c>
      <c r="H100" s="89">
        <v>4960</v>
      </c>
      <c r="I100" s="89">
        <v>4713.4149571889766</v>
      </c>
      <c r="J100" s="88">
        <v>246.58504281102341</v>
      </c>
      <c r="L100" s="257">
        <f>AVERAGE(G$6:G100)</f>
        <v>24.747368421052631</v>
      </c>
      <c r="M100" s="252">
        <f>AVERAGE(H$6:H100)</f>
        <v>6053.4736842105267</v>
      </c>
      <c r="N100" s="252">
        <f>AVERAGE(I$6:I100)</f>
        <v>5035.9183974195994</v>
      </c>
      <c r="O100" s="91">
        <f>AVERAGE(J$6:J100)</f>
        <v>1017.5552867909277</v>
      </c>
      <c r="Y100" s="6"/>
      <c r="AA100" s="54">
        <v>95</v>
      </c>
      <c r="AB100" s="90">
        <v>20</v>
      </c>
      <c r="AC100" s="90">
        <v>1</v>
      </c>
      <c r="AD100" s="90">
        <v>3</v>
      </c>
      <c r="AE100" s="97">
        <v>481.77374272435594</v>
      </c>
      <c r="AF100" s="105">
        <v>22</v>
      </c>
      <c r="AG100" s="89">
        <v>5360</v>
      </c>
      <c r="AH100" s="89">
        <v>5141.7737427243555</v>
      </c>
      <c r="AI100" s="88">
        <v>218.22625727564446</v>
      </c>
      <c r="AK100" s="257">
        <f>AVERAGE(AF$6:AF100)</f>
        <v>25.210526315789473</v>
      </c>
      <c r="AL100" s="252">
        <f>AVERAGE(AG$6:AG100)</f>
        <v>6299.7894736842109</v>
      </c>
      <c r="AM100" s="252">
        <f>AVERAGE(AH$6:AH100)</f>
        <v>5053.6902375718764</v>
      </c>
      <c r="AN100" s="91">
        <f>AVERAGE(AI$6:AI100)</f>
        <v>1246.0992361123365</v>
      </c>
      <c r="BF100" s="54">
        <v>95</v>
      </c>
      <c r="BG100" s="90">
        <v>20</v>
      </c>
      <c r="BH100" s="90">
        <v>1</v>
      </c>
      <c r="BI100" s="90">
        <v>4</v>
      </c>
      <c r="BJ100" s="108">
        <v>197.29596075771121</v>
      </c>
      <c r="BK100" s="90">
        <v>23</v>
      </c>
      <c r="BL100" s="89">
        <v>6480</v>
      </c>
      <c r="BM100" s="89">
        <v>4887.2959607577113</v>
      </c>
      <c r="BN100" s="88">
        <v>1592.7040392422887</v>
      </c>
      <c r="BP100" s="257">
        <f>AVERAGE(BK$6:BK100)</f>
        <v>24.894736842105264</v>
      </c>
      <c r="BQ100" s="252">
        <f>AVERAGE(BL$6:BL100)</f>
        <v>7084.6315789473683</v>
      </c>
      <c r="BR100" s="252">
        <f>AVERAGE(BM$6:BM100)</f>
        <v>5033.0353894752343</v>
      </c>
      <c r="BS100" s="252">
        <f>AVERAGE(BN$6:BN100)</f>
        <v>2051.5961894721363</v>
      </c>
      <c r="CD100" s="54">
        <v>95</v>
      </c>
      <c r="CE100" s="90">
        <v>25</v>
      </c>
      <c r="CF100" s="90">
        <v>2</v>
      </c>
      <c r="CG100" s="90">
        <v>1</v>
      </c>
      <c r="CH100" s="114">
        <v>35.892028450735026</v>
      </c>
      <c r="CI100" s="90">
        <v>24</v>
      </c>
      <c r="CJ100" s="88">
        <v>6880</v>
      </c>
      <c r="CK100" s="89">
        <v>4755.8920284507349</v>
      </c>
      <c r="CL100" s="88">
        <v>2124.1079715492651</v>
      </c>
      <c r="CN100" s="257">
        <f>AVERAGE(CI$6:CI100)</f>
        <v>25.284210526315789</v>
      </c>
      <c r="CO100" s="252">
        <f>AVERAGE(CJ$6:CJ100)</f>
        <v>7317.0526315789475</v>
      </c>
      <c r="CP100" s="252">
        <f>AVERAGE(CK$6:CK100)</f>
        <v>5078.9147809751867</v>
      </c>
      <c r="CQ100" s="252">
        <f>AVERAGE(CL$6:CL100)</f>
        <v>2238.1378506037595</v>
      </c>
    </row>
    <row r="101" spans="2:95" ht="16" x14ac:dyDescent="0.2">
      <c r="B101" s="54">
        <v>96</v>
      </c>
      <c r="C101" s="90">
        <v>28</v>
      </c>
      <c r="D101" s="90">
        <v>4</v>
      </c>
      <c r="E101" s="90">
        <v>4</v>
      </c>
      <c r="F101" s="108">
        <v>191.70738718100196</v>
      </c>
      <c r="G101" s="105">
        <v>28</v>
      </c>
      <c r="H101" s="89">
        <v>6880</v>
      </c>
      <c r="I101" s="89">
        <v>5031.7073871810016</v>
      </c>
      <c r="J101" s="88">
        <v>1848.2926128189984</v>
      </c>
      <c r="L101" s="257">
        <f>AVERAGE(G$6:G101)</f>
        <v>24.78125</v>
      </c>
      <c r="M101" s="252">
        <f>AVERAGE(H$6:H101)</f>
        <v>6062.083333333333</v>
      </c>
      <c r="N101" s="252">
        <f>AVERAGE(I$6:I101)</f>
        <v>5035.8745327296137</v>
      </c>
      <c r="O101" s="91">
        <f>AVERAGE(J$6:J101)</f>
        <v>1026.20880060372</v>
      </c>
      <c r="Y101" s="6"/>
      <c r="AA101" s="54">
        <v>96</v>
      </c>
      <c r="AB101" s="90">
        <v>35</v>
      </c>
      <c r="AC101" s="90">
        <v>4</v>
      </c>
      <c r="AD101" s="90">
        <v>5</v>
      </c>
      <c r="AE101" s="97">
        <v>81.88772789921353</v>
      </c>
      <c r="AF101" s="105">
        <v>36</v>
      </c>
      <c r="AG101" s="89">
        <v>8960</v>
      </c>
      <c r="AH101" s="89">
        <v>5161.8877278992131</v>
      </c>
      <c r="AI101" s="88">
        <v>3798.1122721007869</v>
      </c>
      <c r="AK101" s="257">
        <f>AVERAGE(AF$6:AF101)</f>
        <v>25.322916666666668</v>
      </c>
      <c r="AL101" s="252">
        <f>AVERAGE(AG$6:AG101)</f>
        <v>6327.5</v>
      </c>
      <c r="AM101" s="252">
        <f>AVERAGE(AH$6:AH101)</f>
        <v>5054.8172947627854</v>
      </c>
      <c r="AN101" s="91">
        <f>AVERAGE(AI$6:AI101)</f>
        <v>1272.6827052372162</v>
      </c>
      <c r="BF101" s="54">
        <v>96</v>
      </c>
      <c r="BG101" s="90">
        <v>23</v>
      </c>
      <c r="BH101" s="90">
        <v>1</v>
      </c>
      <c r="BI101" s="90">
        <v>4</v>
      </c>
      <c r="BJ101" s="108">
        <v>369.57700771852205</v>
      </c>
      <c r="BK101" s="90">
        <v>26</v>
      </c>
      <c r="BL101" s="89">
        <v>7320</v>
      </c>
      <c r="BM101" s="89">
        <v>5149.5770077185225</v>
      </c>
      <c r="BN101" s="88">
        <v>2170.4229922814775</v>
      </c>
      <c r="BP101" s="257">
        <f>AVERAGE(BK$6:BK101)</f>
        <v>24.90625</v>
      </c>
      <c r="BQ101" s="252">
        <f>AVERAGE(BL$6:BL101)</f>
        <v>7087.083333333333</v>
      </c>
      <c r="BR101" s="252">
        <f>AVERAGE(BM$6:BM101)</f>
        <v>5034.2493646652683</v>
      </c>
      <c r="BS101" s="252">
        <f>AVERAGE(BN$6:BN101)</f>
        <v>2052.833968668067</v>
      </c>
      <c r="CD101" s="54">
        <v>96</v>
      </c>
      <c r="CE101" s="90">
        <v>21</v>
      </c>
      <c r="CF101" s="90">
        <v>3</v>
      </c>
      <c r="CG101" s="90">
        <v>3</v>
      </c>
      <c r="CH101" s="114">
        <v>215.01688925447672</v>
      </c>
      <c r="CI101" s="90">
        <v>21</v>
      </c>
      <c r="CJ101" s="88">
        <v>6120</v>
      </c>
      <c r="CK101" s="89">
        <v>4845.0168892544771</v>
      </c>
      <c r="CL101" s="88">
        <v>1274.9831107455229</v>
      </c>
      <c r="CN101" s="257">
        <f>AVERAGE(CI$6:CI101)</f>
        <v>25.239583333333332</v>
      </c>
      <c r="CO101" s="252">
        <f>AVERAGE(CJ$6:CJ101)</f>
        <v>7304.583333333333</v>
      </c>
      <c r="CP101" s="252">
        <f>AVERAGE(CK$6:CK101)</f>
        <v>5076.478344603097</v>
      </c>
      <c r="CQ101" s="252">
        <f>AVERAGE(CL$6:CL101)</f>
        <v>2228.1049887302361</v>
      </c>
    </row>
    <row r="102" spans="2:95" ht="16" x14ac:dyDescent="0.2">
      <c r="B102" s="54">
        <v>97</v>
      </c>
      <c r="C102" s="90">
        <v>21</v>
      </c>
      <c r="D102" s="90">
        <v>4</v>
      </c>
      <c r="E102" s="90">
        <v>2</v>
      </c>
      <c r="F102" s="108">
        <v>452.44177389037912</v>
      </c>
      <c r="G102" s="105">
        <v>19</v>
      </c>
      <c r="H102" s="89">
        <v>4720</v>
      </c>
      <c r="I102" s="89">
        <v>5022.4417738903794</v>
      </c>
      <c r="J102" s="88">
        <v>-302.44177389037941</v>
      </c>
      <c r="L102" s="257">
        <f>AVERAGE(G$6:G102)</f>
        <v>24.721649484536083</v>
      </c>
      <c r="M102" s="252">
        <f>AVERAGE(H$6:H102)</f>
        <v>6048.2474226804125</v>
      </c>
      <c r="N102" s="252">
        <f>AVERAGE(I$6:I102)</f>
        <v>5035.7360506797249</v>
      </c>
      <c r="O102" s="91">
        <f>AVERAGE(J$6:J102)</f>
        <v>1012.511372000688</v>
      </c>
      <c r="Y102" s="6"/>
      <c r="AA102" s="54">
        <v>97</v>
      </c>
      <c r="AB102" s="90">
        <v>31</v>
      </c>
      <c r="AC102" s="90">
        <v>2</v>
      </c>
      <c r="AD102" s="90">
        <v>0</v>
      </c>
      <c r="AE102" s="97">
        <v>312.31565272427656</v>
      </c>
      <c r="AF102" s="105">
        <v>29</v>
      </c>
      <c r="AG102" s="89">
        <v>7120</v>
      </c>
      <c r="AH102" s="89">
        <v>5182.3156527242763</v>
      </c>
      <c r="AI102" s="88">
        <v>1937.6843472757237</v>
      </c>
      <c r="AK102" s="257">
        <f>AVERAGE(AF$6:AF102)</f>
        <v>25.36082474226804</v>
      </c>
      <c r="AL102" s="252">
        <f>AVERAGE(AG$6:AG102)</f>
        <v>6335.6701030927834</v>
      </c>
      <c r="AM102" s="252">
        <f>AVERAGE(AH$6:AH102)</f>
        <v>5056.1317108242447</v>
      </c>
      <c r="AN102" s="91">
        <f>AVERAGE(AI$6:AI102)</f>
        <v>1279.538392268541</v>
      </c>
      <c r="BF102" s="54">
        <v>97</v>
      </c>
      <c r="BG102" s="90">
        <v>27</v>
      </c>
      <c r="BH102" s="90">
        <v>2</v>
      </c>
      <c r="BI102" s="90">
        <v>5</v>
      </c>
      <c r="BJ102" s="108">
        <v>455.54432873226045</v>
      </c>
      <c r="BK102" s="90">
        <v>30</v>
      </c>
      <c r="BL102" s="89">
        <v>8480</v>
      </c>
      <c r="BM102" s="89">
        <v>5355.5443287322605</v>
      </c>
      <c r="BN102" s="88">
        <v>3124.4556712677395</v>
      </c>
      <c r="BP102" s="257">
        <f>AVERAGE(BK$6:BK102)</f>
        <v>24.958762886597938</v>
      </c>
      <c r="BQ102" s="252">
        <f>AVERAGE(BL$6:BL102)</f>
        <v>7101.4432989690722</v>
      </c>
      <c r="BR102" s="252">
        <f>AVERAGE(BM$6:BM102)</f>
        <v>5037.5616838824535</v>
      </c>
      <c r="BS102" s="252">
        <f>AVERAGE(BN$6:BN102)</f>
        <v>2063.8816150866201</v>
      </c>
      <c r="CD102" s="54">
        <v>97</v>
      </c>
      <c r="CE102" s="90">
        <v>14</v>
      </c>
      <c r="CF102" s="90">
        <v>6</v>
      </c>
      <c r="CG102" s="90">
        <v>5</v>
      </c>
      <c r="CH102" s="114">
        <v>283.61201311324191</v>
      </c>
      <c r="CI102" s="90">
        <v>13</v>
      </c>
      <c r="CJ102" s="88">
        <v>4120</v>
      </c>
      <c r="CK102" s="89">
        <v>4673.612013113242</v>
      </c>
      <c r="CL102" s="88">
        <v>-553.61201311324203</v>
      </c>
      <c r="CN102" s="257">
        <f>AVERAGE(CI$6:CI102)</f>
        <v>25.11340206185567</v>
      </c>
      <c r="CO102" s="252">
        <f>AVERAGE(CJ$6:CJ102)</f>
        <v>7271.7525773195875</v>
      </c>
      <c r="CP102" s="252">
        <f>AVERAGE(CK$6:CK102)</f>
        <v>5072.3250834537166</v>
      </c>
      <c r="CQ102" s="252">
        <f>AVERAGE(CL$6:CL102)</f>
        <v>2199.4274938658705</v>
      </c>
    </row>
    <row r="103" spans="2:95" ht="16" x14ac:dyDescent="0.2">
      <c r="B103" s="54">
        <v>98</v>
      </c>
      <c r="C103" s="90">
        <v>27</v>
      </c>
      <c r="D103" s="90">
        <v>5</v>
      </c>
      <c r="E103" s="90">
        <v>3</v>
      </c>
      <c r="F103" s="108">
        <v>33.325636177610619</v>
      </c>
      <c r="G103" s="105">
        <v>25</v>
      </c>
      <c r="H103" s="89">
        <v>6200</v>
      </c>
      <c r="I103" s="89">
        <v>4783.3256361776102</v>
      </c>
      <c r="J103" s="88">
        <v>1416.6743638223898</v>
      </c>
      <c r="L103" s="257">
        <f>AVERAGE(G$6:G103)</f>
        <v>24.724489795918366</v>
      </c>
      <c r="M103" s="252">
        <f>AVERAGE(H$6:H103)</f>
        <v>6049.7959183673465</v>
      </c>
      <c r="N103" s="252">
        <f>AVERAGE(I$6:I103)</f>
        <v>5033.1604342052142</v>
      </c>
      <c r="O103" s="91">
        <f>AVERAGE(J$6:J103)</f>
        <v>1016.6354841621339</v>
      </c>
      <c r="Y103" s="6"/>
      <c r="AA103" s="54">
        <v>98</v>
      </c>
      <c r="AB103" s="90">
        <v>26</v>
      </c>
      <c r="AC103" s="90">
        <v>1</v>
      </c>
      <c r="AD103" s="90">
        <v>2</v>
      </c>
      <c r="AE103" s="97">
        <v>460.36885024994484</v>
      </c>
      <c r="AF103" s="105">
        <v>27</v>
      </c>
      <c r="AG103" s="89">
        <v>6560</v>
      </c>
      <c r="AH103" s="89">
        <v>5270.3688502499444</v>
      </c>
      <c r="AI103" s="88">
        <v>1289.6311497500556</v>
      </c>
      <c r="AK103" s="257">
        <f>AVERAGE(AF$6:AF103)</f>
        <v>25.377551020408163</v>
      </c>
      <c r="AL103" s="252">
        <f>AVERAGE(AG$6:AG103)</f>
        <v>6337.9591836734689</v>
      </c>
      <c r="AM103" s="252">
        <f>AVERAGE(AH$6:AH103)</f>
        <v>5058.317804083691</v>
      </c>
      <c r="AN103" s="91">
        <f>AVERAGE(AI$6:AI103)</f>
        <v>1279.6413795897809</v>
      </c>
      <c r="BF103" s="54">
        <v>98</v>
      </c>
      <c r="BG103" s="90">
        <v>26</v>
      </c>
      <c r="BH103" s="90">
        <v>0</v>
      </c>
      <c r="BI103" s="90">
        <v>4</v>
      </c>
      <c r="BJ103" s="108">
        <v>565.8727844508436</v>
      </c>
      <c r="BK103" s="90">
        <v>30</v>
      </c>
      <c r="BL103" s="89">
        <v>8400</v>
      </c>
      <c r="BM103" s="89">
        <v>5465.872784450843</v>
      </c>
      <c r="BN103" s="88">
        <v>2934.127215549157</v>
      </c>
      <c r="BP103" s="257">
        <f>AVERAGE(BK$6:BK103)</f>
        <v>25.010204081632654</v>
      </c>
      <c r="BQ103" s="252">
        <f>AVERAGE(BL$6:BL103)</f>
        <v>7114.6938775510207</v>
      </c>
      <c r="BR103" s="252">
        <f>AVERAGE(BM$6:BM103)</f>
        <v>5041.9322053168244</v>
      </c>
      <c r="BS103" s="252">
        <f>AVERAGE(BN$6:BN103)</f>
        <v>2072.7616722341968</v>
      </c>
      <c r="CD103" s="54">
        <v>98</v>
      </c>
      <c r="CE103" s="90">
        <v>25</v>
      </c>
      <c r="CF103" s="90">
        <v>6</v>
      </c>
      <c r="CG103" s="90">
        <v>3</v>
      </c>
      <c r="CH103" s="114">
        <v>120.08821455386536</v>
      </c>
      <c r="CI103" s="90">
        <v>22</v>
      </c>
      <c r="CJ103" s="88">
        <v>6640</v>
      </c>
      <c r="CK103" s="89">
        <v>4780.0882145538653</v>
      </c>
      <c r="CL103" s="88">
        <v>1859.9117854461347</v>
      </c>
      <c r="CN103" s="257">
        <f>AVERAGE(CI$6:CI103)</f>
        <v>25.081632653061224</v>
      </c>
      <c r="CO103" s="252">
        <f>AVERAGE(CJ$6:CJ103)</f>
        <v>7265.3061224489793</v>
      </c>
      <c r="CP103" s="252">
        <f>AVERAGE(CK$6:CK103)</f>
        <v>5069.343074587392</v>
      </c>
      <c r="CQ103" s="252">
        <f>AVERAGE(CL$6:CL103)</f>
        <v>2195.9630478615873</v>
      </c>
    </row>
    <row r="104" spans="2:95" ht="16" x14ac:dyDescent="0.2">
      <c r="B104" s="54">
        <v>99</v>
      </c>
      <c r="C104" s="90">
        <v>26</v>
      </c>
      <c r="D104" s="90">
        <v>3</v>
      </c>
      <c r="E104" s="90">
        <v>4</v>
      </c>
      <c r="F104" s="108">
        <v>413.43467330397169</v>
      </c>
      <c r="G104" s="105">
        <v>27</v>
      </c>
      <c r="H104" s="89">
        <v>6600</v>
      </c>
      <c r="I104" s="89">
        <v>5223.434673303972</v>
      </c>
      <c r="J104" s="88">
        <v>1376.565326696028</v>
      </c>
      <c r="L104" s="257">
        <f>AVERAGE(G$6:G104)</f>
        <v>24.747474747474747</v>
      </c>
      <c r="M104" s="252">
        <f>AVERAGE(H$6:H104)</f>
        <v>6055.3535353535353</v>
      </c>
      <c r="N104" s="252">
        <f>AVERAGE(I$6:I104)</f>
        <v>5035.0823962163122</v>
      </c>
      <c r="O104" s="91">
        <f>AVERAGE(J$6:J104)</f>
        <v>1020.2711391372237</v>
      </c>
      <c r="Y104" s="6"/>
      <c r="AA104" s="54">
        <v>99</v>
      </c>
      <c r="AB104" s="90">
        <v>25</v>
      </c>
      <c r="AC104" s="90">
        <v>4</v>
      </c>
      <c r="AD104" s="90">
        <v>4</v>
      </c>
      <c r="AE104" s="97">
        <v>152.13828462565652</v>
      </c>
      <c r="AF104" s="105">
        <v>25</v>
      </c>
      <c r="AG104" s="89">
        <v>6320</v>
      </c>
      <c r="AH104" s="89">
        <v>4902.1382846256565</v>
      </c>
      <c r="AI104" s="88">
        <v>1417.8617153743435</v>
      </c>
      <c r="AK104" s="257">
        <f>AVERAGE(AF$6:AF104)</f>
        <v>25.373737373737374</v>
      </c>
      <c r="AL104" s="252">
        <f>AVERAGE(AG$6:AG104)</f>
        <v>6337.7777777777774</v>
      </c>
      <c r="AM104" s="252">
        <f>AVERAGE(AH$6:AH104)</f>
        <v>5056.740233180074</v>
      </c>
      <c r="AN104" s="91">
        <f>AVERAGE(AI$6:AI104)</f>
        <v>1281.0375445977058</v>
      </c>
      <c r="BF104" s="54">
        <v>99</v>
      </c>
      <c r="BG104" s="90">
        <v>30</v>
      </c>
      <c r="BH104" s="90">
        <v>2</v>
      </c>
      <c r="BI104" s="90">
        <v>0</v>
      </c>
      <c r="BJ104" s="108">
        <v>451.85211622061303</v>
      </c>
      <c r="BK104" s="90">
        <v>28</v>
      </c>
      <c r="BL104" s="89">
        <v>7920</v>
      </c>
      <c r="BM104" s="89">
        <v>5291.8521162206125</v>
      </c>
      <c r="BN104" s="88">
        <v>2628.1478837793875</v>
      </c>
      <c r="BP104" s="257">
        <f>AVERAGE(BK$6:BK104)</f>
        <v>25.040404040404042</v>
      </c>
      <c r="BQ104" s="252">
        <f>AVERAGE(BL$6:BL104)</f>
        <v>7122.8282828282827</v>
      </c>
      <c r="BR104" s="252">
        <f>AVERAGE(BM$6:BM104)</f>
        <v>5044.4566488613073</v>
      </c>
      <c r="BS104" s="252">
        <f>AVERAGE(BN$6:BN104)</f>
        <v>2078.3716339669768</v>
      </c>
      <c r="CD104" s="54">
        <v>99</v>
      </c>
      <c r="CE104" s="90">
        <v>35</v>
      </c>
      <c r="CF104" s="90">
        <v>1</v>
      </c>
      <c r="CG104" s="90">
        <v>4</v>
      </c>
      <c r="CH104" s="114">
        <v>365.96640449636033</v>
      </c>
      <c r="CI104" s="90">
        <v>38</v>
      </c>
      <c r="CJ104" s="88">
        <v>10720</v>
      </c>
      <c r="CK104" s="89">
        <v>5505.9664044963602</v>
      </c>
      <c r="CL104" s="88">
        <v>5214.0335955036398</v>
      </c>
      <c r="CN104" s="257">
        <f>AVERAGE(CI$6:CI104)</f>
        <v>25.212121212121211</v>
      </c>
      <c r="CO104" s="252">
        <f>AVERAGE(CJ$6:CJ104)</f>
        <v>7300.2020202020203</v>
      </c>
      <c r="CP104" s="252">
        <f>AVERAGE(CK$6:CK104)</f>
        <v>5073.7534112531384</v>
      </c>
      <c r="CQ104" s="252">
        <f>AVERAGE(CL$6:CL104)</f>
        <v>2226.4486089488805</v>
      </c>
    </row>
    <row r="105" spans="2:95" ht="16" x14ac:dyDescent="0.2">
      <c r="B105" s="54">
        <v>100</v>
      </c>
      <c r="C105" s="90">
        <v>26</v>
      </c>
      <c r="D105" s="90">
        <v>3</v>
      </c>
      <c r="E105" s="90">
        <v>5</v>
      </c>
      <c r="F105" s="108">
        <v>321.82039633408056</v>
      </c>
      <c r="G105" s="105">
        <v>28</v>
      </c>
      <c r="H105" s="89">
        <v>6840</v>
      </c>
      <c r="I105" s="89">
        <v>5161.8203963340802</v>
      </c>
      <c r="J105" s="88">
        <v>1678.1796036659198</v>
      </c>
      <c r="L105" s="257">
        <f>AVERAGE(G$6:G105)</f>
        <v>24.78</v>
      </c>
      <c r="M105" s="252">
        <f>AVERAGE(H$6:H105)</f>
        <v>6063.2</v>
      </c>
      <c r="N105" s="252">
        <f>AVERAGE(I$6:I105)</f>
        <v>5036.3497762174902</v>
      </c>
      <c r="O105" s="91">
        <f>AVERAGE(J$6:J105)</f>
        <v>1026.8502237825107</v>
      </c>
      <c r="Y105" s="6"/>
      <c r="AA105" s="54">
        <v>100</v>
      </c>
      <c r="AB105" s="90">
        <v>23</v>
      </c>
      <c r="AC105" s="90">
        <v>5</v>
      </c>
      <c r="AD105" s="90">
        <v>3</v>
      </c>
      <c r="AE105" s="97">
        <v>294.34532307145673</v>
      </c>
      <c r="AF105" s="105">
        <v>21</v>
      </c>
      <c r="AG105" s="89">
        <v>5440</v>
      </c>
      <c r="AH105" s="89">
        <v>4924.3453230714567</v>
      </c>
      <c r="AI105" s="88">
        <v>515.65467692854327</v>
      </c>
      <c r="AK105" s="257">
        <f>AVERAGE(AF$6:AF105)</f>
        <v>25.33</v>
      </c>
      <c r="AL105" s="252">
        <f>AVERAGE(AG$6:AG105)</f>
        <v>6328.8</v>
      </c>
      <c r="AM105" s="252">
        <f>AVERAGE(AH$6:AH105)</f>
        <v>5055.4162840789886</v>
      </c>
      <c r="AN105" s="91">
        <f>AVERAGE(AI$6:AI105)</f>
        <v>1273.3837159210143</v>
      </c>
      <c r="BF105" s="54">
        <v>100</v>
      </c>
      <c r="BG105" s="90">
        <v>27</v>
      </c>
      <c r="BH105" s="90">
        <v>0</v>
      </c>
      <c r="BI105" s="90">
        <v>4</v>
      </c>
      <c r="BJ105" s="108">
        <v>309.18485191095482</v>
      </c>
      <c r="BK105" s="90">
        <v>31</v>
      </c>
      <c r="BL105" s="89">
        <v>8680</v>
      </c>
      <c r="BM105" s="89">
        <v>5239.1848519109553</v>
      </c>
      <c r="BN105" s="88">
        <v>3440.8151480890447</v>
      </c>
      <c r="BP105" s="257">
        <f>AVERAGE(BK$6:BK105)</f>
        <v>25.1</v>
      </c>
      <c r="BQ105" s="252">
        <f>AVERAGE(BL$6:BL105)</f>
        <v>7138.4</v>
      </c>
      <c r="BR105" s="252">
        <f>AVERAGE(BM$6:BM105)</f>
        <v>5046.4039308918036</v>
      </c>
      <c r="BS105" s="252">
        <f>AVERAGE(BN$6:BN105)</f>
        <v>2091.9960691081974</v>
      </c>
      <c r="CD105" s="54">
        <v>100</v>
      </c>
      <c r="CE105" s="90">
        <v>26</v>
      </c>
      <c r="CF105" s="90">
        <v>6</v>
      </c>
      <c r="CG105" s="90">
        <v>5</v>
      </c>
      <c r="CH105" s="114">
        <v>411.34479759266731</v>
      </c>
      <c r="CI105" s="90">
        <v>25</v>
      </c>
      <c r="CJ105" s="88">
        <v>7480</v>
      </c>
      <c r="CK105" s="89">
        <v>5161.3447975926674</v>
      </c>
      <c r="CL105" s="88">
        <v>2318.6552024073326</v>
      </c>
      <c r="CN105" s="257">
        <f>AVERAGE(CI$6:CI105)</f>
        <v>25.21</v>
      </c>
      <c r="CO105" s="252">
        <f>AVERAGE(CJ$6:CJ105)</f>
        <v>7302</v>
      </c>
      <c r="CP105" s="252">
        <f>AVERAGE(CK$6:CK105)</f>
        <v>5074.6293251165343</v>
      </c>
      <c r="CQ105" s="252">
        <f>AVERAGE(CL$6:CL105)</f>
        <v>2227.3706748834652</v>
      </c>
    </row>
    <row r="106" spans="2:95" ht="16" x14ac:dyDescent="0.2">
      <c r="B106" s="54">
        <v>101</v>
      </c>
      <c r="C106" s="90">
        <v>21</v>
      </c>
      <c r="D106" s="90">
        <v>3</v>
      </c>
      <c r="E106" s="90">
        <v>5</v>
      </c>
      <c r="F106" s="108">
        <v>21.055290688646199</v>
      </c>
      <c r="G106" s="105">
        <v>23</v>
      </c>
      <c r="H106" s="89">
        <v>5640</v>
      </c>
      <c r="I106" s="89">
        <v>4711.055290688646</v>
      </c>
      <c r="J106" s="88">
        <v>928.94470931135402</v>
      </c>
      <c r="L106" s="257">
        <f>AVERAGE(G$6:G106)</f>
        <v>24.762376237623762</v>
      </c>
      <c r="M106" s="252">
        <f>AVERAGE(H$6:H106)</f>
        <v>6059.0099009900987</v>
      </c>
      <c r="N106" s="252">
        <f>AVERAGE(I$6:I106)</f>
        <v>5033.1290387370072</v>
      </c>
      <c r="O106" s="91">
        <f>AVERAGE(J$6:J106)</f>
        <v>1025.8808622530933</v>
      </c>
      <c r="Y106" s="6"/>
      <c r="AA106" s="54">
        <v>101</v>
      </c>
      <c r="AB106" s="90">
        <v>20</v>
      </c>
      <c r="AC106" s="90">
        <v>3</v>
      </c>
      <c r="AD106" s="90">
        <v>3</v>
      </c>
      <c r="AE106" s="97">
        <v>448.84066369521332</v>
      </c>
      <c r="AF106" s="105">
        <v>20</v>
      </c>
      <c r="AG106" s="89">
        <v>5040</v>
      </c>
      <c r="AH106" s="89">
        <v>5048.8406636952132</v>
      </c>
      <c r="AI106" s="88">
        <v>-8.8406636952131521</v>
      </c>
      <c r="AK106" s="257">
        <f>AVERAGE(AF$6:AF106)</f>
        <v>25.277227722772277</v>
      </c>
      <c r="AL106" s="252">
        <f>AVERAGE(AG$6:AG106)</f>
        <v>6316.0396039603957</v>
      </c>
      <c r="AM106" s="252">
        <f>AVERAGE(AH$6:AH106)</f>
        <v>5055.351178926674</v>
      </c>
      <c r="AN106" s="91">
        <f>AVERAGE(AI$6:AI106)</f>
        <v>1260.6884250337248</v>
      </c>
      <c r="BF106" s="54">
        <v>101</v>
      </c>
      <c r="BG106" s="90">
        <v>31</v>
      </c>
      <c r="BH106" s="90">
        <v>2</v>
      </c>
      <c r="BI106" s="90">
        <v>2</v>
      </c>
      <c r="BJ106" s="108">
        <v>226.09530415907517</v>
      </c>
      <c r="BK106" s="90">
        <v>31</v>
      </c>
      <c r="BL106" s="89">
        <v>8760</v>
      </c>
      <c r="BM106" s="89">
        <v>5156.0953041590747</v>
      </c>
      <c r="BN106" s="88">
        <v>3603.9046958409253</v>
      </c>
      <c r="BP106" s="257">
        <f>AVERAGE(BK$6:BK106)</f>
        <v>25.158415841584159</v>
      </c>
      <c r="BQ106" s="252">
        <f>AVERAGE(BL$6:BL106)</f>
        <v>7154.4554455445541</v>
      </c>
      <c r="BR106" s="252">
        <f>AVERAGE(BM$6:BM106)</f>
        <v>5047.48998409247</v>
      </c>
      <c r="BS106" s="252">
        <f>AVERAGE(BN$6:BN106)</f>
        <v>2106.9654614520859</v>
      </c>
      <c r="CD106" s="54">
        <v>101</v>
      </c>
      <c r="CE106" s="90">
        <v>27</v>
      </c>
      <c r="CF106" s="90">
        <v>4</v>
      </c>
      <c r="CG106" s="90">
        <v>4</v>
      </c>
      <c r="CH106" s="114">
        <v>581.38002007743103</v>
      </c>
      <c r="CI106" s="90">
        <v>27</v>
      </c>
      <c r="CJ106" s="88">
        <v>7880</v>
      </c>
      <c r="CK106" s="89">
        <v>5391.3800200774313</v>
      </c>
      <c r="CL106" s="88">
        <v>2488.6199799225687</v>
      </c>
      <c r="CN106" s="257">
        <f>AVERAGE(CI$6:CI106)</f>
        <v>25.227722772277229</v>
      </c>
      <c r="CO106" s="252">
        <f>AVERAGE(CJ$6:CJ106)</f>
        <v>7307.7227722772277</v>
      </c>
      <c r="CP106" s="252">
        <f>AVERAGE(CK$6:CK106)</f>
        <v>5077.7654706111962</v>
      </c>
      <c r="CQ106" s="252">
        <f>AVERAGE(CL$6:CL106)</f>
        <v>2229.9573016660306</v>
      </c>
    </row>
    <row r="107" spans="2:95" ht="16" x14ac:dyDescent="0.2">
      <c r="B107" s="54">
        <v>102</v>
      </c>
      <c r="C107" s="90">
        <v>34</v>
      </c>
      <c r="D107" s="90">
        <v>4</v>
      </c>
      <c r="E107" s="90">
        <v>5</v>
      </c>
      <c r="F107" s="108">
        <v>47.425362064311742</v>
      </c>
      <c r="G107" s="105">
        <v>35</v>
      </c>
      <c r="H107" s="89">
        <v>8560</v>
      </c>
      <c r="I107" s="89">
        <v>5097.4253620643121</v>
      </c>
      <c r="J107" s="88">
        <v>3462.5746379356879</v>
      </c>
      <c r="L107" s="257">
        <f>AVERAGE(G$6:G107)</f>
        <v>24.862745098039216</v>
      </c>
      <c r="M107" s="252">
        <f>AVERAGE(H$6:H107)</f>
        <v>6083.5294117647063</v>
      </c>
      <c r="N107" s="252">
        <f>AVERAGE(I$6:I107)</f>
        <v>5033.7593948480589</v>
      </c>
      <c r="O107" s="91">
        <f>AVERAGE(J$6:J107)</f>
        <v>1049.7700169166483</v>
      </c>
      <c r="Y107" s="6"/>
      <c r="AA107" s="54">
        <v>102</v>
      </c>
      <c r="AB107" s="90">
        <v>37</v>
      </c>
      <c r="AC107" s="90">
        <v>3</v>
      </c>
      <c r="AD107" s="90">
        <v>4</v>
      </c>
      <c r="AE107" s="97">
        <v>454.91773389959002</v>
      </c>
      <c r="AF107" s="105">
        <v>38</v>
      </c>
      <c r="AG107" s="89">
        <v>9360</v>
      </c>
      <c r="AH107" s="89">
        <v>5594.9177338995905</v>
      </c>
      <c r="AI107" s="88">
        <v>3765.0822661004095</v>
      </c>
      <c r="AK107" s="257">
        <f>AVERAGE(AF$6:AF107)</f>
        <v>25.401960784313726</v>
      </c>
      <c r="AL107" s="252">
        <f>AVERAGE(AG$6:AG107)</f>
        <v>6345.8823529411766</v>
      </c>
      <c r="AM107" s="252">
        <f>AVERAGE(AH$6:AH107)</f>
        <v>5060.6410471126828</v>
      </c>
      <c r="AN107" s="91">
        <f>AVERAGE(AI$6:AI107)</f>
        <v>1285.2413058284963</v>
      </c>
      <c r="BF107" s="54">
        <v>102</v>
      </c>
      <c r="BG107" s="90">
        <v>29</v>
      </c>
      <c r="BH107" s="90">
        <v>1</v>
      </c>
      <c r="BI107" s="90">
        <v>3</v>
      </c>
      <c r="BJ107" s="108">
        <v>209.75682950498728</v>
      </c>
      <c r="BK107" s="90">
        <v>31</v>
      </c>
      <c r="BL107" s="89">
        <v>8720</v>
      </c>
      <c r="BM107" s="89">
        <v>5139.7568295049878</v>
      </c>
      <c r="BN107" s="88">
        <v>3580.2431704950122</v>
      </c>
      <c r="BP107" s="257">
        <f>AVERAGE(BK$6:BK107)</f>
        <v>25.215686274509803</v>
      </c>
      <c r="BQ107" s="252">
        <f>AVERAGE(BL$6:BL107)</f>
        <v>7169.8039215686276</v>
      </c>
      <c r="BR107" s="252">
        <f>AVERAGE(BM$6:BM107)</f>
        <v>5048.3945610082792</v>
      </c>
      <c r="BS107" s="252">
        <f>AVERAGE(BN$6:BN107)</f>
        <v>2121.4093605603498</v>
      </c>
      <c r="CD107" s="54">
        <v>102</v>
      </c>
      <c r="CE107" s="90">
        <v>26</v>
      </c>
      <c r="CF107" s="90">
        <v>1</v>
      </c>
      <c r="CG107" s="90">
        <v>2</v>
      </c>
      <c r="CH107" s="114">
        <v>56.487785909290132</v>
      </c>
      <c r="CI107" s="90">
        <v>27</v>
      </c>
      <c r="CJ107" s="88">
        <v>7640</v>
      </c>
      <c r="CK107" s="89">
        <v>4866.4877859092903</v>
      </c>
      <c r="CL107" s="88">
        <v>2773.5122140907097</v>
      </c>
      <c r="CN107" s="257">
        <f>AVERAGE(CI$6:CI107)</f>
        <v>25.245098039215687</v>
      </c>
      <c r="CO107" s="252">
        <f>AVERAGE(CJ$6:CJ107)</f>
        <v>7310.9803921568628</v>
      </c>
      <c r="CP107" s="252">
        <f>AVERAGE(CK$6:CK107)</f>
        <v>5075.6941207611781</v>
      </c>
      <c r="CQ107" s="252">
        <f>AVERAGE(CL$6:CL107)</f>
        <v>2235.2862713956843</v>
      </c>
    </row>
    <row r="108" spans="2:95" ht="16" x14ac:dyDescent="0.2">
      <c r="B108" s="54">
        <v>103</v>
      </c>
      <c r="C108" s="90">
        <v>27</v>
      </c>
      <c r="D108" s="90">
        <v>1</v>
      </c>
      <c r="E108" s="90">
        <v>4</v>
      </c>
      <c r="F108" s="108">
        <v>84.770452972687679</v>
      </c>
      <c r="G108" s="105">
        <v>30</v>
      </c>
      <c r="H108" s="89">
        <v>7240</v>
      </c>
      <c r="I108" s="89">
        <v>4984.770452972688</v>
      </c>
      <c r="J108" s="88">
        <v>2255.229547027312</v>
      </c>
      <c r="L108" s="257">
        <f>AVERAGE(G$6:G108)</f>
        <v>24.912621359223301</v>
      </c>
      <c r="M108" s="252">
        <f>AVERAGE(H$6:H108)</f>
        <v>6094.7572815533977</v>
      </c>
      <c r="N108" s="252">
        <f>AVERAGE(I$6:I108)</f>
        <v>5033.2837740531522</v>
      </c>
      <c r="O108" s="91">
        <f>AVERAGE(J$6:J108)</f>
        <v>1061.4735075002468</v>
      </c>
      <c r="Y108" s="6"/>
      <c r="AA108" s="54">
        <v>103</v>
      </c>
      <c r="AB108" s="90">
        <v>39</v>
      </c>
      <c r="AC108" s="90">
        <v>3</v>
      </c>
      <c r="AD108" s="90">
        <v>4</v>
      </c>
      <c r="AE108" s="97">
        <v>35.884492815372248</v>
      </c>
      <c r="AF108" s="105">
        <v>40</v>
      </c>
      <c r="AG108" s="89">
        <v>9840</v>
      </c>
      <c r="AH108" s="89">
        <v>5235.8844928153721</v>
      </c>
      <c r="AI108" s="88">
        <v>4604.1155071846279</v>
      </c>
      <c r="AK108" s="257">
        <f>AVERAGE(AF$6:AF108)</f>
        <v>25.543689320388349</v>
      </c>
      <c r="AL108" s="252">
        <f>AVERAGE(AG$6:AG108)</f>
        <v>6379.8058252427181</v>
      </c>
      <c r="AM108" s="252">
        <f>AVERAGE(AH$6:AH108)</f>
        <v>5062.3424397894078</v>
      </c>
      <c r="AN108" s="91">
        <f>AVERAGE(AI$6:AI108)</f>
        <v>1317.4633854533129</v>
      </c>
      <c r="BF108" s="54">
        <v>103</v>
      </c>
      <c r="BG108" s="90">
        <v>21</v>
      </c>
      <c r="BH108" s="90">
        <v>6</v>
      </c>
      <c r="BI108" s="90">
        <v>1</v>
      </c>
      <c r="BJ108" s="108">
        <v>61.644654961434455</v>
      </c>
      <c r="BK108" s="90">
        <v>16</v>
      </c>
      <c r="BL108" s="89">
        <v>4720</v>
      </c>
      <c r="BM108" s="89">
        <v>4541.6446549614348</v>
      </c>
      <c r="BN108" s="88">
        <v>178.35534503856525</v>
      </c>
      <c r="BP108" s="257">
        <f>AVERAGE(BK$6:BK108)</f>
        <v>25.126213592233011</v>
      </c>
      <c r="BQ108" s="252">
        <f>AVERAGE(BL$6:BL108)</f>
        <v>7146.019417475728</v>
      </c>
      <c r="BR108" s="252">
        <f>AVERAGE(BM$6:BM108)</f>
        <v>5043.4746590078239</v>
      </c>
      <c r="BS108" s="252">
        <f>AVERAGE(BN$6:BN108)</f>
        <v>2102.544758467905</v>
      </c>
      <c r="CD108" s="54">
        <v>103</v>
      </c>
      <c r="CE108" s="90">
        <v>28</v>
      </c>
      <c r="CF108" s="90">
        <v>6</v>
      </c>
      <c r="CG108" s="90">
        <v>2</v>
      </c>
      <c r="CH108" s="114">
        <v>52.026456468805925</v>
      </c>
      <c r="CI108" s="90">
        <v>24</v>
      </c>
      <c r="CJ108" s="88">
        <v>7200</v>
      </c>
      <c r="CK108" s="89">
        <v>4772.0264564688059</v>
      </c>
      <c r="CL108" s="88">
        <v>2427.9735435311941</v>
      </c>
      <c r="CN108" s="257">
        <f>AVERAGE(CI$6:CI108)</f>
        <v>25.233009708737864</v>
      </c>
      <c r="CO108" s="252">
        <f>AVERAGE(CJ$6:CJ108)</f>
        <v>7309.9029126213591</v>
      </c>
      <c r="CP108" s="252">
        <f>AVERAGE(CK$6:CK108)</f>
        <v>5072.7458910107662</v>
      </c>
      <c r="CQ108" s="252">
        <f>AVERAGE(CL$6:CL108)</f>
        <v>2237.157021610592</v>
      </c>
    </row>
    <row r="109" spans="2:95" ht="16" x14ac:dyDescent="0.2">
      <c r="B109" s="54">
        <v>104</v>
      </c>
      <c r="C109" s="90">
        <v>26</v>
      </c>
      <c r="D109" s="90">
        <v>0</v>
      </c>
      <c r="E109" s="90">
        <v>5</v>
      </c>
      <c r="F109" s="108">
        <v>321.42343768616735</v>
      </c>
      <c r="G109" s="105">
        <v>31</v>
      </c>
      <c r="H109" s="89">
        <v>7440</v>
      </c>
      <c r="I109" s="89">
        <v>5251.4234376861677</v>
      </c>
      <c r="J109" s="88">
        <v>2188.5765623138323</v>
      </c>
      <c r="L109" s="257">
        <f>AVERAGE(G$6:G109)</f>
        <v>24.971153846153847</v>
      </c>
      <c r="M109" s="252">
        <f>AVERAGE(H$6:H109)</f>
        <v>6107.6923076923076</v>
      </c>
      <c r="N109" s="252">
        <f>AVERAGE(I$6:I109)</f>
        <v>5035.3812708188543</v>
      </c>
      <c r="O109" s="91">
        <f>AVERAGE(J$6:J109)</f>
        <v>1072.3110368734544</v>
      </c>
      <c r="Y109" s="6"/>
      <c r="AA109" s="54">
        <v>104</v>
      </c>
      <c r="AB109" s="90">
        <v>26</v>
      </c>
      <c r="AC109" s="90">
        <v>6</v>
      </c>
      <c r="AD109" s="90">
        <v>2</v>
      </c>
      <c r="AE109" s="97">
        <v>153.82633534609113</v>
      </c>
      <c r="AF109" s="105">
        <v>22</v>
      </c>
      <c r="AG109" s="89">
        <v>5760</v>
      </c>
      <c r="AH109" s="89">
        <v>4813.8263353460916</v>
      </c>
      <c r="AI109" s="88">
        <v>946.17366465390842</v>
      </c>
      <c r="AK109" s="257">
        <f>AVERAGE(AF$6:AF109)</f>
        <v>25.509615384615383</v>
      </c>
      <c r="AL109" s="252">
        <f>AVERAGE(AG$6:AG109)</f>
        <v>6373.8461538461543</v>
      </c>
      <c r="AM109" s="252">
        <f>AVERAGE(AH$6:AH109)</f>
        <v>5059.9528618620679</v>
      </c>
      <c r="AN109" s="91">
        <f>AVERAGE(AI$6:AI109)</f>
        <v>1313.8932919840879</v>
      </c>
      <c r="BF109" s="54">
        <v>104</v>
      </c>
      <c r="BG109" s="90">
        <v>29</v>
      </c>
      <c r="BH109" s="90">
        <v>4</v>
      </c>
      <c r="BI109" s="90">
        <v>4</v>
      </c>
      <c r="BJ109" s="108">
        <v>51.83888348664005</v>
      </c>
      <c r="BK109" s="90">
        <v>29</v>
      </c>
      <c r="BL109" s="89">
        <v>8280</v>
      </c>
      <c r="BM109" s="89">
        <v>4921.83888348664</v>
      </c>
      <c r="BN109" s="88">
        <v>3358.16111651336</v>
      </c>
      <c r="BP109" s="257">
        <f>AVERAGE(BK$6:BK109)</f>
        <v>25.16346153846154</v>
      </c>
      <c r="BQ109" s="252">
        <f>AVERAGE(BL$6:BL109)</f>
        <v>7156.9230769230771</v>
      </c>
      <c r="BR109" s="252">
        <f>AVERAGE(BM$6:BM109)</f>
        <v>5042.3050842431976</v>
      </c>
      <c r="BS109" s="252">
        <f>AVERAGE(BN$6:BN109)</f>
        <v>2114.6179926798804</v>
      </c>
      <c r="CD109" s="54">
        <v>104</v>
      </c>
      <c r="CE109" s="90">
        <v>14</v>
      </c>
      <c r="CF109" s="90">
        <v>3</v>
      </c>
      <c r="CG109" s="90">
        <v>2</v>
      </c>
      <c r="CH109" s="114">
        <v>541.13972488741013</v>
      </c>
      <c r="CI109" s="90">
        <v>13</v>
      </c>
      <c r="CJ109" s="88">
        <v>3880</v>
      </c>
      <c r="CK109" s="89">
        <v>4931.13972488741</v>
      </c>
      <c r="CL109" s="88">
        <v>-1051.13972488741</v>
      </c>
      <c r="CN109" s="257">
        <f>AVERAGE(CI$6:CI109)</f>
        <v>25.115384615384617</v>
      </c>
      <c r="CO109" s="252">
        <f>AVERAGE(CJ$6:CJ109)</f>
        <v>7276.9230769230771</v>
      </c>
      <c r="CP109" s="252">
        <f>AVERAGE(CK$6:CK109)</f>
        <v>5071.3842932595808</v>
      </c>
      <c r="CQ109" s="252">
        <f>AVERAGE(CL$6:CL109)</f>
        <v>2205.5387836634959</v>
      </c>
    </row>
    <row r="110" spans="2:95" ht="16" x14ac:dyDescent="0.2">
      <c r="B110" s="54">
        <v>105</v>
      </c>
      <c r="C110" s="90">
        <v>22</v>
      </c>
      <c r="D110" s="90">
        <v>6</v>
      </c>
      <c r="E110" s="90">
        <v>1</v>
      </c>
      <c r="F110" s="108">
        <v>343.48747202295965</v>
      </c>
      <c r="G110" s="105">
        <v>17</v>
      </c>
      <c r="H110" s="89">
        <v>4320</v>
      </c>
      <c r="I110" s="89">
        <v>4853.48747202296</v>
      </c>
      <c r="J110" s="88">
        <v>-533.48747202295999</v>
      </c>
      <c r="L110" s="257">
        <f>AVERAGE(G$6:G110)</f>
        <v>24.895238095238096</v>
      </c>
      <c r="M110" s="252">
        <f>AVERAGE(H$6:H110)</f>
        <v>6090.666666666667</v>
      </c>
      <c r="N110" s="252">
        <f>AVERAGE(I$6:I110)</f>
        <v>5033.6489489255609</v>
      </c>
      <c r="O110" s="91">
        <f>AVERAGE(J$6:J110)</f>
        <v>1057.0177177411076</v>
      </c>
      <c r="Y110" s="6"/>
      <c r="AA110" s="54">
        <v>105</v>
      </c>
      <c r="AB110" s="90">
        <v>26</v>
      </c>
      <c r="AC110" s="90">
        <v>2</v>
      </c>
      <c r="AD110" s="90">
        <v>1</v>
      </c>
      <c r="AE110" s="97">
        <v>497.06611049242906</v>
      </c>
      <c r="AF110" s="105">
        <v>25</v>
      </c>
      <c r="AG110" s="89">
        <v>6160</v>
      </c>
      <c r="AH110" s="89">
        <v>5247.0661104924293</v>
      </c>
      <c r="AI110" s="88">
        <v>912.93388950757071</v>
      </c>
      <c r="AK110" s="257">
        <f>AVERAGE(AF$6:AF110)</f>
        <v>25.504761904761907</v>
      </c>
      <c r="AL110" s="252">
        <f>AVERAGE(AG$6:AG110)</f>
        <v>6371.8095238095239</v>
      </c>
      <c r="AM110" s="252">
        <f>AVERAGE(AH$6:AH110)</f>
        <v>5061.7348928014053</v>
      </c>
      <c r="AN110" s="91">
        <f>AVERAGE(AI$6:AI110)</f>
        <v>1310.0746310081211</v>
      </c>
      <c r="BF110" s="54">
        <v>105</v>
      </c>
      <c r="BG110" s="90">
        <v>23</v>
      </c>
      <c r="BH110" s="90">
        <v>6</v>
      </c>
      <c r="BI110" s="90">
        <v>4</v>
      </c>
      <c r="BJ110" s="108">
        <v>27.829219544316587</v>
      </c>
      <c r="BK110" s="90">
        <v>21</v>
      </c>
      <c r="BL110" s="89">
        <v>6120</v>
      </c>
      <c r="BM110" s="89">
        <v>4657.8292195443164</v>
      </c>
      <c r="BN110" s="88">
        <v>1462.1707804556836</v>
      </c>
      <c r="BP110" s="257">
        <f>AVERAGE(BK$6:BK110)</f>
        <v>25.123809523809523</v>
      </c>
      <c r="BQ110" s="252">
        <f>AVERAGE(BL$6:BL110)</f>
        <v>7147.0476190476193</v>
      </c>
      <c r="BR110" s="252">
        <f>AVERAGE(BM$6:BM110)</f>
        <v>5038.6434093413036</v>
      </c>
      <c r="BS110" s="252">
        <f>AVERAGE(BN$6:BN110)</f>
        <v>2108.404209706317</v>
      </c>
      <c r="CD110" s="54">
        <v>105</v>
      </c>
      <c r="CE110" s="90">
        <v>31</v>
      </c>
      <c r="CF110" s="90">
        <v>6</v>
      </c>
      <c r="CG110" s="90">
        <v>2</v>
      </c>
      <c r="CH110" s="114">
        <v>138.25946216142563</v>
      </c>
      <c r="CI110" s="90">
        <v>27</v>
      </c>
      <c r="CJ110" s="88">
        <v>8040</v>
      </c>
      <c r="CK110" s="89">
        <v>4948.2594621614253</v>
      </c>
      <c r="CL110" s="88">
        <v>3091.7405378385747</v>
      </c>
      <c r="CN110" s="257">
        <f>AVERAGE(CI$6:CI110)</f>
        <v>25.133333333333333</v>
      </c>
      <c r="CO110" s="252">
        <f>AVERAGE(CJ$6:CJ110)</f>
        <v>7284.1904761904761</v>
      </c>
      <c r="CP110" s="252">
        <f>AVERAGE(CK$6:CK110)</f>
        <v>5070.2116758205502</v>
      </c>
      <c r="CQ110" s="252">
        <f>AVERAGE(CL$6:CL110)</f>
        <v>2213.9788003699255</v>
      </c>
    </row>
    <row r="111" spans="2:95" ht="16" x14ac:dyDescent="0.2">
      <c r="B111" s="54">
        <v>106</v>
      </c>
      <c r="C111" s="90">
        <v>29</v>
      </c>
      <c r="D111" s="90">
        <v>1</v>
      </c>
      <c r="E111" s="90">
        <v>2</v>
      </c>
      <c r="F111" s="108">
        <v>64.537343797282844</v>
      </c>
      <c r="G111" s="105">
        <v>30</v>
      </c>
      <c r="H111" s="89">
        <v>7240</v>
      </c>
      <c r="I111" s="89">
        <v>4964.537343797283</v>
      </c>
      <c r="J111" s="88">
        <v>2275.462656202717</v>
      </c>
      <c r="L111" s="257">
        <f>AVERAGE(G$6:G111)</f>
        <v>24.943396226415093</v>
      </c>
      <c r="M111" s="252">
        <f>AVERAGE(H$6:H111)</f>
        <v>6101.5094339622638</v>
      </c>
      <c r="N111" s="252">
        <f>AVERAGE(I$6:I111)</f>
        <v>5032.9969526507657</v>
      </c>
      <c r="O111" s="91">
        <f>AVERAGE(J$6:J111)</f>
        <v>1068.5124813115001</v>
      </c>
      <c r="Y111" s="6"/>
      <c r="AA111" s="54">
        <v>106</v>
      </c>
      <c r="AB111" s="90">
        <v>24</v>
      </c>
      <c r="AC111" s="90">
        <v>2</v>
      </c>
      <c r="AD111" s="90">
        <v>5</v>
      </c>
      <c r="AE111" s="97">
        <v>61.880865448841035</v>
      </c>
      <c r="AF111" s="105">
        <v>27</v>
      </c>
      <c r="AG111" s="89">
        <v>6640</v>
      </c>
      <c r="AH111" s="89">
        <v>4871.8808654488412</v>
      </c>
      <c r="AI111" s="88">
        <v>1768.1191345511588</v>
      </c>
      <c r="AK111" s="257">
        <f>AVERAGE(AF$6:AF111)</f>
        <v>25.518867924528301</v>
      </c>
      <c r="AL111" s="252">
        <f>AVERAGE(AG$6:AG111)</f>
        <v>6374.3396226415098</v>
      </c>
      <c r="AM111" s="252">
        <f>AVERAGE(AH$6:AH111)</f>
        <v>5059.9438170716639</v>
      </c>
      <c r="AN111" s="91">
        <f>AVERAGE(AI$6:AI111)</f>
        <v>1314.3958055698477</v>
      </c>
      <c r="BF111" s="54">
        <v>106</v>
      </c>
      <c r="BG111" s="90">
        <v>34</v>
      </c>
      <c r="BH111" s="90">
        <v>3</v>
      </c>
      <c r="BI111" s="90">
        <v>4</v>
      </c>
      <c r="BJ111" s="108">
        <v>175.13502372735249</v>
      </c>
      <c r="BK111" s="90">
        <v>35</v>
      </c>
      <c r="BL111" s="89">
        <v>9920</v>
      </c>
      <c r="BM111" s="89">
        <v>5225.1350237273527</v>
      </c>
      <c r="BN111" s="88">
        <v>4694.8649762726473</v>
      </c>
      <c r="BP111" s="257">
        <f>AVERAGE(BK$6:BK111)</f>
        <v>25.216981132075471</v>
      </c>
      <c r="BQ111" s="252">
        <f>AVERAGE(BL$6:BL111)</f>
        <v>7173.2075471698117</v>
      </c>
      <c r="BR111" s="252">
        <f>AVERAGE(BM$6:BM111)</f>
        <v>5040.4027641940011</v>
      </c>
      <c r="BS111" s="252">
        <f>AVERAGE(BN$6:BN111)</f>
        <v>2132.8047829758107</v>
      </c>
      <c r="CD111" s="54">
        <v>106</v>
      </c>
      <c r="CE111" s="90">
        <v>24</v>
      </c>
      <c r="CF111" s="90">
        <v>3</v>
      </c>
      <c r="CG111" s="90">
        <v>4</v>
      </c>
      <c r="CH111" s="114">
        <v>463.90038490853397</v>
      </c>
      <c r="CI111" s="90">
        <v>25</v>
      </c>
      <c r="CJ111" s="88">
        <v>7240</v>
      </c>
      <c r="CK111" s="89">
        <v>5213.9003849085339</v>
      </c>
      <c r="CL111" s="88">
        <v>2026.0996150914661</v>
      </c>
      <c r="CN111" s="257">
        <f>AVERAGE(CI$6:CI111)</f>
        <v>25.132075471698112</v>
      </c>
      <c r="CO111" s="252">
        <f>AVERAGE(CJ$6:CJ111)</f>
        <v>7283.7735849056608</v>
      </c>
      <c r="CP111" s="252">
        <f>AVERAGE(CK$6:CK111)</f>
        <v>5071.5672296798712</v>
      </c>
      <c r="CQ111" s="252">
        <f>AVERAGE(CL$6:CL111)</f>
        <v>2212.2063552257887</v>
      </c>
    </row>
    <row r="112" spans="2:95" ht="16" x14ac:dyDescent="0.2">
      <c r="B112" s="54">
        <v>107</v>
      </c>
      <c r="C112" s="90">
        <v>15</v>
      </c>
      <c r="D112" s="90">
        <v>4</v>
      </c>
      <c r="E112" s="90">
        <v>2</v>
      </c>
      <c r="F112" s="108">
        <v>192.48161873962331</v>
      </c>
      <c r="G112" s="105">
        <v>13</v>
      </c>
      <c r="H112" s="89">
        <v>3280</v>
      </c>
      <c r="I112" s="89">
        <v>4582.4816187396236</v>
      </c>
      <c r="J112" s="88">
        <v>-1302.4816187396236</v>
      </c>
      <c r="L112" s="257">
        <f>AVERAGE(G$6:G112)</f>
        <v>24.831775700934578</v>
      </c>
      <c r="M112" s="252">
        <f>AVERAGE(H$6:H112)</f>
        <v>6075.1401869158881</v>
      </c>
      <c r="N112" s="252">
        <f>AVERAGE(I$6:I112)</f>
        <v>5028.7865289693536</v>
      </c>
      <c r="O112" s="91">
        <f>AVERAGE(J$6:J112)</f>
        <v>1046.3536579465363</v>
      </c>
      <c r="Y112" s="6"/>
      <c r="AA112" s="54">
        <v>107</v>
      </c>
      <c r="AB112" s="90">
        <v>23</v>
      </c>
      <c r="AC112" s="90">
        <v>1</v>
      </c>
      <c r="AD112" s="90">
        <v>5</v>
      </c>
      <c r="AE112" s="97">
        <v>123.93351398050712</v>
      </c>
      <c r="AF112" s="105">
        <v>27</v>
      </c>
      <c r="AG112" s="89">
        <v>6560</v>
      </c>
      <c r="AH112" s="89">
        <v>4933.9335139805071</v>
      </c>
      <c r="AI112" s="88">
        <v>1626.0664860194929</v>
      </c>
      <c r="AK112" s="257">
        <f>AVERAGE(AF$6:AF112)</f>
        <v>25.532710280373831</v>
      </c>
      <c r="AL112" s="252">
        <f>AVERAGE(AG$6:AG112)</f>
        <v>6376.0747663551401</v>
      </c>
      <c r="AM112" s="252">
        <f>AVERAGE(AH$6:AH112)</f>
        <v>5058.7661506876339</v>
      </c>
      <c r="AN112" s="91">
        <f>AVERAGE(AI$6:AI112)</f>
        <v>1317.3086156675081</v>
      </c>
      <c r="BF112" s="54">
        <v>107</v>
      </c>
      <c r="BG112" s="90">
        <v>21</v>
      </c>
      <c r="BH112" s="90">
        <v>1</v>
      </c>
      <c r="BI112" s="90">
        <v>5</v>
      </c>
      <c r="BJ112" s="108">
        <v>379.386871241037</v>
      </c>
      <c r="BK112" s="90">
        <v>25</v>
      </c>
      <c r="BL112" s="89">
        <v>7040</v>
      </c>
      <c r="BM112" s="89">
        <v>5129.3868712410367</v>
      </c>
      <c r="BN112" s="88">
        <v>1910.6131287589633</v>
      </c>
      <c r="BP112" s="257">
        <f>AVERAGE(BK$6:BK112)</f>
        <v>25.214953271028037</v>
      </c>
      <c r="BQ112" s="252">
        <f>AVERAGE(BL$6:BL112)</f>
        <v>7171.9626168224295</v>
      </c>
      <c r="BR112" s="252">
        <f>AVERAGE(BM$6:BM112)</f>
        <v>5041.2343913626655</v>
      </c>
      <c r="BS112" s="252">
        <f>AVERAGE(BN$6:BN112)</f>
        <v>2130.7282254597653</v>
      </c>
      <c r="CD112" s="54">
        <v>107</v>
      </c>
      <c r="CE112" s="90">
        <v>19</v>
      </c>
      <c r="CF112" s="90">
        <v>4</v>
      </c>
      <c r="CG112" s="90">
        <v>5</v>
      </c>
      <c r="CH112" s="114">
        <v>416.98190949469728</v>
      </c>
      <c r="CI112" s="90">
        <v>20</v>
      </c>
      <c r="CJ112" s="88">
        <v>5920</v>
      </c>
      <c r="CK112" s="89">
        <v>5016.981909494697</v>
      </c>
      <c r="CL112" s="88">
        <v>903.01809050530301</v>
      </c>
      <c r="CN112" s="257">
        <f>AVERAGE(CI$6:CI112)</f>
        <v>25.084112149532711</v>
      </c>
      <c r="CO112" s="252">
        <f>AVERAGE(CJ$6:CJ112)</f>
        <v>7271.0280373831774</v>
      </c>
      <c r="CP112" s="252">
        <f>AVERAGE(CK$6:CK112)</f>
        <v>5071.0570865005711</v>
      </c>
      <c r="CQ112" s="252">
        <f>AVERAGE(CL$6:CL112)</f>
        <v>2199.9709508826068</v>
      </c>
    </row>
    <row r="113" spans="2:95" ht="16" x14ac:dyDescent="0.2">
      <c r="B113" s="54">
        <v>108</v>
      </c>
      <c r="C113" s="90">
        <v>23</v>
      </c>
      <c r="D113" s="90">
        <v>3</v>
      </c>
      <c r="E113" s="90">
        <v>5</v>
      </c>
      <c r="F113" s="108">
        <v>438.28610599040866</v>
      </c>
      <c r="G113" s="105">
        <v>25</v>
      </c>
      <c r="H113" s="89">
        <v>6120</v>
      </c>
      <c r="I113" s="89">
        <v>5188.2861059904089</v>
      </c>
      <c r="J113" s="88">
        <v>931.71389400959106</v>
      </c>
      <c r="L113" s="257">
        <f>AVERAGE(G$6:G113)</f>
        <v>24.833333333333332</v>
      </c>
      <c r="M113" s="252">
        <f>AVERAGE(H$6:H113)</f>
        <v>6075.5555555555557</v>
      </c>
      <c r="N113" s="252">
        <f>AVERAGE(I$6:I113)</f>
        <v>5030.2633769047334</v>
      </c>
      <c r="O113" s="91">
        <f>AVERAGE(J$6:J113)</f>
        <v>1045.2921786508239</v>
      </c>
      <c r="Y113" s="6"/>
      <c r="AA113" s="54">
        <v>108</v>
      </c>
      <c r="AB113" s="90">
        <v>28</v>
      </c>
      <c r="AC113" s="90">
        <v>4</v>
      </c>
      <c r="AD113" s="90">
        <v>0</v>
      </c>
      <c r="AE113" s="97">
        <v>363.89056683788749</v>
      </c>
      <c r="AF113" s="105">
        <v>24</v>
      </c>
      <c r="AG113" s="89">
        <v>6080</v>
      </c>
      <c r="AH113" s="89">
        <v>5083.8905668378875</v>
      </c>
      <c r="AI113" s="88">
        <v>996.10943316211251</v>
      </c>
      <c r="AK113" s="257">
        <f>AVERAGE(AF$6:AF113)</f>
        <v>25.518518518518519</v>
      </c>
      <c r="AL113" s="252">
        <f>AVERAGE(AG$6:AG113)</f>
        <v>6373.333333333333</v>
      </c>
      <c r="AM113" s="252">
        <f>AVERAGE(AH$6:AH113)</f>
        <v>5058.998784170507</v>
      </c>
      <c r="AN113" s="91">
        <f>AVERAGE(AI$6:AI113)</f>
        <v>1314.3345491628284</v>
      </c>
      <c r="BF113" s="54">
        <v>108</v>
      </c>
      <c r="BG113" s="90">
        <v>34</v>
      </c>
      <c r="BH113" s="90">
        <v>4</v>
      </c>
      <c r="BI113" s="90">
        <v>2</v>
      </c>
      <c r="BJ113" s="108">
        <v>4.8176634159380338</v>
      </c>
      <c r="BK113" s="90">
        <v>32</v>
      </c>
      <c r="BL113" s="89">
        <v>9120</v>
      </c>
      <c r="BM113" s="89">
        <v>4964.8176634159381</v>
      </c>
      <c r="BN113" s="88">
        <v>4155.1823365840619</v>
      </c>
      <c r="BP113" s="257">
        <f>AVERAGE(BK$6:BK113)</f>
        <v>25.277777777777779</v>
      </c>
      <c r="BQ113" s="252">
        <f>AVERAGE(BL$6:BL113)</f>
        <v>7190</v>
      </c>
      <c r="BR113" s="252">
        <f>AVERAGE(BM$6:BM113)</f>
        <v>5040.5268290668619</v>
      </c>
      <c r="BS113" s="252">
        <f>AVERAGE(BN$6:BN113)</f>
        <v>2149.4731709331386</v>
      </c>
      <c r="CD113" s="54">
        <v>108</v>
      </c>
      <c r="CE113" s="90">
        <v>28</v>
      </c>
      <c r="CF113" s="90">
        <v>1</v>
      </c>
      <c r="CG113" s="90">
        <v>4</v>
      </c>
      <c r="CH113" s="114">
        <v>497.07155980959936</v>
      </c>
      <c r="CI113" s="90">
        <v>31</v>
      </c>
      <c r="CJ113" s="88">
        <v>8760</v>
      </c>
      <c r="CK113" s="89">
        <v>5427.0715598095994</v>
      </c>
      <c r="CL113" s="88">
        <v>3332.9284401904006</v>
      </c>
      <c r="CN113" s="257">
        <f>AVERAGE(CI$6:CI113)</f>
        <v>25.138888888888889</v>
      </c>
      <c r="CO113" s="252">
        <f>AVERAGE(CJ$6:CJ113)</f>
        <v>7284.8148148148148</v>
      </c>
      <c r="CP113" s="252">
        <f>AVERAGE(CK$6:CK113)</f>
        <v>5074.3535168089884</v>
      </c>
      <c r="CQ113" s="252">
        <f>AVERAGE(CL$6:CL113)</f>
        <v>2210.4612980058268</v>
      </c>
    </row>
    <row r="114" spans="2:95" ht="16" x14ac:dyDescent="0.2">
      <c r="B114" s="54">
        <v>109</v>
      </c>
      <c r="C114" s="90">
        <v>24</v>
      </c>
      <c r="D114" s="90">
        <v>3</v>
      </c>
      <c r="E114" s="90">
        <v>1</v>
      </c>
      <c r="F114" s="108">
        <v>490.13911043624404</v>
      </c>
      <c r="G114" s="105">
        <v>22</v>
      </c>
      <c r="H114" s="89">
        <v>5400</v>
      </c>
      <c r="I114" s="89">
        <v>5150.1391104362438</v>
      </c>
      <c r="J114" s="88">
        <v>249.86088956375625</v>
      </c>
      <c r="L114" s="257">
        <f>AVERAGE(G$6:G114)</f>
        <v>24.807339449541285</v>
      </c>
      <c r="M114" s="252">
        <f>AVERAGE(H$6:H114)</f>
        <v>6069.3577981651379</v>
      </c>
      <c r="N114" s="252">
        <f>AVERAGE(I$6:I114)</f>
        <v>5031.3631542765816</v>
      </c>
      <c r="O114" s="91">
        <f>AVERAGE(J$6:J114)</f>
        <v>1037.9946438885572</v>
      </c>
      <c r="Y114" s="6"/>
      <c r="AA114" s="54">
        <v>109</v>
      </c>
      <c r="AB114" s="90">
        <v>26</v>
      </c>
      <c r="AC114" s="90">
        <v>4</v>
      </c>
      <c r="AD114" s="90">
        <v>3</v>
      </c>
      <c r="AE114" s="97">
        <v>404.57091067693335</v>
      </c>
      <c r="AF114" s="105">
        <v>25</v>
      </c>
      <c r="AG114" s="89">
        <v>6320</v>
      </c>
      <c r="AH114" s="89">
        <v>5154.5709106769336</v>
      </c>
      <c r="AI114" s="88">
        <v>1165.4290893230664</v>
      </c>
      <c r="AK114" s="257">
        <f>AVERAGE(AF$6:AF114)</f>
        <v>25.513761467889907</v>
      </c>
      <c r="AL114" s="252">
        <f>AVERAGE(AG$6:AG114)</f>
        <v>6372.8440366972482</v>
      </c>
      <c r="AM114" s="252">
        <f>AVERAGE(AH$6:AH114)</f>
        <v>5059.8755926705653</v>
      </c>
      <c r="AN114" s="91">
        <f>AVERAGE(AI$6:AI114)</f>
        <v>1312.9684440266838</v>
      </c>
      <c r="BF114" s="54">
        <v>109</v>
      </c>
      <c r="BG114" s="90">
        <v>25</v>
      </c>
      <c r="BH114" s="90">
        <v>2</v>
      </c>
      <c r="BI114" s="90">
        <v>3</v>
      </c>
      <c r="BJ114" s="108">
        <v>494.83967197695722</v>
      </c>
      <c r="BK114" s="90">
        <v>26</v>
      </c>
      <c r="BL114" s="89">
        <v>7360</v>
      </c>
      <c r="BM114" s="89">
        <v>5274.8396719769571</v>
      </c>
      <c r="BN114" s="88">
        <v>2085.1603280230429</v>
      </c>
      <c r="BP114" s="257">
        <f>AVERAGE(BK$6:BK114)</f>
        <v>25.284403669724771</v>
      </c>
      <c r="BQ114" s="252">
        <f>AVERAGE(BL$6:BL114)</f>
        <v>7191.559633027523</v>
      </c>
      <c r="BR114" s="252">
        <f>AVERAGE(BM$6:BM114)</f>
        <v>5042.6764881761292</v>
      </c>
      <c r="BS114" s="252">
        <f>AVERAGE(BN$6:BN114)</f>
        <v>2148.8831448513947</v>
      </c>
      <c r="CD114" s="54">
        <v>109</v>
      </c>
      <c r="CE114" s="90">
        <v>26</v>
      </c>
      <c r="CF114" s="90">
        <v>3</v>
      </c>
      <c r="CG114" s="90">
        <v>1</v>
      </c>
      <c r="CH114" s="114">
        <v>438.49106669961242</v>
      </c>
      <c r="CI114" s="90">
        <v>24</v>
      </c>
      <c r="CJ114" s="88">
        <v>6960</v>
      </c>
      <c r="CK114" s="89">
        <v>5158.4910666996129</v>
      </c>
      <c r="CL114" s="88">
        <v>1801.5089333003871</v>
      </c>
      <c r="CN114" s="257">
        <f>AVERAGE(CI$6:CI114)</f>
        <v>25.128440366972477</v>
      </c>
      <c r="CO114" s="252">
        <f>AVERAGE(CJ$6:CJ114)</f>
        <v>7281.8348623853208</v>
      </c>
      <c r="CP114" s="252">
        <f>AVERAGE(CK$6:CK114)</f>
        <v>5075.1254209364251</v>
      </c>
      <c r="CQ114" s="252">
        <f>AVERAGE(CL$6:CL114)</f>
        <v>2206.7094414488961</v>
      </c>
    </row>
    <row r="115" spans="2:95" ht="16" x14ac:dyDescent="0.2">
      <c r="B115" s="54">
        <v>110</v>
      </c>
      <c r="C115" s="90">
        <v>23</v>
      </c>
      <c r="D115" s="90">
        <v>3</v>
      </c>
      <c r="E115" s="90">
        <v>1</v>
      </c>
      <c r="F115" s="108">
        <v>483.45556280103153</v>
      </c>
      <c r="G115" s="105">
        <v>21</v>
      </c>
      <c r="H115" s="89">
        <v>5160</v>
      </c>
      <c r="I115" s="89">
        <v>5113.4555628010312</v>
      </c>
      <c r="J115" s="88">
        <v>46.544437198968808</v>
      </c>
      <c r="L115" s="257">
        <f>AVERAGE(G$6:G115)</f>
        <v>24.772727272727273</v>
      </c>
      <c r="M115" s="252">
        <f>AVERAGE(H$6:H115)</f>
        <v>6061.090909090909</v>
      </c>
      <c r="N115" s="252">
        <f>AVERAGE(I$6:I115)</f>
        <v>5032.1094488995304</v>
      </c>
      <c r="O115" s="91">
        <f>AVERAGE(J$6:J115)</f>
        <v>1028.9814601913793</v>
      </c>
      <c r="Y115" s="6"/>
      <c r="AA115" s="54">
        <v>110</v>
      </c>
      <c r="AB115" s="90">
        <v>26</v>
      </c>
      <c r="AC115" s="90">
        <v>2</v>
      </c>
      <c r="AD115" s="90">
        <v>2</v>
      </c>
      <c r="AE115" s="97">
        <v>306.12783156229011</v>
      </c>
      <c r="AF115" s="105">
        <v>26</v>
      </c>
      <c r="AG115" s="89">
        <v>6400</v>
      </c>
      <c r="AH115" s="89">
        <v>5086.1278315622903</v>
      </c>
      <c r="AI115" s="88">
        <v>1313.8721684377097</v>
      </c>
      <c r="AK115" s="257">
        <f>AVERAGE(AF$6:AF115)</f>
        <v>25.518181818181819</v>
      </c>
      <c r="AL115" s="252">
        <f>AVERAGE(AG$6:AG115)</f>
        <v>6373.090909090909</v>
      </c>
      <c r="AM115" s="252">
        <f>AVERAGE(AH$6:AH115)</f>
        <v>5060.1142493877633</v>
      </c>
      <c r="AN115" s="91">
        <f>AVERAGE(AI$6:AI115)</f>
        <v>1312.9766597031478</v>
      </c>
      <c r="BF115" s="54">
        <v>110</v>
      </c>
      <c r="BG115" s="90">
        <v>31</v>
      </c>
      <c r="BH115" s="90">
        <v>4</v>
      </c>
      <c r="BI115" s="90">
        <v>2</v>
      </c>
      <c r="BJ115" s="108">
        <v>279.2422496307513</v>
      </c>
      <c r="BK115" s="90">
        <v>29</v>
      </c>
      <c r="BL115" s="89">
        <v>8280</v>
      </c>
      <c r="BM115" s="89">
        <v>5149.2422496307518</v>
      </c>
      <c r="BN115" s="88">
        <v>3130.7577503692482</v>
      </c>
      <c r="BP115" s="257">
        <f>AVERAGE(BK$6:BK115)</f>
        <v>25.318181818181817</v>
      </c>
      <c r="BQ115" s="252">
        <f>AVERAGE(BL$6:BL115)</f>
        <v>7201.454545454545</v>
      </c>
      <c r="BR115" s="252">
        <f>AVERAGE(BM$6:BM115)</f>
        <v>5043.6452678257165</v>
      </c>
      <c r="BS115" s="252">
        <f>AVERAGE(BN$6:BN115)</f>
        <v>2157.8092776288295</v>
      </c>
      <c r="CD115" s="54">
        <v>110</v>
      </c>
      <c r="CE115" s="90">
        <v>34</v>
      </c>
      <c r="CF115" s="90">
        <v>4</v>
      </c>
      <c r="CG115" s="90">
        <v>3</v>
      </c>
      <c r="CH115" s="114">
        <v>4.446741987070868</v>
      </c>
      <c r="CI115" s="90">
        <v>33</v>
      </c>
      <c r="CJ115" s="88">
        <v>9560</v>
      </c>
      <c r="CK115" s="89">
        <v>4994.4467419870707</v>
      </c>
      <c r="CL115" s="88">
        <v>4565.5532580129293</v>
      </c>
      <c r="CN115" s="257">
        <f>AVERAGE(CI$6:CI115)</f>
        <v>25.2</v>
      </c>
      <c r="CO115" s="252">
        <f>AVERAGE(CJ$6:CJ115)</f>
        <v>7302.545454545455</v>
      </c>
      <c r="CP115" s="252">
        <f>AVERAGE(CK$6:CK115)</f>
        <v>5074.3919784005211</v>
      </c>
      <c r="CQ115" s="252">
        <f>AVERAGE(CL$6:CL115)</f>
        <v>2228.1534761449329</v>
      </c>
    </row>
    <row r="116" spans="2:95" ht="16" x14ac:dyDescent="0.2">
      <c r="B116" s="54">
        <v>111</v>
      </c>
      <c r="C116" s="90">
        <v>35</v>
      </c>
      <c r="D116" s="90">
        <v>4</v>
      </c>
      <c r="E116" s="90">
        <v>3</v>
      </c>
      <c r="F116" s="108">
        <v>353.53861151814419</v>
      </c>
      <c r="G116" s="105">
        <v>34</v>
      </c>
      <c r="H116" s="89">
        <v>8320</v>
      </c>
      <c r="I116" s="89">
        <v>5373.5386115181445</v>
      </c>
      <c r="J116" s="88">
        <v>2946.4613884818555</v>
      </c>
      <c r="L116" s="257">
        <f>AVERAGE(G$6:G116)</f>
        <v>24.855855855855857</v>
      </c>
      <c r="M116" s="252">
        <f>AVERAGE(H$6:H116)</f>
        <v>6081.4414414414414</v>
      </c>
      <c r="N116" s="252">
        <f>AVERAGE(I$6:I116)</f>
        <v>5035.1853873014998</v>
      </c>
      <c r="O116" s="91">
        <f>AVERAGE(J$6:J116)</f>
        <v>1046.2560541399421</v>
      </c>
      <c r="Y116" s="6"/>
      <c r="AA116" s="54">
        <v>111</v>
      </c>
      <c r="AB116" s="90">
        <v>26</v>
      </c>
      <c r="AC116" s="90">
        <v>2</v>
      </c>
      <c r="AD116" s="90">
        <v>5</v>
      </c>
      <c r="AE116" s="97">
        <v>45.92709333219949</v>
      </c>
      <c r="AF116" s="105">
        <v>29</v>
      </c>
      <c r="AG116" s="89">
        <v>7120</v>
      </c>
      <c r="AH116" s="89">
        <v>4915.9270933321995</v>
      </c>
      <c r="AI116" s="88">
        <v>2204.0729066678005</v>
      </c>
      <c r="AK116" s="257">
        <f>AVERAGE(AF$6:AF116)</f>
        <v>25.54954954954955</v>
      </c>
      <c r="AL116" s="252">
        <f>AVERAGE(AG$6:AG116)</f>
        <v>6379.8198198198197</v>
      </c>
      <c r="AM116" s="252">
        <f>AVERAGE(AH$6:AH116)</f>
        <v>5058.815265999875</v>
      </c>
      <c r="AN116" s="91">
        <f>AVERAGE(AI$6:AI116)</f>
        <v>1321.0045538199465</v>
      </c>
      <c r="BF116" s="54">
        <v>111</v>
      </c>
      <c r="BG116" s="90">
        <v>29</v>
      </c>
      <c r="BH116" s="90">
        <v>4</v>
      </c>
      <c r="BI116" s="90">
        <v>3</v>
      </c>
      <c r="BJ116" s="108">
        <v>5.1662147858492435</v>
      </c>
      <c r="BK116" s="90">
        <v>28</v>
      </c>
      <c r="BL116" s="89">
        <v>8000</v>
      </c>
      <c r="BM116" s="89">
        <v>4845.1662147858497</v>
      </c>
      <c r="BN116" s="88">
        <v>3154.8337852141503</v>
      </c>
      <c r="BP116" s="257">
        <f>AVERAGE(BK$6:BK116)</f>
        <v>25.342342342342342</v>
      </c>
      <c r="BQ116" s="252">
        <f>AVERAGE(BL$6:BL116)</f>
        <v>7208.6486486486483</v>
      </c>
      <c r="BR116" s="252">
        <f>AVERAGE(BM$6:BM116)</f>
        <v>5041.8571682487809</v>
      </c>
      <c r="BS116" s="252">
        <f>AVERAGE(BN$6:BN116)</f>
        <v>2166.7914803998688</v>
      </c>
      <c r="CD116" s="54">
        <v>111</v>
      </c>
      <c r="CE116" s="90">
        <v>25</v>
      </c>
      <c r="CF116" s="90">
        <v>4</v>
      </c>
      <c r="CG116" s="90">
        <v>2</v>
      </c>
      <c r="CH116" s="114">
        <v>42.790340125375479</v>
      </c>
      <c r="CI116" s="90">
        <v>23</v>
      </c>
      <c r="CJ116" s="88">
        <v>6760</v>
      </c>
      <c r="CK116" s="89">
        <v>4732.7903401253752</v>
      </c>
      <c r="CL116" s="88">
        <v>2027.2096598746248</v>
      </c>
      <c r="CN116" s="257">
        <f>AVERAGE(CI$6:CI116)</f>
        <v>25.18018018018018</v>
      </c>
      <c r="CO116" s="252">
        <f>AVERAGE(CJ$6:CJ116)</f>
        <v>7297.6576576576581</v>
      </c>
      <c r="CP116" s="252">
        <f>AVERAGE(CK$6:CK116)</f>
        <v>5071.3144861638075</v>
      </c>
      <c r="CQ116" s="252">
        <f>AVERAGE(CL$6:CL116)</f>
        <v>2226.3431714938488</v>
      </c>
    </row>
    <row r="117" spans="2:95" ht="16" x14ac:dyDescent="0.2">
      <c r="B117" s="54">
        <v>112</v>
      </c>
      <c r="C117" s="90">
        <v>31</v>
      </c>
      <c r="D117" s="90">
        <v>3</v>
      </c>
      <c r="E117" s="90">
        <v>3</v>
      </c>
      <c r="F117" s="108">
        <v>268.30089419211509</v>
      </c>
      <c r="G117" s="105">
        <v>31</v>
      </c>
      <c r="H117" s="89">
        <v>7560</v>
      </c>
      <c r="I117" s="89">
        <v>5198.3008941921153</v>
      </c>
      <c r="J117" s="88">
        <v>2361.6991058078847</v>
      </c>
      <c r="L117" s="257">
        <f>AVERAGE(G$6:G117)</f>
        <v>24.910714285714285</v>
      </c>
      <c r="M117" s="252">
        <f>AVERAGE(H$6:H117)</f>
        <v>6094.6428571428569</v>
      </c>
      <c r="N117" s="252">
        <f>AVERAGE(I$6:I117)</f>
        <v>5036.6417757558802</v>
      </c>
      <c r="O117" s="91">
        <f>AVERAGE(J$6:J117)</f>
        <v>1058.0010813869771</v>
      </c>
      <c r="Y117" s="6"/>
      <c r="AA117" s="54">
        <v>112</v>
      </c>
      <c r="AB117" s="90">
        <v>26</v>
      </c>
      <c r="AC117" s="90">
        <v>2</v>
      </c>
      <c r="AD117" s="90">
        <v>2</v>
      </c>
      <c r="AE117" s="97">
        <v>436.75421583413612</v>
      </c>
      <c r="AF117" s="105">
        <v>26</v>
      </c>
      <c r="AG117" s="89">
        <v>6400</v>
      </c>
      <c r="AH117" s="89">
        <v>5216.7542158341366</v>
      </c>
      <c r="AI117" s="88">
        <v>1183.2457841658634</v>
      </c>
      <c r="AK117" s="257">
        <f>AVERAGE(AF$6:AF117)</f>
        <v>25.553571428571427</v>
      </c>
      <c r="AL117" s="252">
        <f>AVERAGE(AG$6:AG117)</f>
        <v>6380</v>
      </c>
      <c r="AM117" s="252">
        <f>AVERAGE(AH$6:AH117)</f>
        <v>5060.2254351948231</v>
      </c>
      <c r="AN117" s="91">
        <f>AVERAGE(AI$6:AI117)</f>
        <v>1319.774564805178</v>
      </c>
      <c r="BF117" s="54">
        <v>112</v>
      </c>
      <c r="BG117" s="90">
        <v>23</v>
      </c>
      <c r="BH117" s="90">
        <v>5</v>
      </c>
      <c r="BI117" s="90">
        <v>2</v>
      </c>
      <c r="BJ117" s="108">
        <v>511.30233060554519</v>
      </c>
      <c r="BK117" s="90">
        <v>20</v>
      </c>
      <c r="BL117" s="89">
        <v>5800</v>
      </c>
      <c r="BM117" s="89">
        <v>5111.3023306055456</v>
      </c>
      <c r="BN117" s="88">
        <v>688.69766939445435</v>
      </c>
      <c r="BP117" s="257">
        <f>AVERAGE(BK$6:BK117)</f>
        <v>25.294642857142858</v>
      </c>
      <c r="BQ117" s="252">
        <f>AVERAGE(BL$6:BL117)</f>
        <v>7196.0714285714284</v>
      </c>
      <c r="BR117" s="252">
        <f>AVERAGE(BM$6:BM117)</f>
        <v>5042.4772143412529</v>
      </c>
      <c r="BS117" s="252">
        <f>AVERAGE(BN$6:BN117)</f>
        <v>2153.5942142301774</v>
      </c>
      <c r="CD117" s="54">
        <v>112</v>
      </c>
      <c r="CE117" s="90">
        <v>24</v>
      </c>
      <c r="CF117" s="90">
        <v>6</v>
      </c>
      <c r="CG117" s="90">
        <v>5</v>
      </c>
      <c r="CH117" s="114">
        <v>345.91815084746105</v>
      </c>
      <c r="CI117" s="90">
        <v>23</v>
      </c>
      <c r="CJ117" s="88">
        <v>6920</v>
      </c>
      <c r="CK117" s="89">
        <v>5035.9181508474612</v>
      </c>
      <c r="CL117" s="88">
        <v>1884.0818491525388</v>
      </c>
      <c r="CN117" s="257">
        <f>AVERAGE(CI$6:CI117)</f>
        <v>25.160714285714285</v>
      </c>
      <c r="CO117" s="252">
        <f>AVERAGE(CJ$6:CJ117)</f>
        <v>7294.2857142857147</v>
      </c>
      <c r="CP117" s="252">
        <f>AVERAGE(CK$6:CK117)</f>
        <v>5070.9984474556259</v>
      </c>
      <c r="CQ117" s="252">
        <f>AVERAGE(CL$6:CL117)</f>
        <v>2223.287266830087</v>
      </c>
    </row>
    <row r="118" spans="2:95" ht="16" x14ac:dyDescent="0.2">
      <c r="B118" s="54">
        <v>113</v>
      </c>
      <c r="C118" s="90">
        <v>27</v>
      </c>
      <c r="D118" s="90">
        <v>4</v>
      </c>
      <c r="E118" s="90">
        <v>1</v>
      </c>
      <c r="F118" s="108">
        <v>570.49567619068239</v>
      </c>
      <c r="G118" s="105">
        <v>24</v>
      </c>
      <c r="H118" s="89">
        <v>5920</v>
      </c>
      <c r="I118" s="89">
        <v>5290.4956761906824</v>
      </c>
      <c r="J118" s="88">
        <v>629.50432380931761</v>
      </c>
      <c r="L118" s="257">
        <f>AVERAGE(G$6:G118)</f>
        <v>24.902654867256636</v>
      </c>
      <c r="M118" s="252">
        <f>AVERAGE(H$6:H118)</f>
        <v>6093.0973451327436</v>
      </c>
      <c r="N118" s="252">
        <f>AVERAGE(I$6:I118)</f>
        <v>5038.8882704499938</v>
      </c>
      <c r="O118" s="91">
        <f>AVERAGE(J$6:J118)</f>
        <v>1054.2090746827503</v>
      </c>
      <c r="Y118" s="6"/>
      <c r="AA118" s="54">
        <v>113</v>
      </c>
      <c r="AB118" s="90">
        <v>37</v>
      </c>
      <c r="AC118" s="90">
        <v>2</v>
      </c>
      <c r="AD118" s="90">
        <v>1</v>
      </c>
      <c r="AE118" s="97">
        <v>189.39358069626235</v>
      </c>
      <c r="AF118" s="105">
        <v>36</v>
      </c>
      <c r="AG118" s="89">
        <v>8800</v>
      </c>
      <c r="AH118" s="89">
        <v>5269.3935806962618</v>
      </c>
      <c r="AI118" s="88">
        <v>3530.6064193037382</v>
      </c>
      <c r="AK118" s="257">
        <f>AVERAGE(AF$6:AF118)</f>
        <v>25.646017699115045</v>
      </c>
      <c r="AL118" s="252">
        <f>AVERAGE(AG$6:AG118)</f>
        <v>6401.4159292035401</v>
      </c>
      <c r="AM118" s="252">
        <f>AVERAGE(AH$6:AH118)</f>
        <v>5062.0764807302348</v>
      </c>
      <c r="AN118" s="91">
        <f>AVERAGE(AI$6:AI118)</f>
        <v>1339.3394484733069</v>
      </c>
      <c r="BF118" s="54">
        <v>113</v>
      </c>
      <c r="BG118" s="90">
        <v>26</v>
      </c>
      <c r="BH118" s="90">
        <v>1</v>
      </c>
      <c r="BI118" s="90">
        <v>5</v>
      </c>
      <c r="BJ118" s="108">
        <v>478.08124230657938</v>
      </c>
      <c r="BK118" s="90">
        <v>30</v>
      </c>
      <c r="BL118" s="89">
        <v>8440</v>
      </c>
      <c r="BM118" s="89">
        <v>5378.08124230658</v>
      </c>
      <c r="BN118" s="88">
        <v>3061.91875769342</v>
      </c>
      <c r="BP118" s="257">
        <f>AVERAGE(BK$6:BK118)</f>
        <v>25.336283185840706</v>
      </c>
      <c r="BQ118" s="252">
        <f>AVERAGE(BL$6:BL118)</f>
        <v>7207.0796460176989</v>
      </c>
      <c r="BR118" s="252">
        <f>AVERAGE(BM$6:BM118)</f>
        <v>5045.4471614913882</v>
      </c>
      <c r="BS118" s="252">
        <f>AVERAGE(BN$6:BN118)</f>
        <v>2161.6324845263121</v>
      </c>
      <c r="CD118" s="54">
        <v>113</v>
      </c>
      <c r="CE118" s="90">
        <v>27</v>
      </c>
      <c r="CF118" s="90">
        <v>3</v>
      </c>
      <c r="CG118" s="90">
        <v>4</v>
      </c>
      <c r="CH118" s="114">
        <v>507.09308642342353</v>
      </c>
      <c r="CI118" s="90">
        <v>28</v>
      </c>
      <c r="CJ118" s="88">
        <v>8080</v>
      </c>
      <c r="CK118" s="89">
        <v>5347.0930864234233</v>
      </c>
      <c r="CL118" s="88">
        <v>2732.9069135765767</v>
      </c>
      <c r="CN118" s="257">
        <f>AVERAGE(CI$6:CI118)</f>
        <v>25.185840707964601</v>
      </c>
      <c r="CO118" s="252">
        <f>AVERAGE(CJ$6:CJ118)</f>
        <v>7301.2389380530976</v>
      </c>
      <c r="CP118" s="252">
        <f>AVERAGE(CK$6:CK118)</f>
        <v>5073.4417628447218</v>
      </c>
      <c r="CQ118" s="252">
        <f>AVERAGE(CL$6:CL118)</f>
        <v>2227.7971752083749</v>
      </c>
    </row>
    <row r="119" spans="2:95" ht="16" x14ac:dyDescent="0.2">
      <c r="B119" s="54">
        <v>114</v>
      </c>
      <c r="C119" s="90">
        <v>24</v>
      </c>
      <c r="D119" s="90">
        <v>1</v>
      </c>
      <c r="E119" s="90">
        <v>3</v>
      </c>
      <c r="F119" s="108">
        <v>584.70951732471678</v>
      </c>
      <c r="G119" s="105">
        <v>26</v>
      </c>
      <c r="H119" s="89">
        <v>6280</v>
      </c>
      <c r="I119" s="89">
        <v>5364.7095173247162</v>
      </c>
      <c r="J119" s="88">
        <v>915.29048267528378</v>
      </c>
      <c r="L119" s="257">
        <f>AVERAGE(G$6:G119)</f>
        <v>24.912280701754387</v>
      </c>
      <c r="M119" s="252">
        <f>AVERAGE(H$6:H119)</f>
        <v>6094.7368421052633</v>
      </c>
      <c r="N119" s="252">
        <f>AVERAGE(I$6:I119)</f>
        <v>5041.7463515629297</v>
      </c>
      <c r="O119" s="91">
        <f>AVERAGE(J$6:J119)</f>
        <v>1052.9904905423336</v>
      </c>
      <c r="Y119" s="6"/>
      <c r="AA119" s="54">
        <v>114</v>
      </c>
      <c r="AB119" s="90">
        <v>30</v>
      </c>
      <c r="AC119" s="90">
        <v>4</v>
      </c>
      <c r="AD119" s="90">
        <v>4</v>
      </c>
      <c r="AE119" s="97">
        <v>239.99618454868207</v>
      </c>
      <c r="AF119" s="105">
        <v>30</v>
      </c>
      <c r="AG119" s="89">
        <v>7520</v>
      </c>
      <c r="AH119" s="89">
        <v>5139.9961845486823</v>
      </c>
      <c r="AI119" s="88">
        <v>2380.0038154513177</v>
      </c>
      <c r="AK119" s="257">
        <f>AVERAGE(AF$6:AF119)</f>
        <v>25.684210526315791</v>
      </c>
      <c r="AL119" s="252">
        <f>AVERAGE(AG$6:AG119)</f>
        <v>6411.2280701754389</v>
      </c>
      <c r="AM119" s="252">
        <f>AVERAGE(AH$6:AH119)</f>
        <v>5062.7599869040814</v>
      </c>
      <c r="AN119" s="91">
        <f>AVERAGE(AI$6:AI119)</f>
        <v>1348.4680832713595</v>
      </c>
      <c r="BF119" s="54">
        <v>114</v>
      </c>
      <c r="BG119" s="90">
        <v>21</v>
      </c>
      <c r="BH119" s="90">
        <v>4</v>
      </c>
      <c r="BI119" s="90">
        <v>3</v>
      </c>
      <c r="BJ119" s="108">
        <v>475.73501032272981</v>
      </c>
      <c r="BK119" s="90">
        <v>20</v>
      </c>
      <c r="BL119" s="89">
        <v>5760</v>
      </c>
      <c r="BM119" s="89">
        <v>5075.73501032273</v>
      </c>
      <c r="BN119" s="88">
        <v>684.26498967727002</v>
      </c>
      <c r="BP119" s="257">
        <f>AVERAGE(BK$6:BK119)</f>
        <v>25.289473684210527</v>
      </c>
      <c r="BQ119" s="252">
        <f>AVERAGE(BL$6:BL119)</f>
        <v>7194.3859649122805</v>
      </c>
      <c r="BR119" s="252">
        <f>AVERAGE(BM$6:BM119)</f>
        <v>5045.7128443758738</v>
      </c>
      <c r="BS119" s="252">
        <f>AVERAGE(BN$6:BN119)</f>
        <v>2148.6731205364081</v>
      </c>
      <c r="CD119" s="54">
        <v>114</v>
      </c>
      <c r="CE119" s="90">
        <v>26</v>
      </c>
      <c r="CF119" s="90">
        <v>2</v>
      </c>
      <c r="CG119" s="90">
        <v>5</v>
      </c>
      <c r="CH119" s="114">
        <v>19.979601735574292</v>
      </c>
      <c r="CI119" s="90">
        <v>29</v>
      </c>
      <c r="CJ119" s="88">
        <v>8280</v>
      </c>
      <c r="CK119" s="89">
        <v>4889.9796017355748</v>
      </c>
      <c r="CL119" s="88">
        <v>3390.0203982644252</v>
      </c>
      <c r="CN119" s="257">
        <f>AVERAGE(CI$6:CI119)</f>
        <v>25.219298245614034</v>
      </c>
      <c r="CO119" s="252">
        <f>AVERAGE(CJ$6:CJ119)</f>
        <v>7309.8245614035086</v>
      </c>
      <c r="CP119" s="252">
        <f>AVERAGE(CK$6:CK119)</f>
        <v>5071.8324456420105</v>
      </c>
      <c r="CQ119" s="252">
        <f>AVERAGE(CL$6:CL119)</f>
        <v>2237.9921157614981</v>
      </c>
    </row>
    <row r="120" spans="2:95" ht="16" x14ac:dyDescent="0.2">
      <c r="B120" s="54">
        <v>115</v>
      </c>
      <c r="C120" s="90">
        <v>28</v>
      </c>
      <c r="D120" s="90">
        <v>2</v>
      </c>
      <c r="E120" s="90">
        <v>0</v>
      </c>
      <c r="F120" s="108">
        <v>65.292153422638407</v>
      </c>
      <c r="G120" s="105">
        <v>26</v>
      </c>
      <c r="H120" s="89">
        <v>6320</v>
      </c>
      <c r="I120" s="89">
        <v>4845.2921534226389</v>
      </c>
      <c r="J120" s="88">
        <v>1474.7078465773611</v>
      </c>
      <c r="L120" s="257">
        <f>AVERAGE(G$6:G120)</f>
        <v>24.921739130434784</v>
      </c>
      <c r="M120" s="252">
        <f>AVERAGE(H$6:H120)</f>
        <v>6096.695652173913</v>
      </c>
      <c r="N120" s="252">
        <f>AVERAGE(I$6:I120)</f>
        <v>5040.0380541877967</v>
      </c>
      <c r="O120" s="91">
        <f>AVERAGE(J$6:J120)</f>
        <v>1056.6575979861166</v>
      </c>
      <c r="Y120" s="6"/>
      <c r="AA120" s="54">
        <v>115</v>
      </c>
      <c r="AB120" s="90">
        <v>23</v>
      </c>
      <c r="AC120" s="90">
        <v>2</v>
      </c>
      <c r="AD120" s="90">
        <v>3</v>
      </c>
      <c r="AE120" s="97">
        <v>117.13357446579144</v>
      </c>
      <c r="AF120" s="105">
        <v>24</v>
      </c>
      <c r="AG120" s="89">
        <v>5920</v>
      </c>
      <c r="AH120" s="89">
        <v>4837.1335744657918</v>
      </c>
      <c r="AI120" s="88">
        <v>1082.8664255342082</v>
      </c>
      <c r="AK120" s="257">
        <f>AVERAGE(AF$6:AF120)</f>
        <v>25.669565217391305</v>
      </c>
      <c r="AL120" s="252">
        <f>AVERAGE(AG$6:AG120)</f>
        <v>6406.95652173913</v>
      </c>
      <c r="AM120" s="252">
        <f>AVERAGE(AH$6:AH120)</f>
        <v>5060.7980181002695</v>
      </c>
      <c r="AN120" s="91">
        <f>AVERAGE(AI$6:AI120)</f>
        <v>1346.1585036388626</v>
      </c>
      <c r="BF120" s="54">
        <v>115</v>
      </c>
      <c r="BG120" s="90">
        <v>24</v>
      </c>
      <c r="BH120" s="90">
        <v>0</v>
      </c>
      <c r="BI120" s="90">
        <v>4</v>
      </c>
      <c r="BJ120" s="108">
        <v>579.79051229184006</v>
      </c>
      <c r="BK120" s="90">
        <v>28</v>
      </c>
      <c r="BL120" s="89">
        <v>7840</v>
      </c>
      <c r="BM120" s="89">
        <v>5419.7905122918401</v>
      </c>
      <c r="BN120" s="88">
        <v>2420.2094877081599</v>
      </c>
      <c r="BP120" s="257">
        <f>AVERAGE(BK$6:BK120)</f>
        <v>25.31304347826087</v>
      </c>
      <c r="BQ120" s="252">
        <f>AVERAGE(BL$6:BL120)</f>
        <v>7200</v>
      </c>
      <c r="BR120" s="252">
        <f>AVERAGE(BM$6:BM120)</f>
        <v>5048.9656936621004</v>
      </c>
      <c r="BS120" s="252">
        <f>AVERAGE(BN$6:BN120)</f>
        <v>2151.0343063379019</v>
      </c>
      <c r="CD120" s="54">
        <v>115</v>
      </c>
      <c r="CE120" s="90">
        <v>25</v>
      </c>
      <c r="CF120" s="90">
        <v>5</v>
      </c>
      <c r="CG120" s="90">
        <v>3</v>
      </c>
      <c r="CH120" s="114">
        <v>32.839750764194051</v>
      </c>
      <c r="CI120" s="90">
        <v>23</v>
      </c>
      <c r="CJ120" s="88">
        <v>6840</v>
      </c>
      <c r="CK120" s="89">
        <v>4722.8397507641939</v>
      </c>
      <c r="CL120" s="88">
        <v>2117.1602492358061</v>
      </c>
      <c r="CN120" s="257">
        <f>AVERAGE(CI$6:CI120)</f>
        <v>25.2</v>
      </c>
      <c r="CO120" s="252">
        <f>AVERAGE(CJ$6:CJ120)</f>
        <v>7305.739130434783</v>
      </c>
      <c r="CP120" s="252">
        <f>AVERAGE(CK$6:CK120)</f>
        <v>5068.7977265561158</v>
      </c>
      <c r="CQ120" s="252">
        <f>AVERAGE(CL$6:CL120)</f>
        <v>2236.9414038786658</v>
      </c>
    </row>
    <row r="121" spans="2:95" ht="16" x14ac:dyDescent="0.2">
      <c r="B121" s="54">
        <v>116</v>
      </c>
      <c r="C121" s="90">
        <v>29</v>
      </c>
      <c r="D121" s="90">
        <v>4</v>
      </c>
      <c r="E121" s="90">
        <v>2</v>
      </c>
      <c r="F121" s="108">
        <v>482.21268448667519</v>
      </c>
      <c r="G121" s="105">
        <v>27</v>
      </c>
      <c r="H121" s="89">
        <v>6640</v>
      </c>
      <c r="I121" s="89">
        <v>5292.2126844866752</v>
      </c>
      <c r="J121" s="88">
        <v>1347.7873155133248</v>
      </c>
      <c r="L121" s="257">
        <f>AVERAGE(G$6:G121)</f>
        <v>24.939655172413794</v>
      </c>
      <c r="M121" s="252">
        <f>AVERAGE(H$6:H121)</f>
        <v>6101.3793103448279</v>
      </c>
      <c r="N121" s="252">
        <f>AVERAGE(I$6:I121)</f>
        <v>5042.2119734145108</v>
      </c>
      <c r="O121" s="91">
        <f>AVERAGE(J$6:J121)</f>
        <v>1059.1673369303167</v>
      </c>
      <c r="Y121" s="6"/>
      <c r="AA121" s="54">
        <v>116</v>
      </c>
      <c r="AB121" s="90">
        <v>30</v>
      </c>
      <c r="AC121" s="90">
        <v>2</v>
      </c>
      <c r="AD121" s="90">
        <v>5</v>
      </c>
      <c r="AE121" s="97">
        <v>173.20654805383867</v>
      </c>
      <c r="AF121" s="105">
        <v>33</v>
      </c>
      <c r="AG121" s="89">
        <v>8080</v>
      </c>
      <c r="AH121" s="89">
        <v>5163.2065480538386</v>
      </c>
      <c r="AI121" s="88">
        <v>2916.7934519461614</v>
      </c>
      <c r="AK121" s="257">
        <f>AVERAGE(AF$6:AF121)</f>
        <v>25.732758620689655</v>
      </c>
      <c r="AL121" s="252">
        <f>AVERAGE(AG$6:AG121)</f>
        <v>6421.3793103448279</v>
      </c>
      <c r="AM121" s="252">
        <f>AVERAGE(AH$6:AH121)</f>
        <v>5061.6808502550421</v>
      </c>
      <c r="AN121" s="91">
        <f>AVERAGE(AI$6:AI121)</f>
        <v>1359.6984600897877</v>
      </c>
      <c r="BF121" s="54">
        <v>116</v>
      </c>
      <c r="BG121" s="90">
        <v>23</v>
      </c>
      <c r="BH121" s="90">
        <v>6</v>
      </c>
      <c r="BI121" s="90">
        <v>4</v>
      </c>
      <c r="BJ121" s="108">
        <v>124.89429326211479</v>
      </c>
      <c r="BK121" s="90">
        <v>21</v>
      </c>
      <c r="BL121" s="89">
        <v>6120</v>
      </c>
      <c r="BM121" s="89">
        <v>4754.8942932621148</v>
      </c>
      <c r="BN121" s="88">
        <v>1365.1057067378852</v>
      </c>
      <c r="BP121" s="257">
        <f>AVERAGE(BK$6:BK121)</f>
        <v>25.275862068965516</v>
      </c>
      <c r="BQ121" s="252">
        <f>AVERAGE(BL$6:BL121)</f>
        <v>7190.6896551724139</v>
      </c>
      <c r="BR121" s="252">
        <f>AVERAGE(BM$6:BM121)</f>
        <v>5046.4305953827898</v>
      </c>
      <c r="BS121" s="252">
        <f>AVERAGE(BN$6:BN121)</f>
        <v>2144.2590597896256</v>
      </c>
      <c r="CD121" s="54">
        <v>116</v>
      </c>
      <c r="CE121" s="90">
        <v>28</v>
      </c>
      <c r="CF121" s="90">
        <v>5</v>
      </c>
      <c r="CG121" s="90">
        <v>2</v>
      </c>
      <c r="CH121" s="114">
        <v>247.8523841337657</v>
      </c>
      <c r="CI121" s="90">
        <v>25</v>
      </c>
      <c r="CJ121" s="88">
        <v>7400</v>
      </c>
      <c r="CK121" s="89">
        <v>4997.8523841337656</v>
      </c>
      <c r="CL121" s="88">
        <v>2402.1476158662344</v>
      </c>
      <c r="CN121" s="257">
        <f>AVERAGE(CI$6:CI121)</f>
        <v>25.198275862068964</v>
      </c>
      <c r="CO121" s="252">
        <f>AVERAGE(CJ$6:CJ121)</f>
        <v>7306.5517241379312</v>
      </c>
      <c r="CP121" s="252">
        <f>AVERAGE(CK$6:CK121)</f>
        <v>5068.1861287766133</v>
      </c>
      <c r="CQ121" s="252">
        <f>AVERAGE(CL$6:CL121)</f>
        <v>2238.3655953613174</v>
      </c>
    </row>
    <row r="122" spans="2:95" ht="16" x14ac:dyDescent="0.2">
      <c r="B122" s="54">
        <v>117</v>
      </c>
      <c r="C122" s="90">
        <v>30</v>
      </c>
      <c r="D122" s="90">
        <v>2</v>
      </c>
      <c r="E122" s="90">
        <v>4</v>
      </c>
      <c r="F122" s="108">
        <v>190.16911204781653</v>
      </c>
      <c r="G122" s="105">
        <v>32</v>
      </c>
      <c r="H122" s="89">
        <v>7760</v>
      </c>
      <c r="I122" s="89">
        <v>5150.1691120478163</v>
      </c>
      <c r="J122" s="88">
        <v>2609.8308879521837</v>
      </c>
      <c r="L122" s="257">
        <f>AVERAGE(G$6:G122)</f>
        <v>25</v>
      </c>
      <c r="M122" s="252">
        <f>AVERAGE(H$6:H122)</f>
        <v>6115.5555555555557</v>
      </c>
      <c r="N122" s="252">
        <f>AVERAGE(I$6:I122)</f>
        <v>5043.1346840011192</v>
      </c>
      <c r="O122" s="91">
        <f>AVERAGE(J$6:J122)</f>
        <v>1072.4208715544353</v>
      </c>
      <c r="Y122" s="6"/>
      <c r="AA122" s="54">
        <v>117</v>
      </c>
      <c r="AB122" s="90">
        <v>23</v>
      </c>
      <c r="AC122" s="90">
        <v>3</v>
      </c>
      <c r="AD122" s="90">
        <v>2</v>
      </c>
      <c r="AE122" s="97">
        <v>86.268964877014895</v>
      </c>
      <c r="AF122" s="105">
        <v>22</v>
      </c>
      <c r="AG122" s="89">
        <v>5520</v>
      </c>
      <c r="AH122" s="89">
        <v>4746.2689648770147</v>
      </c>
      <c r="AI122" s="88">
        <v>773.7310351229853</v>
      </c>
      <c r="AK122" s="257">
        <f>AVERAGE(AF$6:AF122)</f>
        <v>25.700854700854702</v>
      </c>
      <c r="AL122" s="252">
        <f>AVERAGE(AG$6:AG122)</f>
        <v>6413.6752136752139</v>
      </c>
      <c r="AM122" s="252">
        <f>AVERAGE(AH$6:AH122)</f>
        <v>5058.9850221748884</v>
      </c>
      <c r="AN122" s="91">
        <f>AVERAGE(AI$6:AI122)</f>
        <v>1354.690191500328</v>
      </c>
      <c r="BF122" s="54">
        <v>117</v>
      </c>
      <c r="BG122" s="90">
        <v>30</v>
      </c>
      <c r="BH122" s="90">
        <v>3</v>
      </c>
      <c r="BI122" s="90">
        <v>5</v>
      </c>
      <c r="BJ122" s="108">
        <v>455.45791841097645</v>
      </c>
      <c r="BK122" s="90">
        <v>32</v>
      </c>
      <c r="BL122" s="89">
        <v>9080</v>
      </c>
      <c r="BM122" s="89">
        <v>5415.4579184109762</v>
      </c>
      <c r="BN122" s="88">
        <v>3664.5420815890238</v>
      </c>
      <c r="BP122" s="257">
        <f>AVERAGE(BK$6:BK122)</f>
        <v>25.333333333333332</v>
      </c>
      <c r="BQ122" s="252">
        <f>AVERAGE(BL$6:BL122)</f>
        <v>7206.8376068376065</v>
      </c>
      <c r="BR122" s="252">
        <f>AVERAGE(BM$6:BM122)</f>
        <v>5049.5846750667915</v>
      </c>
      <c r="BS122" s="252">
        <f>AVERAGE(BN$6:BN122)</f>
        <v>2157.2529317708172</v>
      </c>
      <c r="CD122" s="54">
        <v>117</v>
      </c>
      <c r="CE122" s="90">
        <v>24</v>
      </c>
      <c r="CF122" s="90">
        <v>1</v>
      </c>
      <c r="CG122" s="90">
        <v>1</v>
      </c>
      <c r="CH122" s="114">
        <v>81.383910254728903</v>
      </c>
      <c r="CI122" s="90">
        <v>24</v>
      </c>
      <c r="CJ122" s="88">
        <v>6800</v>
      </c>
      <c r="CK122" s="89">
        <v>4801.383910254729</v>
      </c>
      <c r="CL122" s="88">
        <v>1998.616089745271</v>
      </c>
      <c r="CN122" s="257">
        <f>AVERAGE(CI$6:CI122)</f>
        <v>25.188034188034187</v>
      </c>
      <c r="CO122" s="252">
        <f>AVERAGE(CJ$6:CJ122)</f>
        <v>7302.2222222222226</v>
      </c>
      <c r="CP122" s="252">
        <f>AVERAGE(CK$6:CK122)</f>
        <v>5065.9057679345451</v>
      </c>
      <c r="CQ122" s="252">
        <f>AVERAGE(CL$6:CL122)</f>
        <v>2236.3164542876762</v>
      </c>
    </row>
    <row r="123" spans="2:95" ht="16" x14ac:dyDescent="0.2">
      <c r="B123" s="54">
        <v>118</v>
      </c>
      <c r="C123" s="90">
        <v>24</v>
      </c>
      <c r="D123" s="90">
        <v>3</v>
      </c>
      <c r="E123" s="90">
        <v>0</v>
      </c>
      <c r="F123" s="108">
        <v>519.42713777429685</v>
      </c>
      <c r="G123" s="105">
        <v>21</v>
      </c>
      <c r="H123" s="89">
        <v>5160</v>
      </c>
      <c r="I123" s="89">
        <v>5149.4271377742971</v>
      </c>
      <c r="J123" s="88">
        <v>10.57286222570292</v>
      </c>
      <c r="L123" s="257">
        <f>AVERAGE(G$6:G123)</f>
        <v>24.966101694915253</v>
      </c>
      <c r="M123" s="252">
        <f>AVERAGE(H$6:H123)</f>
        <v>6107.4576271186443</v>
      </c>
      <c r="N123" s="252">
        <f>AVERAGE(I$6:I123)</f>
        <v>5044.0354675076715</v>
      </c>
      <c r="O123" s="91">
        <f>AVERAGE(J$6:J123)</f>
        <v>1063.4221596109714</v>
      </c>
      <c r="Y123" s="6"/>
      <c r="AA123" s="54">
        <v>118</v>
      </c>
      <c r="AB123" s="90">
        <v>27</v>
      </c>
      <c r="AC123" s="90">
        <v>2</v>
      </c>
      <c r="AD123" s="90">
        <v>4</v>
      </c>
      <c r="AE123" s="97">
        <v>220.95553402967511</v>
      </c>
      <c r="AF123" s="105">
        <v>29</v>
      </c>
      <c r="AG123" s="89">
        <v>7120</v>
      </c>
      <c r="AH123" s="89">
        <v>5090.9555340296756</v>
      </c>
      <c r="AI123" s="88">
        <v>2029.0444659703244</v>
      </c>
      <c r="AK123" s="257">
        <f>AVERAGE(AF$6:AF123)</f>
        <v>25.728813559322035</v>
      </c>
      <c r="AL123" s="252">
        <f>AVERAGE(AG$6:AG123)</f>
        <v>6419.6610169491523</v>
      </c>
      <c r="AM123" s="252">
        <f>AVERAGE(AH$6:AH123)</f>
        <v>5059.2559587160295</v>
      </c>
      <c r="AN123" s="91">
        <f>AVERAGE(AI$6:AI123)</f>
        <v>1360.4050582331247</v>
      </c>
      <c r="BF123" s="54">
        <v>118</v>
      </c>
      <c r="BG123" s="90">
        <v>26</v>
      </c>
      <c r="BH123" s="90">
        <v>3</v>
      </c>
      <c r="BI123" s="90">
        <v>4</v>
      </c>
      <c r="BJ123" s="108">
        <v>195.89468272680986</v>
      </c>
      <c r="BK123" s="90">
        <v>27</v>
      </c>
      <c r="BL123" s="89">
        <v>7680</v>
      </c>
      <c r="BM123" s="89">
        <v>5005.8946827268101</v>
      </c>
      <c r="BN123" s="88">
        <v>2674.1053172731899</v>
      </c>
      <c r="BP123" s="257">
        <f>AVERAGE(BK$6:BK123)</f>
        <v>25.347457627118644</v>
      </c>
      <c r="BQ123" s="252">
        <f>AVERAGE(BL$6:BL123)</f>
        <v>7210.8474576271183</v>
      </c>
      <c r="BR123" s="252">
        <f>AVERAGE(BM$6:BM123)</f>
        <v>5049.2144208944192</v>
      </c>
      <c r="BS123" s="252">
        <f>AVERAGE(BN$6:BN123)</f>
        <v>2161.6330367327014</v>
      </c>
      <c r="CD123" s="54">
        <v>118</v>
      </c>
      <c r="CE123" s="90">
        <v>29</v>
      </c>
      <c r="CF123" s="90">
        <v>3</v>
      </c>
      <c r="CG123" s="90">
        <v>3</v>
      </c>
      <c r="CH123" s="114">
        <v>194.99455224016566</v>
      </c>
      <c r="CI123" s="90">
        <v>29</v>
      </c>
      <c r="CJ123" s="88">
        <v>8360</v>
      </c>
      <c r="CK123" s="89">
        <v>5064.9945522401658</v>
      </c>
      <c r="CL123" s="88">
        <v>3295.0054477598342</v>
      </c>
      <c r="CN123" s="257">
        <f>AVERAGE(CI$6:CI123)</f>
        <v>25.220338983050848</v>
      </c>
      <c r="CO123" s="252">
        <f>AVERAGE(CJ$6:CJ123)</f>
        <v>7311.1864406779659</v>
      </c>
      <c r="CP123" s="252">
        <f>AVERAGE(CK$6:CK123)</f>
        <v>5065.8980457676435</v>
      </c>
      <c r="CQ123" s="252">
        <f>AVERAGE(CL$6:CL123)</f>
        <v>2245.2883949103216</v>
      </c>
    </row>
    <row r="124" spans="2:95" ht="16" x14ac:dyDescent="0.2">
      <c r="B124" s="54">
        <v>119</v>
      </c>
      <c r="C124" s="90">
        <v>19</v>
      </c>
      <c r="D124" s="90">
        <v>4</v>
      </c>
      <c r="E124" s="90">
        <v>4</v>
      </c>
      <c r="F124" s="108">
        <v>416.87248967133337</v>
      </c>
      <c r="G124" s="105">
        <v>19</v>
      </c>
      <c r="H124" s="89">
        <v>4720</v>
      </c>
      <c r="I124" s="89">
        <v>4986.8724896713338</v>
      </c>
      <c r="J124" s="88">
        <v>-266.87248967133382</v>
      </c>
      <c r="L124" s="257">
        <f>AVERAGE(G$6:G124)</f>
        <v>24.915966386554622</v>
      </c>
      <c r="M124" s="252">
        <f>AVERAGE(H$6:H124)</f>
        <v>6095.7983193277314</v>
      </c>
      <c r="N124" s="252">
        <f>AVERAGE(I$6:I124)</f>
        <v>5043.5551063493831</v>
      </c>
      <c r="O124" s="91">
        <f>AVERAGE(J$6:J124)</f>
        <v>1052.2432129783469</v>
      </c>
      <c r="Y124" s="6"/>
      <c r="AA124" s="54">
        <v>119</v>
      </c>
      <c r="AB124" s="90">
        <v>31</v>
      </c>
      <c r="AC124" s="90">
        <v>4</v>
      </c>
      <c r="AD124" s="90">
        <v>1</v>
      </c>
      <c r="AE124" s="97">
        <v>452.25105717326608</v>
      </c>
      <c r="AF124" s="105">
        <v>28</v>
      </c>
      <c r="AG124" s="89">
        <v>7040</v>
      </c>
      <c r="AH124" s="89">
        <v>5292.2510571732655</v>
      </c>
      <c r="AI124" s="88">
        <v>1747.7489428267345</v>
      </c>
      <c r="AK124" s="257">
        <f>AVERAGE(AF$6:AF124)</f>
        <v>25.747899159663866</v>
      </c>
      <c r="AL124" s="252">
        <f>AVERAGE(AG$6:AG124)</f>
        <v>6424.8739495798318</v>
      </c>
      <c r="AM124" s="252">
        <f>AVERAGE(AH$6:AH124)</f>
        <v>5061.2139007198721</v>
      </c>
      <c r="AN124" s="91">
        <f>AVERAGE(AI$6:AI124)</f>
        <v>1363.6600488599615</v>
      </c>
      <c r="BF124" s="54">
        <v>119</v>
      </c>
      <c r="BG124" s="90">
        <v>21</v>
      </c>
      <c r="BH124" s="90">
        <v>3</v>
      </c>
      <c r="BI124" s="90">
        <v>3</v>
      </c>
      <c r="BJ124" s="108">
        <v>322.7952661109191</v>
      </c>
      <c r="BK124" s="90">
        <v>21</v>
      </c>
      <c r="BL124" s="89">
        <v>6000</v>
      </c>
      <c r="BM124" s="89">
        <v>4952.7952661109193</v>
      </c>
      <c r="BN124" s="88">
        <v>1047.2047338890807</v>
      </c>
      <c r="BP124" s="257">
        <f>AVERAGE(BK$6:BK124)</f>
        <v>25.310924369747898</v>
      </c>
      <c r="BQ124" s="252">
        <f>AVERAGE(BL$6:BL124)</f>
        <v>7200.6722689075632</v>
      </c>
      <c r="BR124" s="252">
        <f>AVERAGE(BM$6:BM124)</f>
        <v>5048.4041758962385</v>
      </c>
      <c r="BS124" s="252">
        <f>AVERAGE(BN$6:BN124)</f>
        <v>2152.2680930113265</v>
      </c>
      <c r="CD124" s="54">
        <v>119</v>
      </c>
      <c r="CE124" s="90">
        <v>29</v>
      </c>
      <c r="CF124" s="90">
        <v>3</v>
      </c>
      <c r="CG124" s="90">
        <v>3</v>
      </c>
      <c r="CH124" s="114">
        <v>543.82575650805916</v>
      </c>
      <c r="CI124" s="90">
        <v>29</v>
      </c>
      <c r="CJ124" s="88">
        <v>8360</v>
      </c>
      <c r="CK124" s="89">
        <v>5413.8257565080594</v>
      </c>
      <c r="CL124" s="88">
        <v>2946.1742434919406</v>
      </c>
      <c r="CN124" s="257">
        <f>AVERAGE(CI$6:CI124)</f>
        <v>25.252100840336134</v>
      </c>
      <c r="CO124" s="252">
        <f>AVERAGE(CJ$6:CJ124)</f>
        <v>7320</v>
      </c>
      <c r="CP124" s="252">
        <f>AVERAGE(CK$6:CK124)</f>
        <v>5068.8218080427723</v>
      </c>
      <c r="CQ124" s="252">
        <f>AVERAGE(CL$6:CL124)</f>
        <v>2251.1781919572259</v>
      </c>
    </row>
    <row r="125" spans="2:95" ht="16" x14ac:dyDescent="0.2">
      <c r="B125" s="54">
        <v>120</v>
      </c>
      <c r="C125" s="90">
        <v>30</v>
      </c>
      <c r="D125" s="90">
        <v>6</v>
      </c>
      <c r="E125" s="90">
        <v>3</v>
      </c>
      <c r="F125" s="108">
        <v>401.91987675938191</v>
      </c>
      <c r="G125" s="105">
        <v>27</v>
      </c>
      <c r="H125" s="89">
        <v>6720</v>
      </c>
      <c r="I125" s="89">
        <v>5211.9198767593816</v>
      </c>
      <c r="J125" s="88">
        <v>1508.0801232406184</v>
      </c>
      <c r="L125" s="257">
        <f>AVERAGE(G$6:G125)</f>
        <v>24.933333333333334</v>
      </c>
      <c r="M125" s="252">
        <f>AVERAGE(H$6:H125)</f>
        <v>6101</v>
      </c>
      <c r="N125" s="252">
        <f>AVERAGE(I$6:I125)</f>
        <v>5044.9581461028001</v>
      </c>
      <c r="O125" s="91">
        <f>AVERAGE(J$6:J125)</f>
        <v>1056.0418538971992</v>
      </c>
      <c r="Y125" s="6"/>
      <c r="AA125" s="54">
        <v>120</v>
      </c>
      <c r="AB125" s="90">
        <v>22</v>
      </c>
      <c r="AC125" s="90">
        <v>3</v>
      </c>
      <c r="AD125" s="90">
        <v>4</v>
      </c>
      <c r="AE125" s="97">
        <v>114.0732987065095</v>
      </c>
      <c r="AF125" s="105">
        <v>23</v>
      </c>
      <c r="AG125" s="89">
        <v>5760</v>
      </c>
      <c r="AH125" s="89">
        <v>4804.0732987065094</v>
      </c>
      <c r="AI125" s="88">
        <v>955.92670129349062</v>
      </c>
      <c r="AK125" s="257">
        <f>AVERAGE(AF$6:AF125)</f>
        <v>25.725000000000001</v>
      </c>
      <c r="AL125" s="252">
        <f>AVERAGE(AG$6:AG125)</f>
        <v>6419.333333333333</v>
      </c>
      <c r="AM125" s="252">
        <f>AVERAGE(AH$6:AH125)</f>
        <v>5059.0710623697614</v>
      </c>
      <c r="AN125" s="91">
        <f>AVERAGE(AI$6:AI125)</f>
        <v>1360.2622709635746</v>
      </c>
      <c r="BF125" s="54">
        <v>120</v>
      </c>
      <c r="BG125" s="90">
        <v>20</v>
      </c>
      <c r="BH125" s="90">
        <v>0</v>
      </c>
      <c r="BI125" s="90">
        <v>0</v>
      </c>
      <c r="BJ125" s="108">
        <v>1.6015661462231323</v>
      </c>
      <c r="BK125" s="90">
        <v>20</v>
      </c>
      <c r="BL125" s="89">
        <v>5600</v>
      </c>
      <c r="BM125" s="89">
        <v>4601.6015661462234</v>
      </c>
      <c r="BN125" s="88">
        <v>998.39843385377662</v>
      </c>
      <c r="BP125" s="257">
        <f>AVERAGE(BK$6:BK125)</f>
        <v>25.266666666666666</v>
      </c>
      <c r="BQ125" s="252">
        <f>AVERAGE(BL$6:BL125)</f>
        <v>7187.333333333333</v>
      </c>
      <c r="BR125" s="252">
        <f>AVERAGE(BM$6:BM125)</f>
        <v>5044.6808208149887</v>
      </c>
      <c r="BS125" s="252">
        <f>AVERAGE(BN$6:BN125)</f>
        <v>2142.6525125183471</v>
      </c>
      <c r="CD125" s="54">
        <v>120</v>
      </c>
      <c r="CE125" s="90">
        <v>28</v>
      </c>
      <c r="CF125" s="90">
        <v>1</v>
      </c>
      <c r="CG125" s="90">
        <v>4</v>
      </c>
      <c r="CH125" s="114">
        <v>57.311642521385522</v>
      </c>
      <c r="CI125" s="90">
        <v>31</v>
      </c>
      <c r="CJ125" s="88">
        <v>8760</v>
      </c>
      <c r="CK125" s="89">
        <v>4987.3116425213857</v>
      </c>
      <c r="CL125" s="88">
        <v>3772.6883574786143</v>
      </c>
      <c r="CN125" s="257">
        <f>AVERAGE(CI$6:CI125)</f>
        <v>25.3</v>
      </c>
      <c r="CO125" s="252">
        <f>AVERAGE(CJ$6:CJ125)</f>
        <v>7332</v>
      </c>
      <c r="CP125" s="252">
        <f>AVERAGE(CK$6:CK125)</f>
        <v>5068.142556663428</v>
      </c>
      <c r="CQ125" s="252">
        <f>AVERAGE(CL$6:CL125)</f>
        <v>2263.8574433365707</v>
      </c>
    </row>
    <row r="126" spans="2:95" ht="16" x14ac:dyDescent="0.2">
      <c r="B126" s="54">
        <v>121</v>
      </c>
      <c r="C126" s="90">
        <v>17</v>
      </c>
      <c r="D126" s="90">
        <v>4</v>
      </c>
      <c r="E126" s="90">
        <v>5</v>
      </c>
      <c r="F126" s="108">
        <v>507.82227166976924</v>
      </c>
      <c r="G126" s="105">
        <v>18</v>
      </c>
      <c r="H126" s="89">
        <v>4480</v>
      </c>
      <c r="I126" s="89">
        <v>5047.8222716697692</v>
      </c>
      <c r="J126" s="88">
        <v>-567.82227166976918</v>
      </c>
      <c r="L126" s="257">
        <f>AVERAGE(G$6:G126)</f>
        <v>24.876033057851238</v>
      </c>
      <c r="M126" s="252">
        <f>AVERAGE(H$6:H126)</f>
        <v>6087.6033057851237</v>
      </c>
      <c r="N126" s="252">
        <f>AVERAGE(I$6:I126)</f>
        <v>5044.9818165620309</v>
      </c>
      <c r="O126" s="91">
        <f>AVERAGE(J$6:J126)</f>
        <v>1042.6214892230921</v>
      </c>
      <c r="Y126" s="6"/>
      <c r="AA126" s="54">
        <v>121</v>
      </c>
      <c r="AB126" s="90">
        <v>33</v>
      </c>
      <c r="AC126" s="90">
        <v>4</v>
      </c>
      <c r="AD126" s="90">
        <v>2</v>
      </c>
      <c r="AE126" s="97">
        <v>533.02486509878133</v>
      </c>
      <c r="AF126" s="105">
        <v>31</v>
      </c>
      <c r="AG126" s="89">
        <v>7760</v>
      </c>
      <c r="AH126" s="89">
        <v>5463.0248650987814</v>
      </c>
      <c r="AI126" s="88">
        <v>2296.9751349012186</v>
      </c>
      <c r="AK126" s="257">
        <f>AVERAGE(AF$6:AF126)</f>
        <v>25.768595041322314</v>
      </c>
      <c r="AL126" s="252">
        <f>AVERAGE(AG$6:AG126)</f>
        <v>6430.4132231404956</v>
      </c>
      <c r="AM126" s="252">
        <f>AVERAGE(AH$6:AH126)</f>
        <v>5062.4095235493396</v>
      </c>
      <c r="AN126" s="91">
        <f>AVERAGE(AI$6:AI126)</f>
        <v>1368.0036995911582</v>
      </c>
      <c r="BF126" s="54">
        <v>121</v>
      </c>
      <c r="BG126" s="90">
        <v>32</v>
      </c>
      <c r="BH126" s="90">
        <v>4</v>
      </c>
      <c r="BI126" s="90">
        <v>2</v>
      </c>
      <c r="BJ126" s="108">
        <v>320.64614037908899</v>
      </c>
      <c r="BK126" s="90">
        <v>30</v>
      </c>
      <c r="BL126" s="89">
        <v>8560</v>
      </c>
      <c r="BM126" s="89">
        <v>5220.646140379089</v>
      </c>
      <c r="BN126" s="88">
        <v>3339.353859620911</v>
      </c>
      <c r="BP126" s="257">
        <f>AVERAGE(BK$6:BK126)</f>
        <v>25.305785123966942</v>
      </c>
      <c r="BQ126" s="252">
        <f>AVERAGE(BL$6:BL126)</f>
        <v>7198.6776859504134</v>
      </c>
      <c r="BR126" s="252">
        <f>AVERAGE(BM$6:BM126)</f>
        <v>5046.135079654362</v>
      </c>
      <c r="BS126" s="252">
        <f>AVERAGE(BN$6:BN126)</f>
        <v>2152.5426062960541</v>
      </c>
      <c r="CD126" s="54">
        <v>121</v>
      </c>
      <c r="CE126" s="90">
        <v>23</v>
      </c>
      <c r="CF126" s="90">
        <v>3</v>
      </c>
      <c r="CG126" s="90">
        <v>2</v>
      </c>
      <c r="CH126" s="114">
        <v>423.74091412217217</v>
      </c>
      <c r="CI126" s="90">
        <v>22</v>
      </c>
      <c r="CJ126" s="88">
        <v>6400</v>
      </c>
      <c r="CK126" s="89">
        <v>5083.7409141221724</v>
      </c>
      <c r="CL126" s="88">
        <v>1316.2590858778276</v>
      </c>
      <c r="CN126" s="257">
        <f>AVERAGE(CI$6:CI126)</f>
        <v>25.272727272727273</v>
      </c>
      <c r="CO126" s="252">
        <f>AVERAGE(CJ$6:CJ126)</f>
        <v>7324.2975206611573</v>
      </c>
      <c r="CP126" s="252">
        <f>AVERAGE(CK$6:CK126)</f>
        <v>5068.2714687085418</v>
      </c>
      <c r="CQ126" s="252">
        <f>AVERAGE(CL$6:CL126)</f>
        <v>2256.0260519526141</v>
      </c>
    </row>
    <row r="127" spans="2:95" ht="16" x14ac:dyDescent="0.2">
      <c r="B127" s="54">
        <v>122</v>
      </c>
      <c r="C127" s="90">
        <v>20</v>
      </c>
      <c r="D127" s="90">
        <v>6</v>
      </c>
      <c r="E127" s="90">
        <v>3</v>
      </c>
      <c r="F127" s="108">
        <v>192.47583345094549</v>
      </c>
      <c r="G127" s="105">
        <v>17</v>
      </c>
      <c r="H127" s="89">
        <v>4320</v>
      </c>
      <c r="I127" s="89">
        <v>4702.4758334509452</v>
      </c>
      <c r="J127" s="88">
        <v>-382.47583345094517</v>
      </c>
      <c r="L127" s="257">
        <f>AVERAGE(G$6:G127)</f>
        <v>24.811475409836067</v>
      </c>
      <c r="M127" s="252">
        <f>AVERAGE(H$6:H127)</f>
        <v>6073.1147540983602</v>
      </c>
      <c r="N127" s="252">
        <f>AVERAGE(I$6:I127)</f>
        <v>5042.1743904709565</v>
      </c>
      <c r="O127" s="91">
        <f>AVERAGE(J$6:J127)</f>
        <v>1030.9403636274033</v>
      </c>
      <c r="Y127" s="6"/>
      <c r="AA127" s="54">
        <v>122</v>
      </c>
      <c r="AB127" s="90">
        <v>18</v>
      </c>
      <c r="AC127" s="90">
        <v>0</v>
      </c>
      <c r="AD127" s="90">
        <v>5</v>
      </c>
      <c r="AE127" s="97">
        <v>95.525594212003512</v>
      </c>
      <c r="AF127" s="105">
        <v>23</v>
      </c>
      <c r="AG127" s="89">
        <v>5520</v>
      </c>
      <c r="AH127" s="89">
        <v>4785.5255942120039</v>
      </c>
      <c r="AI127" s="88">
        <v>734.47440578799615</v>
      </c>
      <c r="AK127" s="257">
        <f>AVERAGE(AF$6:AF127)</f>
        <v>25.745901639344261</v>
      </c>
      <c r="AL127" s="252">
        <f>AVERAGE(AG$6:AG127)</f>
        <v>6422.9508196721308</v>
      </c>
      <c r="AM127" s="252">
        <f>AVERAGE(AH$6:AH127)</f>
        <v>5060.1399831449353</v>
      </c>
      <c r="AN127" s="91">
        <f>AVERAGE(AI$6:AI127)</f>
        <v>1362.8108365271978</v>
      </c>
      <c r="BF127" s="54">
        <v>122</v>
      </c>
      <c r="BG127" s="90">
        <v>22</v>
      </c>
      <c r="BH127" s="90">
        <v>3</v>
      </c>
      <c r="BI127" s="90">
        <v>1</v>
      </c>
      <c r="BJ127" s="108">
        <v>582.98279829397461</v>
      </c>
      <c r="BK127" s="90">
        <v>20</v>
      </c>
      <c r="BL127" s="89">
        <v>5720</v>
      </c>
      <c r="BM127" s="89">
        <v>5182.9827982939751</v>
      </c>
      <c r="BN127" s="88">
        <v>537.01720170602493</v>
      </c>
      <c r="BP127" s="257">
        <f>AVERAGE(BK$6:BK127)</f>
        <v>25.262295081967213</v>
      </c>
      <c r="BQ127" s="252">
        <f>AVERAGE(BL$6:BL127)</f>
        <v>7186.5573770491801</v>
      </c>
      <c r="BR127" s="252">
        <f>AVERAGE(BM$6:BM127)</f>
        <v>5047.2567822661613</v>
      </c>
      <c r="BS127" s="252">
        <f>AVERAGE(BN$6:BN127)</f>
        <v>2139.3005947830211</v>
      </c>
      <c r="CD127" s="54">
        <v>122</v>
      </c>
      <c r="CE127" s="90">
        <v>21</v>
      </c>
      <c r="CF127" s="90">
        <v>4</v>
      </c>
      <c r="CG127" s="90">
        <v>0</v>
      </c>
      <c r="CH127" s="114">
        <v>284.49283300214512</v>
      </c>
      <c r="CI127" s="90">
        <v>17</v>
      </c>
      <c r="CJ127" s="88">
        <v>5080</v>
      </c>
      <c r="CK127" s="89">
        <v>4794.4928330021448</v>
      </c>
      <c r="CL127" s="88">
        <v>285.50716699785517</v>
      </c>
      <c r="CN127" s="257">
        <f>AVERAGE(CI$6:CI127)</f>
        <v>25.204918032786885</v>
      </c>
      <c r="CO127" s="252">
        <f>AVERAGE(CJ$6:CJ127)</f>
        <v>7305.9016393442625</v>
      </c>
      <c r="CP127" s="252">
        <f>AVERAGE(CK$6:CK127)</f>
        <v>5066.02738153062</v>
      </c>
      <c r="CQ127" s="252">
        <f>AVERAGE(CL$6:CL127)</f>
        <v>2239.8742578136412</v>
      </c>
    </row>
    <row r="128" spans="2:95" ht="16" x14ac:dyDescent="0.2">
      <c r="B128" s="54">
        <v>123</v>
      </c>
      <c r="C128" s="90">
        <v>18</v>
      </c>
      <c r="D128" s="90">
        <v>3</v>
      </c>
      <c r="E128" s="90">
        <v>4</v>
      </c>
      <c r="F128" s="108">
        <v>291.91793773731803</v>
      </c>
      <c r="G128" s="105">
        <v>19</v>
      </c>
      <c r="H128" s="89">
        <v>4680</v>
      </c>
      <c r="I128" s="89">
        <v>4861.9179377373184</v>
      </c>
      <c r="J128" s="88">
        <v>-181.91793773731843</v>
      </c>
      <c r="L128" s="257">
        <f>AVERAGE(G$6:G128)</f>
        <v>24.764227642276424</v>
      </c>
      <c r="M128" s="252">
        <f>AVERAGE(H$6:H128)</f>
        <v>6061.7886178861791</v>
      </c>
      <c r="N128" s="252">
        <f>AVERAGE(I$6:I128)</f>
        <v>5040.7088908552359</v>
      </c>
      <c r="O128" s="91">
        <f>AVERAGE(J$6:J128)</f>
        <v>1021.0797270309421</v>
      </c>
      <c r="Y128" s="6"/>
      <c r="AA128" s="54">
        <v>123</v>
      </c>
      <c r="AB128" s="90">
        <v>25</v>
      </c>
      <c r="AC128" s="90">
        <v>6</v>
      </c>
      <c r="AD128" s="90">
        <v>5</v>
      </c>
      <c r="AE128" s="97">
        <v>281.35614056901306</v>
      </c>
      <c r="AF128" s="105">
        <v>24</v>
      </c>
      <c r="AG128" s="89">
        <v>6240</v>
      </c>
      <c r="AH128" s="89">
        <v>5001.3561405690134</v>
      </c>
      <c r="AI128" s="88">
        <v>1238.6438594309866</v>
      </c>
      <c r="AK128" s="257">
        <f>AVERAGE(AF$6:AF128)</f>
        <v>25.73170731707317</v>
      </c>
      <c r="AL128" s="252">
        <f>AVERAGE(AG$6:AG128)</f>
        <v>6421.4634146341459</v>
      </c>
      <c r="AM128" s="252">
        <f>AVERAGE(AH$6:AH128)</f>
        <v>5059.662065725618</v>
      </c>
      <c r="AN128" s="91">
        <f>AVERAGE(AI$6:AI128)</f>
        <v>1361.8013489085295</v>
      </c>
      <c r="BF128" s="54">
        <v>123</v>
      </c>
      <c r="BG128" s="90">
        <v>26</v>
      </c>
      <c r="BH128" s="90">
        <v>2</v>
      </c>
      <c r="BI128" s="90">
        <v>3</v>
      </c>
      <c r="BJ128" s="108">
        <v>246.35771685966134</v>
      </c>
      <c r="BK128" s="90">
        <v>27</v>
      </c>
      <c r="BL128" s="89">
        <v>7640</v>
      </c>
      <c r="BM128" s="89">
        <v>5056.3577168596612</v>
      </c>
      <c r="BN128" s="88">
        <v>2583.6422831403388</v>
      </c>
      <c r="BP128" s="257">
        <f>AVERAGE(BK$6:BK128)</f>
        <v>25.276422764227643</v>
      </c>
      <c r="BQ128" s="252">
        <f>AVERAGE(BL$6:BL128)</f>
        <v>7190.2439024390242</v>
      </c>
      <c r="BR128" s="252">
        <f>AVERAGE(BM$6:BM128)</f>
        <v>5047.3307736043198</v>
      </c>
      <c r="BS128" s="252">
        <f>AVERAGE(BN$6:BN128)</f>
        <v>2142.9131288347066</v>
      </c>
      <c r="CD128" s="54">
        <v>123</v>
      </c>
      <c r="CE128" s="90">
        <v>25</v>
      </c>
      <c r="CF128" s="90">
        <v>0</v>
      </c>
      <c r="CG128" s="90">
        <v>0</v>
      </c>
      <c r="CH128" s="114">
        <v>350.73993520186599</v>
      </c>
      <c r="CI128" s="90">
        <v>25</v>
      </c>
      <c r="CJ128" s="88">
        <v>7000</v>
      </c>
      <c r="CK128" s="89">
        <v>5100.7399352018656</v>
      </c>
      <c r="CL128" s="88">
        <v>1899.2600647981344</v>
      </c>
      <c r="CN128" s="257">
        <f>AVERAGE(CI$6:CI128)</f>
        <v>25.203252032520325</v>
      </c>
      <c r="CO128" s="252">
        <f>AVERAGE(CJ$6:CJ128)</f>
        <v>7303.4146341463411</v>
      </c>
      <c r="CP128" s="252">
        <f>AVERAGE(CK$6:CK128)</f>
        <v>5066.3095974141261</v>
      </c>
      <c r="CQ128" s="252">
        <f>AVERAGE(CL$6:CL128)</f>
        <v>2237.1050367322141</v>
      </c>
    </row>
    <row r="129" spans="2:95" ht="16" x14ac:dyDescent="0.2">
      <c r="B129" s="54">
        <v>124</v>
      </c>
      <c r="C129" s="90">
        <v>33</v>
      </c>
      <c r="D129" s="90">
        <v>5</v>
      </c>
      <c r="E129" s="90">
        <v>4</v>
      </c>
      <c r="F129" s="108">
        <v>453.54903524542584</v>
      </c>
      <c r="G129" s="105">
        <v>32</v>
      </c>
      <c r="H129" s="89">
        <v>7880</v>
      </c>
      <c r="I129" s="89">
        <v>5413.5490352454253</v>
      </c>
      <c r="J129" s="88">
        <v>2466.4509647545747</v>
      </c>
      <c r="L129" s="257">
        <f>AVERAGE(G$6:G129)</f>
        <v>24.822580645161292</v>
      </c>
      <c r="M129" s="252">
        <f>AVERAGE(H$6:H129)</f>
        <v>6076.4516129032254</v>
      </c>
      <c r="N129" s="252">
        <f>AVERAGE(I$6:I129)</f>
        <v>5043.7156662132211</v>
      </c>
      <c r="O129" s="91">
        <f>AVERAGE(J$6:J129)</f>
        <v>1032.7359466900036</v>
      </c>
      <c r="Y129" s="6"/>
      <c r="AA129" s="54">
        <v>124</v>
      </c>
      <c r="AB129" s="90">
        <v>28</v>
      </c>
      <c r="AC129" s="90">
        <v>2</v>
      </c>
      <c r="AD129" s="90">
        <v>0</v>
      </c>
      <c r="AE129" s="97">
        <v>595.37726298450161</v>
      </c>
      <c r="AF129" s="105">
        <v>26</v>
      </c>
      <c r="AG129" s="89">
        <v>6400</v>
      </c>
      <c r="AH129" s="89">
        <v>5375.3772629845016</v>
      </c>
      <c r="AI129" s="88">
        <v>1024.6227370154984</v>
      </c>
      <c r="AK129" s="257">
        <f>AVERAGE(AF$6:AF129)</f>
        <v>25.733870967741936</v>
      </c>
      <c r="AL129" s="252">
        <f>AVERAGE(AG$6:AG129)</f>
        <v>6421.2903225806449</v>
      </c>
      <c r="AM129" s="252">
        <f>AVERAGE(AH$6:AH129)</f>
        <v>5062.2081560260931</v>
      </c>
      <c r="AN129" s="91">
        <f>AVERAGE(AI$6:AI129)</f>
        <v>1359.0821665545534</v>
      </c>
      <c r="BF129" s="54">
        <v>124</v>
      </c>
      <c r="BG129" s="90">
        <v>31</v>
      </c>
      <c r="BH129" s="90">
        <v>1</v>
      </c>
      <c r="BI129" s="90">
        <v>5</v>
      </c>
      <c r="BJ129" s="108">
        <v>443.51582145083228</v>
      </c>
      <c r="BK129" s="90">
        <v>35</v>
      </c>
      <c r="BL129" s="89">
        <v>9840</v>
      </c>
      <c r="BM129" s="89">
        <v>5493.5158214508319</v>
      </c>
      <c r="BN129" s="88">
        <v>4346.4841785491681</v>
      </c>
      <c r="BP129" s="257">
        <f>AVERAGE(BK$6:BK129)</f>
        <v>25.35483870967742</v>
      </c>
      <c r="BQ129" s="252">
        <f>AVERAGE(BL$6:BL129)</f>
        <v>7211.6129032258068</v>
      </c>
      <c r="BR129" s="252">
        <f>AVERAGE(BM$6:BM129)</f>
        <v>5050.9290401192111</v>
      </c>
      <c r="BS129" s="252">
        <f>AVERAGE(BN$6:BN129)</f>
        <v>2160.6838631065971</v>
      </c>
      <c r="CD129" s="54">
        <v>124</v>
      </c>
      <c r="CE129" s="90">
        <v>24</v>
      </c>
      <c r="CF129" s="90">
        <v>1</v>
      </c>
      <c r="CG129" s="90">
        <v>4</v>
      </c>
      <c r="CH129" s="114">
        <v>111.56763349874682</v>
      </c>
      <c r="CI129" s="90">
        <v>27</v>
      </c>
      <c r="CJ129" s="88">
        <v>7640</v>
      </c>
      <c r="CK129" s="89">
        <v>4921.5676334987465</v>
      </c>
      <c r="CL129" s="88">
        <v>2718.4323665012535</v>
      </c>
      <c r="CN129" s="257">
        <f>AVERAGE(CI$6:CI129)</f>
        <v>25.217741935483872</v>
      </c>
      <c r="CO129" s="252">
        <f>AVERAGE(CJ$6:CJ129)</f>
        <v>7306.1290322580644</v>
      </c>
      <c r="CP129" s="252">
        <f>AVERAGE(CK$6:CK129)</f>
        <v>5065.1423235115826</v>
      </c>
      <c r="CQ129" s="252">
        <f>AVERAGE(CL$6:CL129)</f>
        <v>2240.9867087464804</v>
      </c>
    </row>
    <row r="130" spans="2:95" ht="16" x14ac:dyDescent="0.2">
      <c r="B130" s="54">
        <v>125</v>
      </c>
      <c r="C130" s="90">
        <v>25</v>
      </c>
      <c r="D130" s="90">
        <v>6</v>
      </c>
      <c r="E130" s="90">
        <v>3</v>
      </c>
      <c r="F130" s="108">
        <v>441.3384935585068</v>
      </c>
      <c r="G130" s="105">
        <v>22</v>
      </c>
      <c r="H130" s="89">
        <v>5520</v>
      </c>
      <c r="I130" s="89">
        <v>5101.3384935585073</v>
      </c>
      <c r="J130" s="88">
        <v>418.66150644149275</v>
      </c>
      <c r="L130" s="257">
        <f>AVERAGE(G$6:G130)</f>
        <v>24.8</v>
      </c>
      <c r="M130" s="252">
        <f>AVERAGE(H$6:H130)</f>
        <v>6072</v>
      </c>
      <c r="N130" s="252">
        <f>AVERAGE(I$6:I130)</f>
        <v>5044.1766488319827</v>
      </c>
      <c r="O130" s="91">
        <f>AVERAGE(J$6:J130)</f>
        <v>1027.8233511680157</v>
      </c>
      <c r="Y130" s="6"/>
      <c r="AA130" s="54">
        <v>125</v>
      </c>
      <c r="AB130" s="90">
        <v>26</v>
      </c>
      <c r="AC130" s="90">
        <v>2</v>
      </c>
      <c r="AD130" s="90">
        <v>4</v>
      </c>
      <c r="AE130" s="97">
        <v>337.19699887539207</v>
      </c>
      <c r="AF130" s="105">
        <v>28</v>
      </c>
      <c r="AG130" s="89">
        <v>6880</v>
      </c>
      <c r="AH130" s="89">
        <v>5177.1969988753917</v>
      </c>
      <c r="AI130" s="88">
        <v>1702.8030011246083</v>
      </c>
      <c r="AK130" s="257">
        <f>AVERAGE(AF$6:AF130)</f>
        <v>25.751999999999999</v>
      </c>
      <c r="AL130" s="252">
        <f>AVERAGE(AG$6:AG130)</f>
        <v>6424.96</v>
      </c>
      <c r="AM130" s="252">
        <f>AVERAGE(AH$6:AH130)</f>
        <v>5063.128066768887</v>
      </c>
      <c r="AN130" s="91">
        <f>AVERAGE(AI$6:AI130)</f>
        <v>1361.8319332311139</v>
      </c>
      <c r="BF130" s="54">
        <v>125</v>
      </c>
      <c r="BG130" s="90">
        <v>20</v>
      </c>
      <c r="BH130" s="90">
        <v>2</v>
      </c>
      <c r="BI130" s="90">
        <v>2</v>
      </c>
      <c r="BJ130" s="108">
        <v>387.69960914475445</v>
      </c>
      <c r="BK130" s="90">
        <v>20</v>
      </c>
      <c r="BL130" s="89">
        <v>5680</v>
      </c>
      <c r="BM130" s="89">
        <v>4987.6996091447545</v>
      </c>
      <c r="BN130" s="88">
        <v>692.3003908552455</v>
      </c>
      <c r="BP130" s="257">
        <f>AVERAGE(BK$6:BK130)</f>
        <v>25.312000000000001</v>
      </c>
      <c r="BQ130" s="252">
        <f>AVERAGE(BL$6:BL130)</f>
        <v>7199.36</v>
      </c>
      <c r="BR130" s="252">
        <f>AVERAGE(BM$6:BM130)</f>
        <v>5050.4232046714151</v>
      </c>
      <c r="BS130" s="252">
        <f>AVERAGE(BN$6:BN130)</f>
        <v>2148.9367953285864</v>
      </c>
      <c r="CD130" s="54">
        <v>125</v>
      </c>
      <c r="CE130" s="90">
        <v>17</v>
      </c>
      <c r="CF130" s="90">
        <v>4</v>
      </c>
      <c r="CG130" s="90">
        <v>4</v>
      </c>
      <c r="CH130" s="114">
        <v>588.71558322962437</v>
      </c>
      <c r="CI130" s="90">
        <v>17</v>
      </c>
      <c r="CJ130" s="88">
        <v>5080</v>
      </c>
      <c r="CK130" s="89">
        <v>5098.7155832296248</v>
      </c>
      <c r="CL130" s="88">
        <v>-18.715583229624826</v>
      </c>
      <c r="CN130" s="257">
        <f>AVERAGE(CI$6:CI130)</f>
        <v>25.152000000000001</v>
      </c>
      <c r="CO130" s="252">
        <f>AVERAGE(CJ$6:CJ130)</f>
        <v>7288.32</v>
      </c>
      <c r="CP130" s="252">
        <f>AVERAGE(CK$6:CK130)</f>
        <v>5065.4109095893273</v>
      </c>
      <c r="CQ130" s="252">
        <f>AVERAGE(CL$6:CL130)</f>
        <v>2222.9090904106715</v>
      </c>
    </row>
    <row r="131" spans="2:95" ht="16" x14ac:dyDescent="0.2">
      <c r="B131" s="54">
        <v>126</v>
      </c>
      <c r="C131" s="90">
        <v>26</v>
      </c>
      <c r="D131" s="90">
        <v>2</v>
      </c>
      <c r="E131" s="90">
        <v>4</v>
      </c>
      <c r="F131" s="108">
        <v>245.11274914117723</v>
      </c>
      <c r="G131" s="105">
        <v>28</v>
      </c>
      <c r="H131" s="89">
        <v>6800</v>
      </c>
      <c r="I131" s="89">
        <v>5085.1127491411771</v>
      </c>
      <c r="J131" s="88">
        <v>1714.8872508588229</v>
      </c>
      <c r="L131" s="257">
        <f>AVERAGE(G$6:G131)</f>
        <v>24.825396825396826</v>
      </c>
      <c r="M131" s="252">
        <f>AVERAGE(H$6:H131)</f>
        <v>6077.7777777777774</v>
      </c>
      <c r="N131" s="252">
        <f>AVERAGE(I$6:I131)</f>
        <v>5044.5015385169763</v>
      </c>
      <c r="O131" s="91">
        <f>AVERAGE(J$6:J131)</f>
        <v>1033.2762392607999</v>
      </c>
      <c r="Y131" s="6"/>
      <c r="AA131" s="54">
        <v>126</v>
      </c>
      <c r="AB131" s="90">
        <v>8</v>
      </c>
      <c r="AC131" s="90">
        <v>2</v>
      </c>
      <c r="AD131" s="90">
        <v>1</v>
      </c>
      <c r="AE131" s="97">
        <v>316.56573536141082</v>
      </c>
      <c r="AF131" s="105">
        <v>7</v>
      </c>
      <c r="AG131" s="89">
        <v>1840</v>
      </c>
      <c r="AH131" s="89">
        <v>4526.5657353614106</v>
      </c>
      <c r="AI131" s="88">
        <v>-2686.5657353614106</v>
      </c>
      <c r="AK131" s="257">
        <f>AVERAGE(AF$6:AF131)</f>
        <v>25.603174603174605</v>
      </c>
      <c r="AL131" s="252">
        <f>AVERAGE(AG$6:AG131)</f>
        <v>6388.5714285714284</v>
      </c>
      <c r="AM131" s="252">
        <f>AVERAGE(AH$6:AH131)</f>
        <v>5058.8696355672409</v>
      </c>
      <c r="AN131" s="91">
        <f>AVERAGE(AI$6:AI131)</f>
        <v>1329.7017930041891</v>
      </c>
      <c r="BF131" s="54">
        <v>126</v>
      </c>
      <c r="BG131" s="90">
        <v>33</v>
      </c>
      <c r="BH131" s="90">
        <v>3</v>
      </c>
      <c r="BI131" s="90">
        <v>3</v>
      </c>
      <c r="BJ131" s="108">
        <v>116.69581177406707</v>
      </c>
      <c r="BK131" s="90">
        <v>33</v>
      </c>
      <c r="BL131" s="89">
        <v>9360</v>
      </c>
      <c r="BM131" s="89">
        <v>5106.6958117740669</v>
      </c>
      <c r="BN131" s="88">
        <v>4253.3041882259331</v>
      </c>
      <c r="BP131" s="257">
        <f>AVERAGE(BK$6:BK131)</f>
        <v>25.373015873015873</v>
      </c>
      <c r="BQ131" s="252">
        <f>AVERAGE(BL$6:BL131)</f>
        <v>7216.5079365079364</v>
      </c>
      <c r="BR131" s="252">
        <f>AVERAGE(BM$6:BM131)</f>
        <v>5050.8698126642939</v>
      </c>
      <c r="BS131" s="252">
        <f>AVERAGE(BN$6:BN131)</f>
        <v>2165.6381238436447</v>
      </c>
      <c r="CD131" s="54">
        <v>126</v>
      </c>
      <c r="CE131" s="90">
        <v>21</v>
      </c>
      <c r="CF131" s="90">
        <v>5</v>
      </c>
      <c r="CG131" s="90">
        <v>4</v>
      </c>
      <c r="CH131" s="114">
        <v>308.12365768776431</v>
      </c>
      <c r="CI131" s="90">
        <v>20</v>
      </c>
      <c r="CJ131" s="88">
        <v>6000</v>
      </c>
      <c r="CK131" s="89">
        <v>4908.1236576877645</v>
      </c>
      <c r="CL131" s="88">
        <v>1091.8763423122355</v>
      </c>
      <c r="CN131" s="257">
        <f>AVERAGE(CI$6:CI131)</f>
        <v>25.111111111111111</v>
      </c>
      <c r="CO131" s="252">
        <f>AVERAGE(CJ$6:CJ131)</f>
        <v>7278.0952380952385</v>
      </c>
      <c r="CP131" s="252">
        <f>AVERAGE(CK$6:CK131)</f>
        <v>5064.1625980662993</v>
      </c>
      <c r="CQ131" s="252">
        <f>AVERAGE(CL$6:CL131)</f>
        <v>2213.9326400289383</v>
      </c>
    </row>
    <row r="132" spans="2:95" ht="16" x14ac:dyDescent="0.2">
      <c r="B132" s="54">
        <v>127</v>
      </c>
      <c r="C132" s="90">
        <v>26</v>
      </c>
      <c r="D132" s="90">
        <v>4</v>
      </c>
      <c r="E132" s="90">
        <v>4</v>
      </c>
      <c r="F132" s="108">
        <v>386.23119397704818</v>
      </c>
      <c r="G132" s="105">
        <v>26</v>
      </c>
      <c r="H132" s="89">
        <v>6400</v>
      </c>
      <c r="I132" s="89">
        <v>5166.231193977048</v>
      </c>
      <c r="J132" s="88">
        <v>1233.768806022952</v>
      </c>
      <c r="L132" s="257">
        <f>AVERAGE(G$6:G132)</f>
        <v>24.834645669291337</v>
      </c>
      <c r="M132" s="252">
        <f>AVERAGE(H$6:H132)</f>
        <v>6080.3149606299212</v>
      </c>
      <c r="N132" s="252">
        <f>AVERAGE(I$6:I132)</f>
        <v>5045.4600397410723</v>
      </c>
      <c r="O132" s="91">
        <f>AVERAGE(J$6:J132)</f>
        <v>1034.8549208888483</v>
      </c>
      <c r="Y132" s="6"/>
      <c r="AA132" s="54">
        <v>127</v>
      </c>
      <c r="AB132" s="90">
        <v>25</v>
      </c>
      <c r="AC132" s="90">
        <v>2</v>
      </c>
      <c r="AD132" s="90">
        <v>4</v>
      </c>
      <c r="AE132" s="97">
        <v>586.48933741863993</v>
      </c>
      <c r="AF132" s="105">
        <v>27</v>
      </c>
      <c r="AG132" s="89">
        <v>6640</v>
      </c>
      <c r="AH132" s="89">
        <v>5396.4893374186395</v>
      </c>
      <c r="AI132" s="88">
        <v>1243.5106625813605</v>
      </c>
      <c r="AK132" s="257">
        <f>AVERAGE(AF$6:AF132)</f>
        <v>25.614173228346456</v>
      </c>
      <c r="AL132" s="252">
        <f>AVERAGE(AG$6:AG132)</f>
        <v>6390.5511811023625</v>
      </c>
      <c r="AM132" s="252">
        <f>AVERAGE(AH$6:AH132)</f>
        <v>5061.5280584164648</v>
      </c>
      <c r="AN132" s="91">
        <f>AVERAGE(AI$6:AI132)</f>
        <v>1329.0231226858991</v>
      </c>
      <c r="BF132" s="54">
        <v>127</v>
      </c>
      <c r="BG132" s="90">
        <v>33</v>
      </c>
      <c r="BH132" s="90">
        <v>4</v>
      </c>
      <c r="BI132" s="90">
        <v>1</v>
      </c>
      <c r="BJ132" s="108">
        <v>519.28004437534412</v>
      </c>
      <c r="BK132" s="90">
        <v>30</v>
      </c>
      <c r="BL132" s="89">
        <v>8560</v>
      </c>
      <c r="BM132" s="89">
        <v>5419.280044375344</v>
      </c>
      <c r="BN132" s="88">
        <v>3140.719955624656</v>
      </c>
      <c r="BP132" s="257">
        <f>AVERAGE(BK$6:BK132)</f>
        <v>25.409448818897637</v>
      </c>
      <c r="BQ132" s="252">
        <f>AVERAGE(BL$6:BL132)</f>
        <v>7227.0866141732286</v>
      </c>
      <c r="BR132" s="252">
        <f>AVERAGE(BM$6:BM132)</f>
        <v>5053.7706806305232</v>
      </c>
      <c r="BS132" s="252">
        <f>AVERAGE(BN$6:BN132)</f>
        <v>2173.3159335427081</v>
      </c>
      <c r="CD132" s="54">
        <v>127</v>
      </c>
      <c r="CE132" s="90">
        <v>24</v>
      </c>
      <c r="CF132" s="90">
        <v>3</v>
      </c>
      <c r="CG132" s="90">
        <v>0</v>
      </c>
      <c r="CH132" s="114">
        <v>423.12660633564076</v>
      </c>
      <c r="CI132" s="90">
        <v>21</v>
      </c>
      <c r="CJ132" s="88">
        <v>6120</v>
      </c>
      <c r="CK132" s="89">
        <v>5053.1266063356406</v>
      </c>
      <c r="CL132" s="88">
        <v>1066.8733936643594</v>
      </c>
      <c r="CN132" s="257">
        <f>AVERAGE(CI$6:CI132)</f>
        <v>25.078740157480315</v>
      </c>
      <c r="CO132" s="252">
        <f>AVERAGE(CJ$6:CJ132)</f>
        <v>7268.9763779527557</v>
      </c>
      <c r="CP132" s="252">
        <f>AVERAGE(CK$6:CK132)</f>
        <v>5064.0757004936168</v>
      </c>
      <c r="CQ132" s="252">
        <f>AVERAGE(CL$6:CL132)</f>
        <v>2204.9006774591385</v>
      </c>
    </row>
    <row r="133" spans="2:95" ht="16" x14ac:dyDescent="0.2">
      <c r="B133" s="54">
        <v>128</v>
      </c>
      <c r="C133" s="90">
        <v>35</v>
      </c>
      <c r="D133" s="90">
        <v>0</v>
      </c>
      <c r="E133" s="90">
        <v>2</v>
      </c>
      <c r="F133" s="108">
        <v>557.06866153670364</v>
      </c>
      <c r="G133" s="105">
        <v>37</v>
      </c>
      <c r="H133" s="89">
        <v>8880</v>
      </c>
      <c r="I133" s="89">
        <v>5667.0686615367031</v>
      </c>
      <c r="J133" s="88">
        <v>3212.9313384632969</v>
      </c>
      <c r="L133" s="257">
        <f>AVERAGE(G$6:G133)</f>
        <v>24.9296875</v>
      </c>
      <c r="M133" s="252">
        <f>AVERAGE(H$6:H133)</f>
        <v>6102.1875</v>
      </c>
      <c r="N133" s="252">
        <f>AVERAGE(I$6:I133)</f>
        <v>5050.3163570988499</v>
      </c>
      <c r="O133" s="91">
        <f>AVERAGE(J$6:J133)</f>
        <v>1051.8711429011487</v>
      </c>
      <c r="Y133" s="6"/>
      <c r="AA133" s="54">
        <v>128</v>
      </c>
      <c r="AB133" s="90">
        <v>21</v>
      </c>
      <c r="AC133" s="90">
        <v>3</v>
      </c>
      <c r="AD133" s="90">
        <v>4</v>
      </c>
      <c r="AE133" s="97">
        <v>367.14389268974469</v>
      </c>
      <c r="AF133" s="105">
        <v>22</v>
      </c>
      <c r="AG133" s="89">
        <v>5520</v>
      </c>
      <c r="AH133" s="89">
        <v>5027.1438926897445</v>
      </c>
      <c r="AI133" s="88">
        <v>492.85610731025554</v>
      </c>
      <c r="AK133" s="257">
        <f>AVERAGE(AF$6:AF133)</f>
        <v>25.5859375</v>
      </c>
      <c r="AL133" s="252">
        <f>AVERAGE(AG$6:AG133)</f>
        <v>6383.75</v>
      </c>
      <c r="AM133" s="252">
        <f>AVERAGE(AH$6:AH133)</f>
        <v>5061.2594321217248</v>
      </c>
      <c r="AN133" s="91">
        <f>AVERAGE(AI$6:AI133)</f>
        <v>1322.4905678782768</v>
      </c>
      <c r="BF133" s="54">
        <v>128</v>
      </c>
      <c r="BG133" s="90">
        <v>31</v>
      </c>
      <c r="BH133" s="90">
        <v>3</v>
      </c>
      <c r="BI133" s="90">
        <v>5</v>
      </c>
      <c r="BJ133" s="108">
        <v>561.11696727492233</v>
      </c>
      <c r="BK133" s="90">
        <v>33</v>
      </c>
      <c r="BL133" s="89">
        <v>9360</v>
      </c>
      <c r="BM133" s="89">
        <v>5551.116967274922</v>
      </c>
      <c r="BN133" s="88">
        <v>3808.883032725078</v>
      </c>
      <c r="BP133" s="257">
        <f>AVERAGE(BK$6:BK133)</f>
        <v>25.46875</v>
      </c>
      <c r="BQ133" s="252">
        <f>AVERAGE(BL$6:BL133)</f>
        <v>7243.75</v>
      </c>
      <c r="BR133" s="252">
        <f>AVERAGE(BM$6:BM133)</f>
        <v>5057.6561984949321</v>
      </c>
      <c r="BS133" s="252">
        <f>AVERAGE(BN$6:BN133)</f>
        <v>2186.0938015050701</v>
      </c>
      <c r="CD133" s="54">
        <v>128</v>
      </c>
      <c r="CE133" s="90">
        <v>23</v>
      </c>
      <c r="CF133" s="90">
        <v>2</v>
      </c>
      <c r="CG133" s="90">
        <v>4</v>
      </c>
      <c r="CH133" s="114">
        <v>145.01661709575222</v>
      </c>
      <c r="CI133" s="90">
        <v>25</v>
      </c>
      <c r="CJ133" s="88">
        <v>7160</v>
      </c>
      <c r="CK133" s="89">
        <v>4895.0166170957527</v>
      </c>
      <c r="CL133" s="88">
        <v>2264.9833829042473</v>
      </c>
      <c r="CN133" s="257">
        <f>AVERAGE(CI$6:CI133)</f>
        <v>25.078125</v>
      </c>
      <c r="CO133" s="252">
        <f>AVERAGE(CJ$6:CJ133)</f>
        <v>7268.125</v>
      </c>
      <c r="CP133" s="252">
        <f>AVERAGE(CK$6:CK133)</f>
        <v>5062.7549264045711</v>
      </c>
      <c r="CQ133" s="252">
        <f>AVERAGE(CL$6:CL133)</f>
        <v>2205.3700735954285</v>
      </c>
    </row>
    <row r="134" spans="2:95" ht="16" x14ac:dyDescent="0.2">
      <c r="B134" s="54">
        <v>129</v>
      </c>
      <c r="C134" s="90">
        <v>26</v>
      </c>
      <c r="D134" s="90">
        <v>1</v>
      </c>
      <c r="E134" s="90">
        <v>5</v>
      </c>
      <c r="F134" s="108">
        <v>358.52103007701129</v>
      </c>
      <c r="G134" s="105">
        <v>30</v>
      </c>
      <c r="H134" s="89">
        <v>7240</v>
      </c>
      <c r="I134" s="89">
        <v>5258.5210300770113</v>
      </c>
      <c r="J134" s="88">
        <v>1981.4789699229887</v>
      </c>
      <c r="L134" s="257">
        <f>AVERAGE(G$6:G134)</f>
        <v>24.968992248062015</v>
      </c>
      <c r="M134" s="252">
        <f>AVERAGE(H$6:H134)</f>
        <v>6111.0077519379847</v>
      </c>
      <c r="N134" s="252">
        <f>AVERAGE(I$6:I134)</f>
        <v>5051.9303468118587</v>
      </c>
      <c r="O134" s="91">
        <f>AVERAGE(J$6:J134)</f>
        <v>1059.0774051261242</v>
      </c>
      <c r="Y134" s="6"/>
      <c r="AA134" s="54">
        <v>129</v>
      </c>
      <c r="AB134" s="90">
        <v>17</v>
      </c>
      <c r="AC134" s="90">
        <v>4</v>
      </c>
      <c r="AD134" s="90">
        <v>4</v>
      </c>
      <c r="AE134" s="97">
        <v>140.79705670897417</v>
      </c>
      <c r="AF134" s="105">
        <v>17</v>
      </c>
      <c r="AG134" s="89">
        <v>4400</v>
      </c>
      <c r="AH134" s="89">
        <v>4650.7970567089742</v>
      </c>
      <c r="AI134" s="88">
        <v>-250.7970567089742</v>
      </c>
      <c r="AK134" s="257">
        <f>AVERAGE(AF$6:AF134)</f>
        <v>25.519379844961239</v>
      </c>
      <c r="AL134" s="252">
        <f>AVERAGE(AG$6:AG134)</f>
        <v>6368.3720930232557</v>
      </c>
      <c r="AM134" s="252">
        <f>AVERAGE(AH$6:AH134)</f>
        <v>5058.077553242556</v>
      </c>
      <c r="AN134" s="91">
        <f>AVERAGE(AI$6:AI134)</f>
        <v>1310.2945397807011</v>
      </c>
      <c r="BF134" s="54">
        <v>129</v>
      </c>
      <c r="BG134" s="90">
        <v>26</v>
      </c>
      <c r="BH134" s="90">
        <v>6</v>
      </c>
      <c r="BI134" s="90">
        <v>1</v>
      </c>
      <c r="BJ134" s="108">
        <v>124.7779975678443</v>
      </c>
      <c r="BK134" s="90">
        <v>21</v>
      </c>
      <c r="BL134" s="89">
        <v>6120</v>
      </c>
      <c r="BM134" s="89">
        <v>4754.7779975678441</v>
      </c>
      <c r="BN134" s="88">
        <v>1365.2220024321559</v>
      </c>
      <c r="BP134" s="257">
        <f>AVERAGE(BK$6:BK134)</f>
        <v>25.434108527131784</v>
      </c>
      <c r="BQ134" s="252">
        <f>AVERAGE(BL$6:BL134)</f>
        <v>7235.0387596899227</v>
      </c>
      <c r="BR134" s="252">
        <f>AVERAGE(BM$6:BM134)</f>
        <v>5055.3083054644903</v>
      </c>
      <c r="BS134" s="252">
        <f>AVERAGE(BN$6:BN134)</f>
        <v>2179.7304542254351</v>
      </c>
      <c r="CD134" s="54">
        <v>129</v>
      </c>
      <c r="CE134" s="90">
        <v>21</v>
      </c>
      <c r="CF134" s="90">
        <v>3</v>
      </c>
      <c r="CG134" s="90">
        <v>2</v>
      </c>
      <c r="CH134" s="114">
        <v>441.54918996295231</v>
      </c>
      <c r="CI134" s="90">
        <v>20</v>
      </c>
      <c r="CJ134" s="88">
        <v>5840</v>
      </c>
      <c r="CK134" s="89">
        <v>5041.5491899629524</v>
      </c>
      <c r="CL134" s="88">
        <v>798.45081003704763</v>
      </c>
      <c r="CN134" s="257">
        <f>AVERAGE(CI$6:CI134)</f>
        <v>25.038759689922479</v>
      </c>
      <c r="CO134" s="252">
        <f>AVERAGE(CJ$6:CJ134)</f>
        <v>7257.0542635658912</v>
      </c>
      <c r="CP134" s="252">
        <f>AVERAGE(CK$6:CK134)</f>
        <v>5062.5905408507597</v>
      </c>
      <c r="CQ134" s="252">
        <f>AVERAGE(CL$6:CL134)</f>
        <v>2194.4637227151306</v>
      </c>
    </row>
    <row r="135" spans="2:95" ht="16" x14ac:dyDescent="0.2">
      <c r="B135" s="54">
        <v>130</v>
      </c>
      <c r="C135" s="90">
        <v>31</v>
      </c>
      <c r="D135" s="90">
        <v>5</v>
      </c>
      <c r="E135" s="90">
        <v>4</v>
      </c>
      <c r="F135" s="108">
        <v>349.36230724712669</v>
      </c>
      <c r="G135" s="105">
        <v>30</v>
      </c>
      <c r="H135" s="89">
        <v>7400</v>
      </c>
      <c r="I135" s="89">
        <v>5249.3623072471264</v>
      </c>
      <c r="J135" s="88">
        <v>2150.6376927528736</v>
      </c>
      <c r="L135" s="257">
        <f>AVERAGE(G$6:G135)</f>
        <v>25.007692307692309</v>
      </c>
      <c r="M135" s="252">
        <f>AVERAGE(H$6:H135)</f>
        <v>6120.9230769230771</v>
      </c>
      <c r="N135" s="252">
        <f>AVERAGE(I$6:I135)</f>
        <v>5053.449054199823</v>
      </c>
      <c r="O135" s="91">
        <f>AVERAGE(J$6:J135)</f>
        <v>1067.474022723253</v>
      </c>
      <c r="Y135" s="6"/>
      <c r="AA135" s="54">
        <v>130</v>
      </c>
      <c r="AB135" s="90">
        <v>24</v>
      </c>
      <c r="AC135" s="90">
        <v>2</v>
      </c>
      <c r="AD135" s="90">
        <v>4</v>
      </c>
      <c r="AE135" s="97">
        <v>216.86801162346586</v>
      </c>
      <c r="AF135" s="105">
        <v>26</v>
      </c>
      <c r="AG135" s="89">
        <v>6400</v>
      </c>
      <c r="AH135" s="89">
        <v>4996.8680116234664</v>
      </c>
      <c r="AI135" s="88">
        <v>1403.1319883765336</v>
      </c>
      <c r="AK135" s="257">
        <f>AVERAGE(AF$6:AF135)</f>
        <v>25.523076923076925</v>
      </c>
      <c r="AL135" s="252">
        <f>AVERAGE(AG$6:AG135)</f>
        <v>6368.6153846153848</v>
      </c>
      <c r="AM135" s="252">
        <f>AVERAGE(AH$6:AH135)</f>
        <v>5057.6067106147175</v>
      </c>
      <c r="AN135" s="91">
        <f>AVERAGE(AI$6:AI135)</f>
        <v>1311.0086740006691</v>
      </c>
      <c r="BF135" s="54">
        <v>130</v>
      </c>
      <c r="BG135" s="90">
        <v>29</v>
      </c>
      <c r="BH135" s="90">
        <v>4</v>
      </c>
      <c r="BI135" s="90">
        <v>2</v>
      </c>
      <c r="BJ135" s="108">
        <v>62.070439219118498</v>
      </c>
      <c r="BK135" s="90">
        <v>27</v>
      </c>
      <c r="BL135" s="89">
        <v>7720</v>
      </c>
      <c r="BM135" s="89">
        <v>4872.0704392191183</v>
      </c>
      <c r="BN135" s="88">
        <v>2847.9295607808817</v>
      </c>
      <c r="BP135" s="257">
        <f>AVERAGE(BK$6:BK135)</f>
        <v>25.446153846153845</v>
      </c>
      <c r="BQ135" s="252">
        <f>AVERAGE(BL$6:BL135)</f>
        <v>7238.7692307692305</v>
      </c>
      <c r="BR135" s="252">
        <f>AVERAGE(BM$6:BM135)</f>
        <v>5053.8987834164491</v>
      </c>
      <c r="BS135" s="252">
        <f>AVERAGE(BN$6:BN135)</f>
        <v>2184.8704473527846</v>
      </c>
      <c r="CD135" s="54">
        <v>130</v>
      </c>
      <c r="CE135" s="90">
        <v>26</v>
      </c>
      <c r="CF135" s="90">
        <v>2</v>
      </c>
      <c r="CG135" s="90">
        <v>4</v>
      </c>
      <c r="CH135" s="114">
        <v>594.70717825482336</v>
      </c>
      <c r="CI135" s="90">
        <v>28</v>
      </c>
      <c r="CJ135" s="88">
        <v>8000</v>
      </c>
      <c r="CK135" s="89">
        <v>5434.7071782548228</v>
      </c>
      <c r="CL135" s="88">
        <v>2565.2928217451772</v>
      </c>
      <c r="CN135" s="257">
        <f>AVERAGE(CI$6:CI135)</f>
        <v>25.061538461538461</v>
      </c>
      <c r="CO135" s="252">
        <f>AVERAGE(CJ$6:CJ135)</f>
        <v>7262.7692307692305</v>
      </c>
      <c r="CP135" s="252">
        <f>AVERAGE(CK$6:CK135)</f>
        <v>5065.4529765230991</v>
      </c>
      <c r="CQ135" s="252">
        <f>AVERAGE(CL$6:CL135)</f>
        <v>2197.3162542461309</v>
      </c>
    </row>
    <row r="136" spans="2:95" ht="16" x14ac:dyDescent="0.2">
      <c r="B136" s="54">
        <v>131</v>
      </c>
      <c r="C136" s="90">
        <v>20</v>
      </c>
      <c r="D136" s="90">
        <v>5</v>
      </c>
      <c r="E136" s="90">
        <v>3</v>
      </c>
      <c r="F136" s="108">
        <v>325.97174438744298</v>
      </c>
      <c r="G136" s="105">
        <v>18</v>
      </c>
      <c r="H136" s="89">
        <v>4520</v>
      </c>
      <c r="I136" s="89">
        <v>4865.9717443874433</v>
      </c>
      <c r="J136" s="88">
        <v>-345.97174438744332</v>
      </c>
      <c r="L136" s="257">
        <f>AVERAGE(G$6:G136)</f>
        <v>24.954198473282442</v>
      </c>
      <c r="M136" s="252">
        <f>AVERAGE(H$6:H136)</f>
        <v>6108.7022900763359</v>
      </c>
      <c r="N136" s="252">
        <f>AVERAGE(I$6:I136)</f>
        <v>5052.0179296974375</v>
      </c>
      <c r="O136" s="91">
        <f>AVERAGE(J$6:J136)</f>
        <v>1056.6843603788966</v>
      </c>
      <c r="Y136" s="6"/>
      <c r="AA136" s="54">
        <v>131</v>
      </c>
      <c r="AB136" s="90">
        <v>23</v>
      </c>
      <c r="AC136" s="90">
        <v>6</v>
      </c>
      <c r="AD136" s="90">
        <v>2</v>
      </c>
      <c r="AE136" s="97">
        <v>50.17002501245198</v>
      </c>
      <c r="AF136" s="105">
        <v>19</v>
      </c>
      <c r="AG136" s="89">
        <v>5040</v>
      </c>
      <c r="AH136" s="89">
        <v>4620.1700250124522</v>
      </c>
      <c r="AI136" s="88">
        <v>419.82997498754776</v>
      </c>
      <c r="AK136" s="257">
        <f>AVERAGE(AF$6:AF136)</f>
        <v>25.47328244274809</v>
      </c>
      <c r="AL136" s="252">
        <f>AVERAGE(AG$6:AG136)</f>
        <v>6358.4732824427483</v>
      </c>
      <c r="AM136" s="252">
        <f>AVERAGE(AH$6:AH136)</f>
        <v>5054.2674992742423</v>
      </c>
      <c r="AN136" s="91">
        <f>AVERAGE(AI$6:AI136)</f>
        <v>1304.2057831685079</v>
      </c>
      <c r="BF136" s="54">
        <v>131</v>
      </c>
      <c r="BG136" s="90">
        <v>23</v>
      </c>
      <c r="BH136" s="90">
        <v>1</v>
      </c>
      <c r="BI136" s="90">
        <v>3</v>
      </c>
      <c r="BJ136" s="108">
        <v>303.20537151643168</v>
      </c>
      <c r="BK136" s="90">
        <v>25</v>
      </c>
      <c r="BL136" s="89">
        <v>7040</v>
      </c>
      <c r="BM136" s="89">
        <v>5053.2053715164311</v>
      </c>
      <c r="BN136" s="88">
        <v>1986.7946284835689</v>
      </c>
      <c r="BP136" s="257">
        <f>AVERAGE(BK$6:BK136)</f>
        <v>25.442748091603054</v>
      </c>
      <c r="BQ136" s="252">
        <f>AVERAGE(BL$6:BL136)</f>
        <v>7237.2519083969464</v>
      </c>
      <c r="BR136" s="252">
        <f>AVERAGE(BM$6:BM136)</f>
        <v>5053.8934901958373</v>
      </c>
      <c r="BS136" s="252">
        <f>AVERAGE(BN$6:BN136)</f>
        <v>2183.3584182011114</v>
      </c>
      <c r="CD136" s="54">
        <v>131</v>
      </c>
      <c r="CE136" s="90">
        <v>22</v>
      </c>
      <c r="CF136" s="90">
        <v>0</v>
      </c>
      <c r="CG136" s="90">
        <v>3</v>
      </c>
      <c r="CH136" s="114">
        <v>341.25113263289791</v>
      </c>
      <c r="CI136" s="90">
        <v>25</v>
      </c>
      <c r="CJ136" s="88">
        <v>7000</v>
      </c>
      <c r="CK136" s="89">
        <v>5091.2511326328977</v>
      </c>
      <c r="CL136" s="88">
        <v>1908.7488673671023</v>
      </c>
      <c r="CN136" s="257">
        <f>AVERAGE(CI$6:CI136)</f>
        <v>25.061068702290076</v>
      </c>
      <c r="CO136" s="252">
        <f>AVERAGE(CJ$6:CJ136)</f>
        <v>7260.7633587786258</v>
      </c>
      <c r="CP136" s="252">
        <f>AVERAGE(CK$6:CK136)</f>
        <v>5065.6499090124871</v>
      </c>
      <c r="CQ136" s="252">
        <f>AVERAGE(CL$6:CL136)</f>
        <v>2195.1134497661383</v>
      </c>
    </row>
    <row r="137" spans="2:95" ht="16" x14ac:dyDescent="0.2">
      <c r="B137" s="54">
        <v>132</v>
      </c>
      <c r="C137" s="90">
        <v>39</v>
      </c>
      <c r="D137" s="90">
        <v>3</v>
      </c>
      <c r="E137" s="90">
        <v>4</v>
      </c>
      <c r="F137" s="108">
        <v>205.21029297277204</v>
      </c>
      <c r="G137" s="105">
        <v>40</v>
      </c>
      <c r="H137" s="89">
        <v>9720</v>
      </c>
      <c r="I137" s="89">
        <v>5405.2102929727716</v>
      </c>
      <c r="J137" s="88">
        <v>4314.7897070272284</v>
      </c>
      <c r="L137" s="257">
        <f>AVERAGE(G$6:G137)</f>
        <v>25.068181818181817</v>
      </c>
      <c r="M137" s="252">
        <f>AVERAGE(H$6:H137)</f>
        <v>6136.060606060606</v>
      </c>
      <c r="N137" s="252">
        <f>AVERAGE(I$6:I137)</f>
        <v>5054.6936294192201</v>
      </c>
      <c r="O137" s="91">
        <f>AVERAGE(J$6:J137)</f>
        <v>1081.3669766413841</v>
      </c>
      <c r="Y137" s="6"/>
      <c r="AA137" s="54">
        <v>132</v>
      </c>
      <c r="AB137" s="90">
        <v>28</v>
      </c>
      <c r="AC137" s="90">
        <v>4</v>
      </c>
      <c r="AD137" s="90">
        <v>5</v>
      </c>
      <c r="AE137" s="97">
        <v>435.70375321813094</v>
      </c>
      <c r="AF137" s="105">
        <v>29</v>
      </c>
      <c r="AG137" s="89">
        <v>7280</v>
      </c>
      <c r="AH137" s="89">
        <v>5305.7037532181312</v>
      </c>
      <c r="AI137" s="88">
        <v>1974.2962467818688</v>
      </c>
      <c r="AK137" s="257">
        <f>AVERAGE(AF$6:AF137)</f>
        <v>25.5</v>
      </c>
      <c r="AL137" s="252">
        <f>AVERAGE(AG$6:AG137)</f>
        <v>6365.454545454545</v>
      </c>
      <c r="AM137" s="252">
        <f>AVERAGE(AH$6:AH137)</f>
        <v>5056.172319379878</v>
      </c>
      <c r="AN137" s="91">
        <f>AVERAGE(AI$6:AI137)</f>
        <v>1309.2822260746696</v>
      </c>
      <c r="BF137" s="54">
        <v>132</v>
      </c>
      <c r="BG137" s="90">
        <v>18</v>
      </c>
      <c r="BH137" s="90">
        <v>4</v>
      </c>
      <c r="BI137" s="90">
        <v>4</v>
      </c>
      <c r="BJ137" s="108">
        <v>190.06186844809676</v>
      </c>
      <c r="BK137" s="90">
        <v>18</v>
      </c>
      <c r="BL137" s="89">
        <v>5200</v>
      </c>
      <c r="BM137" s="89">
        <v>4730.0618684480969</v>
      </c>
      <c r="BN137" s="88">
        <v>469.9381315519031</v>
      </c>
      <c r="BP137" s="257">
        <f>AVERAGE(BK$6:BK137)</f>
        <v>25.386363636363637</v>
      </c>
      <c r="BQ137" s="252">
        <f>AVERAGE(BL$6:BL137)</f>
        <v>7221.818181818182</v>
      </c>
      <c r="BR137" s="252">
        <f>AVERAGE(BM$6:BM137)</f>
        <v>5051.4402203341124</v>
      </c>
      <c r="BS137" s="252">
        <f>AVERAGE(BN$6:BN137)</f>
        <v>2170.3779614840719</v>
      </c>
      <c r="CD137" s="54">
        <v>132</v>
      </c>
      <c r="CE137" s="90">
        <v>31</v>
      </c>
      <c r="CF137" s="90">
        <v>5</v>
      </c>
      <c r="CG137" s="90">
        <v>4</v>
      </c>
      <c r="CH137" s="114">
        <v>545.9985190542119</v>
      </c>
      <c r="CI137" s="90">
        <v>30</v>
      </c>
      <c r="CJ137" s="88">
        <v>8800</v>
      </c>
      <c r="CK137" s="89">
        <v>5445.998519054212</v>
      </c>
      <c r="CL137" s="88">
        <v>3354.001480945788</v>
      </c>
      <c r="CN137" s="257">
        <f>AVERAGE(CI$6:CI137)</f>
        <v>25.098484848484848</v>
      </c>
      <c r="CO137" s="252">
        <f>AVERAGE(CJ$6:CJ137)</f>
        <v>7272.424242424242</v>
      </c>
      <c r="CP137" s="252">
        <f>AVERAGE(CK$6:CK137)</f>
        <v>5068.5313378764404</v>
      </c>
      <c r="CQ137" s="252">
        <f>AVERAGE(CL$6:CL137)</f>
        <v>2203.8929045478026</v>
      </c>
    </row>
    <row r="138" spans="2:95" ht="16" x14ac:dyDescent="0.2">
      <c r="B138" s="54">
        <v>133</v>
      </c>
      <c r="C138" s="90">
        <v>30</v>
      </c>
      <c r="D138" s="90">
        <v>4</v>
      </c>
      <c r="E138" s="90">
        <v>3</v>
      </c>
      <c r="F138" s="108">
        <v>291.05731617108972</v>
      </c>
      <c r="G138" s="105">
        <v>29</v>
      </c>
      <c r="H138" s="89">
        <v>7120</v>
      </c>
      <c r="I138" s="89">
        <v>5161.05731617109</v>
      </c>
      <c r="J138" s="88">
        <v>1958.94268382891</v>
      </c>
      <c r="L138" s="257">
        <f>AVERAGE(G$6:G138)</f>
        <v>25.097744360902254</v>
      </c>
      <c r="M138" s="252">
        <f>AVERAGE(H$6:H138)</f>
        <v>6143.458646616541</v>
      </c>
      <c r="N138" s="252">
        <f>AVERAGE(I$6:I138)</f>
        <v>5055.4933563872801</v>
      </c>
      <c r="O138" s="91">
        <f>AVERAGE(J$6:J138)</f>
        <v>1087.9652902292601</v>
      </c>
      <c r="Y138" s="6"/>
      <c r="AA138" s="54">
        <v>133</v>
      </c>
      <c r="AB138" s="90">
        <v>22</v>
      </c>
      <c r="AC138" s="90">
        <v>2</v>
      </c>
      <c r="AD138" s="90">
        <v>4</v>
      </c>
      <c r="AE138" s="97">
        <v>316.91201685283102</v>
      </c>
      <c r="AF138" s="105">
        <v>24</v>
      </c>
      <c r="AG138" s="89">
        <v>5920</v>
      </c>
      <c r="AH138" s="89">
        <v>5036.9120168528316</v>
      </c>
      <c r="AI138" s="88">
        <v>883.08798314716842</v>
      </c>
      <c r="AK138" s="257">
        <f>AVERAGE(AF$6:AF138)</f>
        <v>25.488721804511279</v>
      </c>
      <c r="AL138" s="252">
        <f>AVERAGE(AG$6:AG138)</f>
        <v>6362.105263157895</v>
      </c>
      <c r="AM138" s="252">
        <f>AVERAGE(AH$6:AH138)</f>
        <v>5056.0275050751634</v>
      </c>
      <c r="AN138" s="91">
        <f>AVERAGE(AI$6:AI138)</f>
        <v>1306.0777580827335</v>
      </c>
      <c r="BF138" s="54">
        <v>133</v>
      </c>
      <c r="BG138" s="90">
        <v>20</v>
      </c>
      <c r="BH138" s="90">
        <v>2</v>
      </c>
      <c r="BI138" s="90">
        <v>4</v>
      </c>
      <c r="BJ138" s="108">
        <v>332.56140702922266</v>
      </c>
      <c r="BK138" s="90">
        <v>22</v>
      </c>
      <c r="BL138" s="89">
        <v>6240</v>
      </c>
      <c r="BM138" s="89">
        <v>4992.5614070292231</v>
      </c>
      <c r="BN138" s="88">
        <v>1247.4385929707769</v>
      </c>
      <c r="BP138" s="257">
        <f>AVERAGE(BK$6:BK138)</f>
        <v>25.360902255639097</v>
      </c>
      <c r="BQ138" s="252">
        <f>AVERAGE(BL$6:BL138)</f>
        <v>7214.4360902255639</v>
      </c>
      <c r="BR138" s="252">
        <f>AVERAGE(BM$6:BM138)</f>
        <v>5050.9975224897153</v>
      </c>
      <c r="BS138" s="252">
        <f>AVERAGE(BN$6:BN138)</f>
        <v>2163.4385677358518</v>
      </c>
      <c r="CD138" s="54">
        <v>133</v>
      </c>
      <c r="CE138" s="90">
        <v>23</v>
      </c>
      <c r="CF138" s="90">
        <v>1</v>
      </c>
      <c r="CG138" s="90">
        <v>2</v>
      </c>
      <c r="CH138" s="114">
        <v>129.32029236748963</v>
      </c>
      <c r="CI138" s="90">
        <v>24</v>
      </c>
      <c r="CJ138" s="88">
        <v>6800</v>
      </c>
      <c r="CK138" s="89">
        <v>4849.3202923674899</v>
      </c>
      <c r="CL138" s="88">
        <v>1950.6797076325101</v>
      </c>
      <c r="CN138" s="257">
        <f>AVERAGE(CI$6:CI138)</f>
        <v>25.090225563909776</v>
      </c>
      <c r="CO138" s="252">
        <f>AVERAGE(CJ$6:CJ138)</f>
        <v>7268.8721804511279</v>
      </c>
      <c r="CP138" s="252">
        <f>AVERAGE(CK$6:CK138)</f>
        <v>5066.8831345267481</v>
      </c>
      <c r="CQ138" s="252">
        <f>AVERAGE(CL$6:CL138)</f>
        <v>2201.9890459243793</v>
      </c>
    </row>
    <row r="139" spans="2:95" ht="16" x14ac:dyDescent="0.2">
      <c r="B139" s="54">
        <v>134</v>
      </c>
      <c r="C139" s="90">
        <v>27</v>
      </c>
      <c r="D139" s="90">
        <v>2</v>
      </c>
      <c r="E139" s="90">
        <v>4</v>
      </c>
      <c r="F139" s="108">
        <v>172.27331146526203</v>
      </c>
      <c r="G139" s="105">
        <v>29</v>
      </c>
      <c r="H139" s="89">
        <v>7040</v>
      </c>
      <c r="I139" s="89">
        <v>5042.2733114652619</v>
      </c>
      <c r="J139" s="88">
        <v>1997.7266885347381</v>
      </c>
      <c r="L139" s="257">
        <f>AVERAGE(G$6:G139)</f>
        <v>25.126865671641792</v>
      </c>
      <c r="M139" s="252">
        <f>AVERAGE(H$6:H139)</f>
        <v>6150.1492537313434</v>
      </c>
      <c r="N139" s="252">
        <f>AVERAGE(I$6:I139)</f>
        <v>5055.394699335623</v>
      </c>
      <c r="O139" s="91">
        <f>AVERAGE(J$6:J139)</f>
        <v>1094.754554395719</v>
      </c>
      <c r="Y139" s="6"/>
      <c r="AA139" s="54">
        <v>134</v>
      </c>
      <c r="AB139" s="90">
        <v>30</v>
      </c>
      <c r="AC139" s="90">
        <v>3</v>
      </c>
      <c r="AD139" s="90">
        <v>2</v>
      </c>
      <c r="AE139" s="97">
        <v>344.26299520728764</v>
      </c>
      <c r="AF139" s="105">
        <v>29</v>
      </c>
      <c r="AG139" s="89">
        <v>7200</v>
      </c>
      <c r="AH139" s="89">
        <v>5214.2629952072875</v>
      </c>
      <c r="AI139" s="88">
        <v>1985.7370047927125</v>
      </c>
      <c r="AK139" s="257">
        <f>AVERAGE(AF$6:AF139)</f>
        <v>25.514925373134329</v>
      </c>
      <c r="AL139" s="252">
        <f>AVERAGE(AG$6:AG139)</f>
        <v>6368.3582089552237</v>
      </c>
      <c r="AM139" s="252">
        <f>AVERAGE(AH$6:AH139)</f>
        <v>5057.2083669418216</v>
      </c>
      <c r="AN139" s="91">
        <f>AVERAGE(AI$6:AI139)</f>
        <v>1311.1498420134051</v>
      </c>
      <c r="BF139" s="54">
        <v>134</v>
      </c>
      <c r="BG139" s="90">
        <v>23</v>
      </c>
      <c r="BH139" s="90">
        <v>3</v>
      </c>
      <c r="BI139" s="90">
        <v>4</v>
      </c>
      <c r="BJ139" s="108">
        <v>180.14430213013748</v>
      </c>
      <c r="BK139" s="90">
        <v>24</v>
      </c>
      <c r="BL139" s="89">
        <v>6840</v>
      </c>
      <c r="BM139" s="89">
        <v>4900.1443021301375</v>
      </c>
      <c r="BN139" s="88">
        <v>1939.8556978698625</v>
      </c>
      <c r="BP139" s="257">
        <f>AVERAGE(BK$6:BK139)</f>
        <v>25.350746268656717</v>
      </c>
      <c r="BQ139" s="252">
        <f>AVERAGE(BL$6:BL139)</f>
        <v>7211.6417910447763</v>
      </c>
      <c r="BR139" s="252">
        <f>AVERAGE(BM$6:BM139)</f>
        <v>5049.8717521885237</v>
      </c>
      <c r="BS139" s="252">
        <f>AVERAGE(BN$6:BN139)</f>
        <v>2161.7700388562548</v>
      </c>
      <c r="CD139" s="54">
        <v>134</v>
      </c>
      <c r="CE139" s="90">
        <v>31</v>
      </c>
      <c r="CF139" s="90">
        <v>1</v>
      </c>
      <c r="CG139" s="90">
        <v>4</v>
      </c>
      <c r="CH139" s="114">
        <v>61.676302939636884</v>
      </c>
      <c r="CI139" s="90">
        <v>34</v>
      </c>
      <c r="CJ139" s="88">
        <v>9600</v>
      </c>
      <c r="CK139" s="89">
        <v>5081.676302939637</v>
      </c>
      <c r="CL139" s="88">
        <v>4518.323697060363</v>
      </c>
      <c r="CN139" s="257">
        <f>AVERAGE(CI$6:CI139)</f>
        <v>25.156716417910449</v>
      </c>
      <c r="CO139" s="252">
        <f>AVERAGE(CJ$6:CJ139)</f>
        <v>7286.2686567164183</v>
      </c>
      <c r="CP139" s="252">
        <f>AVERAGE(CK$6:CK139)</f>
        <v>5066.9935313059495</v>
      </c>
      <c r="CQ139" s="252">
        <f>AVERAGE(CL$6:CL139)</f>
        <v>2219.2751254104687</v>
      </c>
    </row>
    <row r="140" spans="2:95" ht="16" x14ac:dyDescent="0.2">
      <c r="B140" s="54">
        <v>135</v>
      </c>
      <c r="C140" s="90">
        <v>21</v>
      </c>
      <c r="D140" s="90">
        <v>0</v>
      </c>
      <c r="E140" s="90">
        <v>4</v>
      </c>
      <c r="F140" s="108">
        <v>460.93064564886367</v>
      </c>
      <c r="G140" s="105">
        <v>25</v>
      </c>
      <c r="H140" s="89">
        <v>6000</v>
      </c>
      <c r="I140" s="89">
        <v>5210.9306456488639</v>
      </c>
      <c r="J140" s="88">
        <v>789.0693543511361</v>
      </c>
      <c r="L140" s="257">
        <f>AVERAGE(G$6:G140)</f>
        <v>25.125925925925927</v>
      </c>
      <c r="M140" s="252">
        <f>AVERAGE(H$6:H140)</f>
        <v>6149.0370370370374</v>
      </c>
      <c r="N140" s="252">
        <f>AVERAGE(I$6:I140)</f>
        <v>5056.5468174564621</v>
      </c>
      <c r="O140" s="91">
        <f>AVERAGE(J$6:J140)</f>
        <v>1092.4902195805739</v>
      </c>
      <c r="Y140" s="6"/>
      <c r="AA140" s="54">
        <v>135</v>
      </c>
      <c r="AB140" s="90">
        <v>33</v>
      </c>
      <c r="AC140" s="90">
        <v>2</v>
      </c>
      <c r="AD140" s="90">
        <v>1</v>
      </c>
      <c r="AE140" s="97">
        <v>199.93567540941646</v>
      </c>
      <c r="AF140" s="105">
        <v>32</v>
      </c>
      <c r="AG140" s="89">
        <v>7840</v>
      </c>
      <c r="AH140" s="89">
        <v>5159.9356754094169</v>
      </c>
      <c r="AI140" s="88">
        <v>2680.0643245905831</v>
      </c>
      <c r="AK140" s="257">
        <f>AVERAGE(AF$6:AF140)</f>
        <v>25.562962962962963</v>
      </c>
      <c r="AL140" s="252">
        <f>AVERAGE(AG$6:AG140)</f>
        <v>6379.2592592592591</v>
      </c>
      <c r="AM140" s="252">
        <f>AVERAGE(AH$6:AH140)</f>
        <v>5057.9693099675069</v>
      </c>
      <c r="AN140" s="91">
        <f>AVERAGE(AI$6:AI140)</f>
        <v>1321.2899492917545</v>
      </c>
      <c r="BF140" s="54">
        <v>135</v>
      </c>
      <c r="BG140" s="90">
        <v>27</v>
      </c>
      <c r="BH140" s="90">
        <v>4</v>
      </c>
      <c r="BI140" s="90">
        <v>2</v>
      </c>
      <c r="BJ140" s="108">
        <v>588.8569525812228</v>
      </c>
      <c r="BK140" s="90">
        <v>25</v>
      </c>
      <c r="BL140" s="89">
        <v>7160</v>
      </c>
      <c r="BM140" s="89">
        <v>5338.8569525812227</v>
      </c>
      <c r="BN140" s="88">
        <v>1821.1430474187773</v>
      </c>
      <c r="BP140" s="257">
        <f>AVERAGE(BK$6:BK140)</f>
        <v>25.348148148148148</v>
      </c>
      <c r="BQ140" s="252">
        <f>AVERAGE(BL$6:BL140)</f>
        <v>7211.2592592592591</v>
      </c>
      <c r="BR140" s="252">
        <f>AVERAGE(BM$6:BM140)</f>
        <v>5052.0123833025436</v>
      </c>
      <c r="BS140" s="252">
        <f>AVERAGE(BN$6:BN140)</f>
        <v>2159.2468759567178</v>
      </c>
      <c r="CD140" s="54">
        <v>135</v>
      </c>
      <c r="CE140" s="90">
        <v>24</v>
      </c>
      <c r="CF140" s="90">
        <v>2</v>
      </c>
      <c r="CG140" s="90">
        <v>2</v>
      </c>
      <c r="CH140" s="114">
        <v>282.44753243935287</v>
      </c>
      <c r="CI140" s="90">
        <v>24</v>
      </c>
      <c r="CJ140" s="88">
        <v>6880</v>
      </c>
      <c r="CK140" s="89">
        <v>5002.4475324393534</v>
      </c>
      <c r="CL140" s="88">
        <v>1877.5524675606466</v>
      </c>
      <c r="CN140" s="257">
        <f>AVERAGE(CI$6:CI140)</f>
        <v>25.148148148148149</v>
      </c>
      <c r="CO140" s="252">
        <f>AVERAGE(CJ$6:CJ140)</f>
        <v>7283.2592592592591</v>
      </c>
      <c r="CP140" s="252">
        <f>AVERAGE(CK$6:CK140)</f>
        <v>5066.5154127958267</v>
      </c>
      <c r="CQ140" s="252">
        <f>AVERAGE(CL$6:CL140)</f>
        <v>2216.7438464634329</v>
      </c>
    </row>
    <row r="141" spans="2:95" ht="16" x14ac:dyDescent="0.2">
      <c r="B141" s="54">
        <v>136</v>
      </c>
      <c r="C141" s="90">
        <v>29</v>
      </c>
      <c r="D141" s="90">
        <v>2</v>
      </c>
      <c r="E141" s="90">
        <v>0</v>
      </c>
      <c r="F141" s="108">
        <v>216.58679680169146</v>
      </c>
      <c r="G141" s="105">
        <v>27</v>
      </c>
      <c r="H141" s="89">
        <v>6560</v>
      </c>
      <c r="I141" s="89">
        <v>5026.5867968016919</v>
      </c>
      <c r="J141" s="88">
        <v>1533.4132031983081</v>
      </c>
      <c r="L141" s="257">
        <f>AVERAGE(G$6:G141)</f>
        <v>25.139705882352942</v>
      </c>
      <c r="M141" s="252">
        <f>AVERAGE(H$6:H141)</f>
        <v>6152.0588235294117</v>
      </c>
      <c r="N141" s="252">
        <f>AVERAGE(I$6:I141)</f>
        <v>5056.3265231869409</v>
      </c>
      <c r="O141" s="91">
        <f>AVERAGE(J$6:J141)</f>
        <v>1095.7323003424692</v>
      </c>
      <c r="Y141" s="6"/>
      <c r="AA141" s="54">
        <v>136</v>
      </c>
      <c r="AB141" s="90">
        <v>39</v>
      </c>
      <c r="AC141" s="90">
        <v>2</v>
      </c>
      <c r="AD141" s="90">
        <v>0</v>
      </c>
      <c r="AE141" s="97">
        <v>93.775656221591561</v>
      </c>
      <c r="AF141" s="105">
        <v>37</v>
      </c>
      <c r="AG141" s="89">
        <v>9040</v>
      </c>
      <c r="AH141" s="89">
        <v>5203.7756562215918</v>
      </c>
      <c r="AI141" s="88">
        <v>3836.2243437784082</v>
      </c>
      <c r="AK141" s="257">
        <f>AVERAGE(AF$6:AF141)</f>
        <v>25.647058823529413</v>
      </c>
      <c r="AL141" s="252">
        <f>AVERAGE(AG$6:AG141)</f>
        <v>6398.8235294117649</v>
      </c>
      <c r="AM141" s="252">
        <f>AVERAGE(AH$6:AH141)</f>
        <v>5059.0414154546688</v>
      </c>
      <c r="AN141" s="91">
        <f>AVERAGE(AI$6:AI141)</f>
        <v>1339.7821139570976</v>
      </c>
      <c r="BF141" s="54">
        <v>136</v>
      </c>
      <c r="BG141" s="90">
        <v>31</v>
      </c>
      <c r="BH141" s="90">
        <v>4</v>
      </c>
      <c r="BI141" s="90">
        <v>3</v>
      </c>
      <c r="BJ141" s="108">
        <v>490.69547102052695</v>
      </c>
      <c r="BK141" s="90">
        <v>30</v>
      </c>
      <c r="BL141" s="89">
        <v>8560</v>
      </c>
      <c r="BM141" s="89">
        <v>5390.6954710205264</v>
      </c>
      <c r="BN141" s="88">
        <v>3169.3045289794736</v>
      </c>
      <c r="BP141" s="257">
        <f>AVERAGE(BK$6:BK141)</f>
        <v>25.382352941176471</v>
      </c>
      <c r="BQ141" s="252">
        <f>AVERAGE(BL$6:BL141)</f>
        <v>7221.1764705882351</v>
      </c>
      <c r="BR141" s="252">
        <f>AVERAGE(BM$6:BM141)</f>
        <v>5054.5027001239996</v>
      </c>
      <c r="BS141" s="252">
        <f>AVERAGE(BN$6:BN141)</f>
        <v>2166.6737704642383</v>
      </c>
      <c r="CD141" s="54">
        <v>136</v>
      </c>
      <c r="CE141" s="90">
        <v>26</v>
      </c>
      <c r="CF141" s="90">
        <v>5</v>
      </c>
      <c r="CG141" s="90">
        <v>5</v>
      </c>
      <c r="CH141" s="114">
        <v>339.94588588374114</v>
      </c>
      <c r="CI141" s="90">
        <v>26</v>
      </c>
      <c r="CJ141" s="88">
        <v>7680</v>
      </c>
      <c r="CK141" s="89">
        <v>5119.9458858837406</v>
      </c>
      <c r="CL141" s="88">
        <v>2560.0541141162594</v>
      </c>
      <c r="CN141" s="257">
        <f>AVERAGE(CI$6:CI141)</f>
        <v>25.154411764705884</v>
      </c>
      <c r="CO141" s="252">
        <f>AVERAGE(CJ$6:CJ141)</f>
        <v>7286.1764705882351</v>
      </c>
      <c r="CP141" s="252">
        <f>AVERAGE(CK$6:CK141)</f>
        <v>5066.9082839214734</v>
      </c>
      <c r="CQ141" s="252">
        <f>AVERAGE(CL$6:CL141)</f>
        <v>2219.2681866667622</v>
      </c>
    </row>
    <row r="142" spans="2:95" ht="16" x14ac:dyDescent="0.2">
      <c r="B142" s="54">
        <v>137</v>
      </c>
      <c r="C142" s="90">
        <v>26</v>
      </c>
      <c r="D142" s="90">
        <v>5</v>
      </c>
      <c r="E142" s="90">
        <v>2</v>
      </c>
      <c r="F142" s="108">
        <v>432.03326297827755</v>
      </c>
      <c r="G142" s="105">
        <v>23</v>
      </c>
      <c r="H142" s="89">
        <v>5720</v>
      </c>
      <c r="I142" s="89">
        <v>5122.033262978277</v>
      </c>
      <c r="J142" s="88">
        <v>597.96673702172302</v>
      </c>
      <c r="L142" s="257">
        <f>AVERAGE(G$6:G142)</f>
        <v>25.124087591240876</v>
      </c>
      <c r="M142" s="252">
        <f>AVERAGE(H$6:H142)</f>
        <v>6148.905109489051</v>
      </c>
      <c r="N142" s="252">
        <f>AVERAGE(I$6:I142)</f>
        <v>5056.8061344262942</v>
      </c>
      <c r="O142" s="91">
        <f>AVERAGE(J$6:J142)</f>
        <v>1092.0989750627557</v>
      </c>
      <c r="Y142" s="6"/>
      <c r="AA142" s="54">
        <v>137</v>
      </c>
      <c r="AB142" s="90">
        <v>22</v>
      </c>
      <c r="AC142" s="90">
        <v>4</v>
      </c>
      <c r="AD142" s="90">
        <v>1</v>
      </c>
      <c r="AE142" s="97">
        <v>360.01444397944834</v>
      </c>
      <c r="AF142" s="105">
        <v>19</v>
      </c>
      <c r="AG142" s="89">
        <v>4880</v>
      </c>
      <c r="AH142" s="89">
        <v>4930.0144439794485</v>
      </c>
      <c r="AI142" s="88">
        <v>-50.014443979448515</v>
      </c>
      <c r="AK142" s="257">
        <f>AVERAGE(AF$6:AF142)</f>
        <v>25.598540145985403</v>
      </c>
      <c r="AL142" s="252">
        <f>AVERAGE(AG$6:AG142)</f>
        <v>6387.7372262773724</v>
      </c>
      <c r="AM142" s="252">
        <f>AVERAGE(AH$6:AH142)</f>
        <v>5058.0996127431717</v>
      </c>
      <c r="AN142" s="91">
        <f>AVERAGE(AI$6:AI142)</f>
        <v>1329.6376135342032</v>
      </c>
      <c r="BF142" s="54">
        <v>137</v>
      </c>
      <c r="BG142" s="90">
        <v>27</v>
      </c>
      <c r="BH142" s="90">
        <v>4</v>
      </c>
      <c r="BI142" s="90">
        <v>2</v>
      </c>
      <c r="BJ142" s="108">
        <v>573.06566827856545</v>
      </c>
      <c r="BK142" s="90">
        <v>25</v>
      </c>
      <c r="BL142" s="89">
        <v>7160</v>
      </c>
      <c r="BM142" s="89">
        <v>5323.0656682785657</v>
      </c>
      <c r="BN142" s="88">
        <v>1836.9343317214343</v>
      </c>
      <c r="BP142" s="257">
        <f>AVERAGE(BK$6:BK142)</f>
        <v>25.37956204379562</v>
      </c>
      <c r="BQ142" s="252">
        <f>AVERAGE(BL$6:BL142)</f>
        <v>7220.729927007299</v>
      </c>
      <c r="BR142" s="252">
        <f>AVERAGE(BM$6:BM142)</f>
        <v>5056.4630137601644</v>
      </c>
      <c r="BS142" s="252">
        <f>AVERAGE(BN$6:BN142)</f>
        <v>2164.2669132471374</v>
      </c>
      <c r="CD142" s="54">
        <v>137</v>
      </c>
      <c r="CE142" s="90">
        <v>28</v>
      </c>
      <c r="CF142" s="90">
        <v>6</v>
      </c>
      <c r="CG142" s="90">
        <v>3</v>
      </c>
      <c r="CH142" s="114">
        <v>257.56996764806303</v>
      </c>
      <c r="CI142" s="90">
        <v>25</v>
      </c>
      <c r="CJ142" s="88">
        <v>7480</v>
      </c>
      <c r="CK142" s="89">
        <v>5007.5699676480635</v>
      </c>
      <c r="CL142" s="88">
        <v>2472.4300323519365</v>
      </c>
      <c r="CN142" s="257">
        <f>AVERAGE(CI$6:CI142)</f>
        <v>25.153284671532848</v>
      </c>
      <c r="CO142" s="252">
        <f>AVERAGE(CJ$6:CJ142)</f>
        <v>7287.5912408759123</v>
      </c>
      <c r="CP142" s="252">
        <f>AVERAGE(CK$6:CK142)</f>
        <v>5066.4751575253167</v>
      </c>
      <c r="CQ142" s="252">
        <f>AVERAGE(CL$6:CL142)</f>
        <v>2221.1160833505955</v>
      </c>
    </row>
    <row r="143" spans="2:95" ht="16" x14ac:dyDescent="0.2">
      <c r="B143" s="54">
        <v>138</v>
      </c>
      <c r="C143" s="90">
        <v>24</v>
      </c>
      <c r="D143" s="90">
        <v>3</v>
      </c>
      <c r="E143" s="90">
        <v>5</v>
      </c>
      <c r="F143" s="108">
        <v>220.14071126258082</v>
      </c>
      <c r="G143" s="105">
        <v>26</v>
      </c>
      <c r="H143" s="89">
        <v>6360</v>
      </c>
      <c r="I143" s="89">
        <v>5000.1407112625811</v>
      </c>
      <c r="J143" s="88">
        <v>1359.8592887374189</v>
      </c>
      <c r="L143" s="257">
        <f>AVERAGE(G$6:G143)</f>
        <v>25.130434782608695</v>
      </c>
      <c r="M143" s="252">
        <f>AVERAGE(H$6:H143)</f>
        <v>6150.434782608696</v>
      </c>
      <c r="N143" s="252">
        <f>AVERAGE(I$6:I143)</f>
        <v>5056.3955154178611</v>
      </c>
      <c r="O143" s="91">
        <f>AVERAGE(J$6:J143)</f>
        <v>1094.0392671908328</v>
      </c>
      <c r="Y143" s="6"/>
      <c r="AA143" s="54">
        <v>138</v>
      </c>
      <c r="AB143" s="90">
        <v>26</v>
      </c>
      <c r="AC143" s="90">
        <v>1</v>
      </c>
      <c r="AD143" s="90">
        <v>4</v>
      </c>
      <c r="AE143" s="97">
        <v>361.34939929313714</v>
      </c>
      <c r="AF143" s="105">
        <v>29</v>
      </c>
      <c r="AG143" s="89">
        <v>7040</v>
      </c>
      <c r="AH143" s="89">
        <v>5231.3493992931371</v>
      </c>
      <c r="AI143" s="88">
        <v>1808.6506007068629</v>
      </c>
      <c r="AK143" s="257">
        <f>AVERAGE(AF$6:AF143)</f>
        <v>25.623188405797102</v>
      </c>
      <c r="AL143" s="252">
        <f>AVERAGE(AG$6:AG143)</f>
        <v>6392.463768115942</v>
      </c>
      <c r="AM143" s="252">
        <f>AVERAGE(AH$6:AH143)</f>
        <v>5059.3550459790413</v>
      </c>
      <c r="AN143" s="91">
        <f>AVERAGE(AI$6:AI143)</f>
        <v>1333.1087221369037</v>
      </c>
      <c r="BF143" s="54">
        <v>138</v>
      </c>
      <c r="BG143" s="90">
        <v>26</v>
      </c>
      <c r="BH143" s="90">
        <v>1</v>
      </c>
      <c r="BI143" s="90">
        <v>4</v>
      </c>
      <c r="BJ143" s="108">
        <v>389.0754777891936</v>
      </c>
      <c r="BK143" s="90">
        <v>29</v>
      </c>
      <c r="BL143" s="89">
        <v>8160</v>
      </c>
      <c r="BM143" s="89">
        <v>5259.0754777891934</v>
      </c>
      <c r="BN143" s="88">
        <v>2900.9245222108066</v>
      </c>
      <c r="BP143" s="257">
        <f>AVERAGE(BK$6:BK143)</f>
        <v>25.405797101449274</v>
      </c>
      <c r="BQ143" s="252">
        <f>AVERAGE(BL$6:BL143)</f>
        <v>7227.536231884058</v>
      </c>
      <c r="BR143" s="252">
        <f>AVERAGE(BM$6:BM143)</f>
        <v>5057.9312200212444</v>
      </c>
      <c r="BS143" s="252">
        <f>AVERAGE(BN$6:BN143)</f>
        <v>2169.6050118628164</v>
      </c>
      <c r="CD143" s="54">
        <v>138</v>
      </c>
      <c r="CE143" s="90">
        <v>25</v>
      </c>
      <c r="CF143" s="90">
        <v>3</v>
      </c>
      <c r="CG143" s="90">
        <v>4</v>
      </c>
      <c r="CH143" s="114">
        <v>32.040430831236691</v>
      </c>
      <c r="CI143" s="90">
        <v>26</v>
      </c>
      <c r="CJ143" s="88">
        <v>7520</v>
      </c>
      <c r="CK143" s="89">
        <v>4812.0404308312363</v>
      </c>
      <c r="CL143" s="88">
        <v>2707.9595691687637</v>
      </c>
      <c r="CN143" s="257">
        <f>AVERAGE(CI$6:CI143)</f>
        <v>25.159420289855074</v>
      </c>
      <c r="CO143" s="252">
        <f>AVERAGE(CJ$6:CJ143)</f>
        <v>7289.275362318841</v>
      </c>
      <c r="CP143" s="252">
        <f>AVERAGE(CK$6:CK143)</f>
        <v>5064.6314276217363</v>
      </c>
      <c r="CQ143" s="252">
        <f>AVERAGE(CL$6:CL143)</f>
        <v>2224.6439346971038</v>
      </c>
    </row>
    <row r="144" spans="2:95" ht="16" x14ac:dyDescent="0.2">
      <c r="B144" s="54">
        <v>139</v>
      </c>
      <c r="C144" s="90">
        <v>15</v>
      </c>
      <c r="D144" s="90">
        <v>2</v>
      </c>
      <c r="E144" s="90">
        <v>2</v>
      </c>
      <c r="F144" s="108">
        <v>319.81228589488973</v>
      </c>
      <c r="G144" s="105">
        <v>15</v>
      </c>
      <c r="H144" s="89">
        <v>3680</v>
      </c>
      <c r="I144" s="89">
        <v>4769.81228589489</v>
      </c>
      <c r="J144" s="88">
        <v>-1089.81228589489</v>
      </c>
      <c r="L144" s="257">
        <f>AVERAGE(G$6:G144)</f>
        <v>25.057553956834532</v>
      </c>
      <c r="M144" s="252">
        <f>AVERAGE(H$6:H144)</f>
        <v>6132.6618705035971</v>
      </c>
      <c r="N144" s="252">
        <f>AVERAGE(I$6:I144)</f>
        <v>5054.3337655651785</v>
      </c>
      <c r="O144" s="91">
        <f>AVERAGE(J$6:J144)</f>
        <v>1078.3281049384177</v>
      </c>
      <c r="Y144" s="6"/>
      <c r="AA144" s="54">
        <v>139</v>
      </c>
      <c r="AB144" s="90">
        <v>17</v>
      </c>
      <c r="AC144" s="90">
        <v>2</v>
      </c>
      <c r="AD144" s="90">
        <v>5</v>
      </c>
      <c r="AE144" s="97">
        <v>497.683334734965</v>
      </c>
      <c r="AF144" s="105">
        <v>20</v>
      </c>
      <c r="AG144" s="89">
        <v>4960</v>
      </c>
      <c r="AH144" s="89">
        <v>5097.6833347349648</v>
      </c>
      <c r="AI144" s="88">
        <v>-137.68333473496477</v>
      </c>
      <c r="AK144" s="257">
        <f>AVERAGE(AF$6:AF144)</f>
        <v>25.582733812949641</v>
      </c>
      <c r="AL144" s="252">
        <f>AVERAGE(AG$6:AG144)</f>
        <v>6382.1582733812947</v>
      </c>
      <c r="AM144" s="252">
        <f>AVERAGE(AH$6:AH144)</f>
        <v>5059.6307890636162</v>
      </c>
      <c r="AN144" s="91">
        <f>AVERAGE(AI$6:AI144)</f>
        <v>1322.5274843176817</v>
      </c>
      <c r="BF144" s="54">
        <v>139</v>
      </c>
      <c r="BG144" s="90">
        <v>23</v>
      </c>
      <c r="BH144" s="90">
        <v>2</v>
      </c>
      <c r="BI144" s="90">
        <v>3</v>
      </c>
      <c r="BJ144" s="108">
        <v>477.60102927969575</v>
      </c>
      <c r="BK144" s="90">
        <v>24</v>
      </c>
      <c r="BL144" s="89">
        <v>6800</v>
      </c>
      <c r="BM144" s="89">
        <v>5197.6010292796955</v>
      </c>
      <c r="BN144" s="88">
        <v>1602.3989707203045</v>
      </c>
      <c r="BP144" s="257">
        <f>AVERAGE(BK$6:BK144)</f>
        <v>25.39568345323741</v>
      </c>
      <c r="BQ144" s="252">
        <f>AVERAGE(BL$6:BL144)</f>
        <v>7224.4604316546765</v>
      </c>
      <c r="BR144" s="252">
        <f>AVERAGE(BM$6:BM144)</f>
        <v>5058.9360387928873</v>
      </c>
      <c r="BS144" s="252">
        <f>AVERAGE(BN$6:BN144)</f>
        <v>2165.5243928617911</v>
      </c>
      <c r="CD144" s="54">
        <v>139</v>
      </c>
      <c r="CE144" s="90">
        <v>27</v>
      </c>
      <c r="CF144" s="90">
        <v>2</v>
      </c>
      <c r="CG144" s="90">
        <v>3</v>
      </c>
      <c r="CH144" s="114">
        <v>110.92188902487143</v>
      </c>
      <c r="CI144" s="90">
        <v>28</v>
      </c>
      <c r="CJ144" s="88">
        <v>8000</v>
      </c>
      <c r="CK144" s="89">
        <v>4950.9218890248712</v>
      </c>
      <c r="CL144" s="88">
        <v>3049.0781109751288</v>
      </c>
      <c r="CN144" s="257">
        <f>AVERAGE(CI$6:CI144)</f>
        <v>25.179856115107913</v>
      </c>
      <c r="CO144" s="252">
        <f>AVERAGE(CJ$6:CJ144)</f>
        <v>7294.3884892086335</v>
      </c>
      <c r="CP144" s="252">
        <f>AVERAGE(CK$6:CK144)</f>
        <v>5063.8133733872264</v>
      </c>
      <c r="CQ144" s="252">
        <f>AVERAGE(CL$6:CL144)</f>
        <v>2230.5751158214061</v>
      </c>
    </row>
    <row r="145" spans="2:95" ht="16" x14ac:dyDescent="0.2">
      <c r="B145" s="54">
        <v>140</v>
      </c>
      <c r="C145" s="90">
        <v>22</v>
      </c>
      <c r="D145" s="90">
        <v>1</v>
      </c>
      <c r="E145" s="90">
        <v>4</v>
      </c>
      <c r="F145" s="108">
        <v>64.947236588440589</v>
      </c>
      <c r="G145" s="105">
        <v>25</v>
      </c>
      <c r="H145" s="89">
        <v>6040</v>
      </c>
      <c r="I145" s="89">
        <v>4814.9472365884403</v>
      </c>
      <c r="J145" s="88">
        <v>1225.0527634115597</v>
      </c>
      <c r="L145" s="257">
        <f>AVERAGE(G$6:G145)</f>
        <v>25.057142857142857</v>
      </c>
      <c r="M145" s="252">
        <f>AVERAGE(H$6:H145)</f>
        <v>6132</v>
      </c>
      <c r="N145" s="252">
        <f>AVERAGE(I$6:I145)</f>
        <v>5052.623861786773</v>
      </c>
      <c r="O145" s="91">
        <f>AVERAGE(J$6:J145)</f>
        <v>1079.3761382132259</v>
      </c>
      <c r="Y145" s="6"/>
      <c r="AA145" s="54">
        <v>140</v>
      </c>
      <c r="AB145" s="90">
        <v>31</v>
      </c>
      <c r="AC145" s="90">
        <v>1</v>
      </c>
      <c r="AD145" s="90">
        <v>2</v>
      </c>
      <c r="AE145" s="97">
        <v>249.29826717810016</v>
      </c>
      <c r="AF145" s="105">
        <v>32</v>
      </c>
      <c r="AG145" s="89">
        <v>7760</v>
      </c>
      <c r="AH145" s="89">
        <v>5209.2982671781001</v>
      </c>
      <c r="AI145" s="88">
        <v>2550.7017328218999</v>
      </c>
      <c r="AK145" s="257">
        <f>AVERAGE(AF$6:AF145)</f>
        <v>25.62857142857143</v>
      </c>
      <c r="AL145" s="252">
        <f>AVERAGE(AG$6:AG145)</f>
        <v>6392</v>
      </c>
      <c r="AM145" s="252">
        <f>AVERAGE(AH$6:AH145)</f>
        <v>5060.6998424787198</v>
      </c>
      <c r="AN145" s="91">
        <f>AVERAGE(AI$6:AI145)</f>
        <v>1331.3001575212832</v>
      </c>
      <c r="BF145" s="54">
        <v>140</v>
      </c>
      <c r="BG145" s="90">
        <v>33</v>
      </c>
      <c r="BH145" s="90">
        <v>3</v>
      </c>
      <c r="BI145" s="90">
        <v>4</v>
      </c>
      <c r="BJ145" s="108">
        <v>45.996728075062812</v>
      </c>
      <c r="BK145" s="90">
        <v>34</v>
      </c>
      <c r="BL145" s="89">
        <v>9640</v>
      </c>
      <c r="BM145" s="89">
        <v>5065.9967280750625</v>
      </c>
      <c r="BN145" s="88">
        <v>4574.0032719249375</v>
      </c>
      <c r="BP145" s="257">
        <f>AVERAGE(BK$6:BK145)</f>
        <v>25.457142857142856</v>
      </c>
      <c r="BQ145" s="252">
        <f>AVERAGE(BL$6:BL145)</f>
        <v>7241.7142857142853</v>
      </c>
      <c r="BR145" s="252">
        <f>AVERAGE(BM$6:BM145)</f>
        <v>5058.9864722877601</v>
      </c>
      <c r="BS145" s="252">
        <f>AVERAGE(BN$6:BN145)</f>
        <v>2182.7278134265275</v>
      </c>
      <c r="CD145" s="54">
        <v>140</v>
      </c>
      <c r="CE145" s="90">
        <v>25</v>
      </c>
      <c r="CF145" s="90">
        <v>2</v>
      </c>
      <c r="CG145" s="90">
        <v>1</v>
      </c>
      <c r="CH145" s="114">
        <v>187.56893969953344</v>
      </c>
      <c r="CI145" s="90">
        <v>24</v>
      </c>
      <c r="CJ145" s="88">
        <v>6880</v>
      </c>
      <c r="CK145" s="89">
        <v>4907.5689396995331</v>
      </c>
      <c r="CL145" s="88">
        <v>1972.4310603004669</v>
      </c>
      <c r="CN145" s="257">
        <f>AVERAGE(CI$6:CI145)</f>
        <v>25.171428571428571</v>
      </c>
      <c r="CO145" s="252">
        <f>AVERAGE(CJ$6:CJ145)</f>
        <v>7291.4285714285716</v>
      </c>
      <c r="CP145" s="252">
        <f>AVERAGE(CK$6:CK145)</f>
        <v>5062.6973417180288</v>
      </c>
      <c r="CQ145" s="252">
        <f>AVERAGE(CL$6:CL145)</f>
        <v>2228.7312297105423</v>
      </c>
    </row>
    <row r="146" spans="2:95" ht="16" x14ac:dyDescent="0.2">
      <c r="B146" s="54">
        <v>141</v>
      </c>
      <c r="C146" s="90">
        <v>20</v>
      </c>
      <c r="D146" s="90">
        <v>2</v>
      </c>
      <c r="E146" s="90">
        <v>4</v>
      </c>
      <c r="F146" s="108">
        <v>179.31811720282062</v>
      </c>
      <c r="G146" s="105">
        <v>22</v>
      </c>
      <c r="H146" s="89">
        <v>5360</v>
      </c>
      <c r="I146" s="89">
        <v>4839.3181172028208</v>
      </c>
      <c r="J146" s="88">
        <v>520.68188279717924</v>
      </c>
      <c r="L146" s="257">
        <f>AVERAGE(G$6:G146)</f>
        <v>25.035460992907801</v>
      </c>
      <c r="M146" s="252">
        <f>AVERAGE(H$6:H146)</f>
        <v>6126.5248226950353</v>
      </c>
      <c r="N146" s="252">
        <f>AVERAGE(I$6:I146)</f>
        <v>5051.1110550875965</v>
      </c>
      <c r="O146" s="91">
        <f>AVERAGE(J$6:J146)</f>
        <v>1075.4137676074383</v>
      </c>
      <c r="Y146" s="6"/>
      <c r="AA146" s="54">
        <v>141</v>
      </c>
      <c r="AB146" s="90">
        <v>24</v>
      </c>
      <c r="AC146" s="90">
        <v>2</v>
      </c>
      <c r="AD146" s="90">
        <v>5</v>
      </c>
      <c r="AE146" s="97">
        <v>44.691285517407934</v>
      </c>
      <c r="AF146" s="105">
        <v>27</v>
      </c>
      <c r="AG146" s="89">
        <v>6640</v>
      </c>
      <c r="AH146" s="89">
        <v>4854.6912855174078</v>
      </c>
      <c r="AI146" s="88">
        <v>1785.3087144825922</v>
      </c>
      <c r="AK146" s="257">
        <f>AVERAGE(AF$6:AF146)</f>
        <v>25.638297872340427</v>
      </c>
      <c r="AL146" s="252">
        <f>AVERAGE(AG$6:AG146)</f>
        <v>6393.7588652482273</v>
      </c>
      <c r="AM146" s="252">
        <f>AVERAGE(AH$6:AH146)</f>
        <v>5059.23878888325</v>
      </c>
      <c r="AN146" s="91">
        <f>AVERAGE(AI$6:AI146)</f>
        <v>1334.5200763649805</v>
      </c>
      <c r="BF146" s="54">
        <v>141</v>
      </c>
      <c r="BG146" s="90">
        <v>22</v>
      </c>
      <c r="BH146" s="90">
        <v>2</v>
      </c>
      <c r="BI146" s="90">
        <v>4</v>
      </c>
      <c r="BJ146" s="108">
        <v>419.32809376472085</v>
      </c>
      <c r="BK146" s="90">
        <v>24</v>
      </c>
      <c r="BL146" s="89">
        <v>6800</v>
      </c>
      <c r="BM146" s="89">
        <v>5139.3280937647214</v>
      </c>
      <c r="BN146" s="88">
        <v>1660.6719062352786</v>
      </c>
      <c r="BP146" s="257">
        <f>AVERAGE(BK$6:BK146)</f>
        <v>25.446808510638299</v>
      </c>
      <c r="BQ146" s="252">
        <f>AVERAGE(BL$6:BL146)</f>
        <v>7238.5815602836883</v>
      </c>
      <c r="BR146" s="252">
        <f>AVERAGE(BM$6:BM146)</f>
        <v>5059.5562710216391</v>
      </c>
      <c r="BS146" s="252">
        <f>AVERAGE(BN$6:BN146)</f>
        <v>2179.0252892620506</v>
      </c>
      <c r="CD146" s="54">
        <v>141</v>
      </c>
      <c r="CE146" s="90">
        <v>18</v>
      </c>
      <c r="CF146" s="90">
        <v>0</v>
      </c>
      <c r="CG146" s="90">
        <v>1</v>
      </c>
      <c r="CH146" s="114">
        <v>367.72901935361915</v>
      </c>
      <c r="CI146" s="90">
        <v>19</v>
      </c>
      <c r="CJ146" s="88">
        <v>5320</v>
      </c>
      <c r="CK146" s="89">
        <v>4937.7290193536192</v>
      </c>
      <c r="CL146" s="88">
        <v>382.27098064638085</v>
      </c>
      <c r="CN146" s="257">
        <f>AVERAGE(CI$6:CI146)</f>
        <v>25.127659574468087</v>
      </c>
      <c r="CO146" s="252">
        <f>AVERAGE(CJ$6:CJ146)</f>
        <v>7277.4468085106382</v>
      </c>
      <c r="CP146" s="252">
        <f>AVERAGE(CK$6:CK146)</f>
        <v>5061.8110415594165</v>
      </c>
      <c r="CQ146" s="252">
        <f>AVERAGE(CL$6:CL146)</f>
        <v>2215.6357669512217</v>
      </c>
    </row>
    <row r="147" spans="2:95" ht="16" x14ac:dyDescent="0.2">
      <c r="B147" s="54">
        <v>142</v>
      </c>
      <c r="C147" s="90">
        <v>26</v>
      </c>
      <c r="D147" s="90">
        <v>2</v>
      </c>
      <c r="E147" s="90">
        <v>2</v>
      </c>
      <c r="F147" s="108">
        <v>164.39844985370442</v>
      </c>
      <c r="G147" s="105">
        <v>26</v>
      </c>
      <c r="H147" s="89">
        <v>6320</v>
      </c>
      <c r="I147" s="89">
        <v>4944.3984498537047</v>
      </c>
      <c r="J147" s="88">
        <v>1375.6015501462953</v>
      </c>
      <c r="L147" s="257">
        <f>AVERAGE(G$6:G147)</f>
        <v>25.04225352112676</v>
      </c>
      <c r="M147" s="252">
        <f>AVERAGE(H$6:H147)</f>
        <v>6127.8873239436616</v>
      </c>
      <c r="N147" s="252">
        <f>AVERAGE(I$6:I147)</f>
        <v>5050.3595578676395</v>
      </c>
      <c r="O147" s="91">
        <f>AVERAGE(J$6:J147)</f>
        <v>1077.5277660760219</v>
      </c>
      <c r="Y147" s="6"/>
      <c r="AA147" s="54">
        <v>142</v>
      </c>
      <c r="AB147" s="90">
        <v>21</v>
      </c>
      <c r="AC147" s="90">
        <v>4</v>
      </c>
      <c r="AD147" s="90">
        <v>2</v>
      </c>
      <c r="AE147" s="97">
        <v>293.33383343026554</v>
      </c>
      <c r="AF147" s="105">
        <v>19</v>
      </c>
      <c r="AG147" s="89">
        <v>4880</v>
      </c>
      <c r="AH147" s="89">
        <v>4863.3338334302653</v>
      </c>
      <c r="AI147" s="88">
        <v>16.666166569734742</v>
      </c>
      <c r="AK147" s="257">
        <f>AVERAGE(AF$6:AF147)</f>
        <v>25.591549295774648</v>
      </c>
      <c r="AL147" s="252">
        <f>AVERAGE(AG$6:AG147)</f>
        <v>6383.0985915492956</v>
      </c>
      <c r="AM147" s="252">
        <f>AVERAGE(AH$6:AH147)</f>
        <v>5057.8591765209048</v>
      </c>
      <c r="AN147" s="91">
        <f>AVERAGE(AI$6:AI147)</f>
        <v>1325.2394150283942</v>
      </c>
      <c r="BF147" s="54">
        <v>142</v>
      </c>
      <c r="BG147" s="90">
        <v>20</v>
      </c>
      <c r="BH147" s="90">
        <v>6</v>
      </c>
      <c r="BI147" s="90">
        <v>4</v>
      </c>
      <c r="BJ147" s="108">
        <v>433.31418273702417</v>
      </c>
      <c r="BK147" s="90">
        <v>18</v>
      </c>
      <c r="BL147" s="89">
        <v>5280</v>
      </c>
      <c r="BM147" s="89">
        <v>4973.3141827370237</v>
      </c>
      <c r="BN147" s="88">
        <v>306.68581726297634</v>
      </c>
      <c r="BP147" s="257">
        <f>AVERAGE(BK$6:BK147)</f>
        <v>25.3943661971831</v>
      </c>
      <c r="BQ147" s="252">
        <f>AVERAGE(BL$6:BL147)</f>
        <v>7224.788732394366</v>
      </c>
      <c r="BR147" s="252">
        <f>AVERAGE(BM$6:BM147)</f>
        <v>5058.9489323717471</v>
      </c>
      <c r="BS147" s="252">
        <f>AVERAGE(BN$6:BN147)</f>
        <v>2165.8398000226202</v>
      </c>
      <c r="CD147" s="54">
        <v>142</v>
      </c>
      <c r="CE147" s="90">
        <v>24</v>
      </c>
      <c r="CF147" s="90">
        <v>3</v>
      </c>
      <c r="CG147" s="90">
        <v>2</v>
      </c>
      <c r="CH147" s="114">
        <v>440.5100908485303</v>
      </c>
      <c r="CI147" s="90">
        <v>23</v>
      </c>
      <c r="CJ147" s="88">
        <v>6680</v>
      </c>
      <c r="CK147" s="89">
        <v>5130.5100908485301</v>
      </c>
      <c r="CL147" s="88">
        <v>1549.4899091514699</v>
      </c>
      <c r="CN147" s="257">
        <f>AVERAGE(CI$6:CI147)</f>
        <v>25.112676056338028</v>
      </c>
      <c r="CO147" s="252">
        <f>AVERAGE(CJ$6:CJ147)</f>
        <v>7273.2394366197186</v>
      </c>
      <c r="CP147" s="252">
        <f>AVERAGE(CK$6:CK147)</f>
        <v>5062.294837681171</v>
      </c>
      <c r="CQ147" s="252">
        <f>AVERAGE(CL$6:CL147)</f>
        <v>2210.9445989385476</v>
      </c>
    </row>
    <row r="148" spans="2:95" ht="16" x14ac:dyDescent="0.2">
      <c r="B148" s="54">
        <v>143</v>
      </c>
      <c r="C148" s="90">
        <v>24</v>
      </c>
      <c r="D148" s="90">
        <v>3</v>
      </c>
      <c r="E148" s="90">
        <v>3</v>
      </c>
      <c r="F148" s="108">
        <v>101.99658644205279</v>
      </c>
      <c r="G148" s="105">
        <v>24</v>
      </c>
      <c r="H148" s="89">
        <v>5880</v>
      </c>
      <c r="I148" s="89">
        <v>4821.9965864420528</v>
      </c>
      <c r="J148" s="88">
        <v>1058.0034135579472</v>
      </c>
      <c r="L148" s="257">
        <f>AVERAGE(G$6:G148)</f>
        <v>25.034965034965033</v>
      </c>
      <c r="M148" s="252">
        <f>AVERAGE(H$6:H148)</f>
        <v>6126.1538461538457</v>
      </c>
      <c r="N148" s="252">
        <f>AVERAGE(I$6:I148)</f>
        <v>5048.7626140115171</v>
      </c>
      <c r="O148" s="91">
        <f>AVERAGE(J$6:J148)</f>
        <v>1077.391232142329</v>
      </c>
      <c r="Y148" s="6"/>
      <c r="AA148" s="54">
        <v>143</v>
      </c>
      <c r="AB148" s="90">
        <v>19</v>
      </c>
      <c r="AC148" s="90">
        <v>6</v>
      </c>
      <c r="AD148" s="90">
        <v>4</v>
      </c>
      <c r="AE148" s="97">
        <v>385.88233412699367</v>
      </c>
      <c r="AF148" s="105">
        <v>17</v>
      </c>
      <c r="AG148" s="89">
        <v>4560</v>
      </c>
      <c r="AH148" s="89">
        <v>4895.8823341269936</v>
      </c>
      <c r="AI148" s="88">
        <v>-335.88233412699356</v>
      </c>
      <c r="AK148" s="257">
        <f>AVERAGE(AF$6:AF148)</f>
        <v>25.53146853146853</v>
      </c>
      <c r="AL148" s="252">
        <f>AVERAGE(AG$6:AG148)</f>
        <v>6370.3496503496508</v>
      </c>
      <c r="AM148" s="252">
        <f>AVERAGE(AH$6:AH148)</f>
        <v>5056.7264713293389</v>
      </c>
      <c r="AN148" s="91">
        <f>AVERAGE(AI$6:AI148)</f>
        <v>1313.6231790203144</v>
      </c>
      <c r="BF148" s="54">
        <v>143</v>
      </c>
      <c r="BG148" s="90">
        <v>23</v>
      </c>
      <c r="BH148" s="90">
        <v>6</v>
      </c>
      <c r="BI148" s="90">
        <v>2</v>
      </c>
      <c r="BJ148" s="108">
        <v>144.20455004086472</v>
      </c>
      <c r="BK148" s="90">
        <v>19</v>
      </c>
      <c r="BL148" s="89">
        <v>5560</v>
      </c>
      <c r="BM148" s="89">
        <v>4714.2045500408649</v>
      </c>
      <c r="BN148" s="88">
        <v>845.79544995913511</v>
      </c>
      <c r="BP148" s="257">
        <f>AVERAGE(BK$6:BK148)</f>
        <v>25.34965034965035</v>
      </c>
      <c r="BQ148" s="252">
        <f>AVERAGE(BL$6:BL148)</f>
        <v>7213.1468531468536</v>
      </c>
      <c r="BR148" s="252">
        <f>AVERAGE(BM$6:BM148)</f>
        <v>5056.5381324953078</v>
      </c>
      <c r="BS148" s="252">
        <f>AVERAGE(BN$6:BN148)</f>
        <v>2156.6087206515467</v>
      </c>
      <c r="CD148" s="54">
        <v>143</v>
      </c>
      <c r="CE148" s="90">
        <v>24</v>
      </c>
      <c r="CF148" s="90">
        <v>2</v>
      </c>
      <c r="CG148" s="90">
        <v>2</v>
      </c>
      <c r="CH148" s="114">
        <v>166.22217406454587</v>
      </c>
      <c r="CI148" s="90">
        <v>24</v>
      </c>
      <c r="CJ148" s="88">
        <v>6880</v>
      </c>
      <c r="CK148" s="89">
        <v>4886.2221740645455</v>
      </c>
      <c r="CL148" s="88">
        <v>1993.7778259354545</v>
      </c>
      <c r="CN148" s="257">
        <f>AVERAGE(CI$6:CI148)</f>
        <v>25.104895104895103</v>
      </c>
      <c r="CO148" s="252">
        <f>AVERAGE(CJ$6:CJ148)</f>
        <v>7270.4895104895104</v>
      </c>
      <c r="CP148" s="252">
        <f>AVERAGE(CK$6:CK148)</f>
        <v>5061.0635603132223</v>
      </c>
      <c r="CQ148" s="252">
        <f>AVERAGE(CL$6:CL148)</f>
        <v>2209.4259501762881</v>
      </c>
    </row>
    <row r="149" spans="2:95" ht="16" x14ac:dyDescent="0.2">
      <c r="B149" s="54">
        <v>144</v>
      </c>
      <c r="C149" s="90">
        <v>23</v>
      </c>
      <c r="D149" s="90">
        <v>4</v>
      </c>
      <c r="E149" s="90">
        <v>0</v>
      </c>
      <c r="F149" s="108">
        <v>215.4278288147913</v>
      </c>
      <c r="G149" s="105">
        <v>19</v>
      </c>
      <c r="H149" s="89">
        <v>4720</v>
      </c>
      <c r="I149" s="89">
        <v>4785.4278288147916</v>
      </c>
      <c r="J149" s="88">
        <v>-65.42782881479161</v>
      </c>
      <c r="L149" s="257">
        <f>AVERAGE(G$6:G149)</f>
        <v>24.993055555555557</v>
      </c>
      <c r="M149" s="252">
        <f>AVERAGE(H$6:H149)</f>
        <v>6116.3888888888887</v>
      </c>
      <c r="N149" s="252">
        <f>AVERAGE(I$6:I149)</f>
        <v>5046.9339002254292</v>
      </c>
      <c r="O149" s="91">
        <f>AVERAGE(J$6:J149)</f>
        <v>1069.4549886634602</v>
      </c>
      <c r="Y149" s="6"/>
      <c r="AA149" s="54">
        <v>144</v>
      </c>
      <c r="AB149" s="90">
        <v>32</v>
      </c>
      <c r="AC149" s="90">
        <v>5</v>
      </c>
      <c r="AD149" s="90">
        <v>4</v>
      </c>
      <c r="AE149" s="97">
        <v>418.49289260674055</v>
      </c>
      <c r="AF149" s="105">
        <v>31</v>
      </c>
      <c r="AG149" s="89">
        <v>7840</v>
      </c>
      <c r="AH149" s="89">
        <v>5348.4928926067405</v>
      </c>
      <c r="AI149" s="88">
        <v>2491.5071073932595</v>
      </c>
      <c r="AK149" s="257">
        <f>AVERAGE(AF$6:AF149)</f>
        <v>25.569444444444443</v>
      </c>
      <c r="AL149" s="252">
        <f>AVERAGE(AG$6:AG149)</f>
        <v>6380.5555555555557</v>
      </c>
      <c r="AM149" s="252">
        <f>AVERAGE(AH$6:AH149)</f>
        <v>5058.7526270326543</v>
      </c>
      <c r="AN149" s="91">
        <f>AVERAGE(AI$6:AI149)</f>
        <v>1321.8029285229045</v>
      </c>
      <c r="BF149" s="54">
        <v>144</v>
      </c>
      <c r="BG149" s="90">
        <v>28</v>
      </c>
      <c r="BH149" s="90">
        <v>6</v>
      </c>
      <c r="BI149" s="90">
        <v>2</v>
      </c>
      <c r="BJ149" s="108">
        <v>553.53952104140592</v>
      </c>
      <c r="BK149" s="90">
        <v>24</v>
      </c>
      <c r="BL149" s="89">
        <v>6960</v>
      </c>
      <c r="BM149" s="89">
        <v>5273.5395210414063</v>
      </c>
      <c r="BN149" s="88">
        <v>1686.4604789585937</v>
      </c>
      <c r="BP149" s="257">
        <f>AVERAGE(BK$6:BK149)</f>
        <v>25.340277777777779</v>
      </c>
      <c r="BQ149" s="252">
        <f>AVERAGE(BL$6:BL149)</f>
        <v>7211.3888888888887</v>
      </c>
      <c r="BR149" s="252">
        <f>AVERAGE(BM$6:BM149)</f>
        <v>5058.0450865824341</v>
      </c>
      <c r="BS149" s="252">
        <f>AVERAGE(BN$6:BN149)</f>
        <v>2153.3438023064573</v>
      </c>
      <c r="CD149" s="54">
        <v>144</v>
      </c>
      <c r="CE149" s="90">
        <v>26</v>
      </c>
      <c r="CF149" s="90">
        <v>3</v>
      </c>
      <c r="CG149" s="90">
        <v>3</v>
      </c>
      <c r="CH149" s="114">
        <v>416.66976470230713</v>
      </c>
      <c r="CI149" s="90">
        <v>26</v>
      </c>
      <c r="CJ149" s="88">
        <v>7520</v>
      </c>
      <c r="CK149" s="89">
        <v>5196.6697647023066</v>
      </c>
      <c r="CL149" s="88">
        <v>2323.3302352976934</v>
      </c>
      <c r="CN149" s="257">
        <f>AVERAGE(CI$6:CI149)</f>
        <v>25.111111111111111</v>
      </c>
      <c r="CO149" s="252">
        <f>AVERAGE(CJ$6:CJ149)</f>
        <v>7272.2222222222226</v>
      </c>
      <c r="CP149" s="252">
        <f>AVERAGE(CK$6:CK149)</f>
        <v>5062.0052700659244</v>
      </c>
      <c r="CQ149" s="252">
        <f>AVERAGE(CL$6:CL149)</f>
        <v>2210.2169521562978</v>
      </c>
    </row>
    <row r="150" spans="2:95" ht="16" x14ac:dyDescent="0.2">
      <c r="B150" s="54">
        <v>145</v>
      </c>
      <c r="C150" s="90">
        <v>25</v>
      </c>
      <c r="D150" s="90">
        <v>2</v>
      </c>
      <c r="E150" s="90">
        <v>4</v>
      </c>
      <c r="F150" s="108">
        <v>559.61321615568272</v>
      </c>
      <c r="G150" s="105">
        <v>27</v>
      </c>
      <c r="H150" s="89">
        <v>6560</v>
      </c>
      <c r="I150" s="89">
        <v>5369.6132161556825</v>
      </c>
      <c r="J150" s="88">
        <v>1190.3867838443175</v>
      </c>
      <c r="L150" s="257">
        <f>AVERAGE(G$6:G150)</f>
        <v>25.006896551724139</v>
      </c>
      <c r="M150" s="252">
        <f>AVERAGE(H$6:H150)</f>
        <v>6119.4482758620688</v>
      </c>
      <c r="N150" s="252">
        <f>AVERAGE(I$6:I150)</f>
        <v>5049.159274818051</v>
      </c>
      <c r="O150" s="91">
        <f>AVERAGE(J$6:J150)</f>
        <v>1070.2890010440178</v>
      </c>
      <c r="Y150" s="6"/>
      <c r="AA150" s="54">
        <v>145</v>
      </c>
      <c r="AB150" s="90">
        <v>20</v>
      </c>
      <c r="AC150" s="90">
        <v>1</v>
      </c>
      <c r="AD150" s="90">
        <v>1</v>
      </c>
      <c r="AE150" s="97">
        <v>206.46187541389389</v>
      </c>
      <c r="AF150" s="105">
        <v>20</v>
      </c>
      <c r="AG150" s="89">
        <v>4880</v>
      </c>
      <c r="AH150" s="89">
        <v>4806.4618754138937</v>
      </c>
      <c r="AI150" s="88">
        <v>73.538124586106278</v>
      </c>
      <c r="AK150" s="257">
        <f>AVERAGE(AF$6:AF150)</f>
        <v>25.531034482758621</v>
      </c>
      <c r="AL150" s="252">
        <f>AVERAGE(AG$6:AG150)</f>
        <v>6370.2068965517237</v>
      </c>
      <c r="AM150" s="252">
        <f>AVERAGE(AH$6:AH150)</f>
        <v>5057.012690814594</v>
      </c>
      <c r="AN150" s="91">
        <f>AVERAGE(AI$6:AI150)</f>
        <v>1313.1942057371334</v>
      </c>
      <c r="BF150" s="54">
        <v>145</v>
      </c>
      <c r="BG150" s="90">
        <v>24</v>
      </c>
      <c r="BH150" s="90">
        <v>3</v>
      </c>
      <c r="BI150" s="90">
        <v>4</v>
      </c>
      <c r="BJ150" s="108">
        <v>257.9895121427179</v>
      </c>
      <c r="BK150" s="90">
        <v>25</v>
      </c>
      <c r="BL150" s="89">
        <v>7120</v>
      </c>
      <c r="BM150" s="89">
        <v>5007.989512142718</v>
      </c>
      <c r="BN150" s="88">
        <v>2112.010487857282</v>
      </c>
      <c r="BP150" s="257">
        <f>AVERAGE(BK$6:BK150)</f>
        <v>25.337931034482757</v>
      </c>
      <c r="BQ150" s="252">
        <f>AVERAGE(BL$6:BL150)</f>
        <v>7210.7586206896549</v>
      </c>
      <c r="BR150" s="252">
        <f>AVERAGE(BM$6:BM150)</f>
        <v>5057.6998757242291</v>
      </c>
      <c r="BS150" s="252">
        <f>AVERAGE(BN$6:BN150)</f>
        <v>2153.0587449654281</v>
      </c>
      <c r="CD150" s="54">
        <v>145</v>
      </c>
      <c r="CE150" s="90">
        <v>23</v>
      </c>
      <c r="CF150" s="90">
        <v>1</v>
      </c>
      <c r="CG150" s="90">
        <v>4</v>
      </c>
      <c r="CH150" s="114">
        <v>207.08264405397168</v>
      </c>
      <c r="CI150" s="90">
        <v>26</v>
      </c>
      <c r="CJ150" s="88">
        <v>7360</v>
      </c>
      <c r="CK150" s="89">
        <v>4987.0826440539713</v>
      </c>
      <c r="CL150" s="88">
        <v>2372.9173559460287</v>
      </c>
      <c r="CN150" s="257">
        <f>AVERAGE(CI$6:CI150)</f>
        <v>25.117241379310343</v>
      </c>
      <c r="CO150" s="252">
        <f>AVERAGE(CJ$6:CJ150)</f>
        <v>7272.8275862068967</v>
      </c>
      <c r="CP150" s="252">
        <f>AVERAGE(CK$6:CK150)</f>
        <v>5061.4885623003247</v>
      </c>
      <c r="CQ150" s="252">
        <f>AVERAGE(CL$6:CL150)</f>
        <v>2211.3390239065716</v>
      </c>
    </row>
    <row r="151" spans="2:95" ht="16" x14ac:dyDescent="0.2">
      <c r="B151" s="54">
        <v>146</v>
      </c>
      <c r="C151" s="90">
        <v>26</v>
      </c>
      <c r="D151" s="90">
        <v>4</v>
      </c>
      <c r="E151" s="90">
        <v>4</v>
      </c>
      <c r="F151" s="108">
        <v>85.207922034204373</v>
      </c>
      <c r="G151" s="105">
        <v>26</v>
      </c>
      <c r="H151" s="89">
        <v>6400</v>
      </c>
      <c r="I151" s="89">
        <v>4865.2079220342039</v>
      </c>
      <c r="J151" s="88">
        <v>1534.7920779657961</v>
      </c>
      <c r="L151" s="257">
        <f>AVERAGE(G$6:G151)</f>
        <v>25.013698630136986</v>
      </c>
      <c r="M151" s="252">
        <f>AVERAGE(H$6:H151)</f>
        <v>6121.3698630136987</v>
      </c>
      <c r="N151" s="252">
        <f>AVERAGE(I$6:I151)</f>
        <v>5047.899334045559</v>
      </c>
      <c r="O151" s="91">
        <f>AVERAGE(J$6:J151)</f>
        <v>1073.4705289681397</v>
      </c>
      <c r="Y151" s="6"/>
      <c r="AA151" s="54">
        <v>146</v>
      </c>
      <c r="AB151" s="90">
        <v>17</v>
      </c>
      <c r="AC151" s="90">
        <v>2</v>
      </c>
      <c r="AD151" s="90">
        <v>4</v>
      </c>
      <c r="AE151" s="97">
        <v>141.89345035193372</v>
      </c>
      <c r="AF151" s="105">
        <v>19</v>
      </c>
      <c r="AG151" s="89">
        <v>4720</v>
      </c>
      <c r="AH151" s="89">
        <v>4711.893450351934</v>
      </c>
      <c r="AI151" s="88">
        <v>8.1065496480659931</v>
      </c>
      <c r="AK151" s="257">
        <f>AVERAGE(AF$6:AF151)</f>
        <v>25.486301369863014</v>
      </c>
      <c r="AL151" s="252">
        <f>AVERAGE(AG$6:AG151)</f>
        <v>6358.9041095890407</v>
      </c>
      <c r="AM151" s="252">
        <f>AVERAGE(AH$6:AH151)</f>
        <v>5054.6488604004662</v>
      </c>
      <c r="AN151" s="91">
        <f>AVERAGE(AI$6:AI151)</f>
        <v>1304.2552491885783</v>
      </c>
      <c r="BF151" s="54">
        <v>146</v>
      </c>
      <c r="BG151" s="90">
        <v>24</v>
      </c>
      <c r="BH151" s="90">
        <v>4</v>
      </c>
      <c r="BI151" s="90">
        <v>2</v>
      </c>
      <c r="BJ151" s="108">
        <v>119.49926614697421</v>
      </c>
      <c r="BK151" s="90">
        <v>22</v>
      </c>
      <c r="BL151" s="89">
        <v>6320</v>
      </c>
      <c r="BM151" s="89">
        <v>4779.4992661469742</v>
      </c>
      <c r="BN151" s="88">
        <v>1540.5007338530258</v>
      </c>
      <c r="BP151" s="257">
        <f>AVERAGE(BK$6:BK151)</f>
        <v>25.315068493150687</v>
      </c>
      <c r="BQ151" s="252">
        <f>AVERAGE(BL$6:BL151)</f>
        <v>7204.6575342465758</v>
      </c>
      <c r="BR151" s="252">
        <f>AVERAGE(BM$6:BM151)</f>
        <v>5055.7943920969883</v>
      </c>
      <c r="BS151" s="252">
        <f>AVERAGE(BN$6:BN151)</f>
        <v>2148.8631421495897</v>
      </c>
      <c r="CD151" s="54">
        <v>146</v>
      </c>
      <c r="CE151" s="90">
        <v>25</v>
      </c>
      <c r="CF151" s="90">
        <v>4</v>
      </c>
      <c r="CG151" s="90">
        <v>5</v>
      </c>
      <c r="CH151" s="114">
        <v>288.45010522379181</v>
      </c>
      <c r="CI151" s="90">
        <v>26</v>
      </c>
      <c r="CJ151" s="88">
        <v>7600</v>
      </c>
      <c r="CK151" s="89">
        <v>5068.450105223792</v>
      </c>
      <c r="CL151" s="88">
        <v>2531.549894776208</v>
      </c>
      <c r="CN151" s="257">
        <f>AVERAGE(CI$6:CI151)</f>
        <v>25.123287671232877</v>
      </c>
      <c r="CO151" s="252">
        <f>AVERAGE(CJ$6:CJ151)</f>
        <v>7275.0684931506848</v>
      </c>
      <c r="CP151" s="252">
        <f>AVERAGE(CK$6:CK151)</f>
        <v>5061.5362441011703</v>
      </c>
      <c r="CQ151" s="252">
        <f>AVERAGE(CL$6:CL151)</f>
        <v>2213.5322490495146</v>
      </c>
    </row>
    <row r="152" spans="2:95" ht="16" x14ac:dyDescent="0.2">
      <c r="B152" s="54">
        <v>147</v>
      </c>
      <c r="C152" s="90">
        <v>29</v>
      </c>
      <c r="D152" s="90">
        <v>2</v>
      </c>
      <c r="E152" s="90">
        <v>3</v>
      </c>
      <c r="F152" s="108">
        <v>223.53210486152989</v>
      </c>
      <c r="G152" s="105">
        <v>30</v>
      </c>
      <c r="H152" s="89">
        <v>7280</v>
      </c>
      <c r="I152" s="89">
        <v>5123.5321048615297</v>
      </c>
      <c r="J152" s="88">
        <v>2156.4678951384703</v>
      </c>
      <c r="L152" s="257">
        <f>AVERAGE(G$6:G152)</f>
        <v>25.047619047619047</v>
      </c>
      <c r="M152" s="252">
        <f>AVERAGE(H$6:H152)</f>
        <v>6129.2517006802718</v>
      </c>
      <c r="N152" s="252">
        <f>AVERAGE(I$6:I152)</f>
        <v>5048.4138426905665</v>
      </c>
      <c r="O152" s="91">
        <f>AVERAGE(J$6:J152)</f>
        <v>1080.8378579897064</v>
      </c>
      <c r="Y152" s="6"/>
      <c r="AA152" s="54">
        <v>147</v>
      </c>
      <c r="AB152" s="90">
        <v>26</v>
      </c>
      <c r="AC152" s="90">
        <v>4</v>
      </c>
      <c r="AD152" s="90">
        <v>2</v>
      </c>
      <c r="AE152" s="97">
        <v>300.85795184056963</v>
      </c>
      <c r="AF152" s="105">
        <v>24</v>
      </c>
      <c r="AG152" s="89">
        <v>6080</v>
      </c>
      <c r="AH152" s="89">
        <v>5020.8579518405695</v>
      </c>
      <c r="AI152" s="88">
        <v>1059.1420481594305</v>
      </c>
      <c r="AK152" s="257">
        <f>AVERAGE(AF$6:AF152)</f>
        <v>25.476190476190474</v>
      </c>
      <c r="AL152" s="252">
        <f>AVERAGE(AG$6:AG152)</f>
        <v>6357.0068027210882</v>
      </c>
      <c r="AM152" s="252">
        <f>AVERAGE(AH$6:AH152)</f>
        <v>5054.4189902742082</v>
      </c>
      <c r="AN152" s="91">
        <f>AVERAGE(AI$6:AI152)</f>
        <v>1302.5878124468834</v>
      </c>
      <c r="BF152" s="54">
        <v>147</v>
      </c>
      <c r="BG152" s="90">
        <v>23</v>
      </c>
      <c r="BH152" s="90">
        <v>6</v>
      </c>
      <c r="BI152" s="90">
        <v>4</v>
      </c>
      <c r="BJ152" s="108">
        <v>367.54004723589202</v>
      </c>
      <c r="BK152" s="90">
        <v>21</v>
      </c>
      <c r="BL152" s="89">
        <v>6120</v>
      </c>
      <c r="BM152" s="89">
        <v>4997.5400472358924</v>
      </c>
      <c r="BN152" s="88">
        <v>1122.4599527641076</v>
      </c>
      <c r="BP152" s="257">
        <f>AVERAGE(BK$6:BK152)</f>
        <v>25.285714285714285</v>
      </c>
      <c r="BQ152" s="252">
        <f>AVERAGE(BL$6:BL152)</f>
        <v>7197.2789115646256</v>
      </c>
      <c r="BR152" s="252">
        <f>AVERAGE(BM$6:BM152)</f>
        <v>5055.398104036708</v>
      </c>
      <c r="BS152" s="252">
        <f>AVERAGE(BN$6:BN152)</f>
        <v>2141.8808075279198</v>
      </c>
      <c r="CD152" s="54">
        <v>147</v>
      </c>
      <c r="CE152" s="90">
        <v>24</v>
      </c>
      <c r="CF152" s="90">
        <v>3</v>
      </c>
      <c r="CG152" s="90">
        <v>3</v>
      </c>
      <c r="CH152" s="114">
        <v>113.58485656334376</v>
      </c>
      <c r="CI152" s="90">
        <v>24</v>
      </c>
      <c r="CJ152" s="88">
        <v>6960</v>
      </c>
      <c r="CK152" s="89">
        <v>4833.5848565633441</v>
      </c>
      <c r="CL152" s="88">
        <v>2126.4151434366559</v>
      </c>
      <c r="CN152" s="257">
        <f>AVERAGE(CI$6:CI152)</f>
        <v>25.1156462585034</v>
      </c>
      <c r="CO152" s="252">
        <f>AVERAGE(CJ$6:CJ152)</f>
        <v>7272.925170068027</v>
      </c>
      <c r="CP152" s="252">
        <f>AVERAGE(CK$6:CK152)</f>
        <v>5059.9855543900285</v>
      </c>
      <c r="CQ152" s="252">
        <f>AVERAGE(CL$6:CL152)</f>
        <v>2212.9396156779981</v>
      </c>
    </row>
    <row r="153" spans="2:95" ht="16" x14ac:dyDescent="0.2">
      <c r="B153" s="54">
        <v>148</v>
      </c>
      <c r="C153" s="90">
        <v>28</v>
      </c>
      <c r="D153" s="90">
        <v>5</v>
      </c>
      <c r="E153" s="90">
        <v>1</v>
      </c>
      <c r="F153" s="108">
        <v>422.55245466757304</v>
      </c>
      <c r="G153" s="105">
        <v>24</v>
      </c>
      <c r="H153" s="89">
        <v>5960</v>
      </c>
      <c r="I153" s="89">
        <v>5142.5524546675733</v>
      </c>
      <c r="J153" s="88">
        <v>817.44754533242667</v>
      </c>
      <c r="L153" s="257">
        <f>AVERAGE(G$6:G153)</f>
        <v>25.04054054054054</v>
      </c>
      <c r="M153" s="252">
        <f>AVERAGE(H$6:H153)</f>
        <v>6128.1081081081084</v>
      </c>
      <c r="N153" s="252">
        <f>AVERAGE(I$6:I153)</f>
        <v>5049.0499143931129</v>
      </c>
      <c r="O153" s="91">
        <f>AVERAGE(J$6:J153)</f>
        <v>1079.058193714995</v>
      </c>
      <c r="Y153" s="6"/>
      <c r="AA153" s="54">
        <v>148</v>
      </c>
      <c r="AB153" s="90">
        <v>32</v>
      </c>
      <c r="AC153" s="90">
        <v>2</v>
      </c>
      <c r="AD153" s="90">
        <v>3</v>
      </c>
      <c r="AE153" s="97">
        <v>54.545434504521985</v>
      </c>
      <c r="AF153" s="105">
        <v>33</v>
      </c>
      <c r="AG153" s="89">
        <v>8080</v>
      </c>
      <c r="AH153" s="89">
        <v>5044.5454345045218</v>
      </c>
      <c r="AI153" s="88">
        <v>3035.4545654954782</v>
      </c>
      <c r="AK153" s="257">
        <f>AVERAGE(AF$6:AF153)</f>
        <v>25.527027027027028</v>
      </c>
      <c r="AL153" s="252">
        <f>AVERAGE(AG$6:AG153)</f>
        <v>6368.6486486486483</v>
      </c>
      <c r="AM153" s="252">
        <f>AVERAGE(AH$6:AH153)</f>
        <v>5054.3522770595482</v>
      </c>
      <c r="AN153" s="91">
        <f>AVERAGE(AI$6:AI153)</f>
        <v>1314.2963715891037</v>
      </c>
      <c r="BF153" s="54">
        <v>148</v>
      </c>
      <c r="BG153" s="90">
        <v>36</v>
      </c>
      <c r="BH153" s="90">
        <v>5</v>
      </c>
      <c r="BI153" s="90">
        <v>3</v>
      </c>
      <c r="BJ153" s="108">
        <v>87.763782917883475</v>
      </c>
      <c r="BK153" s="90">
        <v>34</v>
      </c>
      <c r="BL153" s="89">
        <v>9720</v>
      </c>
      <c r="BM153" s="89">
        <v>5107.7637829178839</v>
      </c>
      <c r="BN153" s="88">
        <v>4612.2362170821161</v>
      </c>
      <c r="BP153" s="257">
        <f>AVERAGE(BK$6:BK153)</f>
        <v>25.344594594594593</v>
      </c>
      <c r="BQ153" s="252">
        <f>AVERAGE(BL$6:BL153)</f>
        <v>7214.3243243243242</v>
      </c>
      <c r="BR153" s="252">
        <f>AVERAGE(BM$6:BM153)</f>
        <v>5055.7519261913112</v>
      </c>
      <c r="BS153" s="252">
        <f>AVERAGE(BN$6:BN153)</f>
        <v>2158.5723981330157</v>
      </c>
      <c r="CD153" s="54">
        <v>148</v>
      </c>
      <c r="CE153" s="90">
        <v>26</v>
      </c>
      <c r="CF153" s="90">
        <v>3</v>
      </c>
      <c r="CG153" s="90">
        <v>5</v>
      </c>
      <c r="CH153" s="114">
        <v>379.01693615937023</v>
      </c>
      <c r="CI153" s="90">
        <v>28</v>
      </c>
      <c r="CJ153" s="88">
        <v>8080</v>
      </c>
      <c r="CK153" s="89">
        <v>5219.0169361593707</v>
      </c>
      <c r="CL153" s="88">
        <v>2860.9830638406293</v>
      </c>
      <c r="CN153" s="257">
        <f>AVERAGE(CI$6:CI153)</f>
        <v>25.135135135135137</v>
      </c>
      <c r="CO153" s="252">
        <f>AVERAGE(CJ$6:CJ153)</f>
        <v>7278.3783783783783</v>
      </c>
      <c r="CP153" s="252">
        <f>AVERAGE(CK$6:CK153)</f>
        <v>5061.0600907533344</v>
      </c>
      <c r="CQ153" s="252">
        <f>AVERAGE(CL$6:CL153)</f>
        <v>2217.318287625043</v>
      </c>
    </row>
    <row r="154" spans="2:95" ht="16" x14ac:dyDescent="0.2">
      <c r="B154" s="54">
        <v>149</v>
      </c>
      <c r="C154" s="90">
        <v>24</v>
      </c>
      <c r="D154" s="90">
        <v>1</v>
      </c>
      <c r="E154" s="90">
        <v>4</v>
      </c>
      <c r="F154" s="108">
        <v>109.00701837882816</v>
      </c>
      <c r="G154" s="105">
        <v>27</v>
      </c>
      <c r="H154" s="89">
        <v>6520</v>
      </c>
      <c r="I154" s="89">
        <v>4919.0070183788284</v>
      </c>
      <c r="J154" s="88">
        <v>1600.9929816211716</v>
      </c>
      <c r="L154" s="257">
        <f>AVERAGE(G$6:G154)</f>
        <v>25.053691275167786</v>
      </c>
      <c r="M154" s="252">
        <f>AVERAGE(H$6:H154)</f>
        <v>6130.7382550335569</v>
      </c>
      <c r="N154" s="252">
        <f>AVERAGE(I$6:I154)</f>
        <v>5048.1771432789228</v>
      </c>
      <c r="O154" s="91">
        <f>AVERAGE(J$6:J154)</f>
        <v>1082.5611117546339</v>
      </c>
      <c r="Y154" s="6"/>
      <c r="AA154" s="54">
        <v>149</v>
      </c>
      <c r="AB154" s="90">
        <v>29</v>
      </c>
      <c r="AC154" s="90">
        <v>3</v>
      </c>
      <c r="AD154" s="90">
        <v>4</v>
      </c>
      <c r="AE154" s="97">
        <v>181.65451284112356</v>
      </c>
      <c r="AF154" s="105">
        <v>30</v>
      </c>
      <c r="AG154" s="89">
        <v>7440</v>
      </c>
      <c r="AH154" s="89">
        <v>5081.6545128411235</v>
      </c>
      <c r="AI154" s="88">
        <v>2358.3454871588765</v>
      </c>
      <c r="AK154" s="257">
        <f>AVERAGE(AF$6:AF154)</f>
        <v>25.55704697986577</v>
      </c>
      <c r="AL154" s="252">
        <f>AVERAGE(AG$6:AG154)</f>
        <v>6375.8389261744969</v>
      </c>
      <c r="AM154" s="252">
        <f>AVERAGE(AH$6:AH154)</f>
        <v>5054.5355135413038</v>
      </c>
      <c r="AN154" s="91">
        <f>AVERAGE(AI$6:AI154)</f>
        <v>1321.3034126331961</v>
      </c>
      <c r="BF154" s="54">
        <v>149</v>
      </c>
      <c r="BG154" s="90">
        <v>22</v>
      </c>
      <c r="BH154" s="90">
        <v>4</v>
      </c>
      <c r="BI154" s="90">
        <v>2</v>
      </c>
      <c r="BJ154" s="108">
        <v>589.18722549589734</v>
      </c>
      <c r="BK154" s="90">
        <v>20</v>
      </c>
      <c r="BL154" s="89">
        <v>5760</v>
      </c>
      <c r="BM154" s="89">
        <v>5189.1872254958971</v>
      </c>
      <c r="BN154" s="88">
        <v>570.81277450410289</v>
      </c>
      <c r="BP154" s="257">
        <f>AVERAGE(BK$6:BK154)</f>
        <v>25.308724832214764</v>
      </c>
      <c r="BQ154" s="252">
        <f>AVERAGE(BL$6:BL154)</f>
        <v>7204.5637583892621</v>
      </c>
      <c r="BR154" s="252">
        <f>AVERAGE(BM$6:BM154)</f>
        <v>5056.6474651128183</v>
      </c>
      <c r="BS154" s="252">
        <f>AVERAGE(BN$6:BN154)</f>
        <v>2147.9162932764461</v>
      </c>
      <c r="CD154" s="54">
        <v>149</v>
      </c>
      <c r="CE154" s="90">
        <v>26</v>
      </c>
      <c r="CF154" s="90">
        <v>3</v>
      </c>
      <c r="CG154" s="90">
        <v>3</v>
      </c>
      <c r="CH154" s="114">
        <v>535.47490269622267</v>
      </c>
      <c r="CI154" s="90">
        <v>26</v>
      </c>
      <c r="CJ154" s="88">
        <v>7520</v>
      </c>
      <c r="CK154" s="89">
        <v>5315.4749026962227</v>
      </c>
      <c r="CL154" s="88">
        <v>2204.5250973037773</v>
      </c>
      <c r="CN154" s="257">
        <f>AVERAGE(CI$6:CI154)</f>
        <v>25.140939597315437</v>
      </c>
      <c r="CO154" s="252">
        <f>AVERAGE(CJ$6:CJ154)</f>
        <v>7280</v>
      </c>
      <c r="CP154" s="252">
        <f>AVERAGE(CK$6:CK154)</f>
        <v>5062.7675727126825</v>
      </c>
      <c r="CQ154" s="252">
        <f>AVERAGE(CL$6:CL154)</f>
        <v>2217.2324272873166</v>
      </c>
    </row>
    <row r="155" spans="2:95" ht="16" x14ac:dyDescent="0.2">
      <c r="B155" s="54">
        <v>150</v>
      </c>
      <c r="C155" s="90">
        <v>22</v>
      </c>
      <c r="D155" s="90">
        <v>1</v>
      </c>
      <c r="E155" s="90">
        <v>3</v>
      </c>
      <c r="F155" s="108">
        <v>208.05216492649495</v>
      </c>
      <c r="G155" s="105">
        <v>24</v>
      </c>
      <c r="H155" s="89">
        <v>5800</v>
      </c>
      <c r="I155" s="89">
        <v>4928.0521649264947</v>
      </c>
      <c r="J155" s="88">
        <v>871.9478350735053</v>
      </c>
      <c r="L155" s="257">
        <f>AVERAGE(G$6:G155)</f>
        <v>25.046666666666667</v>
      </c>
      <c r="M155" s="252">
        <f>AVERAGE(H$6:H155)</f>
        <v>6128.5333333333338</v>
      </c>
      <c r="N155" s="252">
        <f>AVERAGE(I$6:I155)</f>
        <v>5047.3763100899077</v>
      </c>
      <c r="O155" s="91">
        <f>AVERAGE(J$6:J155)</f>
        <v>1081.1570232434265</v>
      </c>
      <c r="Y155" s="6"/>
      <c r="AA155" s="54">
        <v>150</v>
      </c>
      <c r="AB155" s="90">
        <v>11</v>
      </c>
      <c r="AC155" s="90">
        <v>2</v>
      </c>
      <c r="AD155" s="90">
        <v>0</v>
      </c>
      <c r="AE155" s="97">
        <v>33.445631019154078</v>
      </c>
      <c r="AF155" s="105">
        <v>9</v>
      </c>
      <c r="AG155" s="89">
        <v>2320</v>
      </c>
      <c r="AH155" s="89">
        <v>4303.4456310191545</v>
      </c>
      <c r="AI155" s="88">
        <v>-1983.4456310191545</v>
      </c>
      <c r="AK155" s="257">
        <f>AVERAGE(AF$6:AF155)</f>
        <v>25.446666666666665</v>
      </c>
      <c r="AL155" s="252">
        <f>AVERAGE(AG$6:AG155)</f>
        <v>6348.8</v>
      </c>
      <c r="AM155" s="252">
        <f>AVERAGE(AH$6:AH155)</f>
        <v>5049.5282476578232</v>
      </c>
      <c r="AN155" s="91">
        <f>AVERAGE(AI$6:AI155)</f>
        <v>1299.2717523421802</v>
      </c>
      <c r="BF155" s="54">
        <v>150</v>
      </c>
      <c r="BG155" s="90">
        <v>21</v>
      </c>
      <c r="BH155" s="90">
        <v>2</v>
      </c>
      <c r="BI155" s="90">
        <v>4</v>
      </c>
      <c r="BJ155" s="108">
        <v>233.91571544932177</v>
      </c>
      <c r="BK155" s="90">
        <v>23</v>
      </c>
      <c r="BL155" s="89">
        <v>6520</v>
      </c>
      <c r="BM155" s="89">
        <v>4923.9157154493214</v>
      </c>
      <c r="BN155" s="88">
        <v>1596.0842845506786</v>
      </c>
      <c r="BP155" s="257">
        <f>AVERAGE(BK$6:BK155)</f>
        <v>25.293333333333333</v>
      </c>
      <c r="BQ155" s="252">
        <f>AVERAGE(BL$6:BL155)</f>
        <v>7200</v>
      </c>
      <c r="BR155" s="252">
        <f>AVERAGE(BM$6:BM155)</f>
        <v>5055.7625867817287</v>
      </c>
      <c r="BS155" s="252">
        <f>AVERAGE(BN$6:BN155)</f>
        <v>2144.2374132182745</v>
      </c>
      <c r="CD155" s="54">
        <v>150</v>
      </c>
      <c r="CE155" s="90">
        <v>27</v>
      </c>
      <c r="CF155" s="90">
        <v>6</v>
      </c>
      <c r="CG155" s="90">
        <v>1</v>
      </c>
      <c r="CH155" s="114">
        <v>255.22960955060879</v>
      </c>
      <c r="CI155" s="90">
        <v>22</v>
      </c>
      <c r="CJ155" s="88">
        <v>6640</v>
      </c>
      <c r="CK155" s="89">
        <v>4915.229609550609</v>
      </c>
      <c r="CL155" s="88">
        <v>1724.770390449391</v>
      </c>
      <c r="CN155" s="257">
        <f>AVERAGE(CI$6:CI155)</f>
        <v>25.12</v>
      </c>
      <c r="CO155" s="252">
        <f>AVERAGE(CJ$6:CJ155)</f>
        <v>7275.7333333333336</v>
      </c>
      <c r="CP155" s="252">
        <f>AVERAGE(CK$6:CK155)</f>
        <v>5061.7839862916017</v>
      </c>
      <c r="CQ155" s="252">
        <f>AVERAGE(CL$6:CL155)</f>
        <v>2213.9493470417306</v>
      </c>
    </row>
    <row r="156" spans="2:95" ht="16" x14ac:dyDescent="0.2">
      <c r="B156" s="54">
        <v>151</v>
      </c>
      <c r="C156" s="90">
        <v>22</v>
      </c>
      <c r="D156" s="90">
        <v>6</v>
      </c>
      <c r="E156" s="90">
        <v>3</v>
      </c>
      <c r="F156" s="108">
        <v>445.38649793671556</v>
      </c>
      <c r="G156" s="105">
        <v>19</v>
      </c>
      <c r="H156" s="89">
        <v>4800</v>
      </c>
      <c r="I156" s="89">
        <v>5015.3864979367154</v>
      </c>
      <c r="J156" s="88">
        <v>-215.38649793671539</v>
      </c>
      <c r="L156" s="257">
        <f>AVERAGE(G$6:G156)</f>
        <v>25.006622516556291</v>
      </c>
      <c r="M156" s="252">
        <f>AVERAGE(H$6:H156)</f>
        <v>6119.7350993377486</v>
      </c>
      <c r="N156" s="252">
        <f>AVERAGE(I$6:I156)</f>
        <v>5047.1644570292901</v>
      </c>
      <c r="O156" s="91">
        <f>AVERAGE(J$6:J156)</f>
        <v>1072.5706423084587</v>
      </c>
      <c r="Y156" s="6"/>
      <c r="AA156" s="54">
        <v>151</v>
      </c>
      <c r="AB156" s="90">
        <v>24</v>
      </c>
      <c r="AC156" s="90">
        <v>4</v>
      </c>
      <c r="AD156" s="90">
        <v>0</v>
      </c>
      <c r="AE156" s="97">
        <v>599.83002113553425</v>
      </c>
      <c r="AF156" s="105">
        <v>20</v>
      </c>
      <c r="AG156" s="89">
        <v>5120</v>
      </c>
      <c r="AH156" s="89">
        <v>5199.8300211355345</v>
      </c>
      <c r="AI156" s="88">
        <v>-79.83002113553448</v>
      </c>
      <c r="AK156" s="257">
        <f>AVERAGE(AF$6:AF156)</f>
        <v>25.410596026490065</v>
      </c>
      <c r="AL156" s="252">
        <f>AVERAGE(AG$6:AG156)</f>
        <v>6340.662251655629</v>
      </c>
      <c r="AM156" s="252">
        <f>AVERAGE(AH$6:AH156)</f>
        <v>5050.5236236411192</v>
      </c>
      <c r="AN156" s="91">
        <f>AVERAGE(AI$6:AI156)</f>
        <v>1290.1386280145132</v>
      </c>
      <c r="BF156" s="54">
        <v>151</v>
      </c>
      <c r="BG156" s="90">
        <v>28</v>
      </c>
      <c r="BH156" s="90">
        <v>1</v>
      </c>
      <c r="BI156" s="90">
        <v>4</v>
      </c>
      <c r="BJ156" s="108">
        <v>117.00746973906733</v>
      </c>
      <c r="BK156" s="90">
        <v>31</v>
      </c>
      <c r="BL156" s="89">
        <v>8720</v>
      </c>
      <c r="BM156" s="89">
        <v>5047.0074697390673</v>
      </c>
      <c r="BN156" s="88">
        <v>3672.9925302609327</v>
      </c>
      <c r="BP156" s="257">
        <f>AVERAGE(BK$6:BK156)</f>
        <v>25.331125827814571</v>
      </c>
      <c r="BQ156" s="252">
        <f>AVERAGE(BL$6:BL156)</f>
        <v>7210.0662251655631</v>
      </c>
      <c r="BR156" s="252">
        <f>AVERAGE(BM$6:BM156)</f>
        <v>5055.7046058741616</v>
      </c>
      <c r="BS156" s="252">
        <f>AVERAGE(BN$6:BN156)</f>
        <v>2154.3616192914046</v>
      </c>
      <c r="CD156" s="54">
        <v>151</v>
      </c>
      <c r="CE156" s="90">
        <v>20</v>
      </c>
      <c r="CF156" s="90">
        <v>3</v>
      </c>
      <c r="CG156" s="90">
        <v>4</v>
      </c>
      <c r="CH156" s="114">
        <v>197.68678941944853</v>
      </c>
      <c r="CI156" s="90">
        <v>21</v>
      </c>
      <c r="CJ156" s="88">
        <v>6120</v>
      </c>
      <c r="CK156" s="89">
        <v>4827.6867894194484</v>
      </c>
      <c r="CL156" s="88">
        <v>1292.3132105805516</v>
      </c>
      <c r="CN156" s="257">
        <f>AVERAGE(CI$6:CI156)</f>
        <v>25.09271523178808</v>
      </c>
      <c r="CO156" s="252">
        <f>AVERAGE(CJ$6:CJ156)</f>
        <v>7268.0794701986752</v>
      </c>
      <c r="CP156" s="252">
        <f>AVERAGE(CK$6:CK156)</f>
        <v>5060.2336737295354</v>
      </c>
      <c r="CQ156" s="252">
        <f>AVERAGE(CL$6:CL156)</f>
        <v>2207.8457964691397</v>
      </c>
    </row>
    <row r="157" spans="2:95" ht="16" x14ac:dyDescent="0.2">
      <c r="B157" s="54">
        <v>152</v>
      </c>
      <c r="C157" s="90">
        <v>19</v>
      </c>
      <c r="D157" s="90">
        <v>1</v>
      </c>
      <c r="E157" s="90">
        <v>5</v>
      </c>
      <c r="F157" s="108">
        <v>227.99041926474359</v>
      </c>
      <c r="G157" s="105">
        <v>23</v>
      </c>
      <c r="H157" s="89">
        <v>5560</v>
      </c>
      <c r="I157" s="89">
        <v>4917.9904192647437</v>
      </c>
      <c r="J157" s="88">
        <v>642.00958073525635</v>
      </c>
      <c r="L157" s="257">
        <f>AVERAGE(G$6:G157)</f>
        <v>24.993421052631579</v>
      </c>
      <c r="M157" s="252">
        <f>AVERAGE(H$6:H157)</f>
        <v>6116.0526315789475</v>
      </c>
      <c r="N157" s="252">
        <f>AVERAGE(I$6:I157)</f>
        <v>5046.3146278334707</v>
      </c>
      <c r="O157" s="91">
        <f>AVERAGE(J$6:J157)</f>
        <v>1069.738003745477</v>
      </c>
      <c r="Y157" s="6"/>
      <c r="AA157" s="54">
        <v>152</v>
      </c>
      <c r="AB157" s="90">
        <v>19</v>
      </c>
      <c r="AC157" s="90">
        <v>2</v>
      </c>
      <c r="AD157" s="90">
        <v>4</v>
      </c>
      <c r="AE157" s="97">
        <v>73.48078993706433</v>
      </c>
      <c r="AF157" s="105">
        <v>21</v>
      </c>
      <c r="AG157" s="89">
        <v>5200</v>
      </c>
      <c r="AH157" s="89">
        <v>4703.4807899370644</v>
      </c>
      <c r="AI157" s="88">
        <v>496.5192100629356</v>
      </c>
      <c r="AK157" s="257">
        <f>AVERAGE(AF$6:AF157)</f>
        <v>25.381578947368421</v>
      </c>
      <c r="AL157" s="252">
        <f>AVERAGE(AG$6:AG157)</f>
        <v>6333.1578947368425</v>
      </c>
      <c r="AM157" s="252">
        <f>AVERAGE(AH$6:AH157)</f>
        <v>5048.2404471035925</v>
      </c>
      <c r="AN157" s="91">
        <f>AVERAGE(AI$6:AI157)</f>
        <v>1284.9174476332528</v>
      </c>
      <c r="BF157" s="54">
        <v>152</v>
      </c>
      <c r="BG157" s="90">
        <v>29</v>
      </c>
      <c r="BH157" s="90">
        <v>2</v>
      </c>
      <c r="BI157" s="90">
        <v>2</v>
      </c>
      <c r="BJ157" s="108">
        <v>381.46035534374352</v>
      </c>
      <c r="BK157" s="90">
        <v>29</v>
      </c>
      <c r="BL157" s="89">
        <v>8200</v>
      </c>
      <c r="BM157" s="89">
        <v>5251.4603553437437</v>
      </c>
      <c r="BN157" s="88">
        <v>2948.5396446562563</v>
      </c>
      <c r="BP157" s="257">
        <f>AVERAGE(BK$6:BK157)</f>
        <v>25.355263157894736</v>
      </c>
      <c r="BQ157" s="252">
        <f>AVERAGE(BL$6:BL157)</f>
        <v>7216.5789473684208</v>
      </c>
      <c r="BR157" s="252">
        <f>AVERAGE(BM$6:BM157)</f>
        <v>5056.9924726469881</v>
      </c>
      <c r="BS157" s="252">
        <f>AVERAGE(BN$6:BN157)</f>
        <v>2159.5864747214364</v>
      </c>
      <c r="CD157" s="54">
        <v>152</v>
      </c>
      <c r="CE157" s="90">
        <v>28</v>
      </c>
      <c r="CF157" s="90">
        <v>1</v>
      </c>
      <c r="CG157" s="90">
        <v>4</v>
      </c>
      <c r="CH157" s="114">
        <v>328.94347305306428</v>
      </c>
      <c r="CI157" s="90">
        <v>31</v>
      </c>
      <c r="CJ157" s="88">
        <v>8760</v>
      </c>
      <c r="CK157" s="89">
        <v>5258.9434730530647</v>
      </c>
      <c r="CL157" s="88">
        <v>3501.0565269469353</v>
      </c>
      <c r="CN157" s="257">
        <f>AVERAGE(CI$6:CI157)</f>
        <v>25.131578947368421</v>
      </c>
      <c r="CO157" s="252">
        <f>AVERAGE(CJ$6:CJ157)</f>
        <v>7277.894736842105</v>
      </c>
      <c r="CP157" s="252">
        <f>AVERAGE(CK$6:CK157)</f>
        <v>5061.5409750408744</v>
      </c>
      <c r="CQ157" s="252">
        <f>AVERAGE(CL$6:CL157)</f>
        <v>2216.3537618012306</v>
      </c>
    </row>
    <row r="158" spans="2:95" ht="16" x14ac:dyDescent="0.2">
      <c r="B158" s="54">
        <v>153</v>
      </c>
      <c r="C158" s="90">
        <v>30</v>
      </c>
      <c r="D158" s="90">
        <v>3</v>
      </c>
      <c r="E158" s="90">
        <v>5</v>
      </c>
      <c r="F158" s="108">
        <v>238.91149264381016</v>
      </c>
      <c r="G158" s="105">
        <v>32</v>
      </c>
      <c r="H158" s="89">
        <v>7800</v>
      </c>
      <c r="I158" s="89">
        <v>5198.9114926438106</v>
      </c>
      <c r="J158" s="88">
        <v>2601.0885073561894</v>
      </c>
      <c r="L158" s="257">
        <f>AVERAGE(G$6:G158)</f>
        <v>25.03921568627451</v>
      </c>
      <c r="M158" s="252">
        <f>AVERAGE(H$6:H158)</f>
        <v>6127.0588235294117</v>
      </c>
      <c r="N158" s="252">
        <f>AVERAGE(I$6:I158)</f>
        <v>5047.3119929629493</v>
      </c>
      <c r="O158" s="91">
        <f>AVERAGE(J$6:J158)</f>
        <v>1079.746830566462</v>
      </c>
      <c r="Y158" s="6"/>
      <c r="AA158" s="54">
        <v>153</v>
      </c>
      <c r="AB158" s="90">
        <v>24</v>
      </c>
      <c r="AC158" s="90">
        <v>3</v>
      </c>
      <c r="AD158" s="90">
        <v>2</v>
      </c>
      <c r="AE158" s="97">
        <v>126.11189294500458</v>
      </c>
      <c r="AF158" s="105">
        <v>23</v>
      </c>
      <c r="AG158" s="89">
        <v>5760</v>
      </c>
      <c r="AH158" s="89">
        <v>4816.1118929450049</v>
      </c>
      <c r="AI158" s="88">
        <v>943.88810705499509</v>
      </c>
      <c r="AK158" s="257">
        <f>AVERAGE(AF$6:AF158)</f>
        <v>25.366013071895424</v>
      </c>
      <c r="AL158" s="252">
        <f>AVERAGE(AG$6:AG158)</f>
        <v>6329.411764705882</v>
      </c>
      <c r="AM158" s="252">
        <f>AVERAGE(AH$6:AH158)</f>
        <v>5046.7232670110534</v>
      </c>
      <c r="AN158" s="91">
        <f>AVERAGE(AI$6:AI158)</f>
        <v>1282.6884976948327</v>
      </c>
      <c r="BF158" s="54">
        <v>153</v>
      </c>
      <c r="BG158" s="90">
        <v>24</v>
      </c>
      <c r="BH158" s="90">
        <v>4</v>
      </c>
      <c r="BI158" s="90">
        <v>1</v>
      </c>
      <c r="BJ158" s="108">
        <v>468.78919430389118</v>
      </c>
      <c r="BK158" s="90">
        <v>21</v>
      </c>
      <c r="BL158" s="89">
        <v>6040</v>
      </c>
      <c r="BM158" s="89">
        <v>5098.7891943038912</v>
      </c>
      <c r="BN158" s="88">
        <v>941.21080569610876</v>
      </c>
      <c r="BP158" s="257">
        <f>AVERAGE(BK$6:BK158)</f>
        <v>25.326797385620914</v>
      </c>
      <c r="BQ158" s="252">
        <f>AVERAGE(BL$6:BL158)</f>
        <v>7208.8888888888887</v>
      </c>
      <c r="BR158" s="252">
        <f>AVERAGE(BM$6:BM158)</f>
        <v>5057.2656538342881</v>
      </c>
      <c r="BS158" s="252">
        <f>AVERAGE(BN$6:BN158)</f>
        <v>2151.6232350546038</v>
      </c>
      <c r="CD158" s="54">
        <v>153</v>
      </c>
      <c r="CE158" s="90">
        <v>23</v>
      </c>
      <c r="CF158" s="90">
        <v>3</v>
      </c>
      <c r="CG158" s="90">
        <v>3</v>
      </c>
      <c r="CH158" s="114">
        <v>509.55831829964069</v>
      </c>
      <c r="CI158" s="90">
        <v>23</v>
      </c>
      <c r="CJ158" s="88">
        <v>6680</v>
      </c>
      <c r="CK158" s="89">
        <v>5199.5583182996406</v>
      </c>
      <c r="CL158" s="88">
        <v>1480.4416817003594</v>
      </c>
      <c r="CN158" s="257">
        <f>AVERAGE(CI$6:CI158)</f>
        <v>25.117647058823529</v>
      </c>
      <c r="CO158" s="252">
        <f>AVERAGE(CJ$6:CJ158)</f>
        <v>7273.9869281045749</v>
      </c>
      <c r="CP158" s="252">
        <f>AVERAGE(CK$6:CK158)</f>
        <v>5062.4430491798203</v>
      </c>
      <c r="CQ158" s="252">
        <f>AVERAGE(CL$6:CL158)</f>
        <v>2211.5438789247546</v>
      </c>
    </row>
    <row r="159" spans="2:95" ht="16" x14ac:dyDescent="0.2">
      <c r="B159" s="54">
        <v>154</v>
      </c>
      <c r="C159" s="90">
        <v>21</v>
      </c>
      <c r="D159" s="90">
        <v>4</v>
      </c>
      <c r="E159" s="90">
        <v>4</v>
      </c>
      <c r="F159" s="108">
        <v>223.22628162390629</v>
      </c>
      <c r="G159" s="105">
        <v>21</v>
      </c>
      <c r="H159" s="89">
        <v>5200</v>
      </c>
      <c r="I159" s="89">
        <v>4853.2262816239063</v>
      </c>
      <c r="J159" s="88">
        <v>346.77371837609371</v>
      </c>
      <c r="L159" s="257">
        <f>AVERAGE(G$6:G159)</f>
        <v>25.012987012987011</v>
      </c>
      <c r="M159" s="252">
        <f>AVERAGE(H$6:H159)</f>
        <v>6121.0389610389611</v>
      </c>
      <c r="N159" s="252">
        <f>AVERAGE(I$6:I159)</f>
        <v>5046.0516961360727</v>
      </c>
      <c r="O159" s="91">
        <f>AVERAGE(J$6:J159)</f>
        <v>1074.9872649028882</v>
      </c>
      <c r="Y159" s="6"/>
      <c r="AA159" s="54">
        <v>154</v>
      </c>
      <c r="AB159" s="90">
        <v>36</v>
      </c>
      <c r="AC159" s="90">
        <v>3</v>
      </c>
      <c r="AD159" s="90">
        <v>2</v>
      </c>
      <c r="AE159" s="97">
        <v>260.45865323361033</v>
      </c>
      <c r="AF159" s="105">
        <v>35</v>
      </c>
      <c r="AG159" s="89">
        <v>8640</v>
      </c>
      <c r="AH159" s="89">
        <v>5310.4586532336107</v>
      </c>
      <c r="AI159" s="88">
        <v>3329.5413467663893</v>
      </c>
      <c r="AK159" s="257">
        <f>AVERAGE(AF$6:AF159)</f>
        <v>25.428571428571427</v>
      </c>
      <c r="AL159" s="252">
        <f>AVERAGE(AG$6:AG159)</f>
        <v>6344.4155844155848</v>
      </c>
      <c r="AM159" s="252">
        <f>AVERAGE(AH$6:AH159)</f>
        <v>5048.4358344540569</v>
      </c>
      <c r="AN159" s="91">
        <f>AVERAGE(AI$6:AI159)</f>
        <v>1295.9797499615313</v>
      </c>
      <c r="BF159" s="54">
        <v>154</v>
      </c>
      <c r="BG159" s="90">
        <v>27</v>
      </c>
      <c r="BH159" s="90">
        <v>0</v>
      </c>
      <c r="BI159" s="90">
        <v>3</v>
      </c>
      <c r="BJ159" s="108">
        <v>472.57880323570396</v>
      </c>
      <c r="BK159" s="90">
        <v>30</v>
      </c>
      <c r="BL159" s="89">
        <v>8400</v>
      </c>
      <c r="BM159" s="89">
        <v>5372.5788032357041</v>
      </c>
      <c r="BN159" s="88">
        <v>3027.4211967642959</v>
      </c>
      <c r="BP159" s="257">
        <f>AVERAGE(BK$6:BK159)</f>
        <v>25.357142857142858</v>
      </c>
      <c r="BQ159" s="252">
        <f>AVERAGE(BL$6:BL159)</f>
        <v>7216.6233766233763</v>
      </c>
      <c r="BR159" s="252">
        <f>AVERAGE(BM$6:BM159)</f>
        <v>5059.3131418174135</v>
      </c>
      <c r="BS159" s="252">
        <f>AVERAGE(BN$6:BN159)</f>
        <v>2157.3102348059656</v>
      </c>
      <c r="CD159" s="54">
        <v>154</v>
      </c>
      <c r="CE159" s="90">
        <v>25</v>
      </c>
      <c r="CF159" s="90">
        <v>3</v>
      </c>
      <c r="CG159" s="90">
        <v>5</v>
      </c>
      <c r="CH159" s="114">
        <v>42.809098609669974</v>
      </c>
      <c r="CI159" s="90">
        <v>27</v>
      </c>
      <c r="CJ159" s="88">
        <v>7800</v>
      </c>
      <c r="CK159" s="89">
        <v>4852.8090986096704</v>
      </c>
      <c r="CL159" s="88">
        <v>2947.1909013903296</v>
      </c>
      <c r="CN159" s="257">
        <f>AVERAGE(CI$6:CI159)</f>
        <v>25.129870129870131</v>
      </c>
      <c r="CO159" s="252">
        <f>AVERAGE(CJ$6:CJ159)</f>
        <v>7277.4025974025972</v>
      </c>
      <c r="CP159" s="252">
        <f>AVERAGE(CK$6:CK159)</f>
        <v>5061.0817897605339</v>
      </c>
      <c r="CQ159" s="252">
        <f>AVERAGE(CL$6:CL159)</f>
        <v>2216.3208076420633</v>
      </c>
    </row>
    <row r="160" spans="2:95" ht="16" x14ac:dyDescent="0.2">
      <c r="B160" s="54">
        <v>155</v>
      </c>
      <c r="C160" s="90">
        <v>24</v>
      </c>
      <c r="D160" s="90">
        <v>3</v>
      </c>
      <c r="E160" s="90">
        <v>4</v>
      </c>
      <c r="F160" s="108">
        <v>73.228233298280671</v>
      </c>
      <c r="G160" s="105">
        <v>25</v>
      </c>
      <c r="H160" s="89">
        <v>6120</v>
      </c>
      <c r="I160" s="89">
        <v>4823.2282332982804</v>
      </c>
      <c r="J160" s="88">
        <v>1296.7717667017196</v>
      </c>
      <c r="L160" s="257">
        <f>AVERAGE(G$6:G160)</f>
        <v>25.012903225806451</v>
      </c>
      <c r="M160" s="252">
        <f>AVERAGE(H$6:H160)</f>
        <v>6121.0322580645161</v>
      </c>
      <c r="N160" s="252">
        <f>AVERAGE(I$6:I160)</f>
        <v>5044.6141254080876</v>
      </c>
      <c r="O160" s="91">
        <f>AVERAGE(J$6:J160)</f>
        <v>1076.418132656429</v>
      </c>
      <c r="Y160" s="6"/>
      <c r="AA160" s="54">
        <v>155</v>
      </c>
      <c r="AB160" s="90">
        <v>21</v>
      </c>
      <c r="AC160" s="90">
        <v>1</v>
      </c>
      <c r="AD160" s="90">
        <v>5</v>
      </c>
      <c r="AE160" s="97">
        <v>575.79503077309391</v>
      </c>
      <c r="AF160" s="105">
        <v>25</v>
      </c>
      <c r="AG160" s="89">
        <v>6080</v>
      </c>
      <c r="AH160" s="89">
        <v>5325.7950307730935</v>
      </c>
      <c r="AI160" s="88">
        <v>754.20496922690654</v>
      </c>
      <c r="AK160" s="257">
        <f>AVERAGE(AF$6:AF160)</f>
        <v>25.425806451612903</v>
      </c>
      <c r="AL160" s="252">
        <f>AVERAGE(AG$6:AG160)</f>
        <v>6342.7096774193551</v>
      </c>
      <c r="AM160" s="252">
        <f>AVERAGE(AH$6:AH160)</f>
        <v>5050.2252486238567</v>
      </c>
      <c r="AN160" s="91">
        <f>AVERAGE(AI$6:AI160)</f>
        <v>1292.4844287955013</v>
      </c>
      <c r="BF160" s="54">
        <v>155</v>
      </c>
      <c r="BG160" s="90">
        <v>25</v>
      </c>
      <c r="BH160" s="90">
        <v>3</v>
      </c>
      <c r="BI160" s="90">
        <v>2</v>
      </c>
      <c r="BJ160" s="108">
        <v>146.43065317776228</v>
      </c>
      <c r="BK160" s="90">
        <v>24</v>
      </c>
      <c r="BL160" s="89">
        <v>6840</v>
      </c>
      <c r="BM160" s="89">
        <v>4866.430653177762</v>
      </c>
      <c r="BN160" s="88">
        <v>1973.569346822238</v>
      </c>
      <c r="BP160" s="257">
        <f>AVERAGE(BK$6:BK160)</f>
        <v>25.348387096774193</v>
      </c>
      <c r="BQ160" s="252">
        <f>AVERAGE(BL$6:BL160)</f>
        <v>7214.1935483870966</v>
      </c>
      <c r="BR160" s="252">
        <f>AVERAGE(BM$6:BM160)</f>
        <v>5058.0687386648997</v>
      </c>
      <c r="BS160" s="252">
        <f>AVERAGE(BN$6:BN160)</f>
        <v>2156.1248097221996</v>
      </c>
      <c r="CD160" s="54">
        <v>155</v>
      </c>
      <c r="CE160" s="90">
        <v>27</v>
      </c>
      <c r="CF160" s="90">
        <v>5</v>
      </c>
      <c r="CG160" s="90">
        <v>4</v>
      </c>
      <c r="CH160" s="114">
        <v>142.50350515722144</v>
      </c>
      <c r="CI160" s="90">
        <v>26</v>
      </c>
      <c r="CJ160" s="88">
        <v>7680</v>
      </c>
      <c r="CK160" s="89">
        <v>4922.5035051572213</v>
      </c>
      <c r="CL160" s="88">
        <v>2757.4964948427787</v>
      </c>
      <c r="CN160" s="257">
        <f>AVERAGE(CI$6:CI160)</f>
        <v>25.135483870967743</v>
      </c>
      <c r="CO160" s="252">
        <f>AVERAGE(CJ$6:CJ160)</f>
        <v>7280</v>
      </c>
      <c r="CP160" s="252">
        <f>AVERAGE(CK$6:CK160)</f>
        <v>5060.18773631148</v>
      </c>
      <c r="CQ160" s="252">
        <f>AVERAGE(CL$6:CL160)</f>
        <v>2219.8122636885196</v>
      </c>
    </row>
    <row r="161" spans="2:95" ht="16" x14ac:dyDescent="0.2">
      <c r="B161" s="54">
        <v>156</v>
      </c>
      <c r="C161" s="90">
        <v>20</v>
      </c>
      <c r="D161" s="90">
        <v>0</v>
      </c>
      <c r="E161" s="90">
        <v>3</v>
      </c>
      <c r="F161" s="108">
        <v>43.73667675380981</v>
      </c>
      <c r="G161" s="105">
        <v>23</v>
      </c>
      <c r="H161" s="89">
        <v>5520</v>
      </c>
      <c r="I161" s="89">
        <v>4733.7366767538097</v>
      </c>
      <c r="J161" s="88">
        <v>786.26332324619034</v>
      </c>
      <c r="L161" s="257">
        <f>AVERAGE(G$6:G161)</f>
        <v>25</v>
      </c>
      <c r="M161" s="252">
        <f>AVERAGE(H$6:H161)</f>
        <v>6117.1794871794873</v>
      </c>
      <c r="N161" s="252">
        <f>AVERAGE(I$6:I161)</f>
        <v>5042.621321250047</v>
      </c>
      <c r="O161" s="91">
        <f>AVERAGE(J$6:J161)</f>
        <v>1074.5581659294403</v>
      </c>
      <c r="Y161" s="6"/>
      <c r="AA161" s="54">
        <v>156</v>
      </c>
      <c r="AB161" s="90">
        <v>22</v>
      </c>
      <c r="AC161" s="90">
        <v>3</v>
      </c>
      <c r="AD161" s="90">
        <v>2</v>
      </c>
      <c r="AE161" s="97">
        <v>73.448300682064797</v>
      </c>
      <c r="AF161" s="105">
        <v>21</v>
      </c>
      <c r="AG161" s="89">
        <v>5280</v>
      </c>
      <c r="AH161" s="89">
        <v>4703.4483006820647</v>
      </c>
      <c r="AI161" s="88">
        <v>576.55169931793534</v>
      </c>
      <c r="AK161" s="257">
        <f>AVERAGE(AF$6:AF161)</f>
        <v>25.397435897435898</v>
      </c>
      <c r="AL161" s="252">
        <f>AVERAGE(AG$6:AG161)</f>
        <v>6335.8974358974356</v>
      </c>
      <c r="AM161" s="252">
        <f>AVERAGE(AH$6:AH161)</f>
        <v>5048.0023194703836</v>
      </c>
      <c r="AN161" s="91">
        <f>AVERAGE(AI$6:AI161)</f>
        <v>1287.8951164270554</v>
      </c>
      <c r="BF161" s="54">
        <v>156</v>
      </c>
      <c r="BG161" s="90">
        <v>20</v>
      </c>
      <c r="BH161" s="90">
        <v>3</v>
      </c>
      <c r="BI161" s="90">
        <v>4</v>
      </c>
      <c r="BJ161" s="108">
        <v>403.98892834626133</v>
      </c>
      <c r="BK161" s="90">
        <v>21</v>
      </c>
      <c r="BL161" s="89">
        <v>6000</v>
      </c>
      <c r="BM161" s="89">
        <v>5033.9889283462617</v>
      </c>
      <c r="BN161" s="88">
        <v>966.01107165373833</v>
      </c>
      <c r="BP161" s="257">
        <f>AVERAGE(BK$6:BK161)</f>
        <v>25.320512820512821</v>
      </c>
      <c r="BQ161" s="252">
        <f>AVERAGE(BL$6:BL161)</f>
        <v>7206.4102564102568</v>
      </c>
      <c r="BR161" s="252">
        <f>AVERAGE(BM$6:BM161)</f>
        <v>5057.9143809064471</v>
      </c>
      <c r="BS161" s="252">
        <f>AVERAGE(BN$6:BN161)</f>
        <v>2148.4958755038119</v>
      </c>
      <c r="CD161" s="54">
        <v>156</v>
      </c>
      <c r="CE161" s="90">
        <v>27</v>
      </c>
      <c r="CF161" s="90">
        <v>0</v>
      </c>
      <c r="CG161" s="90">
        <v>3</v>
      </c>
      <c r="CH161" s="114">
        <v>369.21297507830064</v>
      </c>
      <c r="CI161" s="90">
        <v>30</v>
      </c>
      <c r="CJ161" s="88">
        <v>8400</v>
      </c>
      <c r="CK161" s="89">
        <v>5269.2129750783006</v>
      </c>
      <c r="CL161" s="88">
        <v>3130.7870249216994</v>
      </c>
      <c r="CN161" s="257">
        <f>AVERAGE(CI$6:CI161)</f>
        <v>25.166666666666668</v>
      </c>
      <c r="CO161" s="252">
        <f>AVERAGE(CJ$6:CJ161)</f>
        <v>7287.1794871794873</v>
      </c>
      <c r="CP161" s="252">
        <f>AVERAGE(CK$6:CK161)</f>
        <v>5061.5276416881898</v>
      </c>
      <c r="CQ161" s="252">
        <f>AVERAGE(CL$6:CL161)</f>
        <v>2225.6518454912962</v>
      </c>
    </row>
    <row r="162" spans="2:95" ht="16" x14ac:dyDescent="0.2">
      <c r="B162" s="54">
        <v>157</v>
      </c>
      <c r="C162" s="90">
        <v>26</v>
      </c>
      <c r="D162" s="90">
        <v>1</v>
      </c>
      <c r="E162" s="90">
        <v>4</v>
      </c>
      <c r="F162" s="108">
        <v>343.87989788421481</v>
      </c>
      <c r="G162" s="105">
        <v>29</v>
      </c>
      <c r="H162" s="89">
        <v>7000</v>
      </c>
      <c r="I162" s="89">
        <v>5213.8798978842151</v>
      </c>
      <c r="J162" s="88">
        <v>1786.1201021157849</v>
      </c>
      <c r="L162" s="257">
        <f>AVERAGE(G$6:G162)</f>
        <v>25.02547770700637</v>
      </c>
      <c r="M162" s="252">
        <f>AVERAGE(H$6:H162)</f>
        <v>6122.8025477707006</v>
      </c>
      <c r="N162" s="252">
        <f>AVERAGE(I$6:I162)</f>
        <v>5043.7121402095008</v>
      </c>
      <c r="O162" s="91">
        <f>AVERAGE(J$6:J162)</f>
        <v>1079.0904075612004</v>
      </c>
      <c r="Y162" s="6"/>
      <c r="AA162" s="54">
        <v>157</v>
      </c>
      <c r="AB162" s="90">
        <v>24</v>
      </c>
      <c r="AC162" s="90">
        <v>2</v>
      </c>
      <c r="AD162" s="90">
        <v>3</v>
      </c>
      <c r="AE162" s="97">
        <v>477.16380390502212</v>
      </c>
      <c r="AF162" s="105">
        <v>25</v>
      </c>
      <c r="AG162" s="89">
        <v>6160</v>
      </c>
      <c r="AH162" s="89">
        <v>5227.1638039050222</v>
      </c>
      <c r="AI162" s="88">
        <v>932.83619609497782</v>
      </c>
      <c r="AK162" s="257">
        <f>AVERAGE(AF$6:AF162)</f>
        <v>25.394904458598727</v>
      </c>
      <c r="AL162" s="252">
        <f>AVERAGE(AG$6:AG162)</f>
        <v>6334.7770700636938</v>
      </c>
      <c r="AM162" s="252">
        <f>AVERAGE(AH$6:AH162)</f>
        <v>5049.1434754221964</v>
      </c>
      <c r="AN162" s="91">
        <f>AVERAGE(AI$6:AI162)</f>
        <v>1285.6335946415008</v>
      </c>
      <c r="BF162" s="54">
        <v>157</v>
      </c>
      <c r="BG162" s="90">
        <v>20</v>
      </c>
      <c r="BH162" s="90">
        <v>4</v>
      </c>
      <c r="BI162" s="90">
        <v>1</v>
      </c>
      <c r="BJ162" s="108">
        <v>13.45889661383648</v>
      </c>
      <c r="BK162" s="90">
        <v>17</v>
      </c>
      <c r="BL162" s="89">
        <v>4920</v>
      </c>
      <c r="BM162" s="89">
        <v>4523.4588966138363</v>
      </c>
      <c r="BN162" s="88">
        <v>396.54110338616374</v>
      </c>
      <c r="BP162" s="257">
        <f>AVERAGE(BK$6:BK162)</f>
        <v>25.267515923566879</v>
      </c>
      <c r="BQ162" s="252">
        <f>AVERAGE(BL$6:BL162)</f>
        <v>7191.8471337579622</v>
      </c>
      <c r="BR162" s="252">
        <f>AVERAGE(BM$6:BM162)</f>
        <v>5054.5102058472585</v>
      </c>
      <c r="BS162" s="252">
        <f>AVERAGE(BN$6:BN162)</f>
        <v>2137.3369279107055</v>
      </c>
      <c r="CD162" s="54">
        <v>157</v>
      </c>
      <c r="CE162" s="90">
        <v>33</v>
      </c>
      <c r="CF162" s="90">
        <v>3</v>
      </c>
      <c r="CG162" s="90">
        <v>5</v>
      </c>
      <c r="CH162" s="114">
        <v>481.3689234279683</v>
      </c>
      <c r="CI162" s="90">
        <v>35</v>
      </c>
      <c r="CJ162" s="88">
        <v>10040</v>
      </c>
      <c r="CK162" s="89">
        <v>5531.3689234279682</v>
      </c>
      <c r="CL162" s="88">
        <v>4508.6310765720318</v>
      </c>
      <c r="CN162" s="257">
        <f>AVERAGE(CI$6:CI162)</f>
        <v>25.229299363057326</v>
      </c>
      <c r="CO162" s="252">
        <f>AVERAGE(CJ$6:CJ162)</f>
        <v>7304.7133757961783</v>
      </c>
      <c r="CP162" s="252">
        <f>AVERAGE(CK$6:CK162)</f>
        <v>5064.5202613171059</v>
      </c>
      <c r="CQ162" s="252">
        <f>AVERAGE(CL$6:CL162)</f>
        <v>2240.1931144790715</v>
      </c>
    </row>
    <row r="163" spans="2:95" ht="16" x14ac:dyDescent="0.2">
      <c r="B163" s="54">
        <v>158</v>
      </c>
      <c r="C163" s="90">
        <v>21</v>
      </c>
      <c r="D163" s="90">
        <v>3</v>
      </c>
      <c r="E163" s="90">
        <v>5</v>
      </c>
      <c r="F163" s="108">
        <v>161.70566371641098</v>
      </c>
      <c r="G163" s="105">
        <v>23</v>
      </c>
      <c r="H163" s="89">
        <v>5640</v>
      </c>
      <c r="I163" s="89">
        <v>4851.7056637164114</v>
      </c>
      <c r="J163" s="88">
        <v>788.29433628358856</v>
      </c>
      <c r="L163" s="257">
        <f>AVERAGE(G$6:G163)</f>
        <v>25.0126582278481</v>
      </c>
      <c r="M163" s="252">
        <f>AVERAGE(H$6:H163)</f>
        <v>6119.7468354430375</v>
      </c>
      <c r="N163" s="252">
        <f>AVERAGE(I$6:I163)</f>
        <v>5042.4969093456202</v>
      </c>
      <c r="O163" s="91">
        <f>AVERAGE(J$6:J163)</f>
        <v>1077.249926097418</v>
      </c>
      <c r="Y163" s="6"/>
      <c r="AA163" s="54">
        <v>158</v>
      </c>
      <c r="AB163" s="90">
        <v>21</v>
      </c>
      <c r="AC163" s="90">
        <v>2</v>
      </c>
      <c r="AD163" s="90">
        <v>4</v>
      </c>
      <c r="AE163" s="97">
        <v>262.32916416149988</v>
      </c>
      <c r="AF163" s="105">
        <v>23</v>
      </c>
      <c r="AG163" s="89">
        <v>5680</v>
      </c>
      <c r="AH163" s="89">
        <v>4952.3291641614996</v>
      </c>
      <c r="AI163" s="88">
        <v>727.67083583850035</v>
      </c>
      <c r="AK163" s="257">
        <f>AVERAGE(AF$6:AF163)</f>
        <v>25.379746835443036</v>
      </c>
      <c r="AL163" s="252">
        <f>AVERAGE(AG$6:AG163)</f>
        <v>6330.6329113924048</v>
      </c>
      <c r="AM163" s="252">
        <f>AVERAGE(AH$6:AH163)</f>
        <v>5048.5307266167492</v>
      </c>
      <c r="AN163" s="91">
        <f>AVERAGE(AI$6:AI163)</f>
        <v>1282.1021847756592</v>
      </c>
      <c r="BF163" s="54">
        <v>158</v>
      </c>
      <c r="BG163" s="90">
        <v>17</v>
      </c>
      <c r="BH163" s="90">
        <v>4</v>
      </c>
      <c r="BI163" s="90">
        <v>3</v>
      </c>
      <c r="BJ163" s="108">
        <v>572.20416779773257</v>
      </c>
      <c r="BK163" s="90">
        <v>16</v>
      </c>
      <c r="BL163" s="89">
        <v>4640</v>
      </c>
      <c r="BM163" s="89">
        <v>5052.2041677977322</v>
      </c>
      <c r="BN163" s="88">
        <v>-412.20416779773223</v>
      </c>
      <c r="BP163" s="257">
        <f>AVERAGE(BK$6:BK163)</f>
        <v>25.208860759493671</v>
      </c>
      <c r="BQ163" s="252">
        <f>AVERAGE(BL$6:BL163)</f>
        <v>7175.6962025316452</v>
      </c>
      <c r="BR163" s="252">
        <f>AVERAGE(BM$6:BM163)</f>
        <v>5054.49561066973</v>
      </c>
      <c r="BS163" s="252">
        <f>AVERAGE(BN$6:BN163)</f>
        <v>2121.2005918619179</v>
      </c>
      <c r="CD163" s="54">
        <v>158</v>
      </c>
      <c r="CE163" s="90">
        <v>26</v>
      </c>
      <c r="CF163" s="90">
        <v>2</v>
      </c>
      <c r="CG163" s="90">
        <v>3</v>
      </c>
      <c r="CH163" s="114">
        <v>61.617475987288707</v>
      </c>
      <c r="CI163" s="90">
        <v>27</v>
      </c>
      <c r="CJ163" s="88">
        <v>7720</v>
      </c>
      <c r="CK163" s="89">
        <v>4871.6174759872883</v>
      </c>
      <c r="CL163" s="88">
        <v>2848.3825240127117</v>
      </c>
      <c r="CN163" s="257">
        <f>AVERAGE(CI$6:CI163)</f>
        <v>25.240506329113924</v>
      </c>
      <c r="CO163" s="252">
        <f>AVERAGE(CJ$6:CJ163)</f>
        <v>7307.341772151899</v>
      </c>
      <c r="CP163" s="252">
        <f>AVERAGE(CK$6:CK163)</f>
        <v>5063.2993576124873</v>
      </c>
      <c r="CQ163" s="252">
        <f>AVERAGE(CL$6:CL163)</f>
        <v>2244.0424145394113</v>
      </c>
    </row>
    <row r="164" spans="2:95" ht="16" x14ac:dyDescent="0.2">
      <c r="B164" s="54">
        <v>159</v>
      </c>
      <c r="C164" s="90">
        <v>28</v>
      </c>
      <c r="D164" s="90">
        <v>3</v>
      </c>
      <c r="E164" s="90">
        <v>3</v>
      </c>
      <c r="F164" s="108">
        <v>34.206871697442367</v>
      </c>
      <c r="G164" s="105">
        <v>28</v>
      </c>
      <c r="H164" s="89">
        <v>6840</v>
      </c>
      <c r="I164" s="89">
        <v>4874.2068716974427</v>
      </c>
      <c r="J164" s="88">
        <v>1965.7931283025573</v>
      </c>
      <c r="L164" s="257">
        <f>AVERAGE(G$6:G164)</f>
        <v>25.031446540880502</v>
      </c>
      <c r="M164" s="252">
        <f>AVERAGE(H$6:H164)</f>
        <v>6124.2767295597487</v>
      </c>
      <c r="N164" s="252">
        <f>AVERAGE(I$6:I164)</f>
        <v>5041.4384814358837</v>
      </c>
      <c r="O164" s="91">
        <f>AVERAGE(J$6:J164)</f>
        <v>1082.8382481238655</v>
      </c>
      <c r="Y164" s="6"/>
      <c r="AA164" s="54">
        <v>159</v>
      </c>
      <c r="AB164" s="90">
        <v>20</v>
      </c>
      <c r="AC164" s="90">
        <v>3</v>
      </c>
      <c r="AD164" s="90">
        <v>4</v>
      </c>
      <c r="AE164" s="97">
        <v>463.91985241714883</v>
      </c>
      <c r="AF164" s="105">
        <v>21</v>
      </c>
      <c r="AG164" s="89">
        <v>5280</v>
      </c>
      <c r="AH164" s="89">
        <v>5093.9198524171488</v>
      </c>
      <c r="AI164" s="88">
        <v>186.08014758285117</v>
      </c>
      <c r="AK164" s="257">
        <f>AVERAGE(AF$6:AF164)</f>
        <v>25.352201257861637</v>
      </c>
      <c r="AL164" s="252">
        <f>AVERAGE(AG$6:AG164)</f>
        <v>6324.0251572327043</v>
      </c>
      <c r="AM164" s="252">
        <f>AVERAGE(AH$6:AH164)</f>
        <v>5048.8161928167519</v>
      </c>
      <c r="AN164" s="91">
        <f>AVERAGE(AI$6:AI164)</f>
        <v>1275.208964415956</v>
      </c>
      <c r="BF164" s="54">
        <v>159</v>
      </c>
      <c r="BG164" s="90">
        <v>22</v>
      </c>
      <c r="BH164" s="90">
        <v>1</v>
      </c>
      <c r="BI164" s="90">
        <v>4</v>
      </c>
      <c r="BJ164" s="108">
        <v>221.65426076370755</v>
      </c>
      <c r="BK164" s="90">
        <v>25</v>
      </c>
      <c r="BL164" s="89">
        <v>7040</v>
      </c>
      <c r="BM164" s="89">
        <v>4971.6542607637075</v>
      </c>
      <c r="BN164" s="88">
        <v>2068.3457392362925</v>
      </c>
      <c r="BP164" s="257">
        <f>AVERAGE(BK$6:BK164)</f>
        <v>25.20754716981132</v>
      </c>
      <c r="BQ164" s="252">
        <f>AVERAGE(BL$6:BL164)</f>
        <v>7174.8427672955977</v>
      </c>
      <c r="BR164" s="252">
        <f>AVERAGE(BM$6:BM164)</f>
        <v>5053.9745958904459</v>
      </c>
      <c r="BS164" s="252">
        <f>AVERAGE(BN$6:BN164)</f>
        <v>2120.8681714051531</v>
      </c>
      <c r="CD164" s="54">
        <v>159</v>
      </c>
      <c r="CE164" s="90">
        <v>25</v>
      </c>
      <c r="CF164" s="90">
        <v>3</v>
      </c>
      <c r="CG164" s="90">
        <v>2</v>
      </c>
      <c r="CH164" s="114">
        <v>74.317672914148119</v>
      </c>
      <c r="CI164" s="90">
        <v>24</v>
      </c>
      <c r="CJ164" s="88">
        <v>6960</v>
      </c>
      <c r="CK164" s="89">
        <v>4794.3176729141478</v>
      </c>
      <c r="CL164" s="88">
        <v>2165.6823270858522</v>
      </c>
      <c r="CN164" s="257">
        <f>AVERAGE(CI$6:CI164)</f>
        <v>25.232704402515722</v>
      </c>
      <c r="CO164" s="252">
        <f>AVERAGE(CJ$6:CJ164)</f>
        <v>7305.1572327044023</v>
      </c>
      <c r="CP164" s="252">
        <f>AVERAGE(CK$6:CK164)</f>
        <v>5061.6076489036923</v>
      </c>
      <c r="CQ164" s="252">
        <f>AVERAGE(CL$6:CL164)</f>
        <v>2243.5495838007096</v>
      </c>
    </row>
    <row r="165" spans="2:95" ht="16" x14ac:dyDescent="0.2">
      <c r="B165" s="54">
        <v>160</v>
      </c>
      <c r="C165" s="90">
        <v>25</v>
      </c>
      <c r="D165" s="90">
        <v>3</v>
      </c>
      <c r="E165" s="90">
        <v>2</v>
      </c>
      <c r="F165" s="108">
        <v>573.86613063941184</v>
      </c>
      <c r="G165" s="105">
        <v>24</v>
      </c>
      <c r="H165" s="89">
        <v>5880</v>
      </c>
      <c r="I165" s="89">
        <v>5293.8661306394115</v>
      </c>
      <c r="J165" s="88">
        <v>586.13386936058851</v>
      </c>
      <c r="L165" s="257">
        <f>AVERAGE(G$6:G165)</f>
        <v>25.024999999999999</v>
      </c>
      <c r="M165" s="252">
        <f>AVERAGE(H$6:H165)</f>
        <v>6122.75</v>
      </c>
      <c r="N165" s="252">
        <f>AVERAGE(I$6:I165)</f>
        <v>5043.0161542434053</v>
      </c>
      <c r="O165" s="91">
        <f>AVERAGE(J$6:J165)</f>
        <v>1079.733845756595</v>
      </c>
      <c r="Y165" s="6"/>
      <c r="AA165" s="54">
        <v>160</v>
      </c>
      <c r="AB165" s="90">
        <v>34</v>
      </c>
      <c r="AC165" s="90">
        <v>2</v>
      </c>
      <c r="AD165" s="90">
        <v>1</v>
      </c>
      <c r="AE165" s="97">
        <v>237.00799458879604</v>
      </c>
      <c r="AF165" s="105">
        <v>33</v>
      </c>
      <c r="AG165" s="89">
        <v>8080</v>
      </c>
      <c r="AH165" s="89">
        <v>5227.0079945887956</v>
      </c>
      <c r="AI165" s="88">
        <v>2852.9920054112044</v>
      </c>
      <c r="AK165" s="257">
        <f>AVERAGE(AF$6:AF165)</f>
        <v>25.4</v>
      </c>
      <c r="AL165" s="252">
        <f>AVERAGE(AG$6:AG165)</f>
        <v>6335</v>
      </c>
      <c r="AM165" s="252">
        <f>AVERAGE(AH$6:AH165)</f>
        <v>5049.9298915778272</v>
      </c>
      <c r="AN165" s="91">
        <f>AVERAGE(AI$6:AI165)</f>
        <v>1285.0701084221764</v>
      </c>
      <c r="BF165" s="54">
        <v>160</v>
      </c>
      <c r="BG165" s="90">
        <v>21</v>
      </c>
      <c r="BH165" s="90">
        <v>5</v>
      </c>
      <c r="BI165" s="90">
        <v>4</v>
      </c>
      <c r="BJ165" s="108">
        <v>372.51025787025571</v>
      </c>
      <c r="BK165" s="90">
        <v>20</v>
      </c>
      <c r="BL165" s="89">
        <v>5800</v>
      </c>
      <c r="BM165" s="89">
        <v>4972.5102578702554</v>
      </c>
      <c r="BN165" s="88">
        <v>827.48974212974463</v>
      </c>
      <c r="BP165" s="257">
        <f>AVERAGE(BK$6:BK165)</f>
        <v>25.175000000000001</v>
      </c>
      <c r="BQ165" s="252">
        <f>AVERAGE(BL$6:BL165)</f>
        <v>7166.25</v>
      </c>
      <c r="BR165" s="252">
        <f>AVERAGE(BM$6:BM165)</f>
        <v>5053.4654437778208</v>
      </c>
      <c r="BS165" s="252">
        <f>AVERAGE(BN$6:BN165)</f>
        <v>2112.7845562221819</v>
      </c>
      <c r="CD165" s="54">
        <v>160</v>
      </c>
      <c r="CE165" s="90">
        <v>24</v>
      </c>
      <c r="CF165" s="90">
        <v>2</v>
      </c>
      <c r="CG165" s="90">
        <v>2</v>
      </c>
      <c r="CH165" s="114">
        <v>457.75790670379752</v>
      </c>
      <c r="CI165" s="90">
        <v>24</v>
      </c>
      <c r="CJ165" s="88">
        <v>6880</v>
      </c>
      <c r="CK165" s="89">
        <v>5177.7579067037977</v>
      </c>
      <c r="CL165" s="88">
        <v>1702.2420932962023</v>
      </c>
      <c r="CN165" s="257">
        <f>AVERAGE(CI$6:CI165)</f>
        <v>25.225000000000001</v>
      </c>
      <c r="CO165" s="252">
        <f>AVERAGE(CJ$6:CJ165)</f>
        <v>7302.5</v>
      </c>
      <c r="CP165" s="252">
        <f>AVERAGE(CK$6:CK165)</f>
        <v>5062.3335880149425</v>
      </c>
      <c r="CQ165" s="252">
        <f>AVERAGE(CL$6:CL165)</f>
        <v>2240.1664119850566</v>
      </c>
    </row>
    <row r="166" spans="2:95" ht="16" x14ac:dyDescent="0.2">
      <c r="B166" s="54">
        <v>161</v>
      </c>
      <c r="C166" s="90">
        <v>31</v>
      </c>
      <c r="D166" s="90">
        <v>0</v>
      </c>
      <c r="E166" s="90">
        <v>3</v>
      </c>
      <c r="F166" s="108">
        <v>242.00799491558922</v>
      </c>
      <c r="G166" s="105">
        <v>34</v>
      </c>
      <c r="H166" s="89">
        <v>8160</v>
      </c>
      <c r="I166" s="89">
        <v>5262.0079949155897</v>
      </c>
      <c r="J166" s="88">
        <v>2897.9920050844103</v>
      </c>
      <c r="L166" s="257">
        <f>AVERAGE(G$6:G166)</f>
        <v>25.080745341614907</v>
      </c>
      <c r="M166" s="252">
        <f>AVERAGE(H$6:H166)</f>
        <v>6135.4037267080748</v>
      </c>
      <c r="N166" s="252">
        <f>AVERAGE(I$6:I166)</f>
        <v>5044.3763520115563</v>
      </c>
      <c r="O166" s="91">
        <f>AVERAGE(J$6:J166)</f>
        <v>1091.0273746965192</v>
      </c>
      <c r="Y166" s="6"/>
      <c r="AA166" s="54">
        <v>161</v>
      </c>
      <c r="AB166" s="90">
        <v>24</v>
      </c>
      <c r="AC166" s="90">
        <v>5</v>
      </c>
      <c r="AD166" s="90">
        <v>2</v>
      </c>
      <c r="AE166" s="97">
        <v>182.13648533078398</v>
      </c>
      <c r="AF166" s="105">
        <v>21</v>
      </c>
      <c r="AG166" s="89">
        <v>5440</v>
      </c>
      <c r="AH166" s="89">
        <v>4812.1364853307841</v>
      </c>
      <c r="AI166" s="88">
        <v>627.86351466921587</v>
      </c>
      <c r="AK166" s="257">
        <f>AVERAGE(AF$6:AF166)</f>
        <v>25.372670807453417</v>
      </c>
      <c r="AL166" s="252">
        <f>AVERAGE(AG$6:AG166)</f>
        <v>6329.4409937888195</v>
      </c>
      <c r="AM166" s="252">
        <f>AVERAGE(AH$6:AH166)</f>
        <v>5048.4529138992739</v>
      </c>
      <c r="AN166" s="91">
        <f>AVERAGE(AI$6:AI166)</f>
        <v>1280.9880798895492</v>
      </c>
      <c r="BF166" s="54">
        <v>161</v>
      </c>
      <c r="BG166" s="90">
        <v>26</v>
      </c>
      <c r="BH166" s="90">
        <v>1</v>
      </c>
      <c r="BI166" s="90">
        <v>4</v>
      </c>
      <c r="BJ166" s="108">
        <v>453.44965785286479</v>
      </c>
      <c r="BK166" s="90">
        <v>29</v>
      </c>
      <c r="BL166" s="89">
        <v>8160</v>
      </c>
      <c r="BM166" s="89">
        <v>5323.4496578528651</v>
      </c>
      <c r="BN166" s="88">
        <v>2836.5503421471349</v>
      </c>
      <c r="BP166" s="257">
        <f>AVERAGE(BK$6:BK166)</f>
        <v>25.198757763975156</v>
      </c>
      <c r="BQ166" s="252">
        <f>AVERAGE(BL$6:BL166)</f>
        <v>7172.4223602484471</v>
      </c>
      <c r="BR166" s="252">
        <f>AVERAGE(BM$6:BM166)</f>
        <v>5055.1423643621374</v>
      </c>
      <c r="BS166" s="252">
        <f>AVERAGE(BN$6:BN166)</f>
        <v>2117.2799958863116</v>
      </c>
      <c r="CD166" s="54">
        <v>161</v>
      </c>
      <c r="CE166" s="90">
        <v>26</v>
      </c>
      <c r="CF166" s="90">
        <v>5</v>
      </c>
      <c r="CG166" s="90">
        <v>3</v>
      </c>
      <c r="CH166" s="114">
        <v>576.1257946604768</v>
      </c>
      <c r="CI166" s="90">
        <v>24</v>
      </c>
      <c r="CJ166" s="88">
        <v>7120</v>
      </c>
      <c r="CK166" s="89">
        <v>5296.1257946604765</v>
      </c>
      <c r="CL166" s="88">
        <v>1823.8742053395235</v>
      </c>
      <c r="CN166" s="257">
        <f>AVERAGE(CI$6:CI166)</f>
        <v>25.217391304347824</v>
      </c>
      <c r="CO166" s="252">
        <f>AVERAGE(CJ$6:CJ166)</f>
        <v>7301.3664596273293</v>
      </c>
      <c r="CP166" s="252">
        <f>AVERAGE(CK$6:CK166)</f>
        <v>5063.7857135220584</v>
      </c>
      <c r="CQ166" s="252">
        <f>AVERAGE(CL$6:CL166)</f>
        <v>2237.5807461052705</v>
      </c>
    </row>
    <row r="167" spans="2:95" ht="16" x14ac:dyDescent="0.2">
      <c r="B167" s="54">
        <v>162</v>
      </c>
      <c r="C167" s="90">
        <v>41</v>
      </c>
      <c r="D167" s="90">
        <v>2</v>
      </c>
      <c r="E167" s="90">
        <v>3</v>
      </c>
      <c r="F167" s="108">
        <v>420.91900708872521</v>
      </c>
      <c r="G167" s="105">
        <v>42</v>
      </c>
      <c r="H167" s="89">
        <v>10160</v>
      </c>
      <c r="I167" s="89">
        <v>5680.9190070887253</v>
      </c>
      <c r="J167" s="88">
        <v>4479.0809929112747</v>
      </c>
      <c r="L167" s="257">
        <f>AVERAGE(G$6:G167)</f>
        <v>25.185185185185187</v>
      </c>
      <c r="M167" s="252">
        <f>AVERAGE(H$6:H167)</f>
        <v>6160.2469135802467</v>
      </c>
      <c r="N167" s="252">
        <f>AVERAGE(I$6:I167)</f>
        <v>5048.3056276601801</v>
      </c>
      <c r="O167" s="91">
        <f>AVERAGE(J$6:J167)</f>
        <v>1111.941285920067</v>
      </c>
      <c r="Y167" s="6"/>
      <c r="AA167" s="54">
        <v>162</v>
      </c>
      <c r="AB167" s="90">
        <v>31</v>
      </c>
      <c r="AC167" s="90">
        <v>4</v>
      </c>
      <c r="AD167" s="90">
        <v>4</v>
      </c>
      <c r="AE167" s="97">
        <v>260.96558681840196</v>
      </c>
      <c r="AF167" s="105">
        <v>31</v>
      </c>
      <c r="AG167" s="89">
        <v>7760</v>
      </c>
      <c r="AH167" s="89">
        <v>5190.9655868184018</v>
      </c>
      <c r="AI167" s="88">
        <v>2569.0344131815982</v>
      </c>
      <c r="AK167" s="257">
        <f>AVERAGE(AF$6:AF167)</f>
        <v>25.407407407407408</v>
      </c>
      <c r="AL167" s="252">
        <f>AVERAGE(AG$6:AG167)</f>
        <v>6338.2716049382716</v>
      </c>
      <c r="AM167" s="252">
        <f>AVERAGE(AH$6:AH167)</f>
        <v>5049.3326217567992</v>
      </c>
      <c r="AN167" s="91">
        <f>AVERAGE(AI$6:AI167)</f>
        <v>1288.9389831814756</v>
      </c>
      <c r="BF167" s="54">
        <v>162</v>
      </c>
      <c r="BG167" s="90">
        <v>24</v>
      </c>
      <c r="BH167" s="90">
        <v>1</v>
      </c>
      <c r="BI167" s="90">
        <v>4</v>
      </c>
      <c r="BJ167" s="108">
        <v>204.42580065647883</v>
      </c>
      <c r="BK167" s="90">
        <v>27</v>
      </c>
      <c r="BL167" s="89">
        <v>7600</v>
      </c>
      <c r="BM167" s="89">
        <v>5014.4258006564787</v>
      </c>
      <c r="BN167" s="88">
        <v>2585.5741993435213</v>
      </c>
      <c r="BP167" s="257">
        <f>AVERAGE(BK$6:BK167)</f>
        <v>25.209876543209877</v>
      </c>
      <c r="BQ167" s="252">
        <f>AVERAGE(BL$6:BL167)</f>
        <v>7175.0617283950614</v>
      </c>
      <c r="BR167" s="252">
        <f>AVERAGE(BM$6:BM167)</f>
        <v>5054.8910275491398</v>
      </c>
      <c r="BS167" s="252">
        <f>AVERAGE(BN$6:BN167)</f>
        <v>2120.1707008459239</v>
      </c>
      <c r="CD167" s="54">
        <v>162</v>
      </c>
      <c r="CE167" s="90">
        <v>18</v>
      </c>
      <c r="CF167" s="90">
        <v>1</v>
      </c>
      <c r="CG167" s="90">
        <v>2</v>
      </c>
      <c r="CH167" s="114">
        <v>368.58097532782517</v>
      </c>
      <c r="CI167" s="90">
        <v>19</v>
      </c>
      <c r="CJ167" s="88">
        <v>5400</v>
      </c>
      <c r="CK167" s="89">
        <v>4938.5809753278254</v>
      </c>
      <c r="CL167" s="88">
        <v>461.4190246721746</v>
      </c>
      <c r="CN167" s="257">
        <f>AVERAGE(CI$6:CI167)</f>
        <v>25.179012345679013</v>
      </c>
      <c r="CO167" s="252">
        <f>AVERAGE(CJ$6:CJ167)</f>
        <v>7289.6296296296296</v>
      </c>
      <c r="CP167" s="252">
        <f>AVERAGE(CK$6:CK167)</f>
        <v>5063.0128447677725</v>
      </c>
      <c r="CQ167" s="252">
        <f>AVERAGE(CL$6:CL167)</f>
        <v>2226.6167848618566</v>
      </c>
    </row>
    <row r="168" spans="2:95" ht="16" x14ac:dyDescent="0.2">
      <c r="B168" s="54">
        <v>163</v>
      </c>
      <c r="C168" s="90">
        <v>25</v>
      </c>
      <c r="D168" s="90">
        <v>5</v>
      </c>
      <c r="E168" s="90">
        <v>2</v>
      </c>
      <c r="F168" s="108">
        <v>101.21003589166295</v>
      </c>
      <c r="G168" s="105">
        <v>22</v>
      </c>
      <c r="H168" s="89">
        <v>5480</v>
      </c>
      <c r="I168" s="89">
        <v>4761.2100358916632</v>
      </c>
      <c r="J168" s="88">
        <v>718.78996410833679</v>
      </c>
      <c r="L168" s="257">
        <f>AVERAGE(G$6:G168)</f>
        <v>25.165644171779142</v>
      </c>
      <c r="M168" s="252">
        <f>AVERAGE(H$6:H168)</f>
        <v>6156.0736196319021</v>
      </c>
      <c r="N168" s="252">
        <f>AVERAGE(I$6:I168)</f>
        <v>5046.5443050112935</v>
      </c>
      <c r="O168" s="91">
        <f>AVERAGE(J$6:J168)</f>
        <v>1109.5293146206086</v>
      </c>
      <c r="Y168" s="6"/>
      <c r="AA168" s="54">
        <v>163</v>
      </c>
      <c r="AB168" s="90">
        <v>33</v>
      </c>
      <c r="AC168" s="90">
        <v>4</v>
      </c>
      <c r="AD168" s="90">
        <v>5</v>
      </c>
      <c r="AE168" s="97">
        <v>72.147021265108904</v>
      </c>
      <c r="AF168" s="105">
        <v>34</v>
      </c>
      <c r="AG168" s="89">
        <v>8480</v>
      </c>
      <c r="AH168" s="89">
        <v>5092.1470212651093</v>
      </c>
      <c r="AI168" s="88">
        <v>3387.8529787348907</v>
      </c>
      <c r="AK168" s="257">
        <f>AVERAGE(AF$6:AF168)</f>
        <v>25.460122699386503</v>
      </c>
      <c r="AL168" s="252">
        <f>AVERAGE(AG$6:AG168)</f>
        <v>6351.4110429447855</v>
      </c>
      <c r="AM168" s="252">
        <f>AVERAGE(AH$6:AH168)</f>
        <v>5049.595286784458</v>
      </c>
      <c r="AN168" s="91">
        <f>AVERAGE(AI$6:AI168)</f>
        <v>1301.8157561603307</v>
      </c>
      <c r="BF168" s="54">
        <v>163</v>
      </c>
      <c r="BG168" s="90">
        <v>19</v>
      </c>
      <c r="BH168" s="90">
        <v>2</v>
      </c>
      <c r="BI168" s="90">
        <v>0</v>
      </c>
      <c r="BJ168" s="108">
        <v>470.74188609275393</v>
      </c>
      <c r="BK168" s="90">
        <v>17</v>
      </c>
      <c r="BL168" s="89">
        <v>4840</v>
      </c>
      <c r="BM168" s="89">
        <v>4980.7418860927537</v>
      </c>
      <c r="BN168" s="88">
        <v>-140.7418860927537</v>
      </c>
      <c r="BP168" s="257">
        <f>AVERAGE(BK$6:BK168)</f>
        <v>25.159509202453989</v>
      </c>
      <c r="BQ168" s="252">
        <f>AVERAGE(BL$6:BL168)</f>
        <v>7160.7361963190187</v>
      </c>
      <c r="BR168" s="252">
        <f>AVERAGE(BM$6:BM168)</f>
        <v>5054.4361248408177</v>
      </c>
      <c r="BS168" s="252">
        <f>AVERAGE(BN$6:BN168)</f>
        <v>2106.300071478202</v>
      </c>
      <c r="CD168" s="54">
        <v>163</v>
      </c>
      <c r="CE168" s="90">
        <v>24</v>
      </c>
      <c r="CF168" s="90">
        <v>1</v>
      </c>
      <c r="CG168" s="90">
        <v>2</v>
      </c>
      <c r="CH168" s="114">
        <v>181.75011035427627</v>
      </c>
      <c r="CI168" s="90">
        <v>25</v>
      </c>
      <c r="CJ168" s="88">
        <v>7080</v>
      </c>
      <c r="CK168" s="89">
        <v>4931.7501103542763</v>
      </c>
      <c r="CL168" s="88">
        <v>2148.2498896457237</v>
      </c>
      <c r="CN168" s="257">
        <f>AVERAGE(CI$6:CI168)</f>
        <v>25.177914110429448</v>
      </c>
      <c r="CO168" s="252">
        <f>AVERAGE(CJ$6:CJ168)</f>
        <v>7288.3435582822085</v>
      </c>
      <c r="CP168" s="252">
        <f>AVERAGE(CK$6:CK168)</f>
        <v>5062.2075519186101</v>
      </c>
      <c r="CQ168" s="252">
        <f>AVERAGE(CL$6:CL168)</f>
        <v>2226.136006363598</v>
      </c>
    </row>
    <row r="169" spans="2:95" ht="16" x14ac:dyDescent="0.2">
      <c r="B169" s="54">
        <v>164</v>
      </c>
      <c r="C169" s="90">
        <v>28</v>
      </c>
      <c r="D169" s="90">
        <v>4</v>
      </c>
      <c r="E169" s="90">
        <v>2</v>
      </c>
      <c r="F169" s="108">
        <v>515.27057433553341</v>
      </c>
      <c r="G169" s="105">
        <v>26</v>
      </c>
      <c r="H169" s="89">
        <v>6400</v>
      </c>
      <c r="I169" s="89">
        <v>5295.2705743355336</v>
      </c>
      <c r="J169" s="88">
        <v>1104.7294256644664</v>
      </c>
      <c r="L169" s="257">
        <f>AVERAGE(G$6:G169)</f>
        <v>25.170731707317074</v>
      </c>
      <c r="M169" s="252">
        <f>AVERAGE(H$6:H169)</f>
        <v>6157.5609756097565</v>
      </c>
      <c r="N169" s="252">
        <f>AVERAGE(I$6:I169)</f>
        <v>5048.0609286047347</v>
      </c>
      <c r="O169" s="91">
        <f>AVERAGE(J$6:J169)</f>
        <v>1109.5000470050225</v>
      </c>
      <c r="Y169" s="6"/>
      <c r="AA169" s="54">
        <v>164</v>
      </c>
      <c r="AB169" s="90">
        <v>27</v>
      </c>
      <c r="AC169" s="90">
        <v>1</v>
      </c>
      <c r="AD169" s="90">
        <v>4</v>
      </c>
      <c r="AE169" s="97">
        <v>521.66268966705309</v>
      </c>
      <c r="AF169" s="105">
        <v>30</v>
      </c>
      <c r="AG169" s="89">
        <v>7280</v>
      </c>
      <c r="AH169" s="89">
        <v>5421.6626896670532</v>
      </c>
      <c r="AI169" s="88">
        <v>1858.3373103329468</v>
      </c>
      <c r="AK169" s="257">
        <f>AVERAGE(AF$6:AF169)</f>
        <v>25.487804878048781</v>
      </c>
      <c r="AL169" s="252">
        <f>AVERAGE(AG$6:AG169)</f>
        <v>6357.0731707317073</v>
      </c>
      <c r="AM169" s="252">
        <f>AVERAGE(AH$6:AH169)</f>
        <v>5051.8639904605716</v>
      </c>
      <c r="AN169" s="91">
        <f>AVERAGE(AI$6:AI169)</f>
        <v>1305.2091802711393</v>
      </c>
      <c r="BF169" s="54">
        <v>164</v>
      </c>
      <c r="BG169" s="90">
        <v>19</v>
      </c>
      <c r="BH169" s="90">
        <v>4</v>
      </c>
      <c r="BI169" s="90">
        <v>5</v>
      </c>
      <c r="BJ169" s="108">
        <v>2.0862097051677075E-2</v>
      </c>
      <c r="BK169" s="90">
        <v>20</v>
      </c>
      <c r="BL169" s="89">
        <v>5760</v>
      </c>
      <c r="BM169" s="89">
        <v>4600.0208620970516</v>
      </c>
      <c r="BN169" s="88">
        <v>1159.9791379029484</v>
      </c>
      <c r="BP169" s="257">
        <f>AVERAGE(BK$6:BK169)</f>
        <v>25.128048780487806</v>
      </c>
      <c r="BQ169" s="252">
        <f>AVERAGE(BL$6:BL169)</f>
        <v>7152.1951219512193</v>
      </c>
      <c r="BR169" s="252">
        <f>AVERAGE(BM$6:BM169)</f>
        <v>5051.6653000679898</v>
      </c>
      <c r="BS169" s="252">
        <f>AVERAGE(BN$6:BN169)</f>
        <v>2100.5298218832313</v>
      </c>
      <c r="CD169" s="54">
        <v>164</v>
      </c>
      <c r="CE169" s="90">
        <v>28</v>
      </c>
      <c r="CF169" s="90">
        <v>3</v>
      </c>
      <c r="CG169" s="90">
        <v>4</v>
      </c>
      <c r="CH169" s="114">
        <v>381.84731135950528</v>
      </c>
      <c r="CI169" s="90">
        <v>29</v>
      </c>
      <c r="CJ169" s="88">
        <v>8360</v>
      </c>
      <c r="CK169" s="89">
        <v>5251.8473113595055</v>
      </c>
      <c r="CL169" s="88">
        <v>3108.1526886404945</v>
      </c>
      <c r="CN169" s="257">
        <f>AVERAGE(CI$6:CI169)</f>
        <v>25.201219512195124</v>
      </c>
      <c r="CO169" s="252">
        <f>AVERAGE(CJ$6:CJ169)</f>
        <v>7294.8780487804879</v>
      </c>
      <c r="CP169" s="252">
        <f>AVERAGE(CK$6:CK169)</f>
        <v>5063.3638919152008</v>
      </c>
      <c r="CQ169" s="252">
        <f>AVERAGE(CL$6:CL169)</f>
        <v>2231.5141568652866</v>
      </c>
    </row>
    <row r="170" spans="2:95" ht="16" x14ac:dyDescent="0.2">
      <c r="B170" s="54">
        <v>165</v>
      </c>
      <c r="C170" s="90">
        <v>28</v>
      </c>
      <c r="D170" s="90">
        <v>4</v>
      </c>
      <c r="E170" s="90">
        <v>0</v>
      </c>
      <c r="F170" s="108">
        <v>44.181309660537678</v>
      </c>
      <c r="G170" s="105">
        <v>24</v>
      </c>
      <c r="H170" s="89">
        <v>5920</v>
      </c>
      <c r="I170" s="89">
        <v>4764.1813096605374</v>
      </c>
      <c r="J170" s="88">
        <v>1155.8186903394626</v>
      </c>
      <c r="L170" s="257">
        <f>AVERAGE(G$6:G170)</f>
        <v>25.163636363636364</v>
      </c>
      <c r="M170" s="252">
        <f>AVERAGE(H$6:H170)</f>
        <v>6156.121212121212</v>
      </c>
      <c r="N170" s="252">
        <f>AVERAGE(I$6:I170)</f>
        <v>5046.3404460656784</v>
      </c>
      <c r="O170" s="91">
        <f>AVERAGE(J$6:J170)</f>
        <v>1109.7807660555343</v>
      </c>
      <c r="Y170" s="6"/>
      <c r="AA170" s="54">
        <v>165</v>
      </c>
      <c r="AB170" s="90">
        <v>27</v>
      </c>
      <c r="AC170" s="90">
        <v>6</v>
      </c>
      <c r="AD170" s="90">
        <v>3</v>
      </c>
      <c r="AE170" s="97">
        <v>408.6556859019334</v>
      </c>
      <c r="AF170" s="105">
        <v>24</v>
      </c>
      <c r="AG170" s="89">
        <v>6240</v>
      </c>
      <c r="AH170" s="89">
        <v>5128.6556859019329</v>
      </c>
      <c r="AI170" s="88">
        <v>1111.3443140980671</v>
      </c>
      <c r="AK170" s="257">
        <f>AVERAGE(AF$6:AF170)</f>
        <v>25.47878787878788</v>
      </c>
      <c r="AL170" s="252">
        <f>AVERAGE(AG$6:AG170)</f>
        <v>6356.363636363636</v>
      </c>
      <c r="AM170" s="252">
        <f>AVERAGE(AH$6:AH170)</f>
        <v>5052.3293946753683</v>
      </c>
      <c r="AN170" s="91">
        <f>AVERAGE(AI$6:AI170)</f>
        <v>1304.0342416882722</v>
      </c>
      <c r="BF170" s="54">
        <v>165</v>
      </c>
      <c r="BG170" s="90">
        <v>19</v>
      </c>
      <c r="BH170" s="90">
        <v>4</v>
      </c>
      <c r="BI170" s="90">
        <v>3</v>
      </c>
      <c r="BJ170" s="108">
        <v>480.22909808667544</v>
      </c>
      <c r="BK170" s="90">
        <v>18</v>
      </c>
      <c r="BL170" s="89">
        <v>5200</v>
      </c>
      <c r="BM170" s="89">
        <v>5020.2290980866755</v>
      </c>
      <c r="BN170" s="88">
        <v>179.77090191332445</v>
      </c>
      <c r="BP170" s="257">
        <f>AVERAGE(BK$6:BK170)</f>
        <v>25.084848484848486</v>
      </c>
      <c r="BQ170" s="252">
        <f>AVERAGE(BL$6:BL170)</f>
        <v>7140.363636363636</v>
      </c>
      <c r="BR170" s="252">
        <f>AVERAGE(BM$6:BM170)</f>
        <v>5051.4747776317399</v>
      </c>
      <c r="BS170" s="252">
        <f>AVERAGE(BN$6:BN170)</f>
        <v>2088.8888587318984</v>
      </c>
      <c r="CD170" s="54">
        <v>165</v>
      </c>
      <c r="CE170" s="90">
        <v>33</v>
      </c>
      <c r="CF170" s="90">
        <v>2</v>
      </c>
      <c r="CG170" s="90">
        <v>5</v>
      </c>
      <c r="CH170" s="114">
        <v>529.44859810991954</v>
      </c>
      <c r="CI170" s="90">
        <v>36</v>
      </c>
      <c r="CJ170" s="88">
        <v>10240</v>
      </c>
      <c r="CK170" s="89">
        <v>5609.4485981099197</v>
      </c>
      <c r="CL170" s="88">
        <v>4630.5514018900803</v>
      </c>
      <c r="CN170" s="257">
        <f>AVERAGE(CI$6:CI170)</f>
        <v>25.266666666666666</v>
      </c>
      <c r="CO170" s="252">
        <f>AVERAGE(CJ$6:CJ170)</f>
        <v>7312.727272727273</v>
      </c>
      <c r="CP170" s="252">
        <f>AVERAGE(CK$6:CK170)</f>
        <v>5066.6734961951688</v>
      </c>
      <c r="CQ170" s="252">
        <f>AVERAGE(CL$6:CL170)</f>
        <v>2246.0537765321033</v>
      </c>
    </row>
    <row r="171" spans="2:95" ht="16" x14ac:dyDescent="0.2">
      <c r="B171" s="54">
        <v>166</v>
      </c>
      <c r="C171" s="90">
        <v>23</v>
      </c>
      <c r="D171" s="90">
        <v>2</v>
      </c>
      <c r="E171" s="90">
        <v>1</v>
      </c>
      <c r="F171" s="108">
        <v>324.03424744974842</v>
      </c>
      <c r="G171" s="105">
        <v>22</v>
      </c>
      <c r="H171" s="89">
        <v>5360</v>
      </c>
      <c r="I171" s="89">
        <v>4984.0342474497484</v>
      </c>
      <c r="J171" s="88">
        <v>375.96575255025164</v>
      </c>
      <c r="L171" s="257">
        <f>AVERAGE(G$6:G171)</f>
        <v>25.14457831325301</v>
      </c>
      <c r="M171" s="252">
        <f>AVERAGE(H$6:H171)</f>
        <v>6151.325301204819</v>
      </c>
      <c r="N171" s="252">
        <f>AVERAGE(I$6:I171)</f>
        <v>5045.9651075197999</v>
      </c>
      <c r="O171" s="91">
        <f>AVERAGE(J$6:J171)</f>
        <v>1105.3601936850205</v>
      </c>
      <c r="Y171" s="6"/>
      <c r="AA171" s="54">
        <v>166</v>
      </c>
      <c r="AB171" s="90">
        <v>26</v>
      </c>
      <c r="AC171" s="90">
        <v>4</v>
      </c>
      <c r="AD171" s="90">
        <v>2</v>
      </c>
      <c r="AE171" s="97">
        <v>573.64025682863132</v>
      </c>
      <c r="AF171" s="105">
        <v>24</v>
      </c>
      <c r="AG171" s="89">
        <v>6080</v>
      </c>
      <c r="AH171" s="89">
        <v>5293.6402568286312</v>
      </c>
      <c r="AI171" s="88">
        <v>786.35974317136879</v>
      </c>
      <c r="AK171" s="257">
        <f>AVERAGE(AF$6:AF171)</f>
        <v>25.46987951807229</v>
      </c>
      <c r="AL171" s="252">
        <f>AVERAGE(AG$6:AG171)</f>
        <v>6354.6987951807232</v>
      </c>
      <c r="AM171" s="252">
        <f>AVERAGE(AH$6:AH171)</f>
        <v>5053.7830745678575</v>
      </c>
      <c r="AN171" s="91">
        <f>AVERAGE(AI$6:AI171)</f>
        <v>1300.9157206128693</v>
      </c>
      <c r="BF171" s="54">
        <v>166</v>
      </c>
      <c r="BG171" s="90">
        <v>21</v>
      </c>
      <c r="BH171" s="90">
        <v>5</v>
      </c>
      <c r="BI171" s="90">
        <v>4</v>
      </c>
      <c r="BJ171" s="108">
        <v>52.188974454934446</v>
      </c>
      <c r="BK171" s="90">
        <v>20</v>
      </c>
      <c r="BL171" s="89">
        <v>5800</v>
      </c>
      <c r="BM171" s="89">
        <v>4652.1889744549344</v>
      </c>
      <c r="BN171" s="88">
        <v>1147.8110255450656</v>
      </c>
      <c r="BP171" s="257">
        <f>AVERAGE(BK$6:BK171)</f>
        <v>25.054216867469879</v>
      </c>
      <c r="BQ171" s="252">
        <f>AVERAGE(BL$6:BL171)</f>
        <v>7132.2891566265062</v>
      </c>
      <c r="BR171" s="252">
        <f>AVERAGE(BM$6:BM171)</f>
        <v>5049.0694414680238</v>
      </c>
      <c r="BS171" s="252">
        <f>AVERAGE(BN$6:BN171)</f>
        <v>2083.2197151584837</v>
      </c>
      <c r="CD171" s="54">
        <v>166</v>
      </c>
      <c r="CE171" s="90">
        <v>25</v>
      </c>
      <c r="CF171" s="90">
        <v>4</v>
      </c>
      <c r="CG171" s="90">
        <v>3</v>
      </c>
      <c r="CH171" s="114">
        <v>76.323577265778113</v>
      </c>
      <c r="CI171" s="90">
        <v>24</v>
      </c>
      <c r="CJ171" s="88">
        <v>7040</v>
      </c>
      <c r="CK171" s="89">
        <v>4796.3235772657781</v>
      </c>
      <c r="CL171" s="88">
        <v>2243.6764227342219</v>
      </c>
      <c r="CN171" s="257">
        <f>AVERAGE(CI$6:CI171)</f>
        <v>25.259036144578314</v>
      </c>
      <c r="CO171" s="252">
        <f>AVERAGE(CJ$6:CJ171)</f>
        <v>7311.0843373493972</v>
      </c>
      <c r="CP171" s="252">
        <f>AVERAGE(CK$6:CK171)</f>
        <v>5065.044882225714</v>
      </c>
      <c r="CQ171" s="252">
        <f>AVERAGE(CL$6:CL171)</f>
        <v>2246.0394551236823</v>
      </c>
    </row>
    <row r="172" spans="2:95" ht="16" x14ac:dyDescent="0.2">
      <c r="B172" s="54">
        <v>167</v>
      </c>
      <c r="C172" s="90">
        <v>16</v>
      </c>
      <c r="D172" s="90">
        <v>6</v>
      </c>
      <c r="E172" s="90">
        <v>1</v>
      </c>
      <c r="F172" s="108">
        <v>382.03158445213893</v>
      </c>
      <c r="G172" s="105">
        <v>11</v>
      </c>
      <c r="H172" s="89">
        <v>2880</v>
      </c>
      <c r="I172" s="89">
        <v>4712.0315844521392</v>
      </c>
      <c r="J172" s="88">
        <v>-1832.0315844521392</v>
      </c>
      <c r="L172" s="257">
        <f>AVERAGE(G$6:G172)</f>
        <v>25.059880239520957</v>
      </c>
      <c r="M172" s="252">
        <f>AVERAGE(H$6:H172)</f>
        <v>6131.7365269461079</v>
      </c>
      <c r="N172" s="252">
        <f>AVERAGE(I$6:I172)</f>
        <v>5043.9655055852627</v>
      </c>
      <c r="O172" s="91">
        <f>AVERAGE(J$6:J172)</f>
        <v>1087.7710213608459</v>
      </c>
      <c r="Y172" s="6"/>
      <c r="AA172" s="54">
        <v>167</v>
      </c>
      <c r="AB172" s="90">
        <v>28</v>
      </c>
      <c r="AC172" s="90">
        <v>3</v>
      </c>
      <c r="AD172" s="90">
        <v>3</v>
      </c>
      <c r="AE172" s="97">
        <v>332.33237933210324</v>
      </c>
      <c r="AF172" s="105">
        <v>28</v>
      </c>
      <c r="AG172" s="89">
        <v>6960</v>
      </c>
      <c r="AH172" s="89">
        <v>5172.3323793321033</v>
      </c>
      <c r="AI172" s="88">
        <v>1787.6676206678967</v>
      </c>
      <c r="AK172" s="257">
        <f>AVERAGE(AF$6:AF172)</f>
        <v>25.485029940119759</v>
      </c>
      <c r="AL172" s="252">
        <f>AVERAGE(AG$6:AG172)</f>
        <v>6358.3233532934128</v>
      </c>
      <c r="AM172" s="252">
        <f>AVERAGE(AH$6:AH172)</f>
        <v>5054.4929506442895</v>
      </c>
      <c r="AN172" s="91">
        <f>AVERAGE(AI$6:AI172)</f>
        <v>1303.8304026491269</v>
      </c>
      <c r="BF172" s="54">
        <v>167</v>
      </c>
      <c r="BG172" s="90">
        <v>27</v>
      </c>
      <c r="BH172" s="90">
        <v>6</v>
      </c>
      <c r="BI172" s="90">
        <v>4</v>
      </c>
      <c r="BJ172" s="108">
        <v>16.82066785257399</v>
      </c>
      <c r="BK172" s="90">
        <v>25</v>
      </c>
      <c r="BL172" s="89">
        <v>7240</v>
      </c>
      <c r="BM172" s="89">
        <v>4766.8206678525739</v>
      </c>
      <c r="BN172" s="88">
        <v>2473.1793321474261</v>
      </c>
      <c r="BP172" s="257">
        <f>AVERAGE(BK$6:BK172)</f>
        <v>25.053892215568862</v>
      </c>
      <c r="BQ172" s="252">
        <f>AVERAGE(BL$6:BL172)</f>
        <v>7132.934131736527</v>
      </c>
      <c r="BR172" s="252">
        <f>AVERAGE(BM$6:BM172)</f>
        <v>5047.3793290511639</v>
      </c>
      <c r="BS172" s="252">
        <f>AVERAGE(BN$6:BN172)</f>
        <v>2085.5548026853635</v>
      </c>
      <c r="CD172" s="54">
        <v>167</v>
      </c>
      <c r="CE172" s="90">
        <v>27</v>
      </c>
      <c r="CF172" s="90">
        <v>0</v>
      </c>
      <c r="CG172" s="90">
        <v>4</v>
      </c>
      <c r="CH172" s="114">
        <v>444.54572740414426</v>
      </c>
      <c r="CI172" s="90">
        <v>31</v>
      </c>
      <c r="CJ172" s="88">
        <v>8680</v>
      </c>
      <c r="CK172" s="89">
        <v>5374.5457274041437</v>
      </c>
      <c r="CL172" s="88">
        <v>3305.4542725958563</v>
      </c>
      <c r="CN172" s="257">
        <f>AVERAGE(CI$6:CI172)</f>
        <v>25.293413173652695</v>
      </c>
      <c r="CO172" s="252">
        <f>AVERAGE(CJ$6:CJ172)</f>
        <v>7319.2814371257482</v>
      </c>
      <c r="CP172" s="252">
        <f>AVERAGE(CK$6:CK172)</f>
        <v>5066.8981806998372</v>
      </c>
      <c r="CQ172" s="252">
        <f>AVERAGE(CL$6:CL172)</f>
        <v>2252.383256425911</v>
      </c>
    </row>
    <row r="173" spans="2:95" ht="16" x14ac:dyDescent="0.2">
      <c r="B173" s="54">
        <v>168</v>
      </c>
      <c r="C173" s="90">
        <v>29</v>
      </c>
      <c r="D173" s="90">
        <v>1</v>
      </c>
      <c r="E173" s="90">
        <v>2</v>
      </c>
      <c r="F173" s="108">
        <v>89.615695035745176</v>
      </c>
      <c r="G173" s="105">
        <v>30</v>
      </c>
      <c r="H173" s="89">
        <v>7240</v>
      </c>
      <c r="I173" s="89">
        <v>4989.6156950357454</v>
      </c>
      <c r="J173" s="88">
        <v>2250.3843049642546</v>
      </c>
      <c r="L173" s="257">
        <f>AVERAGE(G$6:G173)</f>
        <v>25.089285714285715</v>
      </c>
      <c r="M173" s="252">
        <f>AVERAGE(H$6:H173)</f>
        <v>6138.333333333333</v>
      </c>
      <c r="N173" s="252">
        <f>AVERAGE(I$6:I173)</f>
        <v>5043.6419948081821</v>
      </c>
      <c r="O173" s="91">
        <f>AVERAGE(J$6:J173)</f>
        <v>1094.6913385251519</v>
      </c>
      <c r="Y173" s="6"/>
      <c r="AA173" s="54">
        <v>168</v>
      </c>
      <c r="AB173" s="90">
        <v>31</v>
      </c>
      <c r="AC173" s="90">
        <v>1</v>
      </c>
      <c r="AD173" s="90">
        <v>5</v>
      </c>
      <c r="AE173" s="97">
        <v>319.90013691047125</v>
      </c>
      <c r="AF173" s="105">
        <v>35</v>
      </c>
      <c r="AG173" s="89">
        <v>8480</v>
      </c>
      <c r="AH173" s="89">
        <v>5369.9001369104717</v>
      </c>
      <c r="AI173" s="88">
        <v>3110.0998630895283</v>
      </c>
      <c r="AK173" s="257">
        <f>AVERAGE(AF$6:AF173)</f>
        <v>25.541666666666668</v>
      </c>
      <c r="AL173" s="252">
        <f>AVERAGE(AG$6:AG173)</f>
        <v>6370.9523809523807</v>
      </c>
      <c r="AM173" s="252">
        <f>AVERAGE(AH$6:AH173)</f>
        <v>5056.3703743720644</v>
      </c>
      <c r="AN173" s="91">
        <f>AVERAGE(AI$6:AI173)</f>
        <v>1314.5820065803198</v>
      </c>
      <c r="BF173" s="54">
        <v>168</v>
      </c>
      <c r="BG173" s="90">
        <v>25</v>
      </c>
      <c r="BH173" s="90">
        <v>1</v>
      </c>
      <c r="BI173" s="90">
        <v>5</v>
      </c>
      <c r="BJ173" s="108">
        <v>541.56400119257125</v>
      </c>
      <c r="BK173" s="90">
        <v>29</v>
      </c>
      <c r="BL173" s="89">
        <v>8160</v>
      </c>
      <c r="BM173" s="89">
        <v>5411.5640011925716</v>
      </c>
      <c r="BN173" s="88">
        <v>2748.4359988074284</v>
      </c>
      <c r="BP173" s="257">
        <f>AVERAGE(BK$6:BK173)</f>
        <v>25.077380952380953</v>
      </c>
      <c r="BQ173" s="252">
        <f>AVERAGE(BL$6:BL173)</f>
        <v>7139.0476190476193</v>
      </c>
      <c r="BR173" s="252">
        <f>AVERAGE(BM$6:BM173)</f>
        <v>5049.547094956768</v>
      </c>
      <c r="BS173" s="252">
        <f>AVERAGE(BN$6:BN173)</f>
        <v>2089.5005240908522</v>
      </c>
      <c r="CD173" s="54">
        <v>168</v>
      </c>
      <c r="CE173" s="90">
        <v>21</v>
      </c>
      <c r="CF173" s="90">
        <v>3</v>
      </c>
      <c r="CG173" s="90">
        <v>3</v>
      </c>
      <c r="CH173" s="114">
        <v>395.47449246724267</v>
      </c>
      <c r="CI173" s="90">
        <v>21</v>
      </c>
      <c r="CJ173" s="88">
        <v>6120</v>
      </c>
      <c r="CK173" s="89">
        <v>5025.4744924672432</v>
      </c>
      <c r="CL173" s="88">
        <v>1094.5255075327568</v>
      </c>
      <c r="CN173" s="257">
        <f>AVERAGE(CI$6:CI173)</f>
        <v>25.267857142857142</v>
      </c>
      <c r="CO173" s="252">
        <f>AVERAGE(CJ$6:CJ173)</f>
        <v>7312.1428571428569</v>
      </c>
      <c r="CP173" s="252">
        <f>AVERAGE(CK$6:CK173)</f>
        <v>5066.6516111270239</v>
      </c>
      <c r="CQ173" s="252">
        <f>AVERAGE(CL$6:CL173)</f>
        <v>2245.4912460158325</v>
      </c>
    </row>
    <row r="174" spans="2:95" ht="16" x14ac:dyDescent="0.2">
      <c r="B174" s="54">
        <v>169</v>
      </c>
      <c r="C174" s="90">
        <v>35</v>
      </c>
      <c r="D174" s="90">
        <v>3</v>
      </c>
      <c r="E174" s="90">
        <v>3</v>
      </c>
      <c r="F174" s="108">
        <v>110.27787555966046</v>
      </c>
      <c r="G174" s="105">
        <v>35</v>
      </c>
      <c r="H174" s="89">
        <v>8520</v>
      </c>
      <c r="I174" s="89">
        <v>5160.277875559661</v>
      </c>
      <c r="J174" s="88">
        <v>3359.722124440339</v>
      </c>
      <c r="L174" s="257">
        <f>AVERAGE(G$6:G174)</f>
        <v>25.147928994082839</v>
      </c>
      <c r="M174" s="252">
        <f>AVERAGE(H$6:H174)</f>
        <v>6152.4260355029583</v>
      </c>
      <c r="N174" s="252">
        <f>AVERAGE(I$6:I174)</f>
        <v>5044.332147948724</v>
      </c>
      <c r="O174" s="91">
        <f>AVERAGE(J$6:J174)</f>
        <v>1108.0938875542356</v>
      </c>
      <c r="Y174" s="6"/>
      <c r="AA174" s="54">
        <v>169</v>
      </c>
      <c r="AB174" s="90">
        <v>32</v>
      </c>
      <c r="AC174" s="90">
        <v>0</v>
      </c>
      <c r="AD174" s="90">
        <v>4</v>
      </c>
      <c r="AE174" s="97">
        <v>495.21020142318241</v>
      </c>
      <c r="AF174" s="105">
        <v>36</v>
      </c>
      <c r="AG174" s="89">
        <v>8640</v>
      </c>
      <c r="AH174" s="89">
        <v>5575.2102014231823</v>
      </c>
      <c r="AI174" s="88">
        <v>3064.7897985768177</v>
      </c>
      <c r="AK174" s="257">
        <f>AVERAGE(AF$6:AF174)</f>
        <v>25.603550295857989</v>
      </c>
      <c r="AL174" s="252">
        <f>AVERAGE(AG$6:AG174)</f>
        <v>6384.3786982248521</v>
      </c>
      <c r="AM174" s="252">
        <f>AVERAGE(AH$6:AH174)</f>
        <v>5059.4404325202959</v>
      </c>
      <c r="AN174" s="91">
        <f>AVERAGE(AI$6:AI174)</f>
        <v>1324.9382657045594</v>
      </c>
      <c r="BF174" s="54">
        <v>169</v>
      </c>
      <c r="BG174" s="90">
        <v>22</v>
      </c>
      <c r="BH174" s="90">
        <v>1</v>
      </c>
      <c r="BI174" s="90">
        <v>3</v>
      </c>
      <c r="BJ174" s="108">
        <v>253.13336006631974</v>
      </c>
      <c r="BK174" s="90">
        <v>24</v>
      </c>
      <c r="BL174" s="89">
        <v>6760</v>
      </c>
      <c r="BM174" s="89">
        <v>4973.1333600663202</v>
      </c>
      <c r="BN174" s="88">
        <v>1786.8666399336798</v>
      </c>
      <c r="BP174" s="257">
        <f>AVERAGE(BK$6:BK174)</f>
        <v>25.071005917159763</v>
      </c>
      <c r="BQ174" s="252">
        <f>AVERAGE(BL$6:BL174)</f>
        <v>7136.8047337278103</v>
      </c>
      <c r="BR174" s="252">
        <f>AVERAGE(BM$6:BM174)</f>
        <v>5049.0949426793095</v>
      </c>
      <c r="BS174" s="252">
        <f>AVERAGE(BN$6:BN174)</f>
        <v>2087.7097910485018</v>
      </c>
      <c r="CD174" s="54">
        <v>169</v>
      </c>
      <c r="CE174" s="90">
        <v>25</v>
      </c>
      <c r="CF174" s="90">
        <v>6</v>
      </c>
      <c r="CG174" s="90">
        <v>2</v>
      </c>
      <c r="CH174" s="114">
        <v>286.59905119547193</v>
      </c>
      <c r="CI174" s="90">
        <v>21</v>
      </c>
      <c r="CJ174" s="88">
        <v>6360</v>
      </c>
      <c r="CK174" s="89">
        <v>4916.5990511954715</v>
      </c>
      <c r="CL174" s="88">
        <v>1443.4009488045285</v>
      </c>
      <c r="CN174" s="257">
        <f>AVERAGE(CI$6:CI174)</f>
        <v>25.242603550295858</v>
      </c>
      <c r="CO174" s="252">
        <f>AVERAGE(CJ$6:CJ174)</f>
        <v>7306.5088757396452</v>
      </c>
      <c r="CP174" s="252">
        <f>AVERAGE(CK$6:CK174)</f>
        <v>5065.7637261570144</v>
      </c>
      <c r="CQ174" s="252">
        <f>AVERAGE(CL$6:CL174)</f>
        <v>2240.7451495826294</v>
      </c>
    </row>
    <row r="175" spans="2:95" ht="16" x14ac:dyDescent="0.2">
      <c r="B175" s="54">
        <v>170</v>
      </c>
      <c r="C175" s="90">
        <v>25</v>
      </c>
      <c r="D175" s="90">
        <v>5</v>
      </c>
      <c r="E175" s="90">
        <v>3</v>
      </c>
      <c r="F175" s="108">
        <v>549.39315181407812</v>
      </c>
      <c r="G175" s="105">
        <v>23</v>
      </c>
      <c r="H175" s="89">
        <v>5720</v>
      </c>
      <c r="I175" s="89">
        <v>5239.393151814078</v>
      </c>
      <c r="J175" s="88">
        <v>480.60684818592199</v>
      </c>
      <c r="L175" s="257">
        <f>AVERAGE(G$6:G175)</f>
        <v>25.13529411764706</v>
      </c>
      <c r="M175" s="252">
        <f>AVERAGE(H$6:H175)</f>
        <v>6149.8823529411766</v>
      </c>
      <c r="N175" s="252">
        <f>AVERAGE(I$6:I175)</f>
        <v>5045.4795656185197</v>
      </c>
      <c r="O175" s="91">
        <f>AVERAGE(J$6:J175)</f>
        <v>1104.4027873226573</v>
      </c>
      <c r="Y175" s="6"/>
      <c r="AA175" s="54">
        <v>170</v>
      </c>
      <c r="AB175" s="90">
        <v>20</v>
      </c>
      <c r="AC175" s="90">
        <v>1</v>
      </c>
      <c r="AD175" s="90">
        <v>3</v>
      </c>
      <c r="AE175" s="97">
        <v>80.34608864549773</v>
      </c>
      <c r="AF175" s="105">
        <v>22</v>
      </c>
      <c r="AG175" s="89">
        <v>5360</v>
      </c>
      <c r="AH175" s="89">
        <v>4740.3460886454977</v>
      </c>
      <c r="AI175" s="88">
        <v>619.65391135450227</v>
      </c>
      <c r="AK175" s="257">
        <f>AVERAGE(AF$6:AF175)</f>
        <v>25.58235294117647</v>
      </c>
      <c r="AL175" s="252">
        <f>AVERAGE(AG$6:AG175)</f>
        <v>6378.3529411764703</v>
      </c>
      <c r="AM175" s="252">
        <f>AVERAGE(AH$6:AH175)</f>
        <v>5057.5634069680918</v>
      </c>
      <c r="AN175" s="91">
        <f>AVERAGE(AI$6:AI175)</f>
        <v>1320.7895342083827</v>
      </c>
      <c r="BF175" s="54">
        <v>170</v>
      </c>
      <c r="BG175" s="90">
        <v>20</v>
      </c>
      <c r="BH175" s="90">
        <v>2</v>
      </c>
      <c r="BI175" s="90">
        <v>4</v>
      </c>
      <c r="BJ175" s="108">
        <v>139.85640142184494</v>
      </c>
      <c r="BK175" s="90">
        <v>22</v>
      </c>
      <c r="BL175" s="89">
        <v>6240</v>
      </c>
      <c r="BM175" s="89">
        <v>4799.8564014218446</v>
      </c>
      <c r="BN175" s="88">
        <v>1440.1435985781554</v>
      </c>
      <c r="BP175" s="257">
        <f>AVERAGE(BK$6:BK175)</f>
        <v>25.05294117647059</v>
      </c>
      <c r="BQ175" s="252">
        <f>AVERAGE(BL$6:BL175)</f>
        <v>7131.5294117647063</v>
      </c>
      <c r="BR175" s="252">
        <f>AVERAGE(BM$6:BM175)</f>
        <v>5047.6288336130892</v>
      </c>
      <c r="BS175" s="252">
        <f>AVERAGE(BN$6:BN175)</f>
        <v>2083.9005781516175</v>
      </c>
      <c r="CD175" s="54">
        <v>170</v>
      </c>
      <c r="CE175" s="90">
        <v>23</v>
      </c>
      <c r="CF175" s="90">
        <v>5</v>
      </c>
      <c r="CG175" s="90">
        <v>2</v>
      </c>
      <c r="CH175" s="114">
        <v>481.33127809057999</v>
      </c>
      <c r="CI175" s="90">
        <v>20</v>
      </c>
      <c r="CJ175" s="88">
        <v>6000</v>
      </c>
      <c r="CK175" s="89">
        <v>5081.3312780905799</v>
      </c>
      <c r="CL175" s="88">
        <v>918.66872190942013</v>
      </c>
      <c r="CN175" s="257">
        <f>AVERAGE(CI$6:CI175)</f>
        <v>25.211764705882352</v>
      </c>
      <c r="CO175" s="252">
        <f>AVERAGE(CJ$6:CJ175)</f>
        <v>7298.8235294117649</v>
      </c>
      <c r="CP175" s="252">
        <f>AVERAGE(CK$6:CK175)</f>
        <v>5065.8552999919175</v>
      </c>
      <c r="CQ175" s="252">
        <f>AVERAGE(CL$6:CL175)</f>
        <v>2232.968229419846</v>
      </c>
    </row>
    <row r="176" spans="2:95" ht="16" x14ac:dyDescent="0.2">
      <c r="B176" s="54">
        <v>171</v>
      </c>
      <c r="C176" s="90">
        <v>26</v>
      </c>
      <c r="D176" s="90">
        <v>1</v>
      </c>
      <c r="E176" s="90">
        <v>4</v>
      </c>
      <c r="F176" s="108">
        <v>54.3415688808198</v>
      </c>
      <c r="G176" s="105">
        <v>29</v>
      </c>
      <c r="H176" s="89">
        <v>7000</v>
      </c>
      <c r="I176" s="89">
        <v>4924.34156888082</v>
      </c>
      <c r="J176" s="88">
        <v>2075.65843111918</v>
      </c>
      <c r="L176" s="257">
        <f>AVERAGE(G$6:G176)</f>
        <v>25.157894736842106</v>
      </c>
      <c r="M176" s="252">
        <f>AVERAGE(H$6:H176)</f>
        <v>6154.853801169591</v>
      </c>
      <c r="N176" s="252">
        <f>AVERAGE(I$6:I176)</f>
        <v>5044.7711562808727</v>
      </c>
      <c r="O176" s="91">
        <f>AVERAGE(J$6:J176)</f>
        <v>1110.0826448887187</v>
      </c>
      <c r="Y176" s="6"/>
      <c r="AA176" s="54">
        <v>171</v>
      </c>
      <c r="AB176" s="90">
        <v>33</v>
      </c>
      <c r="AC176" s="90">
        <v>2</v>
      </c>
      <c r="AD176" s="90">
        <v>3</v>
      </c>
      <c r="AE176" s="97">
        <v>344.37977578666943</v>
      </c>
      <c r="AF176" s="105">
        <v>34</v>
      </c>
      <c r="AG176" s="89">
        <v>8320</v>
      </c>
      <c r="AH176" s="89">
        <v>5364.3797757866696</v>
      </c>
      <c r="AI176" s="88">
        <v>2955.6202242133304</v>
      </c>
      <c r="AK176" s="257">
        <f>AVERAGE(AF$6:AF176)</f>
        <v>25.631578947368421</v>
      </c>
      <c r="AL176" s="252">
        <f>AVERAGE(AG$6:AG176)</f>
        <v>6389.707602339181</v>
      </c>
      <c r="AM176" s="252">
        <f>AVERAGE(AH$6:AH176)</f>
        <v>5059.3576547389603</v>
      </c>
      <c r="AN176" s="91">
        <f>AVERAGE(AI$6:AI176)</f>
        <v>1330.3499476002246</v>
      </c>
      <c r="BF176" s="54">
        <v>171</v>
      </c>
      <c r="BG176" s="90">
        <v>27</v>
      </c>
      <c r="BH176" s="90">
        <v>3</v>
      </c>
      <c r="BI176" s="90">
        <v>1</v>
      </c>
      <c r="BJ176" s="108">
        <v>56.615084428272965</v>
      </c>
      <c r="BK176" s="90">
        <v>25</v>
      </c>
      <c r="BL176" s="89">
        <v>7120</v>
      </c>
      <c r="BM176" s="89">
        <v>4806.6150844282729</v>
      </c>
      <c r="BN176" s="88">
        <v>2313.3849155717271</v>
      </c>
      <c r="BP176" s="257">
        <f>AVERAGE(BK$6:BK176)</f>
        <v>25.05263157894737</v>
      </c>
      <c r="BQ176" s="252">
        <f>AVERAGE(BL$6:BL176)</f>
        <v>7131.4619883040932</v>
      </c>
      <c r="BR176" s="252">
        <f>AVERAGE(BM$6:BM176)</f>
        <v>5046.2193964833532</v>
      </c>
      <c r="BS176" s="252">
        <f>AVERAGE(BN$6:BN176)</f>
        <v>2085.2425918207409</v>
      </c>
      <c r="CD176" s="54">
        <v>171</v>
      </c>
      <c r="CE176" s="90">
        <v>15</v>
      </c>
      <c r="CF176" s="90">
        <v>5</v>
      </c>
      <c r="CG176" s="90">
        <v>4</v>
      </c>
      <c r="CH176" s="114">
        <v>328.4805366029068</v>
      </c>
      <c r="CI176" s="90">
        <v>14</v>
      </c>
      <c r="CJ176" s="88">
        <v>4320</v>
      </c>
      <c r="CK176" s="89">
        <v>4748.4805366029068</v>
      </c>
      <c r="CL176" s="88">
        <v>-428.4805366029068</v>
      </c>
      <c r="CN176" s="257">
        <f>AVERAGE(CI$6:CI176)</f>
        <v>25.146198830409357</v>
      </c>
      <c r="CO176" s="252">
        <f>AVERAGE(CJ$6:CJ176)</f>
        <v>7281.4035087719294</v>
      </c>
      <c r="CP176" s="252">
        <f>AVERAGE(CK$6:CK176)</f>
        <v>5063.9993072235611</v>
      </c>
      <c r="CQ176" s="252">
        <f>AVERAGE(CL$6:CL176)</f>
        <v>2217.4042015483678</v>
      </c>
    </row>
    <row r="177" spans="2:95" ht="16" x14ac:dyDescent="0.2">
      <c r="B177" s="54">
        <v>172</v>
      </c>
      <c r="C177" s="90">
        <v>21</v>
      </c>
      <c r="D177" s="90">
        <v>4</v>
      </c>
      <c r="E177" s="90">
        <v>2</v>
      </c>
      <c r="F177" s="108">
        <v>286.74696199525829</v>
      </c>
      <c r="G177" s="105">
        <v>19</v>
      </c>
      <c r="H177" s="89">
        <v>4720</v>
      </c>
      <c r="I177" s="89">
        <v>4856.7469619952581</v>
      </c>
      <c r="J177" s="88">
        <v>-136.74696199525806</v>
      </c>
      <c r="L177" s="257">
        <f>AVERAGE(G$6:G177)</f>
        <v>25.122093023255815</v>
      </c>
      <c r="M177" s="252">
        <f>AVERAGE(H$6:H177)</f>
        <v>6146.5116279069771</v>
      </c>
      <c r="N177" s="252">
        <f>AVERAGE(I$6:I177)</f>
        <v>5043.6779923606073</v>
      </c>
      <c r="O177" s="91">
        <f>AVERAGE(J$6:J177)</f>
        <v>1102.83363554637</v>
      </c>
      <c r="Y177" s="6"/>
      <c r="AA177" s="54">
        <v>172</v>
      </c>
      <c r="AB177" s="90">
        <v>28</v>
      </c>
      <c r="AC177" s="90">
        <v>1</v>
      </c>
      <c r="AD177" s="90">
        <v>4</v>
      </c>
      <c r="AE177" s="97">
        <v>168.30799727539477</v>
      </c>
      <c r="AF177" s="105">
        <v>31</v>
      </c>
      <c r="AG177" s="89">
        <v>7520</v>
      </c>
      <c r="AH177" s="89">
        <v>5098.3079972753949</v>
      </c>
      <c r="AI177" s="88">
        <v>2421.6920027246051</v>
      </c>
      <c r="AK177" s="257">
        <f>AVERAGE(AF$6:AF177)</f>
        <v>25.662790697674417</v>
      </c>
      <c r="AL177" s="252">
        <f>AVERAGE(AG$6:AG177)</f>
        <v>6396.2790697674418</v>
      </c>
      <c r="AM177" s="252">
        <f>AVERAGE(AH$6:AH177)</f>
        <v>5059.5841102188233</v>
      </c>
      <c r="AN177" s="91">
        <f>AVERAGE(AI$6:AI177)</f>
        <v>1336.6949595486221</v>
      </c>
      <c r="BF177" s="54">
        <v>172</v>
      </c>
      <c r="BG177" s="90">
        <v>27</v>
      </c>
      <c r="BH177" s="90">
        <v>5</v>
      </c>
      <c r="BI177" s="90">
        <v>2</v>
      </c>
      <c r="BJ177" s="108">
        <v>107.22323741660811</v>
      </c>
      <c r="BK177" s="90">
        <v>24</v>
      </c>
      <c r="BL177" s="89">
        <v>6920</v>
      </c>
      <c r="BM177" s="89">
        <v>4827.2232374166078</v>
      </c>
      <c r="BN177" s="88">
        <v>2092.7767625833922</v>
      </c>
      <c r="BP177" s="257">
        <f>AVERAGE(BK$6:BK177)</f>
        <v>25.046511627906977</v>
      </c>
      <c r="BQ177" s="252">
        <f>AVERAGE(BL$6:BL177)</f>
        <v>7130.2325581395353</v>
      </c>
      <c r="BR177" s="252">
        <f>AVERAGE(BM$6:BM177)</f>
        <v>5044.9461630004071</v>
      </c>
      <c r="BS177" s="252">
        <f>AVERAGE(BN$6:BN177)</f>
        <v>2085.2863951391287</v>
      </c>
      <c r="CD177" s="54">
        <v>172</v>
      </c>
      <c r="CE177" s="90">
        <v>29</v>
      </c>
      <c r="CF177" s="90">
        <v>1</v>
      </c>
      <c r="CG177" s="90">
        <v>5</v>
      </c>
      <c r="CH177" s="114">
        <v>582.68073983933175</v>
      </c>
      <c r="CI177" s="90">
        <v>33</v>
      </c>
      <c r="CJ177" s="88">
        <v>9320</v>
      </c>
      <c r="CK177" s="89">
        <v>5572.6807398393321</v>
      </c>
      <c r="CL177" s="88">
        <v>3747.3192601606679</v>
      </c>
      <c r="CN177" s="257">
        <f>AVERAGE(CI$6:CI177)</f>
        <v>25.191860465116278</v>
      </c>
      <c r="CO177" s="252">
        <f>AVERAGE(CJ$6:CJ177)</f>
        <v>7293.2558139534885</v>
      </c>
      <c r="CP177" s="252">
        <f>AVERAGE(CK$6:CK177)</f>
        <v>5066.9567574131879</v>
      </c>
      <c r="CQ177" s="252">
        <f>AVERAGE(CL$6:CL177)</f>
        <v>2226.2990565402997</v>
      </c>
    </row>
    <row r="178" spans="2:95" ht="16" x14ac:dyDescent="0.2">
      <c r="B178" s="54">
        <v>173</v>
      </c>
      <c r="C178" s="90">
        <v>25</v>
      </c>
      <c r="D178" s="90">
        <v>2</v>
      </c>
      <c r="E178" s="90">
        <v>4</v>
      </c>
      <c r="F178" s="108">
        <v>187.52585980757183</v>
      </c>
      <c r="G178" s="105">
        <v>27</v>
      </c>
      <c r="H178" s="89">
        <v>6560</v>
      </c>
      <c r="I178" s="89">
        <v>4997.5258598075716</v>
      </c>
      <c r="J178" s="88">
        <v>1562.4741401924284</v>
      </c>
      <c r="L178" s="257">
        <f>AVERAGE(G$6:G178)</f>
        <v>25.132947976878611</v>
      </c>
      <c r="M178" s="252">
        <f>AVERAGE(H$6:H178)</f>
        <v>6148.9017341040462</v>
      </c>
      <c r="N178" s="252">
        <f>AVERAGE(I$6:I178)</f>
        <v>5043.4112170279313</v>
      </c>
      <c r="O178" s="91">
        <f>AVERAGE(J$6:J178)</f>
        <v>1105.4905170761162</v>
      </c>
      <c r="Y178" s="6"/>
      <c r="AA178" s="54">
        <v>173</v>
      </c>
      <c r="AB178" s="90">
        <v>27</v>
      </c>
      <c r="AC178" s="90">
        <v>4</v>
      </c>
      <c r="AD178" s="90">
        <v>4</v>
      </c>
      <c r="AE178" s="97">
        <v>201.49976556784404</v>
      </c>
      <c r="AF178" s="105">
        <v>27</v>
      </c>
      <c r="AG178" s="89">
        <v>6800</v>
      </c>
      <c r="AH178" s="89">
        <v>5011.4997655678444</v>
      </c>
      <c r="AI178" s="88">
        <v>1788.5002344321556</v>
      </c>
      <c r="AK178" s="257">
        <f>AVERAGE(AF$6:AF178)</f>
        <v>25.670520231213874</v>
      </c>
      <c r="AL178" s="252">
        <f>AVERAGE(AG$6:AG178)</f>
        <v>6398.6127167630057</v>
      </c>
      <c r="AM178" s="252">
        <f>AVERAGE(AH$6:AH178)</f>
        <v>5059.3061660300891</v>
      </c>
      <c r="AN178" s="91">
        <f>AVERAGE(AI$6:AI178)</f>
        <v>1339.3065507329202</v>
      </c>
      <c r="BF178" s="54">
        <v>173</v>
      </c>
      <c r="BG178" s="90">
        <v>30</v>
      </c>
      <c r="BH178" s="90">
        <v>5</v>
      </c>
      <c r="BI178" s="90">
        <v>3</v>
      </c>
      <c r="BJ178" s="108">
        <v>536.36800525885405</v>
      </c>
      <c r="BK178" s="90">
        <v>28</v>
      </c>
      <c r="BL178" s="89">
        <v>8040</v>
      </c>
      <c r="BM178" s="89">
        <v>5376.3680052588543</v>
      </c>
      <c r="BN178" s="88">
        <v>2663.6319947411457</v>
      </c>
      <c r="BP178" s="257">
        <f>AVERAGE(BK$6:BK178)</f>
        <v>25.063583815028903</v>
      </c>
      <c r="BQ178" s="252">
        <f>AVERAGE(BL$6:BL178)</f>
        <v>7135.4913294797689</v>
      </c>
      <c r="BR178" s="252">
        <f>AVERAGE(BM$6:BM178)</f>
        <v>5046.8618961926522</v>
      </c>
      <c r="BS178" s="252">
        <f>AVERAGE(BN$6:BN178)</f>
        <v>2088.6294332871171</v>
      </c>
      <c r="CD178" s="54">
        <v>173</v>
      </c>
      <c r="CE178" s="90">
        <v>17</v>
      </c>
      <c r="CF178" s="90">
        <v>2</v>
      </c>
      <c r="CG178" s="90">
        <v>0</v>
      </c>
      <c r="CH178" s="114">
        <v>529.51092031996654</v>
      </c>
      <c r="CI178" s="90">
        <v>15</v>
      </c>
      <c r="CJ178" s="88">
        <v>4360</v>
      </c>
      <c r="CK178" s="89">
        <v>4979.5109203199663</v>
      </c>
      <c r="CL178" s="88">
        <v>-619.51092031996632</v>
      </c>
      <c r="CN178" s="257">
        <f>AVERAGE(CI$6:CI178)</f>
        <v>25.132947976878611</v>
      </c>
      <c r="CO178" s="252">
        <f>AVERAGE(CJ$6:CJ178)</f>
        <v>7276.3005780346821</v>
      </c>
      <c r="CP178" s="252">
        <f>AVERAGE(CK$6:CK178)</f>
        <v>5066.4512901467524</v>
      </c>
      <c r="CQ178" s="252">
        <f>AVERAGE(CL$6:CL178)</f>
        <v>2209.8492878879283</v>
      </c>
    </row>
    <row r="179" spans="2:95" ht="16" x14ac:dyDescent="0.2">
      <c r="B179" s="54">
        <v>174</v>
      </c>
      <c r="C179" s="90">
        <v>22</v>
      </c>
      <c r="D179" s="90">
        <v>4</v>
      </c>
      <c r="E179" s="90">
        <v>4</v>
      </c>
      <c r="F179" s="108">
        <v>415.32312256116421</v>
      </c>
      <c r="G179" s="105">
        <v>22</v>
      </c>
      <c r="H179" s="89">
        <v>5440</v>
      </c>
      <c r="I179" s="89">
        <v>5075.3231225611644</v>
      </c>
      <c r="J179" s="88">
        <v>364.67687743883562</v>
      </c>
      <c r="L179" s="257">
        <f>AVERAGE(G$6:G179)</f>
        <v>25.114942528735632</v>
      </c>
      <c r="M179" s="252">
        <f>AVERAGE(H$6:H179)</f>
        <v>6144.8275862068967</v>
      </c>
      <c r="N179" s="252">
        <f>AVERAGE(I$6:I179)</f>
        <v>5043.5946187838699</v>
      </c>
      <c r="O179" s="91">
        <f>AVERAGE(J$6:J179)</f>
        <v>1101.2329674230284</v>
      </c>
      <c r="Y179" s="6"/>
      <c r="AA179" s="54">
        <v>174</v>
      </c>
      <c r="AB179" s="90">
        <v>21</v>
      </c>
      <c r="AC179" s="90">
        <v>2</v>
      </c>
      <c r="AD179" s="90">
        <v>2</v>
      </c>
      <c r="AE179" s="97">
        <v>447.33488675493959</v>
      </c>
      <c r="AF179" s="105">
        <v>21</v>
      </c>
      <c r="AG179" s="89">
        <v>5200</v>
      </c>
      <c r="AH179" s="89">
        <v>5077.3348867549394</v>
      </c>
      <c r="AI179" s="88">
        <v>122.66511324506064</v>
      </c>
      <c r="AK179" s="257">
        <f>AVERAGE(AF$6:AF179)</f>
        <v>25.643678160919539</v>
      </c>
      <c r="AL179" s="252">
        <f>AVERAGE(AG$6:AG179)</f>
        <v>6391.7241379310344</v>
      </c>
      <c r="AM179" s="252">
        <f>AVERAGE(AH$6:AH179)</f>
        <v>5059.4097793675883</v>
      </c>
      <c r="AN179" s="91">
        <f>AVERAGE(AI$6:AI179)</f>
        <v>1332.3143585634496</v>
      </c>
      <c r="BF179" s="54">
        <v>174</v>
      </c>
      <c r="BG179" s="90">
        <v>28</v>
      </c>
      <c r="BH179" s="90">
        <v>2</v>
      </c>
      <c r="BI179" s="90">
        <v>0</v>
      </c>
      <c r="BJ179" s="108">
        <v>520.9358446943578</v>
      </c>
      <c r="BK179" s="90">
        <v>26</v>
      </c>
      <c r="BL179" s="89">
        <v>7360</v>
      </c>
      <c r="BM179" s="89">
        <v>5300.9358446943579</v>
      </c>
      <c r="BN179" s="88">
        <v>2059.0641553056421</v>
      </c>
      <c r="BP179" s="257">
        <f>AVERAGE(BK$6:BK179)</f>
        <v>25.068965517241381</v>
      </c>
      <c r="BQ179" s="252">
        <f>AVERAGE(BL$6:BL179)</f>
        <v>7136.7816091954019</v>
      </c>
      <c r="BR179" s="252">
        <f>AVERAGE(BM$6:BM179)</f>
        <v>5048.3220912989837</v>
      </c>
      <c r="BS179" s="252">
        <f>AVERAGE(BN$6:BN179)</f>
        <v>2088.4595178964191</v>
      </c>
      <c r="CD179" s="54">
        <v>174</v>
      </c>
      <c r="CE179" s="90">
        <v>24</v>
      </c>
      <c r="CF179" s="90">
        <v>3</v>
      </c>
      <c r="CG179" s="90">
        <v>5</v>
      </c>
      <c r="CH179" s="114">
        <v>306.76543407936356</v>
      </c>
      <c r="CI179" s="90">
        <v>26</v>
      </c>
      <c r="CJ179" s="88">
        <v>7520</v>
      </c>
      <c r="CK179" s="89">
        <v>5086.7654340793633</v>
      </c>
      <c r="CL179" s="88">
        <v>2433.2345659206367</v>
      </c>
      <c r="CN179" s="257">
        <f>AVERAGE(CI$6:CI179)</f>
        <v>25.137931034482758</v>
      </c>
      <c r="CO179" s="252">
        <f>AVERAGE(CJ$6:CJ179)</f>
        <v>7277.7011494252874</v>
      </c>
      <c r="CP179" s="252">
        <f>AVERAGE(CK$6:CK179)</f>
        <v>5066.5680381003885</v>
      </c>
      <c r="CQ179" s="252">
        <f>AVERAGE(CL$6:CL179)</f>
        <v>2211.1331113248984</v>
      </c>
    </row>
    <row r="180" spans="2:95" ht="16" x14ac:dyDescent="0.2">
      <c r="B180" s="54">
        <v>175</v>
      </c>
      <c r="C180" s="90">
        <v>19</v>
      </c>
      <c r="D180" s="90">
        <v>5</v>
      </c>
      <c r="E180" s="90">
        <v>3</v>
      </c>
      <c r="F180" s="108">
        <v>438.46508321764617</v>
      </c>
      <c r="G180" s="105">
        <v>17</v>
      </c>
      <c r="H180" s="89">
        <v>4280</v>
      </c>
      <c r="I180" s="89">
        <v>4948.4650832176467</v>
      </c>
      <c r="J180" s="88">
        <v>-668.46508321764668</v>
      </c>
      <c r="L180" s="257">
        <f>AVERAGE(G$6:G180)</f>
        <v>25.068571428571428</v>
      </c>
      <c r="M180" s="252">
        <f>AVERAGE(H$6:H180)</f>
        <v>6134.1714285714288</v>
      </c>
      <c r="N180" s="252">
        <f>AVERAGE(I$6:I180)</f>
        <v>5043.0510214377764</v>
      </c>
      <c r="O180" s="91">
        <f>AVERAGE(J$6:J180)</f>
        <v>1091.1204071336531</v>
      </c>
      <c r="Y180" s="6"/>
      <c r="AA180" s="54">
        <v>175</v>
      </c>
      <c r="AB180" s="90">
        <v>35</v>
      </c>
      <c r="AC180" s="90">
        <v>1</v>
      </c>
      <c r="AD180" s="90">
        <v>4</v>
      </c>
      <c r="AE180" s="97">
        <v>538.2862465400126</v>
      </c>
      <c r="AF180" s="105">
        <v>38</v>
      </c>
      <c r="AG180" s="89">
        <v>9200</v>
      </c>
      <c r="AH180" s="89">
        <v>5678.2862465400121</v>
      </c>
      <c r="AI180" s="88">
        <v>3521.7137534599879</v>
      </c>
      <c r="AK180" s="257">
        <f>AVERAGE(AF$6:AF180)</f>
        <v>25.714285714285715</v>
      </c>
      <c r="AL180" s="252">
        <f>AVERAGE(AG$6:AG180)</f>
        <v>6407.7714285714283</v>
      </c>
      <c r="AM180" s="252">
        <f>AVERAGE(AH$6:AH180)</f>
        <v>5062.9462163228591</v>
      </c>
      <c r="AN180" s="91">
        <f>AVERAGE(AI$6:AI180)</f>
        <v>1344.8252122485726</v>
      </c>
      <c r="BF180" s="54">
        <v>175</v>
      </c>
      <c r="BG180" s="90">
        <v>27</v>
      </c>
      <c r="BH180" s="90">
        <v>3</v>
      </c>
      <c r="BI180" s="90">
        <v>2</v>
      </c>
      <c r="BJ180" s="108">
        <v>231.39742413883653</v>
      </c>
      <c r="BK180" s="90">
        <v>26</v>
      </c>
      <c r="BL180" s="89">
        <v>7400</v>
      </c>
      <c r="BM180" s="89">
        <v>5011.3974241388369</v>
      </c>
      <c r="BN180" s="88">
        <v>2388.6025758611631</v>
      </c>
      <c r="BP180" s="257">
        <f>AVERAGE(BK$6:BK180)</f>
        <v>25.074285714285715</v>
      </c>
      <c r="BQ180" s="252">
        <f>AVERAGE(BL$6:BL180)</f>
        <v>7138.2857142857147</v>
      </c>
      <c r="BR180" s="252">
        <f>AVERAGE(BM$6:BM180)</f>
        <v>5048.111093200926</v>
      </c>
      <c r="BS180" s="252">
        <f>AVERAGE(BN$6:BN180)</f>
        <v>2090.1746210847887</v>
      </c>
      <c r="CD180" s="54">
        <v>175</v>
      </c>
      <c r="CE180" s="90">
        <v>22</v>
      </c>
      <c r="CF180" s="90">
        <v>3</v>
      </c>
      <c r="CG180" s="90">
        <v>2</v>
      </c>
      <c r="CH180" s="114">
        <v>78.763045898474161</v>
      </c>
      <c r="CI180" s="90">
        <v>21</v>
      </c>
      <c r="CJ180" s="88">
        <v>6120</v>
      </c>
      <c r="CK180" s="89">
        <v>4708.763045898474</v>
      </c>
      <c r="CL180" s="88">
        <v>1411.236954101526</v>
      </c>
      <c r="CN180" s="257">
        <f>AVERAGE(CI$6:CI180)</f>
        <v>25.114285714285714</v>
      </c>
      <c r="CO180" s="252">
        <f>AVERAGE(CJ$6:CJ180)</f>
        <v>7271.0857142857139</v>
      </c>
      <c r="CP180" s="252">
        <f>AVERAGE(CK$6:CK180)</f>
        <v>5064.5234381449491</v>
      </c>
      <c r="CQ180" s="252">
        <f>AVERAGE(CL$6:CL180)</f>
        <v>2206.5622761407649</v>
      </c>
    </row>
    <row r="181" spans="2:95" ht="16" x14ac:dyDescent="0.2">
      <c r="B181" s="54">
        <v>176</v>
      </c>
      <c r="C181" s="90">
        <v>21</v>
      </c>
      <c r="D181" s="90">
        <v>3</v>
      </c>
      <c r="E181" s="90">
        <v>3</v>
      </c>
      <c r="F181" s="108">
        <v>400.35756073159621</v>
      </c>
      <c r="G181" s="105">
        <v>21</v>
      </c>
      <c r="H181" s="89">
        <v>5160</v>
      </c>
      <c r="I181" s="89">
        <v>5030.3575607315961</v>
      </c>
      <c r="J181" s="88">
        <v>129.6424392684039</v>
      </c>
      <c r="L181" s="257">
        <f>AVERAGE(G$6:G181)</f>
        <v>25.045454545454547</v>
      </c>
      <c r="M181" s="252">
        <f>AVERAGE(H$6:H181)</f>
        <v>6128.636363636364</v>
      </c>
      <c r="N181" s="252">
        <f>AVERAGE(I$6:I181)</f>
        <v>5042.9788995019462</v>
      </c>
      <c r="O181" s="91">
        <f>AVERAGE(J$6:J181)</f>
        <v>1085.6574641344187</v>
      </c>
      <c r="Y181" s="6"/>
      <c r="AA181" s="54">
        <v>176</v>
      </c>
      <c r="AB181" s="90">
        <v>24</v>
      </c>
      <c r="AC181" s="90">
        <v>2</v>
      </c>
      <c r="AD181" s="90">
        <v>3</v>
      </c>
      <c r="AE181" s="97">
        <v>508.82857390412397</v>
      </c>
      <c r="AF181" s="105">
        <v>25</v>
      </c>
      <c r="AG181" s="89">
        <v>6160</v>
      </c>
      <c r="AH181" s="89">
        <v>5258.8285739041239</v>
      </c>
      <c r="AI181" s="88">
        <v>901.17142609587609</v>
      </c>
      <c r="AK181" s="257">
        <f>AVERAGE(AF$6:AF181)</f>
        <v>25.710227272727273</v>
      </c>
      <c r="AL181" s="252">
        <f>AVERAGE(AG$6:AG181)</f>
        <v>6406.363636363636</v>
      </c>
      <c r="AM181" s="252">
        <f>AVERAGE(AH$6:AH181)</f>
        <v>5064.0591842636622</v>
      </c>
      <c r="AN181" s="91">
        <f>AVERAGE(AI$6:AI181)</f>
        <v>1342.3044520999777</v>
      </c>
      <c r="BF181" s="54">
        <v>176</v>
      </c>
      <c r="BG181" s="90">
        <v>28</v>
      </c>
      <c r="BH181" s="90">
        <v>1</v>
      </c>
      <c r="BI181" s="90">
        <v>3</v>
      </c>
      <c r="BJ181" s="108">
        <v>104.97850480851221</v>
      </c>
      <c r="BK181" s="90">
        <v>30</v>
      </c>
      <c r="BL181" s="89">
        <v>8440</v>
      </c>
      <c r="BM181" s="89">
        <v>5004.9785048085123</v>
      </c>
      <c r="BN181" s="88">
        <v>3435.0214951914877</v>
      </c>
      <c r="BP181" s="257">
        <f>AVERAGE(BK$6:BK181)</f>
        <v>25.102272727272727</v>
      </c>
      <c r="BQ181" s="252">
        <f>AVERAGE(BL$6:BL181)</f>
        <v>7145.681818181818</v>
      </c>
      <c r="BR181" s="252">
        <f>AVERAGE(BM$6:BM181)</f>
        <v>5047.866021675969</v>
      </c>
      <c r="BS181" s="252">
        <f>AVERAGE(BN$6:BN181)</f>
        <v>2097.8157965058494</v>
      </c>
      <c r="CD181" s="54">
        <v>176</v>
      </c>
      <c r="CE181" s="90">
        <v>37</v>
      </c>
      <c r="CF181" s="90">
        <v>2</v>
      </c>
      <c r="CG181" s="90">
        <v>3</v>
      </c>
      <c r="CH181" s="114">
        <v>88.590307570656378</v>
      </c>
      <c r="CI181" s="90">
        <v>38</v>
      </c>
      <c r="CJ181" s="88">
        <v>10800</v>
      </c>
      <c r="CK181" s="89">
        <v>5228.5903075706565</v>
      </c>
      <c r="CL181" s="88">
        <v>5571.4096924293435</v>
      </c>
      <c r="CN181" s="257">
        <f>AVERAGE(CI$6:CI181)</f>
        <v>25.1875</v>
      </c>
      <c r="CO181" s="252">
        <f>AVERAGE(CJ$6:CJ181)</f>
        <v>7291.136363636364</v>
      </c>
      <c r="CP181" s="252">
        <f>AVERAGE(CK$6:CK181)</f>
        <v>5065.4556362666854</v>
      </c>
      <c r="CQ181" s="252">
        <f>AVERAGE(CL$6:CL181)</f>
        <v>2225.6807273696772</v>
      </c>
    </row>
    <row r="182" spans="2:95" ht="16" x14ac:dyDescent="0.2">
      <c r="B182" s="54">
        <v>177</v>
      </c>
      <c r="C182" s="90">
        <v>25</v>
      </c>
      <c r="D182" s="90">
        <v>2</v>
      </c>
      <c r="E182" s="90">
        <v>2</v>
      </c>
      <c r="F182" s="108">
        <v>228.53685155398765</v>
      </c>
      <c r="G182" s="105">
        <v>25</v>
      </c>
      <c r="H182" s="89">
        <v>6080</v>
      </c>
      <c r="I182" s="89">
        <v>4978.5368515539876</v>
      </c>
      <c r="J182" s="88">
        <v>1101.4631484460124</v>
      </c>
      <c r="L182" s="257">
        <f>AVERAGE(G$6:G182)</f>
        <v>25.045197740112993</v>
      </c>
      <c r="M182" s="252">
        <f>AVERAGE(H$6:H182)</f>
        <v>6128.3615819209035</v>
      </c>
      <c r="N182" s="252">
        <f>AVERAGE(I$6:I182)</f>
        <v>5042.6148201350079</v>
      </c>
      <c r="O182" s="91">
        <f>AVERAGE(J$6:J182)</f>
        <v>1085.7467617858968</v>
      </c>
      <c r="Y182" s="6"/>
      <c r="AA182" s="54">
        <v>177</v>
      </c>
      <c r="AB182" s="90">
        <v>23</v>
      </c>
      <c r="AC182" s="90">
        <v>2</v>
      </c>
      <c r="AD182" s="90">
        <v>2</v>
      </c>
      <c r="AE182" s="97">
        <v>382.13372363237931</v>
      </c>
      <c r="AF182" s="105">
        <v>23</v>
      </c>
      <c r="AG182" s="89">
        <v>5680</v>
      </c>
      <c r="AH182" s="89">
        <v>5072.1337236323798</v>
      </c>
      <c r="AI182" s="88">
        <v>607.86627636762023</v>
      </c>
      <c r="AK182" s="257">
        <f>AVERAGE(AF$6:AF182)</f>
        <v>25.694915254237287</v>
      </c>
      <c r="AL182" s="252">
        <f>AVERAGE(AG$6:AG182)</f>
        <v>6402.2598870056499</v>
      </c>
      <c r="AM182" s="252">
        <f>AVERAGE(AH$6:AH182)</f>
        <v>5064.1048031301525</v>
      </c>
      <c r="AN182" s="91">
        <f>AVERAGE(AI$6:AI182)</f>
        <v>1338.1550838755011</v>
      </c>
      <c r="BF182" s="54">
        <v>177</v>
      </c>
      <c r="BG182" s="90">
        <v>25</v>
      </c>
      <c r="BH182" s="90">
        <v>2</v>
      </c>
      <c r="BI182" s="90">
        <v>4</v>
      </c>
      <c r="BJ182" s="108">
        <v>312.27495712824953</v>
      </c>
      <c r="BK182" s="90">
        <v>27</v>
      </c>
      <c r="BL182" s="89">
        <v>7640</v>
      </c>
      <c r="BM182" s="89">
        <v>5122.2749571282493</v>
      </c>
      <c r="BN182" s="88">
        <v>2517.7250428717507</v>
      </c>
      <c r="BP182" s="257">
        <f>AVERAGE(BK$6:BK182)</f>
        <v>25.112994350282484</v>
      </c>
      <c r="BQ182" s="252">
        <f>AVERAGE(BL$6:BL182)</f>
        <v>7148.4745762711864</v>
      </c>
      <c r="BR182" s="252">
        <f>AVERAGE(BM$6:BM182)</f>
        <v>5048.2864111418012</v>
      </c>
      <c r="BS182" s="252">
        <f>AVERAGE(BN$6:BN182)</f>
        <v>2100.1881651293857</v>
      </c>
      <c r="CD182" s="54">
        <v>177</v>
      </c>
      <c r="CE182" s="90">
        <v>24</v>
      </c>
      <c r="CF182" s="90">
        <v>4</v>
      </c>
      <c r="CG182" s="90">
        <v>5</v>
      </c>
      <c r="CH182" s="114">
        <v>31.921161601289839</v>
      </c>
      <c r="CI182" s="90">
        <v>25</v>
      </c>
      <c r="CJ182" s="88">
        <v>7320</v>
      </c>
      <c r="CK182" s="89">
        <v>4781.9211616012899</v>
      </c>
      <c r="CL182" s="88">
        <v>2538.0788383987101</v>
      </c>
      <c r="CN182" s="257">
        <f>AVERAGE(CI$6:CI182)</f>
        <v>25.1864406779661</v>
      </c>
      <c r="CO182" s="252">
        <f>AVERAGE(CJ$6:CJ182)</f>
        <v>7291.2994350282488</v>
      </c>
      <c r="CP182" s="252">
        <f>AVERAGE(CK$6:CK182)</f>
        <v>5063.8537465793106</v>
      </c>
      <c r="CQ182" s="252">
        <f>AVERAGE(CL$6:CL182)</f>
        <v>2227.4456884489373</v>
      </c>
    </row>
    <row r="183" spans="2:95" ht="16" x14ac:dyDescent="0.2">
      <c r="B183" s="54">
        <v>178</v>
      </c>
      <c r="C183" s="90">
        <v>26</v>
      </c>
      <c r="D183" s="90">
        <v>2</v>
      </c>
      <c r="E183" s="90">
        <v>4</v>
      </c>
      <c r="F183" s="108">
        <v>234.65991494717096</v>
      </c>
      <c r="G183" s="105">
        <v>28</v>
      </c>
      <c r="H183" s="89">
        <v>6800</v>
      </c>
      <c r="I183" s="89">
        <v>5074.6599149471713</v>
      </c>
      <c r="J183" s="88">
        <v>1725.3400850528287</v>
      </c>
      <c r="L183" s="257">
        <f>AVERAGE(G$6:G183)</f>
        <v>25.061797752808989</v>
      </c>
      <c r="M183" s="252">
        <f>AVERAGE(H$6:H183)</f>
        <v>6132.1348314606739</v>
      </c>
      <c r="N183" s="252">
        <f>AVERAGE(I$6:I183)</f>
        <v>5042.7948487575477</v>
      </c>
      <c r="O183" s="91">
        <f>AVERAGE(J$6:J183)</f>
        <v>1089.3399827031267</v>
      </c>
      <c r="Y183" s="6"/>
      <c r="AA183" s="54">
        <v>178</v>
      </c>
      <c r="AB183" s="90">
        <v>17</v>
      </c>
      <c r="AC183" s="90">
        <v>3</v>
      </c>
      <c r="AD183" s="90">
        <v>1</v>
      </c>
      <c r="AE183" s="97">
        <v>215.91544608713733</v>
      </c>
      <c r="AF183" s="105">
        <v>15</v>
      </c>
      <c r="AG183" s="89">
        <v>3840</v>
      </c>
      <c r="AH183" s="89">
        <v>4665.9154460871378</v>
      </c>
      <c r="AI183" s="88">
        <v>-825.91544608713775</v>
      </c>
      <c r="AK183" s="257">
        <f>AVERAGE(AF$6:AF183)</f>
        <v>25.634831460674157</v>
      </c>
      <c r="AL183" s="252">
        <f>AVERAGE(AG$6:AG183)</f>
        <v>6387.8651685393261</v>
      </c>
      <c r="AM183" s="252">
        <f>AVERAGE(AH$6:AH183)</f>
        <v>5061.8677842703601</v>
      </c>
      <c r="AN183" s="91">
        <f>AVERAGE(AI$6:AI183)</f>
        <v>1325.9973842689694</v>
      </c>
      <c r="BF183" s="54">
        <v>178</v>
      </c>
      <c r="BG183" s="90">
        <v>24</v>
      </c>
      <c r="BH183" s="90">
        <v>3</v>
      </c>
      <c r="BI183" s="90">
        <v>2</v>
      </c>
      <c r="BJ183" s="108">
        <v>456.43610744092587</v>
      </c>
      <c r="BK183" s="90">
        <v>23</v>
      </c>
      <c r="BL183" s="89">
        <v>6560</v>
      </c>
      <c r="BM183" s="89">
        <v>5146.4361074409262</v>
      </c>
      <c r="BN183" s="88">
        <v>1413.5638925590738</v>
      </c>
      <c r="BP183" s="257">
        <f>AVERAGE(BK$6:BK183)</f>
        <v>25.101123595505619</v>
      </c>
      <c r="BQ183" s="252">
        <f>AVERAGE(BL$6:BL183)</f>
        <v>7145.1685393258431</v>
      </c>
      <c r="BR183" s="252">
        <f>AVERAGE(BM$6:BM183)</f>
        <v>5048.8378139299984</v>
      </c>
      <c r="BS183" s="252">
        <f>AVERAGE(BN$6:BN183)</f>
        <v>2096.3307253958446</v>
      </c>
      <c r="CD183" s="54">
        <v>178</v>
      </c>
      <c r="CE183" s="90">
        <v>28</v>
      </c>
      <c r="CF183" s="90">
        <v>3</v>
      </c>
      <c r="CG183" s="90">
        <v>5</v>
      </c>
      <c r="CH183" s="114">
        <v>4.0363584666549546</v>
      </c>
      <c r="CI183" s="90">
        <v>30</v>
      </c>
      <c r="CJ183" s="88">
        <v>8640</v>
      </c>
      <c r="CK183" s="89">
        <v>4904.0363584666547</v>
      </c>
      <c r="CL183" s="88">
        <v>3735.9636415333453</v>
      </c>
      <c r="CN183" s="257">
        <f>AVERAGE(CI$6:CI183)</f>
        <v>25.213483146067414</v>
      </c>
      <c r="CO183" s="252">
        <f>AVERAGE(CJ$6:CJ183)</f>
        <v>7298.8764044943819</v>
      </c>
      <c r="CP183" s="252">
        <f>AVERAGE(CK$6:CK183)</f>
        <v>5062.955896084296</v>
      </c>
      <c r="CQ183" s="252">
        <f>AVERAGE(CL$6:CL183)</f>
        <v>2235.9205084100859</v>
      </c>
    </row>
    <row r="184" spans="2:95" ht="16" x14ac:dyDescent="0.2">
      <c r="B184" s="54">
        <v>179</v>
      </c>
      <c r="C184" s="90">
        <v>28</v>
      </c>
      <c r="D184" s="90">
        <v>1</v>
      </c>
      <c r="E184" s="90">
        <v>3</v>
      </c>
      <c r="F184" s="108">
        <v>101.60680785749314</v>
      </c>
      <c r="G184" s="105">
        <v>30</v>
      </c>
      <c r="H184" s="89">
        <v>7240</v>
      </c>
      <c r="I184" s="89">
        <v>5001.6068078574935</v>
      </c>
      <c r="J184" s="88">
        <v>2238.3931921425065</v>
      </c>
      <c r="L184" s="257">
        <f>AVERAGE(G$6:G184)</f>
        <v>25.089385474860336</v>
      </c>
      <c r="M184" s="252">
        <f>AVERAGE(H$6:H184)</f>
        <v>6138.324022346369</v>
      </c>
      <c r="N184" s="252">
        <f>AVERAGE(I$6:I184)</f>
        <v>5042.5647479703975</v>
      </c>
      <c r="O184" s="91">
        <f>AVERAGE(J$6:J184)</f>
        <v>1095.7592743759724</v>
      </c>
      <c r="Y184" s="6"/>
      <c r="AA184" s="54">
        <v>179</v>
      </c>
      <c r="AB184" s="90">
        <v>22</v>
      </c>
      <c r="AC184" s="90">
        <v>4</v>
      </c>
      <c r="AD184" s="90">
        <v>5</v>
      </c>
      <c r="AE184" s="97">
        <v>83.826430558107901</v>
      </c>
      <c r="AF184" s="105">
        <v>23</v>
      </c>
      <c r="AG184" s="89">
        <v>5840</v>
      </c>
      <c r="AH184" s="89">
        <v>4773.8264305581079</v>
      </c>
      <c r="AI184" s="88">
        <v>1066.1735694418921</v>
      </c>
      <c r="AK184" s="257">
        <f>AVERAGE(AF$6:AF184)</f>
        <v>25.620111731843576</v>
      </c>
      <c r="AL184" s="252">
        <f>AVERAGE(AG$6:AG184)</f>
        <v>6384.8044692737431</v>
      </c>
      <c r="AM184" s="252">
        <f>AVERAGE(AH$6:AH184)</f>
        <v>5060.2586146965486</v>
      </c>
      <c r="AN184" s="91">
        <f>AVERAGE(AI$6:AI184)</f>
        <v>1324.545854577198</v>
      </c>
      <c r="BF184" s="54">
        <v>179</v>
      </c>
      <c r="BG184" s="90">
        <v>22</v>
      </c>
      <c r="BH184" s="90">
        <v>4</v>
      </c>
      <c r="BI184" s="90">
        <v>1</v>
      </c>
      <c r="BJ184" s="108">
        <v>508.60143336292208</v>
      </c>
      <c r="BK184" s="90">
        <v>19</v>
      </c>
      <c r="BL184" s="89">
        <v>5480</v>
      </c>
      <c r="BM184" s="89">
        <v>5078.6014333629219</v>
      </c>
      <c r="BN184" s="88">
        <v>401.39856663707815</v>
      </c>
      <c r="BP184" s="257">
        <f>AVERAGE(BK$6:BK184)</f>
        <v>25.067039106145252</v>
      </c>
      <c r="BQ184" s="252">
        <f>AVERAGE(BL$6:BL184)</f>
        <v>7135.8659217877093</v>
      </c>
      <c r="BR184" s="252">
        <f>AVERAGE(BM$6:BM184)</f>
        <v>5049.0040911335345</v>
      </c>
      <c r="BS184" s="252">
        <f>AVERAGE(BN$6:BN184)</f>
        <v>2086.8618306541757</v>
      </c>
      <c r="CD184" s="54">
        <v>179</v>
      </c>
      <c r="CE184" s="90">
        <v>19</v>
      </c>
      <c r="CF184" s="90">
        <v>3</v>
      </c>
      <c r="CG184" s="90">
        <v>4</v>
      </c>
      <c r="CH184" s="114">
        <v>59.550871352275635</v>
      </c>
      <c r="CI184" s="90">
        <v>20</v>
      </c>
      <c r="CJ184" s="88">
        <v>5840</v>
      </c>
      <c r="CK184" s="89">
        <v>4659.5508713522759</v>
      </c>
      <c r="CL184" s="88">
        <v>1180.4491286477241</v>
      </c>
      <c r="CN184" s="257">
        <f>AVERAGE(CI$6:CI184)</f>
        <v>25.184357541899441</v>
      </c>
      <c r="CO184" s="252">
        <f>AVERAGE(CJ$6:CJ184)</f>
        <v>7290.7262569832401</v>
      </c>
      <c r="CP184" s="252">
        <f>AVERAGE(CK$6:CK184)</f>
        <v>5060.7022367282507</v>
      </c>
      <c r="CQ184" s="252">
        <f>AVERAGE(CL$6:CL184)</f>
        <v>2230.024020254989</v>
      </c>
    </row>
    <row r="185" spans="2:95" ht="16" x14ac:dyDescent="0.2">
      <c r="B185" s="54">
        <v>180</v>
      </c>
      <c r="C185" s="90">
        <v>11</v>
      </c>
      <c r="D185" s="90">
        <v>6</v>
      </c>
      <c r="E185" s="90">
        <v>4</v>
      </c>
      <c r="F185" s="108">
        <v>389.57240871210757</v>
      </c>
      <c r="G185" s="105">
        <v>9</v>
      </c>
      <c r="H185" s="89">
        <v>2400</v>
      </c>
      <c r="I185" s="89">
        <v>4659.5724087121071</v>
      </c>
      <c r="J185" s="88">
        <v>-2259.5724087121071</v>
      </c>
      <c r="L185" s="257">
        <f>AVERAGE(G$6:G185)</f>
        <v>25</v>
      </c>
      <c r="M185" s="252">
        <f>AVERAGE(H$6:H185)</f>
        <v>6117.5555555555557</v>
      </c>
      <c r="N185" s="252">
        <f>AVERAGE(I$6:I185)</f>
        <v>5040.4370127522952</v>
      </c>
      <c r="O185" s="91">
        <f>AVERAGE(J$6:J185)</f>
        <v>1077.1185428032609</v>
      </c>
      <c r="Y185" s="6"/>
      <c r="AA185" s="54">
        <v>180</v>
      </c>
      <c r="AB185" s="90">
        <v>42</v>
      </c>
      <c r="AC185" s="90">
        <v>4</v>
      </c>
      <c r="AD185" s="90">
        <v>4</v>
      </c>
      <c r="AE185" s="97">
        <v>75.215095667083602</v>
      </c>
      <c r="AF185" s="105">
        <v>42</v>
      </c>
      <c r="AG185" s="89">
        <v>10400</v>
      </c>
      <c r="AH185" s="89">
        <v>5335.2150956670839</v>
      </c>
      <c r="AI185" s="88">
        <v>5064.7849043329161</v>
      </c>
      <c r="AK185" s="257">
        <f>AVERAGE(AF$6:AF185)</f>
        <v>25.711111111111112</v>
      </c>
      <c r="AL185" s="252">
        <f>AVERAGE(AG$6:AG185)</f>
        <v>6407.1111111111113</v>
      </c>
      <c r="AM185" s="252">
        <f>AVERAGE(AH$6:AH185)</f>
        <v>5061.7861507019406</v>
      </c>
      <c r="AN185" s="91">
        <f>AVERAGE(AI$6:AI185)</f>
        <v>1345.3249604091743</v>
      </c>
      <c r="BF185" s="54">
        <v>180</v>
      </c>
      <c r="BG185" s="90">
        <v>21</v>
      </c>
      <c r="BH185" s="90">
        <v>3</v>
      </c>
      <c r="BI185" s="90">
        <v>5</v>
      </c>
      <c r="BJ185" s="108">
        <v>311.42077900477517</v>
      </c>
      <c r="BK185" s="90">
        <v>23</v>
      </c>
      <c r="BL185" s="89">
        <v>6560</v>
      </c>
      <c r="BM185" s="89">
        <v>5001.4207790047749</v>
      </c>
      <c r="BN185" s="88">
        <v>1558.5792209952251</v>
      </c>
      <c r="BP185" s="257">
        <f>AVERAGE(BK$6:BK185)</f>
        <v>25.055555555555557</v>
      </c>
      <c r="BQ185" s="252">
        <f>AVERAGE(BL$6:BL185)</f>
        <v>7132.666666666667</v>
      </c>
      <c r="BR185" s="252">
        <f>AVERAGE(BM$6:BM185)</f>
        <v>5048.7397393994861</v>
      </c>
      <c r="BS185" s="252">
        <f>AVERAGE(BN$6:BN185)</f>
        <v>2083.9269272671813</v>
      </c>
      <c r="CD185" s="54">
        <v>180</v>
      </c>
      <c r="CE185" s="90">
        <v>23</v>
      </c>
      <c r="CF185" s="90">
        <v>1</v>
      </c>
      <c r="CG185" s="90">
        <v>2</v>
      </c>
      <c r="CH185" s="114">
        <v>152.99153468167296</v>
      </c>
      <c r="CI185" s="90">
        <v>24</v>
      </c>
      <c r="CJ185" s="88">
        <v>6800</v>
      </c>
      <c r="CK185" s="89">
        <v>4872.9915346816733</v>
      </c>
      <c r="CL185" s="88">
        <v>1927.0084653183267</v>
      </c>
      <c r="CN185" s="257">
        <f>AVERAGE(CI$6:CI185)</f>
        <v>25.177777777777777</v>
      </c>
      <c r="CO185" s="252">
        <f>AVERAGE(CJ$6:CJ185)</f>
        <v>7288</v>
      </c>
      <c r="CP185" s="252">
        <f>AVERAGE(CK$6:CK185)</f>
        <v>5059.6593994946588</v>
      </c>
      <c r="CQ185" s="252">
        <f>AVERAGE(CL$6:CL185)</f>
        <v>2228.3406005053407</v>
      </c>
    </row>
    <row r="186" spans="2:95" ht="16" x14ac:dyDescent="0.2">
      <c r="B186" s="54">
        <v>181</v>
      </c>
      <c r="C186" s="90">
        <v>25</v>
      </c>
      <c r="D186" s="90">
        <v>3</v>
      </c>
      <c r="E186" s="90">
        <v>5</v>
      </c>
      <c r="F186" s="108">
        <v>426.65446828869676</v>
      </c>
      <c r="G186" s="105">
        <v>27</v>
      </c>
      <c r="H186" s="89">
        <v>6600</v>
      </c>
      <c r="I186" s="89">
        <v>5236.654468288697</v>
      </c>
      <c r="J186" s="88">
        <v>1363.345531711303</v>
      </c>
      <c r="L186" s="257">
        <f>AVERAGE(G$6:G186)</f>
        <v>25.011049723756905</v>
      </c>
      <c r="M186" s="252">
        <f>AVERAGE(H$6:H186)</f>
        <v>6120.2209944751385</v>
      </c>
      <c r="N186" s="252">
        <f>AVERAGE(I$6:I186)</f>
        <v>5041.5210870922756</v>
      </c>
      <c r="O186" s="91">
        <f>AVERAGE(J$6:J186)</f>
        <v>1078.6999073828631</v>
      </c>
      <c r="Y186" s="6"/>
      <c r="AA186" s="54">
        <v>181</v>
      </c>
      <c r="AB186" s="90">
        <v>26</v>
      </c>
      <c r="AC186" s="90">
        <v>0</v>
      </c>
      <c r="AD186" s="90">
        <v>1</v>
      </c>
      <c r="AE186" s="97">
        <v>456.51819663543387</v>
      </c>
      <c r="AF186" s="105">
        <v>27</v>
      </c>
      <c r="AG186" s="89">
        <v>6480</v>
      </c>
      <c r="AH186" s="89">
        <v>5266.5181966354339</v>
      </c>
      <c r="AI186" s="88">
        <v>1213.4818033645661</v>
      </c>
      <c r="AK186" s="257">
        <f>AVERAGE(AF$6:AF186)</f>
        <v>25.718232044198896</v>
      </c>
      <c r="AL186" s="252">
        <f>AVERAGE(AG$6:AG186)</f>
        <v>6407.5138121546961</v>
      </c>
      <c r="AM186" s="252">
        <f>AVERAGE(AH$6:AH186)</f>
        <v>5062.9172669778154</v>
      </c>
      <c r="AN186" s="91">
        <f>AVERAGE(AI$6:AI186)</f>
        <v>1344.5965451768836</v>
      </c>
      <c r="BF186" s="54">
        <v>181</v>
      </c>
      <c r="BG186" s="90">
        <v>32</v>
      </c>
      <c r="BH186" s="90">
        <v>0</v>
      </c>
      <c r="BI186" s="90">
        <v>4</v>
      </c>
      <c r="BJ186" s="108">
        <v>388.96264053713958</v>
      </c>
      <c r="BK186" s="90">
        <v>36</v>
      </c>
      <c r="BL186" s="89">
        <v>10080</v>
      </c>
      <c r="BM186" s="89">
        <v>5468.96264053714</v>
      </c>
      <c r="BN186" s="88">
        <v>4611.03735946286</v>
      </c>
      <c r="BP186" s="257">
        <f>AVERAGE(BK$6:BK186)</f>
        <v>25.116022099447513</v>
      </c>
      <c r="BQ186" s="252">
        <f>AVERAGE(BL$6:BL186)</f>
        <v>7148.9502762430939</v>
      </c>
      <c r="BR186" s="252">
        <f>AVERAGE(BM$6:BM186)</f>
        <v>5051.0614128864345</v>
      </c>
      <c r="BS186" s="252">
        <f>AVERAGE(BN$6:BN186)</f>
        <v>2097.8888633566603</v>
      </c>
      <c r="CD186" s="54">
        <v>181</v>
      </c>
      <c r="CE186" s="90">
        <v>29</v>
      </c>
      <c r="CF186" s="90">
        <v>1</v>
      </c>
      <c r="CG186" s="90">
        <v>0</v>
      </c>
      <c r="CH186" s="114">
        <v>175.85277598166215</v>
      </c>
      <c r="CI186" s="90">
        <v>28</v>
      </c>
      <c r="CJ186" s="88">
        <v>7920</v>
      </c>
      <c r="CK186" s="89">
        <v>5015.8527759816625</v>
      </c>
      <c r="CL186" s="88">
        <v>2904.1472240183375</v>
      </c>
      <c r="CN186" s="257">
        <f>AVERAGE(CI$6:CI186)</f>
        <v>25.193370165745858</v>
      </c>
      <c r="CO186" s="252">
        <f>AVERAGE(CJ$6:CJ186)</f>
        <v>7291.4917127071822</v>
      </c>
      <c r="CP186" s="252">
        <f>AVERAGE(CK$6:CK186)</f>
        <v>5059.4173739503876</v>
      </c>
      <c r="CQ186" s="252">
        <f>AVERAGE(CL$6:CL186)</f>
        <v>2232.0743387567936</v>
      </c>
    </row>
    <row r="187" spans="2:95" ht="16" x14ac:dyDescent="0.2">
      <c r="B187" s="54">
        <v>182</v>
      </c>
      <c r="C187" s="90">
        <v>17</v>
      </c>
      <c r="D187" s="90">
        <v>2</v>
      </c>
      <c r="E187" s="90">
        <v>4</v>
      </c>
      <c r="F187" s="108">
        <v>578.33704887460226</v>
      </c>
      <c r="G187" s="105">
        <v>19</v>
      </c>
      <c r="H187" s="89">
        <v>4640</v>
      </c>
      <c r="I187" s="89">
        <v>5148.3370488746023</v>
      </c>
      <c r="J187" s="88">
        <v>-508.33704887460226</v>
      </c>
      <c r="L187" s="257">
        <f>AVERAGE(G$6:G187)</f>
        <v>24.978021978021978</v>
      </c>
      <c r="M187" s="252">
        <f>AVERAGE(H$6:H187)</f>
        <v>6112.0879120879117</v>
      </c>
      <c r="N187" s="252">
        <f>AVERAGE(I$6:I187)</f>
        <v>5042.1079879811896</v>
      </c>
      <c r="O187" s="91">
        <f>AVERAGE(J$6:J187)</f>
        <v>1069.9799241067233</v>
      </c>
      <c r="Y187" s="6"/>
      <c r="AA187" s="54">
        <v>182</v>
      </c>
      <c r="AB187" s="90">
        <v>25</v>
      </c>
      <c r="AC187" s="90">
        <v>4</v>
      </c>
      <c r="AD187" s="90">
        <v>4</v>
      </c>
      <c r="AE187" s="97">
        <v>379.50643371433182</v>
      </c>
      <c r="AF187" s="105">
        <v>25</v>
      </c>
      <c r="AG187" s="89">
        <v>6320</v>
      </c>
      <c r="AH187" s="89">
        <v>5129.5064337143322</v>
      </c>
      <c r="AI187" s="88">
        <v>1190.4935662856678</v>
      </c>
      <c r="AK187" s="257">
        <f>AVERAGE(AF$6:AF187)</f>
        <v>25.714285714285715</v>
      </c>
      <c r="AL187" s="252">
        <f>AVERAGE(AG$6:AG187)</f>
        <v>6407.0329670329675</v>
      </c>
      <c r="AM187" s="252">
        <f>AVERAGE(AH$6:AH187)</f>
        <v>5063.2831415203236</v>
      </c>
      <c r="AN187" s="91">
        <f>AVERAGE(AI$6:AI187)</f>
        <v>1343.7498255126463</v>
      </c>
      <c r="BF187" s="54">
        <v>182</v>
      </c>
      <c r="BG187" s="90">
        <v>34</v>
      </c>
      <c r="BH187" s="90">
        <v>6</v>
      </c>
      <c r="BI187" s="90">
        <v>2</v>
      </c>
      <c r="BJ187" s="108">
        <v>352.50324114213225</v>
      </c>
      <c r="BK187" s="90">
        <v>30</v>
      </c>
      <c r="BL187" s="89">
        <v>8640</v>
      </c>
      <c r="BM187" s="89">
        <v>5252.5032411421325</v>
      </c>
      <c r="BN187" s="88">
        <v>3387.4967588578675</v>
      </c>
      <c r="BP187" s="257">
        <f>AVERAGE(BK$6:BK187)</f>
        <v>25.142857142857142</v>
      </c>
      <c r="BQ187" s="252">
        <f>AVERAGE(BL$6:BL187)</f>
        <v>7157.1428571428569</v>
      </c>
      <c r="BR187" s="252">
        <f>AVERAGE(BM$6:BM187)</f>
        <v>5052.1682361186085</v>
      </c>
      <c r="BS187" s="252">
        <f>AVERAGE(BN$6:BN187)</f>
        <v>2104.9746210242497</v>
      </c>
      <c r="CD187" s="54">
        <v>182</v>
      </c>
      <c r="CE187" s="90">
        <v>22</v>
      </c>
      <c r="CF187" s="90">
        <v>6</v>
      </c>
      <c r="CG187" s="90">
        <v>5</v>
      </c>
      <c r="CH187" s="114">
        <v>77.987424628498616</v>
      </c>
      <c r="CI187" s="90">
        <v>21</v>
      </c>
      <c r="CJ187" s="88">
        <v>6360</v>
      </c>
      <c r="CK187" s="89">
        <v>4707.987424628499</v>
      </c>
      <c r="CL187" s="88">
        <v>1652.012575371501</v>
      </c>
      <c r="CN187" s="257">
        <f>AVERAGE(CI$6:CI187)</f>
        <v>25.170329670329672</v>
      </c>
      <c r="CO187" s="252">
        <f>AVERAGE(CJ$6:CJ187)</f>
        <v>7286.3736263736264</v>
      </c>
      <c r="CP187" s="252">
        <f>AVERAGE(CK$6:CK187)</f>
        <v>5057.4864401629047</v>
      </c>
      <c r="CQ187" s="252">
        <f>AVERAGE(CL$6:CL187)</f>
        <v>2228.8871862107208</v>
      </c>
    </row>
    <row r="188" spans="2:95" ht="16" x14ac:dyDescent="0.2">
      <c r="B188" s="54">
        <v>183</v>
      </c>
      <c r="C188" s="90">
        <v>23</v>
      </c>
      <c r="D188" s="90">
        <v>1</v>
      </c>
      <c r="E188" s="90">
        <v>4</v>
      </c>
      <c r="F188" s="108">
        <v>456.52686216438758</v>
      </c>
      <c r="G188" s="105">
        <v>26</v>
      </c>
      <c r="H188" s="89">
        <v>6280</v>
      </c>
      <c r="I188" s="89">
        <v>5236.5268621643881</v>
      </c>
      <c r="J188" s="88">
        <v>1043.4731378356119</v>
      </c>
      <c r="L188" s="257">
        <f>AVERAGE(G$6:G188)</f>
        <v>24.983606557377048</v>
      </c>
      <c r="M188" s="252">
        <f>AVERAGE(H$6:H188)</f>
        <v>6113.0054644808743</v>
      </c>
      <c r="N188" s="252">
        <f>AVERAGE(I$6:I188)</f>
        <v>5043.1703862007698</v>
      </c>
      <c r="O188" s="91">
        <f>AVERAGE(J$6:J188)</f>
        <v>1069.8350782801051</v>
      </c>
      <c r="Y188" s="6"/>
      <c r="AA188" s="54">
        <v>183</v>
      </c>
      <c r="AB188" s="90">
        <v>30</v>
      </c>
      <c r="AC188" s="90">
        <v>1</v>
      </c>
      <c r="AD188" s="90">
        <v>2</v>
      </c>
      <c r="AE188" s="97">
        <v>163.78724523318056</v>
      </c>
      <c r="AF188" s="105">
        <v>31</v>
      </c>
      <c r="AG188" s="89">
        <v>7520</v>
      </c>
      <c r="AH188" s="89">
        <v>5093.7872452331803</v>
      </c>
      <c r="AI188" s="88">
        <v>2426.2127547668197</v>
      </c>
      <c r="AK188" s="257">
        <f>AVERAGE(AF$6:AF188)</f>
        <v>25.743169398907103</v>
      </c>
      <c r="AL188" s="252">
        <f>AVERAGE(AG$6:AG188)</f>
        <v>6413.1147540983602</v>
      </c>
      <c r="AM188" s="252">
        <f>AVERAGE(AH$6:AH188)</f>
        <v>5063.4498306116511</v>
      </c>
      <c r="AN188" s="91">
        <f>AVERAGE(AI$6:AI188)</f>
        <v>1349.6649234867127</v>
      </c>
      <c r="BF188" s="54">
        <v>183</v>
      </c>
      <c r="BG188" s="90">
        <v>27</v>
      </c>
      <c r="BH188" s="90">
        <v>4</v>
      </c>
      <c r="BI188" s="90">
        <v>2</v>
      </c>
      <c r="BJ188" s="108">
        <v>103.89874354282911</v>
      </c>
      <c r="BK188" s="90">
        <v>25</v>
      </c>
      <c r="BL188" s="89">
        <v>7160</v>
      </c>
      <c r="BM188" s="89">
        <v>4853.8987435428289</v>
      </c>
      <c r="BN188" s="88">
        <v>2306.1012564571711</v>
      </c>
      <c r="BP188" s="257">
        <f>AVERAGE(BK$6:BK188)</f>
        <v>25.142076502732241</v>
      </c>
      <c r="BQ188" s="252">
        <f>AVERAGE(BL$6:BL188)</f>
        <v>7157.1584699453551</v>
      </c>
      <c r="BR188" s="252">
        <f>AVERAGE(BM$6:BM188)</f>
        <v>5051.0847962684684</v>
      </c>
      <c r="BS188" s="252">
        <f>AVERAGE(BN$6:BN188)</f>
        <v>2106.0736736768881</v>
      </c>
      <c r="CD188" s="54">
        <v>183</v>
      </c>
      <c r="CE188" s="90">
        <v>23</v>
      </c>
      <c r="CF188" s="90">
        <v>5</v>
      </c>
      <c r="CG188" s="90">
        <v>4</v>
      </c>
      <c r="CH188" s="114">
        <v>201.19149072687409</v>
      </c>
      <c r="CI188" s="90">
        <v>22</v>
      </c>
      <c r="CJ188" s="88">
        <v>6560</v>
      </c>
      <c r="CK188" s="89">
        <v>4861.1914907268738</v>
      </c>
      <c r="CL188" s="88">
        <v>1698.8085092731262</v>
      </c>
      <c r="CN188" s="257">
        <f>AVERAGE(CI$6:CI188)</f>
        <v>25.153005464480874</v>
      </c>
      <c r="CO188" s="252">
        <f>AVERAGE(CJ$6:CJ188)</f>
        <v>7282.4043715846992</v>
      </c>
      <c r="CP188" s="252">
        <f>AVERAGE(CK$6:CK188)</f>
        <v>5056.4137901659869</v>
      </c>
      <c r="CQ188" s="252">
        <f>AVERAGE(CL$6:CL188)</f>
        <v>2225.9905814187118</v>
      </c>
    </row>
    <row r="189" spans="2:95" ht="16" x14ac:dyDescent="0.2">
      <c r="B189" s="54">
        <v>184</v>
      </c>
      <c r="C189" s="90">
        <v>30</v>
      </c>
      <c r="D189" s="90">
        <v>1</v>
      </c>
      <c r="E189" s="90">
        <v>3</v>
      </c>
      <c r="F189" s="108">
        <v>270.66401081061139</v>
      </c>
      <c r="G189" s="105">
        <v>32</v>
      </c>
      <c r="H189" s="89">
        <v>7720</v>
      </c>
      <c r="I189" s="89">
        <v>5230.6640108106112</v>
      </c>
      <c r="J189" s="88">
        <v>2489.3359891893888</v>
      </c>
      <c r="L189" s="257">
        <f>AVERAGE(G$6:G189)</f>
        <v>25.021739130434781</v>
      </c>
      <c r="M189" s="252">
        <f>AVERAGE(H$6:H189)</f>
        <v>6121.739130434783</v>
      </c>
      <c r="N189" s="252">
        <f>AVERAGE(I$6:I189)</f>
        <v>5044.1893732910403</v>
      </c>
      <c r="O189" s="91">
        <f>AVERAGE(J$6:J189)</f>
        <v>1077.5497571437427</v>
      </c>
      <c r="Y189" s="6"/>
      <c r="AA189" s="54">
        <v>184</v>
      </c>
      <c r="AB189" s="90">
        <v>28</v>
      </c>
      <c r="AC189" s="90">
        <v>1</v>
      </c>
      <c r="AD189" s="90">
        <v>4</v>
      </c>
      <c r="AE189" s="97">
        <v>481.61351999123815</v>
      </c>
      <c r="AF189" s="105">
        <v>31</v>
      </c>
      <c r="AG189" s="89">
        <v>7520</v>
      </c>
      <c r="AH189" s="89">
        <v>5411.6135199912387</v>
      </c>
      <c r="AI189" s="88">
        <v>2108.3864800087613</v>
      </c>
      <c r="AK189" s="257">
        <f>AVERAGE(AF$6:AF189)</f>
        <v>25.771739130434781</v>
      </c>
      <c r="AL189" s="252">
        <f>AVERAGE(AG$6:AG189)</f>
        <v>6419.130434782609</v>
      </c>
      <c r="AM189" s="252">
        <f>AVERAGE(AH$6:AH189)</f>
        <v>5065.3420245756706</v>
      </c>
      <c r="AN189" s="91">
        <f>AVERAGE(AI$6:AI189)</f>
        <v>1353.7884102069413</v>
      </c>
      <c r="BF189" s="54">
        <v>184</v>
      </c>
      <c r="BG189" s="90">
        <v>18</v>
      </c>
      <c r="BH189" s="90">
        <v>5</v>
      </c>
      <c r="BI189" s="90">
        <v>5</v>
      </c>
      <c r="BJ189" s="108">
        <v>149.80822534965375</v>
      </c>
      <c r="BK189" s="90">
        <v>18</v>
      </c>
      <c r="BL189" s="89">
        <v>5240</v>
      </c>
      <c r="BM189" s="89">
        <v>4689.8082253496541</v>
      </c>
      <c r="BN189" s="88">
        <v>550.19177465034591</v>
      </c>
      <c r="BP189" s="257">
        <f>AVERAGE(BK$6:BK189)</f>
        <v>25.103260869565219</v>
      </c>
      <c r="BQ189" s="252">
        <f>AVERAGE(BL$6:BL189)</f>
        <v>7146.739130434783</v>
      </c>
      <c r="BR189" s="252">
        <f>AVERAGE(BM$6:BM189)</f>
        <v>5049.1213366439097</v>
      </c>
      <c r="BS189" s="252">
        <f>AVERAGE(BN$6:BN189)</f>
        <v>2097.6177937908747</v>
      </c>
      <c r="CD189" s="54">
        <v>184</v>
      </c>
      <c r="CE189" s="90">
        <v>21</v>
      </c>
      <c r="CF189" s="90">
        <v>2</v>
      </c>
      <c r="CG189" s="90">
        <v>2</v>
      </c>
      <c r="CH189" s="114">
        <v>6.5037057463879666</v>
      </c>
      <c r="CI189" s="90">
        <v>21</v>
      </c>
      <c r="CJ189" s="88">
        <v>6040</v>
      </c>
      <c r="CK189" s="89">
        <v>4636.5037057463878</v>
      </c>
      <c r="CL189" s="88">
        <v>1403.4962942536122</v>
      </c>
      <c r="CN189" s="257">
        <f>AVERAGE(CI$6:CI189)</f>
        <v>25.130434782608695</v>
      </c>
      <c r="CO189" s="252">
        <f>AVERAGE(CJ$6:CJ189)</f>
        <v>7275.652173913043</v>
      </c>
      <c r="CP189" s="252">
        <f>AVERAGE(CK$6:CK189)</f>
        <v>5054.1316701419673</v>
      </c>
      <c r="CQ189" s="252">
        <f>AVERAGE(CL$6:CL189)</f>
        <v>2221.5205037710753</v>
      </c>
    </row>
    <row r="190" spans="2:95" ht="16" x14ac:dyDescent="0.2">
      <c r="B190" s="54">
        <v>185</v>
      </c>
      <c r="C190" s="90">
        <v>28</v>
      </c>
      <c r="D190" s="90">
        <v>3</v>
      </c>
      <c r="E190" s="90">
        <v>3</v>
      </c>
      <c r="F190" s="108">
        <v>425.2646153170611</v>
      </c>
      <c r="G190" s="105">
        <v>28</v>
      </c>
      <c r="H190" s="89">
        <v>6840</v>
      </c>
      <c r="I190" s="89">
        <v>5265.2646153170608</v>
      </c>
      <c r="J190" s="88">
        <v>1574.7353846829392</v>
      </c>
      <c r="L190" s="257">
        <f>AVERAGE(G$6:G190)</f>
        <v>25.037837837837838</v>
      </c>
      <c r="M190" s="252">
        <f>AVERAGE(H$6:H190)</f>
        <v>6125.6216216216217</v>
      </c>
      <c r="N190" s="252">
        <f>AVERAGE(I$6:I190)</f>
        <v>5045.3843745992899</v>
      </c>
      <c r="O190" s="91">
        <f>AVERAGE(J$6:J190)</f>
        <v>1080.2372470223329</v>
      </c>
      <c r="Y190" s="6"/>
      <c r="AA190" s="54">
        <v>185</v>
      </c>
      <c r="AB190" s="90">
        <v>30</v>
      </c>
      <c r="AC190" s="90">
        <v>4</v>
      </c>
      <c r="AD190" s="90">
        <v>3</v>
      </c>
      <c r="AE190" s="97">
        <v>374.25216311951141</v>
      </c>
      <c r="AF190" s="105">
        <v>29</v>
      </c>
      <c r="AG190" s="89">
        <v>7280</v>
      </c>
      <c r="AH190" s="89">
        <v>5244.2521631195114</v>
      </c>
      <c r="AI190" s="88">
        <v>2035.7478368804886</v>
      </c>
      <c r="AK190" s="257">
        <f>AVERAGE(AF$6:AF190)</f>
        <v>25.789189189189191</v>
      </c>
      <c r="AL190" s="252">
        <f>AVERAGE(AG$6:AG190)</f>
        <v>6423.7837837837842</v>
      </c>
      <c r="AM190" s="252">
        <f>AVERAGE(AH$6:AH190)</f>
        <v>5066.309106405638</v>
      </c>
      <c r="AN190" s="91">
        <f>AVERAGE(AI$6:AI190)</f>
        <v>1357.4746773781496</v>
      </c>
      <c r="BF190" s="54">
        <v>185</v>
      </c>
      <c r="BG190" s="90">
        <v>21</v>
      </c>
      <c r="BH190" s="90">
        <v>3</v>
      </c>
      <c r="BI190" s="90">
        <v>4</v>
      </c>
      <c r="BJ190" s="108">
        <v>590.39604701231303</v>
      </c>
      <c r="BK190" s="90">
        <v>22</v>
      </c>
      <c r="BL190" s="89">
        <v>6280</v>
      </c>
      <c r="BM190" s="89">
        <v>5250.3960470123129</v>
      </c>
      <c r="BN190" s="88">
        <v>1029.6039529876871</v>
      </c>
      <c r="BP190" s="257">
        <f>AVERAGE(BK$6:BK190)</f>
        <v>25.086486486486486</v>
      </c>
      <c r="BQ190" s="252">
        <f>AVERAGE(BL$6:BL190)</f>
        <v>7142.0540540540542</v>
      </c>
      <c r="BR190" s="252">
        <f>AVERAGE(BM$6:BM190)</f>
        <v>5050.2093080513059</v>
      </c>
      <c r="BS190" s="252">
        <f>AVERAGE(BN$6:BN190)</f>
        <v>2091.8447460027492</v>
      </c>
      <c r="CD190" s="54">
        <v>185</v>
      </c>
      <c r="CE190" s="90">
        <v>21</v>
      </c>
      <c r="CF190" s="90">
        <v>1</v>
      </c>
      <c r="CG190" s="90">
        <v>4</v>
      </c>
      <c r="CH190" s="114">
        <v>118.54892017094676</v>
      </c>
      <c r="CI190" s="90">
        <v>24</v>
      </c>
      <c r="CJ190" s="88">
        <v>6800</v>
      </c>
      <c r="CK190" s="89">
        <v>4838.548920170947</v>
      </c>
      <c r="CL190" s="88">
        <v>1961.451079829053</v>
      </c>
      <c r="CN190" s="257">
        <f>AVERAGE(CI$6:CI190)</f>
        <v>25.124324324324323</v>
      </c>
      <c r="CO190" s="252">
        <f>AVERAGE(CJ$6:CJ190)</f>
        <v>7273.0810810810808</v>
      </c>
      <c r="CP190" s="252">
        <f>AVERAGE(CK$6:CK190)</f>
        <v>5052.9663579799617</v>
      </c>
      <c r="CQ190" s="252">
        <f>AVERAGE(CL$6:CL190)</f>
        <v>2220.1147231011187</v>
      </c>
    </row>
    <row r="191" spans="2:95" ht="16" x14ac:dyDescent="0.2">
      <c r="B191" s="54">
        <v>186</v>
      </c>
      <c r="C191" s="90">
        <v>19</v>
      </c>
      <c r="D191" s="90">
        <v>5</v>
      </c>
      <c r="E191" s="90">
        <v>0</v>
      </c>
      <c r="F191" s="108">
        <v>148.6423908175303</v>
      </c>
      <c r="G191" s="105">
        <v>14</v>
      </c>
      <c r="H191" s="89">
        <v>3560</v>
      </c>
      <c r="I191" s="89">
        <v>4568.6423908175302</v>
      </c>
      <c r="J191" s="88">
        <v>-1008.6423908175302</v>
      </c>
      <c r="L191" s="257">
        <f>AVERAGE(G$6:G191)</f>
        <v>24.978494623655912</v>
      </c>
      <c r="M191" s="252">
        <f>AVERAGE(H$6:H191)</f>
        <v>6111.8279569892475</v>
      </c>
      <c r="N191" s="252">
        <f>AVERAGE(I$6:I191)</f>
        <v>5042.821245654226</v>
      </c>
      <c r="O191" s="91">
        <f>AVERAGE(J$6:J191)</f>
        <v>1069.0067113350219</v>
      </c>
      <c r="Y191" s="6"/>
      <c r="AA191" s="54">
        <v>186</v>
      </c>
      <c r="AB191" s="90">
        <v>25</v>
      </c>
      <c r="AC191" s="90">
        <v>6</v>
      </c>
      <c r="AD191" s="90">
        <v>3</v>
      </c>
      <c r="AE191" s="97">
        <v>401.38671920114433</v>
      </c>
      <c r="AF191" s="105">
        <v>22</v>
      </c>
      <c r="AG191" s="89">
        <v>5760</v>
      </c>
      <c r="AH191" s="89">
        <v>5061.3867192011439</v>
      </c>
      <c r="AI191" s="88">
        <v>698.61328079885607</v>
      </c>
      <c r="AK191" s="257">
        <f>AVERAGE(AF$6:AF191)</f>
        <v>25.768817204301076</v>
      </c>
      <c r="AL191" s="252">
        <f>AVERAGE(AG$6:AG191)</f>
        <v>6420.2150537634407</v>
      </c>
      <c r="AM191" s="252">
        <f>AVERAGE(AH$6:AH191)</f>
        <v>5066.2826419583016</v>
      </c>
      <c r="AN191" s="91">
        <f>AVERAGE(AI$6:AI191)</f>
        <v>1353.9324118051427</v>
      </c>
      <c r="BF191" s="54">
        <v>186</v>
      </c>
      <c r="BG191" s="90">
        <v>24</v>
      </c>
      <c r="BH191" s="90">
        <v>3</v>
      </c>
      <c r="BI191" s="90">
        <v>5</v>
      </c>
      <c r="BJ191" s="108">
        <v>489.73036791796619</v>
      </c>
      <c r="BK191" s="90">
        <v>26</v>
      </c>
      <c r="BL191" s="89">
        <v>7400</v>
      </c>
      <c r="BM191" s="89">
        <v>5269.7303679179659</v>
      </c>
      <c r="BN191" s="88">
        <v>2130.2696320820341</v>
      </c>
      <c r="BP191" s="257">
        <f>AVERAGE(BK$6:BK191)</f>
        <v>25.091397849462364</v>
      </c>
      <c r="BQ191" s="252">
        <f>AVERAGE(BL$6:BL191)</f>
        <v>7143.4408602150534</v>
      </c>
      <c r="BR191" s="252">
        <f>AVERAGE(BM$6:BM191)</f>
        <v>5051.3895288032772</v>
      </c>
      <c r="BS191" s="252">
        <f>AVERAGE(BN$6:BN191)</f>
        <v>2092.0513314117775</v>
      </c>
      <c r="CD191" s="54">
        <v>186</v>
      </c>
      <c r="CE191" s="90">
        <v>27</v>
      </c>
      <c r="CF191" s="90">
        <v>6</v>
      </c>
      <c r="CG191" s="90">
        <v>2</v>
      </c>
      <c r="CH191" s="114">
        <v>417.04661359252037</v>
      </c>
      <c r="CI191" s="90">
        <v>23</v>
      </c>
      <c r="CJ191" s="88">
        <v>6920</v>
      </c>
      <c r="CK191" s="89">
        <v>5107.0466135925199</v>
      </c>
      <c r="CL191" s="88">
        <v>1812.9533864074801</v>
      </c>
      <c r="CN191" s="257">
        <f>AVERAGE(CI$6:CI191)</f>
        <v>25.112903225806452</v>
      </c>
      <c r="CO191" s="252">
        <f>AVERAGE(CJ$6:CJ191)</f>
        <v>7271.1827956989246</v>
      </c>
      <c r="CP191" s="252">
        <f>AVERAGE(CK$6:CK191)</f>
        <v>5053.2571120423954</v>
      </c>
      <c r="CQ191" s="252">
        <f>AVERAGE(CL$6:CL191)</f>
        <v>2217.9256836565291</v>
      </c>
    </row>
    <row r="192" spans="2:95" ht="16" x14ac:dyDescent="0.2">
      <c r="B192" s="54">
        <v>187</v>
      </c>
      <c r="C192" s="90">
        <v>28</v>
      </c>
      <c r="D192" s="90">
        <v>5</v>
      </c>
      <c r="E192" s="90">
        <v>2</v>
      </c>
      <c r="F192" s="108">
        <v>260.64359679690483</v>
      </c>
      <c r="G192" s="105">
        <v>25</v>
      </c>
      <c r="H192" s="89">
        <v>6200</v>
      </c>
      <c r="I192" s="89">
        <v>5010.6435967969046</v>
      </c>
      <c r="J192" s="88">
        <v>1189.3564032030954</v>
      </c>
      <c r="L192" s="257">
        <f>AVERAGE(G$6:G192)</f>
        <v>24.978609625668451</v>
      </c>
      <c r="M192" s="252">
        <f>AVERAGE(H$6:H192)</f>
        <v>6112.2994652406414</v>
      </c>
      <c r="N192" s="252">
        <f>AVERAGE(I$6:I192)</f>
        <v>5042.6491726656841</v>
      </c>
      <c r="O192" s="91">
        <f>AVERAGE(J$6:J192)</f>
        <v>1069.650292574958</v>
      </c>
      <c r="Y192" s="6"/>
      <c r="AA192" s="54">
        <v>187</v>
      </c>
      <c r="AB192" s="90">
        <v>27</v>
      </c>
      <c r="AC192" s="90">
        <v>2</v>
      </c>
      <c r="AD192" s="90">
        <v>1</v>
      </c>
      <c r="AE192" s="97">
        <v>376.08277721614292</v>
      </c>
      <c r="AF192" s="105">
        <v>26</v>
      </c>
      <c r="AG192" s="89">
        <v>6400</v>
      </c>
      <c r="AH192" s="89">
        <v>5156.0827772161429</v>
      </c>
      <c r="AI192" s="88">
        <v>1243.9172227838571</v>
      </c>
      <c r="AK192" s="257">
        <f>AVERAGE(AF$6:AF192)</f>
        <v>25.770053475935828</v>
      </c>
      <c r="AL192" s="252">
        <f>AVERAGE(AG$6:AG192)</f>
        <v>6420.1069518716577</v>
      </c>
      <c r="AM192" s="252">
        <f>AVERAGE(AH$6:AH192)</f>
        <v>5066.7628565853483</v>
      </c>
      <c r="AN192" s="91">
        <f>AVERAGE(AI$6:AI192)</f>
        <v>1353.3440952863125</v>
      </c>
      <c r="BF192" s="54">
        <v>187</v>
      </c>
      <c r="BG192" s="90">
        <v>29</v>
      </c>
      <c r="BH192" s="90">
        <v>6</v>
      </c>
      <c r="BI192" s="90">
        <v>4</v>
      </c>
      <c r="BJ192" s="108">
        <v>599.95671045524875</v>
      </c>
      <c r="BK192" s="90">
        <v>27</v>
      </c>
      <c r="BL192" s="89">
        <v>7800</v>
      </c>
      <c r="BM192" s="89">
        <v>5409.9567104552489</v>
      </c>
      <c r="BN192" s="88">
        <v>2390.0432895447511</v>
      </c>
      <c r="BP192" s="257">
        <f>AVERAGE(BK$6:BK192)</f>
        <v>25.101604278074866</v>
      </c>
      <c r="BQ192" s="252">
        <f>AVERAGE(BL$6:BL192)</f>
        <v>7146.9518716577541</v>
      </c>
      <c r="BR192" s="252">
        <f>AVERAGE(BM$6:BM192)</f>
        <v>5053.3070003629127</v>
      </c>
      <c r="BS192" s="252">
        <f>AVERAGE(BN$6:BN192)</f>
        <v>2093.6448712948418</v>
      </c>
      <c r="CD192" s="54">
        <v>187</v>
      </c>
      <c r="CE192" s="90">
        <v>23</v>
      </c>
      <c r="CF192" s="90">
        <v>3</v>
      </c>
      <c r="CG192" s="90">
        <v>3</v>
      </c>
      <c r="CH192" s="114">
        <v>307.35433064423745</v>
      </c>
      <c r="CI192" s="90">
        <v>23</v>
      </c>
      <c r="CJ192" s="88">
        <v>6680</v>
      </c>
      <c r="CK192" s="89">
        <v>4997.3543306442371</v>
      </c>
      <c r="CL192" s="88">
        <v>1682.6456693557629</v>
      </c>
      <c r="CN192" s="257">
        <f>AVERAGE(CI$6:CI192)</f>
        <v>25.101604278074866</v>
      </c>
      <c r="CO192" s="252">
        <f>AVERAGE(CJ$6:CJ192)</f>
        <v>7268.0213903743315</v>
      </c>
      <c r="CP192" s="252">
        <f>AVERAGE(CK$6:CK192)</f>
        <v>5052.9581666873246</v>
      </c>
      <c r="CQ192" s="252">
        <f>AVERAGE(CL$6:CL192)</f>
        <v>2215.063223687006</v>
      </c>
    </row>
    <row r="193" spans="2:95" ht="16" x14ac:dyDescent="0.2">
      <c r="B193" s="54">
        <v>188</v>
      </c>
      <c r="C193" s="90">
        <v>25</v>
      </c>
      <c r="D193" s="90">
        <v>3</v>
      </c>
      <c r="E193" s="90">
        <v>5</v>
      </c>
      <c r="F193" s="108">
        <v>7.5025822837645917</v>
      </c>
      <c r="G193" s="105">
        <v>27</v>
      </c>
      <c r="H193" s="89">
        <v>6600</v>
      </c>
      <c r="I193" s="89">
        <v>4817.5025822837642</v>
      </c>
      <c r="J193" s="88">
        <v>1782.4974177162358</v>
      </c>
      <c r="L193" s="257">
        <f>AVERAGE(G$6:G193)</f>
        <v>24.98936170212766</v>
      </c>
      <c r="M193" s="252">
        <f>AVERAGE(H$6:H193)</f>
        <v>6114.8936170212764</v>
      </c>
      <c r="N193" s="252">
        <f>AVERAGE(I$6:I193)</f>
        <v>5041.4515844189727</v>
      </c>
      <c r="O193" s="91">
        <f>AVERAGE(J$6:J193)</f>
        <v>1073.4420326023053</v>
      </c>
      <c r="Y193" s="6"/>
      <c r="AA193" s="54">
        <v>188</v>
      </c>
      <c r="AB193" s="90">
        <v>19</v>
      </c>
      <c r="AC193" s="90">
        <v>3</v>
      </c>
      <c r="AD193" s="90">
        <v>4</v>
      </c>
      <c r="AE193" s="97">
        <v>152.87034944431824</v>
      </c>
      <c r="AF193" s="105">
        <v>20</v>
      </c>
      <c r="AG193" s="89">
        <v>5040</v>
      </c>
      <c r="AH193" s="89">
        <v>4752.870349444318</v>
      </c>
      <c r="AI193" s="88">
        <v>287.12965055568202</v>
      </c>
      <c r="AK193" s="257">
        <f>AVERAGE(AF$6:AF193)</f>
        <v>25.73936170212766</v>
      </c>
      <c r="AL193" s="252">
        <f>AVERAGE(AG$6:AG193)</f>
        <v>6412.7659574468089</v>
      </c>
      <c r="AM193" s="252">
        <f>AVERAGE(AH$6:AH193)</f>
        <v>5065.0932155899172</v>
      </c>
      <c r="AN193" s="91">
        <f>AVERAGE(AI$6:AI193)</f>
        <v>1347.6727418568942</v>
      </c>
      <c r="BF193" s="54">
        <v>188</v>
      </c>
      <c r="BG193" s="90">
        <v>30</v>
      </c>
      <c r="BH193" s="90">
        <v>0</v>
      </c>
      <c r="BI193" s="90">
        <v>5</v>
      </c>
      <c r="BJ193" s="108">
        <v>0.88859053435776936</v>
      </c>
      <c r="BK193" s="90">
        <v>35</v>
      </c>
      <c r="BL193" s="89">
        <v>9800</v>
      </c>
      <c r="BM193" s="89">
        <v>5050.8885905343577</v>
      </c>
      <c r="BN193" s="88">
        <v>4749.1114094656423</v>
      </c>
      <c r="BP193" s="257">
        <f>AVERAGE(BK$6:BK193)</f>
        <v>25.154255319148938</v>
      </c>
      <c r="BQ193" s="252">
        <f>AVERAGE(BL$6:BL193)</f>
        <v>7161.0638297872338</v>
      </c>
      <c r="BR193" s="252">
        <f>AVERAGE(BM$6:BM193)</f>
        <v>5053.2941364808466</v>
      </c>
      <c r="BS193" s="252">
        <f>AVERAGE(BN$6:BN193)</f>
        <v>2107.7696933063885</v>
      </c>
      <c r="CD193" s="54">
        <v>188</v>
      </c>
      <c r="CE193" s="90">
        <v>21</v>
      </c>
      <c r="CF193" s="90">
        <v>2</v>
      </c>
      <c r="CG193" s="90">
        <v>5</v>
      </c>
      <c r="CH193" s="114">
        <v>264.50788443246853</v>
      </c>
      <c r="CI193" s="90">
        <v>24</v>
      </c>
      <c r="CJ193" s="88">
        <v>6880</v>
      </c>
      <c r="CK193" s="89">
        <v>4984.5078844324689</v>
      </c>
      <c r="CL193" s="88">
        <v>1895.4921155675311</v>
      </c>
      <c r="CN193" s="257">
        <f>AVERAGE(CI$6:CI193)</f>
        <v>25.095744680851062</v>
      </c>
      <c r="CO193" s="252">
        <f>AVERAGE(CJ$6:CJ193)</f>
        <v>7265.9574468085102</v>
      </c>
      <c r="CP193" s="252">
        <f>AVERAGE(CK$6:CK193)</f>
        <v>5052.5940694412884</v>
      </c>
      <c r="CQ193" s="252">
        <f>AVERAGE(CL$6:CL193)</f>
        <v>2213.3633773672218</v>
      </c>
    </row>
    <row r="194" spans="2:95" ht="16" x14ac:dyDescent="0.2">
      <c r="B194" s="54">
        <v>189</v>
      </c>
      <c r="C194" s="90">
        <v>25</v>
      </c>
      <c r="D194" s="90">
        <v>3</v>
      </c>
      <c r="E194" s="90">
        <v>5</v>
      </c>
      <c r="F194" s="108">
        <v>500.19202128617462</v>
      </c>
      <c r="G194" s="105">
        <v>27</v>
      </c>
      <c r="H194" s="89">
        <v>6600</v>
      </c>
      <c r="I194" s="89">
        <v>5310.1920212861751</v>
      </c>
      <c r="J194" s="88">
        <v>1289.8079787138249</v>
      </c>
      <c r="L194" s="257">
        <f>AVERAGE(G$6:G194)</f>
        <v>25</v>
      </c>
      <c r="M194" s="252">
        <f>AVERAGE(H$6:H194)</f>
        <v>6117.4603174603171</v>
      </c>
      <c r="N194" s="252">
        <f>AVERAGE(I$6:I194)</f>
        <v>5042.8734914923443</v>
      </c>
      <c r="O194" s="91">
        <f>AVERAGE(J$6:J194)</f>
        <v>1074.5868259679746</v>
      </c>
      <c r="Y194" s="6"/>
      <c r="AA194" s="54">
        <v>189</v>
      </c>
      <c r="AB194" s="90">
        <v>20</v>
      </c>
      <c r="AC194" s="90">
        <v>5</v>
      </c>
      <c r="AD194" s="90">
        <v>4</v>
      </c>
      <c r="AE194" s="97">
        <v>124.19901627151937</v>
      </c>
      <c r="AF194" s="105">
        <v>19</v>
      </c>
      <c r="AG194" s="89">
        <v>4960</v>
      </c>
      <c r="AH194" s="89">
        <v>4694.1990162715192</v>
      </c>
      <c r="AI194" s="88">
        <v>265.80098372848079</v>
      </c>
      <c r="AK194" s="257">
        <f>AVERAGE(AF$6:AF194)</f>
        <v>25.703703703703702</v>
      </c>
      <c r="AL194" s="252">
        <f>AVERAGE(AG$6:AG194)</f>
        <v>6405.0793650793648</v>
      </c>
      <c r="AM194" s="252">
        <f>AVERAGE(AH$6:AH194)</f>
        <v>5063.1308124189209</v>
      </c>
      <c r="AN194" s="91">
        <f>AVERAGE(AI$6:AI194)</f>
        <v>1341.9485526604476</v>
      </c>
      <c r="BF194" s="54">
        <v>189</v>
      </c>
      <c r="BG194" s="90">
        <v>24</v>
      </c>
      <c r="BH194" s="90">
        <v>4</v>
      </c>
      <c r="BI194" s="90">
        <v>4</v>
      </c>
      <c r="BJ194" s="108">
        <v>196.45001574413402</v>
      </c>
      <c r="BK194" s="90">
        <v>24</v>
      </c>
      <c r="BL194" s="89">
        <v>6880</v>
      </c>
      <c r="BM194" s="89">
        <v>4916.4500157441344</v>
      </c>
      <c r="BN194" s="88">
        <v>1963.5499842558656</v>
      </c>
      <c r="BP194" s="257">
        <f>AVERAGE(BK$6:BK194)</f>
        <v>25.148148148148149</v>
      </c>
      <c r="BQ194" s="252">
        <f>AVERAGE(BL$6:BL194)</f>
        <v>7159.5767195767194</v>
      </c>
      <c r="BR194" s="252">
        <f>AVERAGE(BM$6:BM194)</f>
        <v>5052.5700935139848</v>
      </c>
      <c r="BS194" s="252">
        <f>AVERAGE(BN$6:BN194)</f>
        <v>2107.006626062735</v>
      </c>
      <c r="CD194" s="54">
        <v>189</v>
      </c>
      <c r="CE194" s="90">
        <v>30</v>
      </c>
      <c r="CF194" s="90">
        <v>1</v>
      </c>
      <c r="CG194" s="90">
        <v>4</v>
      </c>
      <c r="CH194" s="114">
        <v>570.25348382249422</v>
      </c>
      <c r="CI194" s="90">
        <v>33</v>
      </c>
      <c r="CJ194" s="88">
        <v>9320</v>
      </c>
      <c r="CK194" s="89">
        <v>5560.2534838224947</v>
      </c>
      <c r="CL194" s="88">
        <v>3759.7465161775053</v>
      </c>
      <c r="CN194" s="257">
        <f>AVERAGE(CI$6:CI194)</f>
        <v>25.137566137566136</v>
      </c>
      <c r="CO194" s="252">
        <f>AVERAGE(CJ$6:CJ194)</f>
        <v>7276.8253968253966</v>
      </c>
      <c r="CP194" s="252">
        <f>AVERAGE(CK$6:CK194)</f>
        <v>5055.2800980888078</v>
      </c>
      <c r="CQ194" s="252">
        <f>AVERAGE(CL$6:CL194)</f>
        <v>2221.5452987365884</v>
      </c>
    </row>
    <row r="195" spans="2:95" ht="16" x14ac:dyDescent="0.2">
      <c r="B195" s="54">
        <v>190</v>
      </c>
      <c r="C195" s="90">
        <v>32</v>
      </c>
      <c r="D195" s="90">
        <v>3</v>
      </c>
      <c r="E195" s="90">
        <v>2</v>
      </c>
      <c r="F195" s="108">
        <v>74.526311764836109</v>
      </c>
      <c r="G195" s="105">
        <v>31</v>
      </c>
      <c r="H195" s="89">
        <v>7560</v>
      </c>
      <c r="I195" s="89">
        <v>5004.5263117648365</v>
      </c>
      <c r="J195" s="88">
        <v>2555.4736882351635</v>
      </c>
      <c r="L195" s="257">
        <f>AVERAGE(G$6:G195)</f>
        <v>25.03157894736842</v>
      </c>
      <c r="M195" s="252">
        <f>AVERAGE(H$6:H195)</f>
        <v>6125.0526315789475</v>
      </c>
      <c r="N195" s="252">
        <f>AVERAGE(I$6:I195)</f>
        <v>5042.6716642306201</v>
      </c>
      <c r="O195" s="91">
        <f>AVERAGE(J$6:J195)</f>
        <v>1082.3809673483283</v>
      </c>
      <c r="Y195" s="6"/>
      <c r="AA195" s="54">
        <v>190</v>
      </c>
      <c r="AB195" s="90">
        <v>26</v>
      </c>
      <c r="AC195" s="90">
        <v>1</v>
      </c>
      <c r="AD195" s="90">
        <v>2</v>
      </c>
      <c r="AE195" s="97">
        <v>219.1054522304359</v>
      </c>
      <c r="AF195" s="105">
        <v>27</v>
      </c>
      <c r="AG195" s="89">
        <v>6560</v>
      </c>
      <c r="AH195" s="89">
        <v>5029.1054522304357</v>
      </c>
      <c r="AI195" s="88">
        <v>1530.8945477695643</v>
      </c>
      <c r="AK195" s="257">
        <f>AVERAGE(AF$6:AF195)</f>
        <v>25.710526315789473</v>
      </c>
      <c r="AL195" s="252">
        <f>AVERAGE(AG$6:AG195)</f>
        <v>6405.894736842105</v>
      </c>
      <c r="AM195" s="252">
        <f>AVERAGE(AH$6:AH195)</f>
        <v>5062.951731575823</v>
      </c>
      <c r="AN195" s="91">
        <f>AVERAGE(AI$6:AI195)</f>
        <v>1342.9430052662851</v>
      </c>
      <c r="BF195" s="54">
        <v>190</v>
      </c>
      <c r="BG195" s="90">
        <v>20</v>
      </c>
      <c r="BH195" s="90">
        <v>5</v>
      </c>
      <c r="BI195" s="90">
        <v>5</v>
      </c>
      <c r="BJ195" s="108">
        <v>267.14710632343883</v>
      </c>
      <c r="BK195" s="90">
        <v>20</v>
      </c>
      <c r="BL195" s="89">
        <v>5800</v>
      </c>
      <c r="BM195" s="89">
        <v>4867.1471063234385</v>
      </c>
      <c r="BN195" s="88">
        <v>932.85289367656151</v>
      </c>
      <c r="BP195" s="257">
        <f>AVERAGE(BK$6:BK195)</f>
        <v>25.121052631578948</v>
      </c>
      <c r="BQ195" s="252">
        <f>AVERAGE(BL$6:BL195)</f>
        <v>7152.4210526315792</v>
      </c>
      <c r="BR195" s="252">
        <f>AVERAGE(BM$6:BM195)</f>
        <v>5051.5941830550873</v>
      </c>
      <c r="BS195" s="252">
        <f>AVERAGE(BN$6:BN195)</f>
        <v>2100.8268695764918</v>
      </c>
      <c r="CD195" s="54">
        <v>190</v>
      </c>
      <c r="CE195" s="90">
        <v>24</v>
      </c>
      <c r="CF195" s="90">
        <v>2</v>
      </c>
      <c r="CG195" s="90">
        <v>4</v>
      </c>
      <c r="CH195" s="114">
        <v>494.25449417511652</v>
      </c>
      <c r="CI195" s="90">
        <v>26</v>
      </c>
      <c r="CJ195" s="88">
        <v>7440</v>
      </c>
      <c r="CK195" s="89">
        <v>5274.2544941751166</v>
      </c>
      <c r="CL195" s="88">
        <v>2165.7455058248834</v>
      </c>
      <c r="CN195" s="257">
        <f>AVERAGE(CI$6:CI195)</f>
        <v>25.142105263157895</v>
      </c>
      <c r="CO195" s="252">
        <f>AVERAGE(CJ$6:CJ195)</f>
        <v>7277.6842105263158</v>
      </c>
      <c r="CP195" s="252">
        <f>AVERAGE(CK$6:CK195)</f>
        <v>5056.432594910314</v>
      </c>
      <c r="CQ195" s="252">
        <f>AVERAGE(CL$6:CL195)</f>
        <v>2221.2516156160004</v>
      </c>
    </row>
    <row r="196" spans="2:95" ht="16" x14ac:dyDescent="0.2">
      <c r="B196" s="54">
        <v>191</v>
      </c>
      <c r="C196" s="90">
        <v>27</v>
      </c>
      <c r="D196" s="90">
        <v>4</v>
      </c>
      <c r="E196" s="90">
        <v>2</v>
      </c>
      <c r="F196" s="108">
        <v>539.75886765317853</v>
      </c>
      <c r="G196" s="105">
        <v>25</v>
      </c>
      <c r="H196" s="89">
        <v>6160</v>
      </c>
      <c r="I196" s="89">
        <v>5289.7588676531786</v>
      </c>
      <c r="J196" s="88">
        <v>870.24113234682136</v>
      </c>
      <c r="L196" s="257">
        <f>AVERAGE(G$6:G196)</f>
        <v>25.031413612565444</v>
      </c>
      <c r="M196" s="252">
        <f>AVERAGE(H$6:H196)</f>
        <v>6125.2356020942407</v>
      </c>
      <c r="N196" s="252">
        <f>AVERAGE(I$6:I196)</f>
        <v>5043.9653145103202</v>
      </c>
      <c r="O196" s="91">
        <f>AVERAGE(J$6:J196)</f>
        <v>1081.2702875839225</v>
      </c>
      <c r="Y196" s="6"/>
      <c r="AA196" s="54">
        <v>191</v>
      </c>
      <c r="AB196" s="90">
        <v>16</v>
      </c>
      <c r="AC196" s="90">
        <v>2</v>
      </c>
      <c r="AD196" s="90">
        <v>0</v>
      </c>
      <c r="AE196" s="97">
        <v>129.31459283220775</v>
      </c>
      <c r="AF196" s="105">
        <v>14</v>
      </c>
      <c r="AG196" s="89">
        <v>3520</v>
      </c>
      <c r="AH196" s="89">
        <v>4549.3145928322074</v>
      </c>
      <c r="AI196" s="88">
        <v>-1029.3145928322074</v>
      </c>
      <c r="AK196" s="257">
        <f>AVERAGE(AF$6:AF196)</f>
        <v>25.649214659685864</v>
      </c>
      <c r="AL196" s="252">
        <f>AVERAGE(AG$6:AG196)</f>
        <v>6390.7853403141362</v>
      </c>
      <c r="AM196" s="252">
        <f>AVERAGE(AH$6:AH196)</f>
        <v>5060.2625318965374</v>
      </c>
      <c r="AN196" s="91">
        <f>AVERAGE(AI$6:AI196)</f>
        <v>1330.5228084176019</v>
      </c>
      <c r="BF196" s="54">
        <v>191</v>
      </c>
      <c r="BG196" s="90">
        <v>25</v>
      </c>
      <c r="BH196" s="90">
        <v>2</v>
      </c>
      <c r="BI196" s="90">
        <v>2</v>
      </c>
      <c r="BJ196" s="108">
        <v>119.2839748017835</v>
      </c>
      <c r="BK196" s="90">
        <v>25</v>
      </c>
      <c r="BL196" s="89">
        <v>7080</v>
      </c>
      <c r="BM196" s="89">
        <v>4869.2839748017832</v>
      </c>
      <c r="BN196" s="88">
        <v>2210.7160251982168</v>
      </c>
      <c r="BP196" s="257">
        <f>AVERAGE(BK$6:BK196)</f>
        <v>25.120418848167539</v>
      </c>
      <c r="BQ196" s="252">
        <f>AVERAGE(BL$6:BL196)</f>
        <v>7152.0418848167537</v>
      </c>
      <c r="BR196" s="252">
        <f>AVERAGE(BM$6:BM196)</f>
        <v>5050.6396793469548</v>
      </c>
      <c r="BS196" s="252">
        <f>AVERAGE(BN$6:BN196)</f>
        <v>2101.4022054697994</v>
      </c>
      <c r="CD196" s="54">
        <v>191</v>
      </c>
      <c r="CE196" s="90">
        <v>15</v>
      </c>
      <c r="CF196" s="90">
        <v>2</v>
      </c>
      <c r="CG196" s="90">
        <v>3</v>
      </c>
      <c r="CH196" s="114">
        <v>433.03270401389398</v>
      </c>
      <c r="CI196" s="90">
        <v>16</v>
      </c>
      <c r="CJ196" s="88">
        <v>4640</v>
      </c>
      <c r="CK196" s="89">
        <v>4913.0327040138936</v>
      </c>
      <c r="CL196" s="88">
        <v>-273.03270401389364</v>
      </c>
      <c r="CN196" s="257">
        <f>AVERAGE(CI$6:CI196)</f>
        <v>25.094240837696336</v>
      </c>
      <c r="CO196" s="252">
        <f>AVERAGE(CJ$6:CJ196)</f>
        <v>7263.8743455497379</v>
      </c>
      <c r="CP196" s="252">
        <f>AVERAGE(CK$6:CK196)</f>
        <v>5055.6818101412227</v>
      </c>
      <c r="CQ196" s="252">
        <f>AVERAGE(CL$6:CL196)</f>
        <v>2208.1925354085142</v>
      </c>
    </row>
    <row r="197" spans="2:95" ht="16" x14ac:dyDescent="0.2">
      <c r="B197" s="54">
        <v>192</v>
      </c>
      <c r="C197" s="90">
        <v>31</v>
      </c>
      <c r="D197" s="90">
        <v>4</v>
      </c>
      <c r="E197" s="90">
        <v>1</v>
      </c>
      <c r="F197" s="108">
        <v>373.62035689577158</v>
      </c>
      <c r="G197" s="105">
        <v>28</v>
      </c>
      <c r="H197" s="89">
        <v>6880</v>
      </c>
      <c r="I197" s="89">
        <v>5213.6203568957717</v>
      </c>
      <c r="J197" s="88">
        <v>1666.3796431042283</v>
      </c>
      <c r="L197" s="257">
        <f>AVERAGE(G$6:G197)</f>
        <v>25.046875</v>
      </c>
      <c r="M197" s="252">
        <f>AVERAGE(H$6:H197)</f>
        <v>6129.166666666667</v>
      </c>
      <c r="N197" s="252">
        <f>AVERAGE(I$6:I197)</f>
        <v>5044.8489345227435</v>
      </c>
      <c r="O197" s="91">
        <f>AVERAGE(J$6:J197)</f>
        <v>1084.3177321439241</v>
      </c>
      <c r="Y197" s="6"/>
      <c r="AA197" s="54">
        <v>192</v>
      </c>
      <c r="AB197" s="90">
        <v>24</v>
      </c>
      <c r="AC197" s="90">
        <v>6</v>
      </c>
      <c r="AD197" s="90">
        <v>4</v>
      </c>
      <c r="AE197" s="97">
        <v>376.56683260687976</v>
      </c>
      <c r="AF197" s="105">
        <v>22</v>
      </c>
      <c r="AG197" s="89">
        <v>5760</v>
      </c>
      <c r="AH197" s="89">
        <v>5036.5668326068799</v>
      </c>
      <c r="AI197" s="88">
        <v>723.43316739312013</v>
      </c>
      <c r="AK197" s="257">
        <f>AVERAGE(AF$6:AF197)</f>
        <v>25.630208333333332</v>
      </c>
      <c r="AL197" s="252">
        <f>AVERAGE(AG$6:AG197)</f>
        <v>6387.5</v>
      </c>
      <c r="AM197" s="252">
        <f>AVERAGE(AH$6:AH197)</f>
        <v>5060.139116796071</v>
      </c>
      <c r="AN197" s="91">
        <f>AVERAGE(AI$6:AI197)</f>
        <v>1327.3608832039326</v>
      </c>
      <c r="BF197" s="54">
        <v>192</v>
      </c>
      <c r="BG197" s="90">
        <v>29</v>
      </c>
      <c r="BH197" s="90">
        <v>5</v>
      </c>
      <c r="BI197" s="90">
        <v>4</v>
      </c>
      <c r="BJ197" s="108">
        <v>169.75228960705758</v>
      </c>
      <c r="BK197" s="90">
        <v>28</v>
      </c>
      <c r="BL197" s="89">
        <v>8040</v>
      </c>
      <c r="BM197" s="89">
        <v>5009.7522896070577</v>
      </c>
      <c r="BN197" s="88">
        <v>3030.2477103929423</v>
      </c>
      <c r="BP197" s="257">
        <f>AVERAGE(BK$6:BK197)</f>
        <v>25.135416666666668</v>
      </c>
      <c r="BQ197" s="252">
        <f>AVERAGE(BL$6:BL197)</f>
        <v>7156.666666666667</v>
      </c>
      <c r="BR197" s="252">
        <f>AVERAGE(BM$6:BM197)</f>
        <v>5050.4267241920597</v>
      </c>
      <c r="BS197" s="252">
        <f>AVERAGE(BN$6:BN197)</f>
        <v>2106.2399424746077</v>
      </c>
      <c r="CD197" s="54">
        <v>192</v>
      </c>
      <c r="CE197" s="90">
        <v>30</v>
      </c>
      <c r="CF197" s="90">
        <v>4</v>
      </c>
      <c r="CG197" s="90">
        <v>4</v>
      </c>
      <c r="CH197" s="114">
        <v>485.6812476408993</v>
      </c>
      <c r="CI197" s="90">
        <v>30</v>
      </c>
      <c r="CJ197" s="88">
        <v>8720</v>
      </c>
      <c r="CK197" s="89">
        <v>5385.6812476408995</v>
      </c>
      <c r="CL197" s="88">
        <v>3334.3187523591005</v>
      </c>
      <c r="CN197" s="257">
        <f>AVERAGE(CI$6:CI197)</f>
        <v>25.119791666666668</v>
      </c>
      <c r="CO197" s="252">
        <f>AVERAGE(CJ$6:CJ197)</f>
        <v>7271.458333333333</v>
      </c>
      <c r="CP197" s="252">
        <f>AVERAGE(CK$6:CK197)</f>
        <v>5057.4005572115339</v>
      </c>
      <c r="CQ197" s="252">
        <f>AVERAGE(CL$6:CL197)</f>
        <v>2214.0577761217983</v>
      </c>
    </row>
    <row r="198" spans="2:95" ht="16" x14ac:dyDescent="0.2">
      <c r="B198" s="54">
        <v>193</v>
      </c>
      <c r="C198" s="90">
        <v>26</v>
      </c>
      <c r="D198" s="90">
        <v>4</v>
      </c>
      <c r="E198" s="90">
        <v>0</v>
      </c>
      <c r="F198" s="108">
        <v>466.46942976454972</v>
      </c>
      <c r="G198" s="105">
        <v>22</v>
      </c>
      <c r="H198" s="89">
        <v>5440</v>
      </c>
      <c r="I198" s="89">
        <v>5126.4694297645492</v>
      </c>
      <c r="J198" s="88">
        <v>313.5305702354508</v>
      </c>
      <c r="L198" s="257">
        <f>AVERAGE(G$6:G198)</f>
        <v>25.031088082901555</v>
      </c>
      <c r="M198" s="252">
        <f>AVERAGE(H$6:H198)</f>
        <v>6125.5958549222796</v>
      </c>
      <c r="N198" s="252">
        <f>AVERAGE(I$6:I198)</f>
        <v>5045.2718386431679</v>
      </c>
      <c r="O198" s="91">
        <f>AVERAGE(J$6:J198)</f>
        <v>1080.3240162791133</v>
      </c>
      <c r="Y198" s="6"/>
      <c r="AA198" s="54">
        <v>193</v>
      </c>
      <c r="AB198" s="90">
        <v>20</v>
      </c>
      <c r="AC198" s="90">
        <v>5</v>
      </c>
      <c r="AD198" s="90">
        <v>0</v>
      </c>
      <c r="AE198" s="97">
        <v>595.34171559599247</v>
      </c>
      <c r="AF198" s="105">
        <v>15</v>
      </c>
      <c r="AG198" s="89">
        <v>4000</v>
      </c>
      <c r="AH198" s="89">
        <v>5045.3417155959924</v>
      </c>
      <c r="AI198" s="88">
        <v>-1045.3417155959924</v>
      </c>
      <c r="AK198" s="257">
        <f>AVERAGE(AF$6:AF198)</f>
        <v>25.575129533678755</v>
      </c>
      <c r="AL198" s="252">
        <f>AVERAGE(AG$6:AG198)</f>
        <v>6375.1295336787562</v>
      </c>
      <c r="AM198" s="252">
        <f>AVERAGE(AH$6:AH198)</f>
        <v>5060.0624463235317</v>
      </c>
      <c r="AN198" s="91">
        <f>AVERAGE(AI$6:AI198)</f>
        <v>1315.0670873552283</v>
      </c>
      <c r="BF198" s="54">
        <v>193</v>
      </c>
      <c r="BG198" s="90">
        <v>27</v>
      </c>
      <c r="BH198" s="90">
        <v>3</v>
      </c>
      <c r="BI198" s="90">
        <v>3</v>
      </c>
      <c r="BJ198" s="108">
        <v>585.20832215031544</v>
      </c>
      <c r="BK198" s="90">
        <v>27</v>
      </c>
      <c r="BL198" s="89">
        <v>7680</v>
      </c>
      <c r="BM198" s="89">
        <v>5395.2083221503153</v>
      </c>
      <c r="BN198" s="88">
        <v>2284.7916778496847</v>
      </c>
      <c r="BP198" s="257">
        <f>AVERAGE(BK$6:BK198)</f>
        <v>25.145077720207254</v>
      </c>
      <c r="BQ198" s="252">
        <f>AVERAGE(BL$6:BL198)</f>
        <v>7159.3782383419693</v>
      </c>
      <c r="BR198" s="252">
        <f>AVERAGE(BM$6:BM198)</f>
        <v>5052.213157342102</v>
      </c>
      <c r="BS198" s="252">
        <f>AVERAGE(BN$6:BN198)</f>
        <v>2107.1650809998669</v>
      </c>
      <c r="CD198" s="54">
        <v>193</v>
      </c>
      <c r="CE198" s="90">
        <v>14</v>
      </c>
      <c r="CF198" s="90">
        <v>4</v>
      </c>
      <c r="CG198" s="90">
        <v>0</v>
      </c>
      <c r="CH198" s="114">
        <v>382.2334959847235</v>
      </c>
      <c r="CI198" s="90">
        <v>10</v>
      </c>
      <c r="CJ198" s="88">
        <v>3120</v>
      </c>
      <c r="CK198" s="89">
        <v>4682.233495984723</v>
      </c>
      <c r="CL198" s="88">
        <v>-1562.233495984723</v>
      </c>
      <c r="CN198" s="257">
        <f>AVERAGE(CI$6:CI198)</f>
        <v>25.041450777202073</v>
      </c>
      <c r="CO198" s="252">
        <f>AVERAGE(CJ$6:CJ198)</f>
        <v>7249.948186528497</v>
      </c>
      <c r="CP198" s="252">
        <f>AVERAGE(CK$6:CK198)</f>
        <v>5055.456686427975</v>
      </c>
      <c r="CQ198" s="252">
        <f>AVERAGE(CL$6:CL198)</f>
        <v>2194.4915001005206</v>
      </c>
    </row>
    <row r="199" spans="2:95" ht="16" x14ac:dyDescent="0.2">
      <c r="B199" s="54">
        <v>194</v>
      </c>
      <c r="C199" s="90">
        <v>25</v>
      </c>
      <c r="D199" s="90">
        <v>0</v>
      </c>
      <c r="E199" s="90">
        <v>5</v>
      </c>
      <c r="F199" s="108">
        <v>529.363499345631</v>
      </c>
      <c r="G199" s="105">
        <v>30</v>
      </c>
      <c r="H199" s="89">
        <v>7200</v>
      </c>
      <c r="I199" s="89">
        <v>5429.3634993456308</v>
      </c>
      <c r="J199" s="88">
        <v>1770.6365006543692</v>
      </c>
      <c r="L199" s="257">
        <f>AVERAGE(G$6:G199)</f>
        <v>25.056701030927837</v>
      </c>
      <c r="M199" s="252">
        <f>AVERAGE(H$6:H199)</f>
        <v>6131.1340206185569</v>
      </c>
      <c r="N199" s="252">
        <f>AVERAGE(I$6:I199)</f>
        <v>5047.251692564314</v>
      </c>
      <c r="O199" s="91">
        <f>AVERAGE(J$6:J199)</f>
        <v>1083.8823280542435</v>
      </c>
      <c r="Y199" s="6"/>
      <c r="AA199" s="54">
        <v>194</v>
      </c>
      <c r="AB199" s="90">
        <v>28</v>
      </c>
      <c r="AC199" s="90">
        <v>0</v>
      </c>
      <c r="AD199" s="90">
        <v>2</v>
      </c>
      <c r="AE199" s="97">
        <v>440.67257706771358</v>
      </c>
      <c r="AF199" s="105">
        <v>30</v>
      </c>
      <c r="AG199" s="89">
        <v>7200</v>
      </c>
      <c r="AH199" s="89">
        <v>5340.6725770677131</v>
      </c>
      <c r="AI199" s="88">
        <v>1859.3274229322869</v>
      </c>
      <c r="AK199" s="257">
        <f>AVERAGE(AF$6:AF199)</f>
        <v>25.597938144329898</v>
      </c>
      <c r="AL199" s="252">
        <f>AVERAGE(AG$6:AG199)</f>
        <v>6379.3814432989693</v>
      </c>
      <c r="AM199" s="252">
        <f>AVERAGE(AH$6:AH199)</f>
        <v>5061.5088902964399</v>
      </c>
      <c r="AN199" s="91">
        <f>AVERAGE(AI$6:AI199)</f>
        <v>1317.8725530025326</v>
      </c>
      <c r="BF199" s="54">
        <v>194</v>
      </c>
      <c r="BG199" s="90">
        <v>22</v>
      </c>
      <c r="BH199" s="90">
        <v>0</v>
      </c>
      <c r="BI199" s="90">
        <v>2</v>
      </c>
      <c r="BJ199" s="108">
        <v>206.09841258280485</v>
      </c>
      <c r="BK199" s="90">
        <v>24</v>
      </c>
      <c r="BL199" s="89">
        <v>6720</v>
      </c>
      <c r="BM199" s="89">
        <v>4926.0984125828045</v>
      </c>
      <c r="BN199" s="88">
        <v>1793.9015874171955</v>
      </c>
      <c r="BP199" s="257">
        <f>AVERAGE(BK$6:BK199)</f>
        <v>25.13917525773196</v>
      </c>
      <c r="BQ199" s="252">
        <f>AVERAGE(BL$6:BL199)</f>
        <v>7157.1134020618556</v>
      </c>
      <c r="BR199" s="252">
        <f>AVERAGE(BM$6:BM199)</f>
        <v>5051.5630813381877</v>
      </c>
      <c r="BS199" s="252">
        <f>AVERAGE(BN$6:BN199)</f>
        <v>2105.5503207236675</v>
      </c>
      <c r="CD199" s="54">
        <v>194</v>
      </c>
      <c r="CE199" s="90">
        <v>22</v>
      </c>
      <c r="CF199" s="90">
        <v>6</v>
      </c>
      <c r="CG199" s="90">
        <v>4</v>
      </c>
      <c r="CH199" s="114">
        <v>563.68895093223966</v>
      </c>
      <c r="CI199" s="90">
        <v>20</v>
      </c>
      <c r="CJ199" s="88">
        <v>6080</v>
      </c>
      <c r="CK199" s="89">
        <v>5163.6889509322391</v>
      </c>
      <c r="CL199" s="88">
        <v>916.31104906776091</v>
      </c>
      <c r="CN199" s="257">
        <f>AVERAGE(CI$6:CI199)</f>
        <v>25.015463917525775</v>
      </c>
      <c r="CO199" s="252">
        <f>AVERAGE(CJ$6:CJ199)</f>
        <v>7243.9175257731958</v>
      </c>
      <c r="CP199" s="252">
        <f>AVERAGE(CK$6:CK199)</f>
        <v>5056.0145846986152</v>
      </c>
      <c r="CQ199" s="252">
        <f>AVERAGE(CL$6:CL199)</f>
        <v>2187.9029410745788</v>
      </c>
    </row>
    <row r="200" spans="2:95" ht="16" x14ac:dyDescent="0.2">
      <c r="B200" s="54">
        <v>195</v>
      </c>
      <c r="C200" s="90">
        <v>26</v>
      </c>
      <c r="D200" s="90">
        <v>6</v>
      </c>
      <c r="E200" s="90">
        <v>4</v>
      </c>
      <c r="F200" s="108">
        <v>234.09637042850898</v>
      </c>
      <c r="G200" s="105">
        <v>24</v>
      </c>
      <c r="H200" s="89">
        <v>6000</v>
      </c>
      <c r="I200" s="89">
        <v>4954.0963704285086</v>
      </c>
      <c r="J200" s="88">
        <v>1045.9036295714914</v>
      </c>
      <c r="L200" s="257">
        <f>AVERAGE(G$6:G200)</f>
        <v>25.051282051282051</v>
      </c>
      <c r="M200" s="252">
        <f>AVERAGE(H$6:H200)</f>
        <v>6130.4615384615381</v>
      </c>
      <c r="N200" s="252">
        <f>AVERAGE(I$6:I200)</f>
        <v>5046.7739729636178</v>
      </c>
      <c r="O200" s="91">
        <f>AVERAGE(J$6:J200)</f>
        <v>1083.6875654979217</v>
      </c>
      <c r="Y200" s="6"/>
      <c r="AA200" s="54">
        <v>195</v>
      </c>
      <c r="AB200" s="90">
        <v>24</v>
      </c>
      <c r="AC200" s="90">
        <v>4</v>
      </c>
      <c r="AD200" s="90">
        <v>4</v>
      </c>
      <c r="AE200" s="97">
        <v>439.01267514122713</v>
      </c>
      <c r="AF200" s="105">
        <v>24</v>
      </c>
      <c r="AG200" s="89">
        <v>6080</v>
      </c>
      <c r="AH200" s="89">
        <v>5159.0126751412272</v>
      </c>
      <c r="AI200" s="88">
        <v>920.98732485877281</v>
      </c>
      <c r="AK200" s="257">
        <f>AVERAGE(AF$6:AF200)</f>
        <v>25.589743589743591</v>
      </c>
      <c r="AL200" s="252">
        <f>AVERAGE(AG$6:AG200)</f>
        <v>6377.8461538461543</v>
      </c>
      <c r="AM200" s="252">
        <f>AVERAGE(AH$6:AH200)</f>
        <v>5062.0089097058999</v>
      </c>
      <c r="AN200" s="91">
        <f>AVERAGE(AI$6:AI200)</f>
        <v>1315.8372441402571</v>
      </c>
      <c r="BF200" s="54">
        <v>195</v>
      </c>
      <c r="BG200" s="90">
        <v>20</v>
      </c>
      <c r="BH200" s="90">
        <v>3</v>
      </c>
      <c r="BI200" s="90">
        <v>1</v>
      </c>
      <c r="BJ200" s="108">
        <v>184.59491436263096</v>
      </c>
      <c r="BK200" s="90">
        <v>18</v>
      </c>
      <c r="BL200" s="89">
        <v>5160</v>
      </c>
      <c r="BM200" s="89">
        <v>4724.5949143626312</v>
      </c>
      <c r="BN200" s="88">
        <v>435.40508563736876</v>
      </c>
      <c r="BP200" s="257">
        <f>AVERAGE(BK$6:BK200)</f>
        <v>25.102564102564102</v>
      </c>
      <c r="BQ200" s="252">
        <f>AVERAGE(BL$6:BL200)</f>
        <v>7146.8717948717949</v>
      </c>
      <c r="BR200" s="252">
        <f>AVERAGE(BM$6:BM200)</f>
        <v>5049.8863215075444</v>
      </c>
      <c r="BS200" s="252">
        <f>AVERAGE(BN$6:BN200)</f>
        <v>2096.9854733642505</v>
      </c>
      <c r="CD200" s="54">
        <v>195</v>
      </c>
      <c r="CE200" s="90">
        <v>35</v>
      </c>
      <c r="CF200" s="90">
        <v>2</v>
      </c>
      <c r="CG200" s="90">
        <v>3</v>
      </c>
      <c r="CH200" s="114">
        <v>26.748799967261672</v>
      </c>
      <c r="CI200" s="90">
        <v>36</v>
      </c>
      <c r="CJ200" s="88">
        <v>10240</v>
      </c>
      <c r="CK200" s="89">
        <v>5106.7487999672612</v>
      </c>
      <c r="CL200" s="88">
        <v>5133.2512000327388</v>
      </c>
      <c r="CN200" s="257">
        <f>AVERAGE(CI$6:CI200)</f>
        <v>25.071794871794872</v>
      </c>
      <c r="CO200" s="252">
        <f>AVERAGE(CJ$6:CJ200)</f>
        <v>7259.2820512820517</v>
      </c>
      <c r="CP200" s="252">
        <f>AVERAGE(CK$6:CK200)</f>
        <v>5056.274760161531</v>
      </c>
      <c r="CQ200" s="252">
        <f>AVERAGE(CL$6:CL200)</f>
        <v>2203.0072911205179</v>
      </c>
    </row>
    <row r="201" spans="2:95" ht="16" x14ac:dyDescent="0.2">
      <c r="B201" s="54">
        <v>196</v>
      </c>
      <c r="C201" s="90">
        <v>27</v>
      </c>
      <c r="D201" s="90">
        <v>4</v>
      </c>
      <c r="E201" s="90">
        <v>1</v>
      </c>
      <c r="F201" s="108">
        <v>223.67073525673132</v>
      </c>
      <c r="G201" s="105">
        <v>24</v>
      </c>
      <c r="H201" s="89">
        <v>5920</v>
      </c>
      <c r="I201" s="89">
        <v>4943.6707352567309</v>
      </c>
      <c r="J201" s="88">
        <v>976.32926474326905</v>
      </c>
      <c r="L201" s="257">
        <f>AVERAGE(G$6:G201)</f>
        <v>25.045918367346939</v>
      </c>
      <c r="M201" s="252">
        <f>AVERAGE(H$6:H201)</f>
        <v>6129.3877551020405</v>
      </c>
      <c r="N201" s="252">
        <f>AVERAGE(I$6:I201)</f>
        <v>5046.2479360365414</v>
      </c>
      <c r="O201" s="91">
        <f>AVERAGE(J$6:J201)</f>
        <v>1083.1398190655</v>
      </c>
      <c r="Y201" s="6"/>
      <c r="AA201" s="54">
        <v>196</v>
      </c>
      <c r="AB201" s="90">
        <v>36</v>
      </c>
      <c r="AC201" s="90">
        <v>1</v>
      </c>
      <c r="AD201" s="90">
        <v>4</v>
      </c>
      <c r="AE201" s="97">
        <v>187.06563745527816</v>
      </c>
      <c r="AF201" s="105">
        <v>39</v>
      </c>
      <c r="AG201" s="89">
        <v>9440</v>
      </c>
      <c r="AH201" s="89">
        <v>5357.0656374552782</v>
      </c>
      <c r="AI201" s="88">
        <v>4082.9343625447218</v>
      </c>
      <c r="AK201" s="257">
        <f>AVERAGE(AF$6:AF201)</f>
        <v>25.658163265306122</v>
      </c>
      <c r="AL201" s="252">
        <f>AVERAGE(AG$6:AG201)</f>
        <v>6393.4693877551017</v>
      </c>
      <c r="AM201" s="252">
        <f>AVERAGE(AH$6:AH201)</f>
        <v>5063.5143011740092</v>
      </c>
      <c r="AN201" s="91">
        <f>AVERAGE(AI$6:AI201)</f>
        <v>1329.9550865810963</v>
      </c>
      <c r="BF201" s="54">
        <v>196</v>
      </c>
      <c r="BG201" s="90">
        <v>17</v>
      </c>
      <c r="BH201" s="90">
        <v>5</v>
      </c>
      <c r="BI201" s="90">
        <v>3</v>
      </c>
      <c r="BJ201" s="108">
        <v>161.11769738380877</v>
      </c>
      <c r="BK201" s="90">
        <v>15</v>
      </c>
      <c r="BL201" s="89">
        <v>4400</v>
      </c>
      <c r="BM201" s="89">
        <v>4611.1176973838083</v>
      </c>
      <c r="BN201" s="88">
        <v>-211.11769738380826</v>
      </c>
      <c r="BP201" s="257">
        <f>AVERAGE(BK$6:BK201)</f>
        <v>25.051020408163264</v>
      </c>
      <c r="BQ201" s="252">
        <f>AVERAGE(BL$6:BL201)</f>
        <v>7132.8571428571431</v>
      </c>
      <c r="BR201" s="252">
        <f>AVERAGE(BM$6:BM201)</f>
        <v>5047.6477060783418</v>
      </c>
      <c r="BS201" s="252">
        <f>AVERAGE(BN$6:BN201)</f>
        <v>2085.2094367788013</v>
      </c>
      <c r="CD201" s="54">
        <v>196</v>
      </c>
      <c r="CE201" s="90">
        <v>27</v>
      </c>
      <c r="CF201" s="90">
        <v>3</v>
      </c>
      <c r="CG201" s="90">
        <v>1</v>
      </c>
      <c r="CH201" s="114">
        <v>509.83302244641845</v>
      </c>
      <c r="CI201" s="90">
        <v>25</v>
      </c>
      <c r="CJ201" s="88">
        <v>7240</v>
      </c>
      <c r="CK201" s="89">
        <v>5259.8330224464189</v>
      </c>
      <c r="CL201" s="88">
        <v>1980.1669775535811</v>
      </c>
      <c r="CN201" s="257">
        <f>AVERAGE(CI$6:CI201)</f>
        <v>25.071428571428573</v>
      </c>
      <c r="CO201" s="252">
        <f>AVERAGE(CJ$6:CJ201)</f>
        <v>7259.1836734693879</v>
      </c>
      <c r="CP201" s="252">
        <f>AVERAGE(CK$6:CK201)</f>
        <v>5057.3133227242088</v>
      </c>
      <c r="CQ201" s="252">
        <f>AVERAGE(CL$6:CL201)</f>
        <v>2201.8703507451764</v>
      </c>
    </row>
    <row r="202" spans="2:95" ht="16" x14ac:dyDescent="0.2">
      <c r="B202" s="54">
        <v>197</v>
      </c>
      <c r="C202" s="90">
        <v>26</v>
      </c>
      <c r="D202" s="90">
        <v>4</v>
      </c>
      <c r="E202" s="90">
        <v>2</v>
      </c>
      <c r="F202" s="108">
        <v>349.88302532108264</v>
      </c>
      <c r="G202" s="105">
        <v>24</v>
      </c>
      <c r="H202" s="89">
        <v>5920</v>
      </c>
      <c r="I202" s="89">
        <v>5069.8830253210826</v>
      </c>
      <c r="J202" s="88">
        <v>850.11697467891736</v>
      </c>
      <c r="L202" s="257">
        <f>AVERAGE(G$6:G202)</f>
        <v>25.040609137055839</v>
      </c>
      <c r="M202" s="252">
        <f>AVERAGE(H$6:H202)</f>
        <v>6128.3248730964469</v>
      </c>
      <c r="N202" s="252">
        <f>AVERAGE(I$6:I202)</f>
        <v>5046.3679111090523</v>
      </c>
      <c r="O202" s="91">
        <f>AVERAGE(J$6:J202)</f>
        <v>1081.9569619873955</v>
      </c>
      <c r="Y202" s="6"/>
      <c r="AA202" s="54">
        <v>197</v>
      </c>
      <c r="AB202" s="90">
        <v>37</v>
      </c>
      <c r="AC202" s="90">
        <v>2</v>
      </c>
      <c r="AD202" s="90">
        <v>5</v>
      </c>
      <c r="AE202" s="97">
        <v>115.62399615598717</v>
      </c>
      <c r="AF202" s="105">
        <v>40</v>
      </c>
      <c r="AG202" s="89">
        <v>9760</v>
      </c>
      <c r="AH202" s="89">
        <v>5315.6239961559877</v>
      </c>
      <c r="AI202" s="88">
        <v>4444.3760038440123</v>
      </c>
      <c r="AK202" s="257">
        <f>AVERAGE(AF$6:AF202)</f>
        <v>25.730964467005077</v>
      </c>
      <c r="AL202" s="252">
        <f>AVERAGE(AG$6:AG202)</f>
        <v>6410.5583756345177</v>
      </c>
      <c r="AM202" s="252">
        <f>AVERAGE(AH$6:AH202)</f>
        <v>5064.7940458185885</v>
      </c>
      <c r="AN202" s="91">
        <f>AVERAGE(AI$6:AI202)</f>
        <v>1345.7643298159335</v>
      </c>
      <c r="BF202" s="54">
        <v>197</v>
      </c>
      <c r="BG202" s="90">
        <v>25</v>
      </c>
      <c r="BH202" s="90">
        <v>1</v>
      </c>
      <c r="BI202" s="90">
        <v>3</v>
      </c>
      <c r="BJ202" s="108">
        <v>129.59862430018498</v>
      </c>
      <c r="BK202" s="90">
        <v>27</v>
      </c>
      <c r="BL202" s="89">
        <v>7600</v>
      </c>
      <c r="BM202" s="89">
        <v>4939.5986243001853</v>
      </c>
      <c r="BN202" s="88">
        <v>2660.4013756998147</v>
      </c>
      <c r="BP202" s="257">
        <f>AVERAGE(BK$6:BK202)</f>
        <v>25.060913705583758</v>
      </c>
      <c r="BQ202" s="252">
        <f>AVERAGE(BL$6:BL202)</f>
        <v>7135.2284263959391</v>
      </c>
      <c r="BR202" s="252">
        <f>AVERAGE(BM$6:BM202)</f>
        <v>5047.0992335820056</v>
      </c>
      <c r="BS202" s="252">
        <f>AVERAGE(BN$6:BN202)</f>
        <v>2088.1291928139331</v>
      </c>
      <c r="CD202" s="54">
        <v>197</v>
      </c>
      <c r="CE202" s="90">
        <v>26</v>
      </c>
      <c r="CF202" s="90">
        <v>4</v>
      </c>
      <c r="CG202" s="90">
        <v>1</v>
      </c>
      <c r="CH202" s="114">
        <v>6.9622823067831963</v>
      </c>
      <c r="CI202" s="90">
        <v>23</v>
      </c>
      <c r="CJ202" s="88">
        <v>6760</v>
      </c>
      <c r="CK202" s="89">
        <v>4696.962282306783</v>
      </c>
      <c r="CL202" s="88">
        <v>2063.037717693217</v>
      </c>
      <c r="CN202" s="257">
        <f>AVERAGE(CI$6:CI202)</f>
        <v>25.060913705583758</v>
      </c>
      <c r="CO202" s="252">
        <f>AVERAGE(CJ$6:CJ202)</f>
        <v>7256.649746192893</v>
      </c>
      <c r="CP202" s="252">
        <f>AVERAGE(CK$6:CK202)</f>
        <v>5055.4841296256436</v>
      </c>
      <c r="CQ202" s="252">
        <f>AVERAGE(CL$6:CL202)</f>
        <v>2201.1656165672475</v>
      </c>
    </row>
    <row r="203" spans="2:95" ht="16" x14ac:dyDescent="0.2">
      <c r="B203" s="54">
        <v>198</v>
      </c>
      <c r="C203" s="90">
        <v>29</v>
      </c>
      <c r="D203" s="90">
        <v>2</v>
      </c>
      <c r="E203" s="90">
        <v>2</v>
      </c>
      <c r="F203" s="108">
        <v>55.401803514984451</v>
      </c>
      <c r="G203" s="105">
        <v>29</v>
      </c>
      <c r="H203" s="89">
        <v>7040</v>
      </c>
      <c r="I203" s="89">
        <v>4925.4018035149847</v>
      </c>
      <c r="J203" s="88">
        <v>2114.5981964850153</v>
      </c>
      <c r="L203" s="257">
        <f>AVERAGE(G$6:G203)</f>
        <v>25.060606060606062</v>
      </c>
      <c r="M203" s="252">
        <f>AVERAGE(H$6:H203)</f>
        <v>6132.9292929292933</v>
      </c>
      <c r="N203" s="252">
        <f>AVERAGE(I$6:I203)</f>
        <v>5045.7569711717088</v>
      </c>
      <c r="O203" s="91">
        <f>AVERAGE(J$6:J203)</f>
        <v>1087.1723217575855</v>
      </c>
      <c r="Y203" s="6"/>
      <c r="AA203" s="54">
        <v>198</v>
      </c>
      <c r="AB203" s="90">
        <v>17</v>
      </c>
      <c r="AC203" s="90">
        <v>5</v>
      </c>
      <c r="AD203" s="90">
        <v>2</v>
      </c>
      <c r="AE203" s="97">
        <v>424.21104392857922</v>
      </c>
      <c r="AF203" s="105">
        <v>14</v>
      </c>
      <c r="AG203" s="89">
        <v>3760</v>
      </c>
      <c r="AH203" s="89">
        <v>4844.2110439285789</v>
      </c>
      <c r="AI203" s="88">
        <v>-1084.2110439285789</v>
      </c>
      <c r="AK203" s="257">
        <f>AVERAGE(AF$6:AF203)</f>
        <v>25.671717171717173</v>
      </c>
      <c r="AL203" s="252">
        <f>AVERAGE(AG$6:AG203)</f>
        <v>6397.1717171717173</v>
      </c>
      <c r="AM203" s="252">
        <f>AVERAGE(AH$6:AH203)</f>
        <v>5063.6799902534876</v>
      </c>
      <c r="AN203" s="91">
        <f>AVERAGE(AI$6:AI203)</f>
        <v>1333.491726918234</v>
      </c>
      <c r="BF203" s="54">
        <v>198</v>
      </c>
      <c r="BG203" s="90">
        <v>24</v>
      </c>
      <c r="BH203" s="90">
        <v>4</v>
      </c>
      <c r="BI203" s="90">
        <v>3</v>
      </c>
      <c r="BJ203" s="108">
        <v>457.15172721607712</v>
      </c>
      <c r="BK203" s="90">
        <v>23</v>
      </c>
      <c r="BL203" s="89">
        <v>6600</v>
      </c>
      <c r="BM203" s="89">
        <v>5147.1517272160772</v>
      </c>
      <c r="BN203" s="88">
        <v>1452.8482727839228</v>
      </c>
      <c r="BP203" s="257">
        <f>AVERAGE(BK$6:BK203)</f>
        <v>25.050505050505052</v>
      </c>
      <c r="BQ203" s="252">
        <f>AVERAGE(BL$6:BL203)</f>
        <v>7132.5252525252527</v>
      </c>
      <c r="BR203" s="252">
        <f>AVERAGE(BM$6:BM203)</f>
        <v>5047.6045492064204</v>
      </c>
      <c r="BS203" s="252">
        <f>AVERAGE(BN$6:BN203)</f>
        <v>2084.9207033188318</v>
      </c>
      <c r="CD203" s="54">
        <v>198</v>
      </c>
      <c r="CE203" s="90">
        <v>24</v>
      </c>
      <c r="CF203" s="90">
        <v>3</v>
      </c>
      <c r="CG203" s="90">
        <v>2</v>
      </c>
      <c r="CH203" s="114">
        <v>151.47420446644085</v>
      </c>
      <c r="CI203" s="90">
        <v>23</v>
      </c>
      <c r="CJ203" s="88">
        <v>6680</v>
      </c>
      <c r="CK203" s="89">
        <v>4841.4742044664408</v>
      </c>
      <c r="CL203" s="88">
        <v>1838.5257955335592</v>
      </c>
      <c r="CN203" s="257">
        <f>AVERAGE(CI$6:CI203)</f>
        <v>25.050505050505052</v>
      </c>
      <c r="CO203" s="252">
        <f>AVERAGE(CJ$6:CJ203)</f>
        <v>7253.7373737373737</v>
      </c>
      <c r="CP203" s="252">
        <f>AVERAGE(CK$6:CK203)</f>
        <v>5054.4032714177683</v>
      </c>
      <c r="CQ203" s="252">
        <f>AVERAGE(CL$6:CL203)</f>
        <v>2199.3341023196026</v>
      </c>
    </row>
    <row r="204" spans="2:95" ht="16" x14ac:dyDescent="0.2">
      <c r="B204" s="54">
        <v>199</v>
      </c>
      <c r="C204" s="90">
        <v>18</v>
      </c>
      <c r="D204" s="90">
        <v>3</v>
      </c>
      <c r="E204" s="90">
        <v>1</v>
      </c>
      <c r="F204" s="108">
        <v>190.32472399060444</v>
      </c>
      <c r="G204" s="105">
        <v>16</v>
      </c>
      <c r="H204" s="89">
        <v>3960</v>
      </c>
      <c r="I204" s="89">
        <v>4670.3247239906041</v>
      </c>
      <c r="J204" s="88">
        <v>-710.32472399060407</v>
      </c>
      <c r="L204" s="257">
        <f>AVERAGE(G$6:G204)</f>
        <v>25.015075376884422</v>
      </c>
      <c r="M204" s="252">
        <f>AVERAGE(H$6:H204)</f>
        <v>6122.010050251256</v>
      </c>
      <c r="N204" s="252">
        <f>AVERAGE(I$6:I204)</f>
        <v>5043.8703769647682</v>
      </c>
      <c r="O204" s="91">
        <f>AVERAGE(J$6:J204)</f>
        <v>1078.1396732864891</v>
      </c>
      <c r="Y204" s="6"/>
      <c r="AA204" s="54">
        <v>199</v>
      </c>
      <c r="AB204" s="90">
        <v>25</v>
      </c>
      <c r="AC204" s="90">
        <v>3</v>
      </c>
      <c r="AD204" s="90">
        <v>3</v>
      </c>
      <c r="AE204" s="97">
        <v>112.77790655249316</v>
      </c>
      <c r="AF204" s="105">
        <v>25</v>
      </c>
      <c r="AG204" s="89">
        <v>6240</v>
      </c>
      <c r="AH204" s="89">
        <v>4862.7779065524928</v>
      </c>
      <c r="AI204" s="88">
        <v>1377.2220934475072</v>
      </c>
      <c r="AK204" s="257">
        <f>AVERAGE(AF$6:AF204)</f>
        <v>25.668341708542712</v>
      </c>
      <c r="AL204" s="252">
        <f>AVERAGE(AG$6:AG204)</f>
        <v>6396.3819095477384</v>
      </c>
      <c r="AM204" s="252">
        <f>AVERAGE(AH$6:AH204)</f>
        <v>5062.6704320439349</v>
      </c>
      <c r="AN204" s="91">
        <f>AVERAGE(AI$6:AI204)</f>
        <v>1333.7114775038083</v>
      </c>
      <c r="BF204" s="54">
        <v>199</v>
      </c>
      <c r="BG204" s="90">
        <v>11</v>
      </c>
      <c r="BH204" s="90">
        <v>0</v>
      </c>
      <c r="BI204" s="90">
        <v>4</v>
      </c>
      <c r="BJ204" s="108">
        <v>501.44494270915192</v>
      </c>
      <c r="BK204" s="90">
        <v>15</v>
      </c>
      <c r="BL204" s="89">
        <v>4200</v>
      </c>
      <c r="BM204" s="89">
        <v>4951.4449427091522</v>
      </c>
      <c r="BN204" s="88">
        <v>-751.4449427091522</v>
      </c>
      <c r="BP204" s="257">
        <f>AVERAGE(BK$6:BK204)</f>
        <v>25</v>
      </c>
      <c r="BQ204" s="252">
        <f>AVERAGE(BL$6:BL204)</f>
        <v>7117.7889447236184</v>
      </c>
      <c r="BR204" s="252">
        <f>AVERAGE(BM$6:BM204)</f>
        <v>5047.1213351034194</v>
      </c>
      <c r="BS204" s="252">
        <f>AVERAGE(BN$6:BN204)</f>
        <v>2070.6676096201986</v>
      </c>
      <c r="CD204" s="54">
        <v>199</v>
      </c>
      <c r="CE204" s="90">
        <v>24</v>
      </c>
      <c r="CF204" s="90">
        <v>3</v>
      </c>
      <c r="CG204" s="90">
        <v>5</v>
      </c>
      <c r="CH204" s="114">
        <v>242.41724372131978</v>
      </c>
      <c r="CI204" s="90">
        <v>26</v>
      </c>
      <c r="CJ204" s="88">
        <v>7520</v>
      </c>
      <c r="CK204" s="89">
        <v>5022.4172437213201</v>
      </c>
      <c r="CL204" s="88">
        <v>2497.5827562786799</v>
      </c>
      <c r="CN204" s="257">
        <f>AVERAGE(CI$6:CI204)</f>
        <v>25.055276381909547</v>
      </c>
      <c r="CO204" s="252">
        <f>AVERAGE(CJ$6:CJ204)</f>
        <v>7255.0753768844224</v>
      </c>
      <c r="CP204" s="252">
        <f>AVERAGE(CK$6:CK204)</f>
        <v>5054.2425376102483</v>
      </c>
      <c r="CQ204" s="252">
        <f>AVERAGE(CL$6:CL204)</f>
        <v>2200.832839274171</v>
      </c>
    </row>
    <row r="205" spans="2:95" ht="16" x14ac:dyDescent="0.2">
      <c r="B205" s="54">
        <v>200</v>
      </c>
      <c r="C205" s="90">
        <v>27</v>
      </c>
      <c r="D205" s="90">
        <v>2</v>
      </c>
      <c r="E205" s="90">
        <v>4</v>
      </c>
      <c r="F205" s="108">
        <v>75.755196482726973</v>
      </c>
      <c r="G205" s="105">
        <v>29</v>
      </c>
      <c r="H205" s="89">
        <v>7040</v>
      </c>
      <c r="I205" s="89">
        <v>4945.7551964827271</v>
      </c>
      <c r="J205" s="88">
        <v>2094.2448035172729</v>
      </c>
      <c r="L205" s="257">
        <f>AVERAGE(G$6:G205)</f>
        <v>25.035</v>
      </c>
      <c r="M205" s="252">
        <f>AVERAGE(H$6:H205)</f>
        <v>6126.6</v>
      </c>
      <c r="N205" s="252">
        <f>AVERAGE(I$6:I205)</f>
        <v>5043.3798010623586</v>
      </c>
      <c r="O205" s="91">
        <f>AVERAGE(J$6:J205)</f>
        <v>1083.2201989376431</v>
      </c>
      <c r="Y205" s="6"/>
      <c r="AA205" s="54">
        <v>200</v>
      </c>
      <c r="AB205" s="90">
        <v>23</v>
      </c>
      <c r="AC205" s="90">
        <v>1</v>
      </c>
      <c r="AD205" s="90">
        <v>4</v>
      </c>
      <c r="AE205" s="97">
        <v>108.4327126118492</v>
      </c>
      <c r="AF205" s="105">
        <v>26</v>
      </c>
      <c r="AG205" s="89">
        <v>6320</v>
      </c>
      <c r="AH205" s="89">
        <v>4888.4327126118496</v>
      </c>
      <c r="AI205" s="88">
        <v>1431.5672873881504</v>
      </c>
      <c r="AK205" s="257">
        <f>AVERAGE(AF$6:AF205)</f>
        <v>25.67</v>
      </c>
      <c r="AL205" s="252">
        <f>AVERAGE(AG$6:AG205)</f>
        <v>6396</v>
      </c>
      <c r="AM205" s="252">
        <f>AVERAGE(AH$6:AH205)</f>
        <v>5061.7992434467751</v>
      </c>
      <c r="AN205" s="91">
        <f>AVERAGE(AI$6:AI205)</f>
        <v>1334.2007565532299</v>
      </c>
      <c r="BF205" s="54">
        <v>200</v>
      </c>
      <c r="BG205" s="90">
        <v>12</v>
      </c>
      <c r="BH205" s="90">
        <v>3</v>
      </c>
      <c r="BI205" s="90">
        <v>2</v>
      </c>
      <c r="BJ205" s="108">
        <v>224.60605695073096</v>
      </c>
      <c r="BK205" s="90">
        <v>11</v>
      </c>
      <c r="BL205" s="89">
        <v>3200</v>
      </c>
      <c r="BM205" s="89">
        <v>4554.6060569507308</v>
      </c>
      <c r="BN205" s="88">
        <v>-1354.6060569507308</v>
      </c>
      <c r="BP205" s="257">
        <f>AVERAGE(BK$6:BK205)</f>
        <v>24.93</v>
      </c>
      <c r="BQ205" s="252">
        <f>AVERAGE(BL$6:BL205)</f>
        <v>7098.2</v>
      </c>
      <c r="BR205" s="252">
        <f>AVERAGE(BM$6:BM205)</f>
        <v>5044.658758712656</v>
      </c>
      <c r="BS205" s="252">
        <f>AVERAGE(BN$6:BN205)</f>
        <v>2053.5412412873438</v>
      </c>
      <c r="CD205" s="54">
        <v>200</v>
      </c>
      <c r="CE205" s="90">
        <v>25</v>
      </c>
      <c r="CF205" s="90">
        <v>2</v>
      </c>
      <c r="CG205" s="90">
        <v>2</v>
      </c>
      <c r="CH205" s="114">
        <v>562.19494083148982</v>
      </c>
      <c r="CI205" s="90">
        <v>25</v>
      </c>
      <c r="CJ205" s="88">
        <v>7160</v>
      </c>
      <c r="CK205" s="89">
        <v>5312.1949408314904</v>
      </c>
      <c r="CL205" s="88">
        <v>1847.8050591685096</v>
      </c>
      <c r="CN205" s="257">
        <f>AVERAGE(CI$6:CI205)</f>
        <v>25.055</v>
      </c>
      <c r="CO205" s="252">
        <f>AVERAGE(CJ$6:CJ205)</f>
        <v>7254.6</v>
      </c>
      <c r="CP205" s="252">
        <f>AVERAGE(CK$6:CK205)</f>
        <v>5055.5322996263549</v>
      </c>
      <c r="CQ205" s="252">
        <f>AVERAGE(CL$6:CL205)</f>
        <v>2199.0677003736423</v>
      </c>
    </row>
    <row r="206" spans="2:95" ht="16" x14ac:dyDescent="0.2">
      <c r="B206" s="54">
        <v>201</v>
      </c>
      <c r="C206" s="90">
        <v>29</v>
      </c>
      <c r="D206" s="90">
        <v>6</v>
      </c>
      <c r="E206" s="90">
        <v>3</v>
      </c>
      <c r="F206" s="108">
        <v>569.45483937759843</v>
      </c>
      <c r="G206" s="105">
        <v>26</v>
      </c>
      <c r="H206" s="89">
        <v>6480</v>
      </c>
      <c r="I206" s="89">
        <v>5349.4548393775985</v>
      </c>
      <c r="J206" s="88">
        <v>1130.5451606224015</v>
      </c>
      <c r="L206" s="257">
        <f>AVERAGE(G$6:G206)</f>
        <v>25.039800995024876</v>
      </c>
      <c r="M206" s="252">
        <f>AVERAGE(H$6:H206)</f>
        <v>6128.3582089552237</v>
      </c>
      <c r="N206" s="252">
        <f>AVERAGE(I$6:I206)</f>
        <v>5044.9025624470114</v>
      </c>
      <c r="O206" s="91">
        <f>AVERAGE(J$6:J206)</f>
        <v>1083.4556465082139</v>
      </c>
      <c r="Y206" s="6"/>
      <c r="AA206" s="54">
        <v>201</v>
      </c>
      <c r="AB206" s="90">
        <v>23</v>
      </c>
      <c r="AC206" s="90">
        <v>5</v>
      </c>
      <c r="AD206" s="90">
        <v>2</v>
      </c>
      <c r="AE206" s="97">
        <v>73.485263876497925</v>
      </c>
      <c r="AF206" s="105">
        <v>20</v>
      </c>
      <c r="AG206" s="89">
        <v>5200</v>
      </c>
      <c r="AH206" s="89">
        <v>4673.4852638764978</v>
      </c>
      <c r="AI206" s="88">
        <v>526.51473612350219</v>
      </c>
      <c r="AK206" s="257">
        <f>AVERAGE(AF$6:AF206)</f>
        <v>25.64179104477612</v>
      </c>
      <c r="AL206" s="252">
        <f>AVERAGE(AG$6:AG206)</f>
        <v>6390.0497512437814</v>
      </c>
      <c r="AM206" s="252">
        <f>AVERAGE(AH$6:AH206)</f>
        <v>5059.8673331006539</v>
      </c>
      <c r="AN206" s="91">
        <f>AVERAGE(AI$6:AI206)</f>
        <v>1330.1824181431318</v>
      </c>
      <c r="BF206" s="54">
        <v>201</v>
      </c>
      <c r="BG206" s="90">
        <v>39</v>
      </c>
      <c r="BH206" s="90">
        <v>2</v>
      </c>
      <c r="BI206" s="90">
        <v>5</v>
      </c>
      <c r="BJ206" s="108">
        <v>552.55177521044914</v>
      </c>
      <c r="BK206" s="90">
        <v>42</v>
      </c>
      <c r="BL206" s="89">
        <v>11840</v>
      </c>
      <c r="BM206" s="89">
        <v>5812.5517752104497</v>
      </c>
      <c r="BN206" s="88">
        <v>6027.4482247895503</v>
      </c>
      <c r="BP206" s="257">
        <f>AVERAGE(BK$6:BK206)</f>
        <v>25.014925373134329</v>
      </c>
      <c r="BQ206" s="252">
        <f>AVERAGE(BL$6:BL206)</f>
        <v>7121.7910447761196</v>
      </c>
      <c r="BR206" s="252">
        <f>AVERAGE(BM$6:BM206)</f>
        <v>5048.479121978814</v>
      </c>
      <c r="BS206" s="252">
        <f>AVERAGE(BN$6:BN206)</f>
        <v>2073.3119227973052</v>
      </c>
      <c r="CD206" s="54">
        <v>201</v>
      </c>
      <c r="CE206" s="90">
        <v>21</v>
      </c>
      <c r="CF206" s="90">
        <v>5</v>
      </c>
      <c r="CG206" s="90">
        <v>4</v>
      </c>
      <c r="CH206" s="114">
        <v>33.226281149054884</v>
      </c>
      <c r="CI206" s="90">
        <v>20</v>
      </c>
      <c r="CJ206" s="88">
        <v>6000</v>
      </c>
      <c r="CK206" s="89">
        <v>4633.2262811490546</v>
      </c>
      <c r="CL206" s="88">
        <v>1366.7737188509454</v>
      </c>
      <c r="CN206" s="257">
        <f>AVERAGE(CI$6:CI206)</f>
        <v>25.029850746268657</v>
      </c>
      <c r="CO206" s="252">
        <f>AVERAGE(CJ$6:CJ206)</f>
        <v>7248.3582089552237</v>
      </c>
      <c r="CP206" s="252">
        <f>AVERAGE(CK$6:CK206)</f>
        <v>5053.4312746588066</v>
      </c>
      <c r="CQ206" s="252">
        <f>AVERAGE(CL$6:CL206)</f>
        <v>2194.9269342964149</v>
      </c>
    </row>
    <row r="207" spans="2:95" ht="16" x14ac:dyDescent="0.2">
      <c r="B207" s="54">
        <v>202</v>
      </c>
      <c r="C207" s="90">
        <v>32</v>
      </c>
      <c r="D207" s="90">
        <v>3</v>
      </c>
      <c r="E207" s="90">
        <v>3</v>
      </c>
      <c r="F207" s="108">
        <v>183.78484812052071</v>
      </c>
      <c r="G207" s="105">
        <v>32</v>
      </c>
      <c r="H207" s="89">
        <v>7800</v>
      </c>
      <c r="I207" s="89">
        <v>5143.784848120521</v>
      </c>
      <c r="J207" s="88">
        <v>2656.215151879479</v>
      </c>
      <c r="L207" s="257">
        <f>AVERAGE(G$6:G207)</f>
        <v>25.074257425742573</v>
      </c>
      <c r="M207" s="252">
        <f>AVERAGE(H$6:H207)</f>
        <v>6136.6336633663368</v>
      </c>
      <c r="N207" s="252">
        <f>AVERAGE(I$6:I207)</f>
        <v>5045.3920787127217</v>
      </c>
      <c r="O207" s="91">
        <f>AVERAGE(J$6:J207)</f>
        <v>1091.2415846536162</v>
      </c>
      <c r="Y207" s="6"/>
      <c r="AA207" s="54">
        <v>202</v>
      </c>
      <c r="AB207" s="90">
        <v>22</v>
      </c>
      <c r="AC207" s="90">
        <v>2</v>
      </c>
      <c r="AD207" s="90">
        <v>4</v>
      </c>
      <c r="AE207" s="97">
        <v>105.39210194070547</v>
      </c>
      <c r="AF207" s="105">
        <v>24</v>
      </c>
      <c r="AG207" s="89">
        <v>5920</v>
      </c>
      <c r="AH207" s="89">
        <v>4825.3921019407053</v>
      </c>
      <c r="AI207" s="88">
        <v>1094.6078980592947</v>
      </c>
      <c r="AK207" s="257">
        <f>AVERAGE(AF$6:AF207)</f>
        <v>25.633663366336634</v>
      </c>
      <c r="AL207" s="252">
        <f>AVERAGE(AG$6:AG207)</f>
        <v>6387.7227722772277</v>
      </c>
      <c r="AM207" s="252">
        <f>AVERAGE(AH$6:AH207)</f>
        <v>5058.706564629565</v>
      </c>
      <c r="AN207" s="91">
        <f>AVERAGE(AI$6:AI207)</f>
        <v>1329.0162076476672</v>
      </c>
      <c r="BF207" s="54">
        <v>202</v>
      </c>
      <c r="BG207" s="90">
        <v>25</v>
      </c>
      <c r="BH207" s="90">
        <v>3</v>
      </c>
      <c r="BI207" s="90">
        <v>3</v>
      </c>
      <c r="BJ207" s="108">
        <v>316.44762725275905</v>
      </c>
      <c r="BK207" s="90">
        <v>25</v>
      </c>
      <c r="BL207" s="89">
        <v>7120</v>
      </c>
      <c r="BM207" s="89">
        <v>5066.447627252759</v>
      </c>
      <c r="BN207" s="88">
        <v>2053.552372747241</v>
      </c>
      <c r="BP207" s="257">
        <f>AVERAGE(BK$6:BK207)</f>
        <v>25.014851485148515</v>
      </c>
      <c r="BQ207" s="252">
        <f>AVERAGE(BL$6:BL207)</f>
        <v>7121.7821782178216</v>
      </c>
      <c r="BR207" s="252">
        <f>AVERAGE(BM$6:BM207)</f>
        <v>5048.56807497522</v>
      </c>
      <c r="BS207" s="252">
        <f>AVERAGE(BN$6:BN207)</f>
        <v>2073.2141032426021</v>
      </c>
      <c r="CD207" s="54">
        <v>202</v>
      </c>
      <c r="CE207" s="90">
        <v>20</v>
      </c>
      <c r="CF207" s="90">
        <v>3</v>
      </c>
      <c r="CG207" s="90">
        <v>2</v>
      </c>
      <c r="CH207" s="114">
        <v>558.20453283588699</v>
      </c>
      <c r="CI207" s="90">
        <v>19</v>
      </c>
      <c r="CJ207" s="88">
        <v>5560</v>
      </c>
      <c r="CK207" s="89">
        <v>5128.2045328358872</v>
      </c>
      <c r="CL207" s="88">
        <v>431.79546716411278</v>
      </c>
      <c r="CN207" s="257">
        <f>AVERAGE(CI$6:CI207)</f>
        <v>25</v>
      </c>
      <c r="CO207" s="252">
        <f>AVERAGE(CJ$6:CJ207)</f>
        <v>7240</v>
      </c>
      <c r="CP207" s="252">
        <f>AVERAGE(CK$6:CK207)</f>
        <v>5053.8014393032472</v>
      </c>
      <c r="CQ207" s="252">
        <f>AVERAGE(CL$6:CL207)</f>
        <v>2186.1985606967501</v>
      </c>
    </row>
    <row r="208" spans="2:95" ht="16" x14ac:dyDescent="0.2">
      <c r="B208" s="54">
        <v>203</v>
      </c>
      <c r="C208" s="90">
        <v>28</v>
      </c>
      <c r="D208" s="90">
        <v>3</v>
      </c>
      <c r="E208" s="90">
        <v>4</v>
      </c>
      <c r="F208" s="108">
        <v>400.48478532911275</v>
      </c>
      <c r="G208" s="105">
        <v>29</v>
      </c>
      <c r="H208" s="89">
        <v>7080</v>
      </c>
      <c r="I208" s="89">
        <v>5270.484785329113</v>
      </c>
      <c r="J208" s="88">
        <v>1809.515214670887</v>
      </c>
      <c r="L208" s="257">
        <f>AVERAGE(G$6:G208)</f>
        <v>25.093596059113299</v>
      </c>
      <c r="M208" s="252">
        <f>AVERAGE(H$6:H208)</f>
        <v>6141.2807881773397</v>
      </c>
      <c r="N208" s="252">
        <f>AVERAGE(I$6:I208)</f>
        <v>5046.5009097797974</v>
      </c>
      <c r="O208" s="91">
        <f>AVERAGE(J$6:J208)</f>
        <v>1094.7798783975436</v>
      </c>
      <c r="Y208" s="6"/>
      <c r="AA208" s="54">
        <v>203</v>
      </c>
      <c r="AB208" s="90">
        <v>37</v>
      </c>
      <c r="AC208" s="90">
        <v>4</v>
      </c>
      <c r="AD208" s="90">
        <v>4</v>
      </c>
      <c r="AE208" s="97">
        <v>56.336008564117115</v>
      </c>
      <c r="AF208" s="105">
        <v>37</v>
      </c>
      <c r="AG208" s="89">
        <v>9200</v>
      </c>
      <c r="AH208" s="89">
        <v>5166.336008564117</v>
      </c>
      <c r="AI208" s="88">
        <v>4033.663991435883</v>
      </c>
      <c r="AK208" s="257">
        <f>AVERAGE(AF$6:AF208)</f>
        <v>25.689655172413794</v>
      </c>
      <c r="AL208" s="252">
        <f>AVERAGE(AG$6:AG208)</f>
        <v>6401.5763546798025</v>
      </c>
      <c r="AM208" s="252">
        <f>AVERAGE(AH$6:AH208)</f>
        <v>5059.2367589346613</v>
      </c>
      <c r="AN208" s="91">
        <f>AVERAGE(AI$6:AI208)</f>
        <v>1342.3395957451462</v>
      </c>
      <c r="BF208" s="54">
        <v>203</v>
      </c>
      <c r="BG208" s="90">
        <v>30</v>
      </c>
      <c r="BH208" s="90">
        <v>0</v>
      </c>
      <c r="BI208" s="90">
        <v>4</v>
      </c>
      <c r="BJ208" s="108">
        <v>35.049556068158253</v>
      </c>
      <c r="BK208" s="90">
        <v>34</v>
      </c>
      <c r="BL208" s="89">
        <v>9520</v>
      </c>
      <c r="BM208" s="89">
        <v>5055.0495560681584</v>
      </c>
      <c r="BN208" s="88">
        <v>4464.9504439318416</v>
      </c>
      <c r="BP208" s="257">
        <f>AVERAGE(BK$6:BK208)</f>
        <v>25.059113300492612</v>
      </c>
      <c r="BQ208" s="252">
        <f>AVERAGE(BL$6:BL208)</f>
        <v>7133.5960591133007</v>
      </c>
      <c r="BR208" s="252">
        <f>AVERAGE(BM$6:BM208)</f>
        <v>5048.60000345351</v>
      </c>
      <c r="BS208" s="252">
        <f>AVERAGE(BN$6:BN208)</f>
        <v>2084.9960556597903</v>
      </c>
      <c r="CD208" s="54">
        <v>203</v>
      </c>
      <c r="CE208" s="90">
        <v>25</v>
      </c>
      <c r="CF208" s="90">
        <v>2</v>
      </c>
      <c r="CG208" s="90">
        <v>4</v>
      </c>
      <c r="CH208" s="114">
        <v>215.26353850570291</v>
      </c>
      <c r="CI208" s="90">
        <v>27</v>
      </c>
      <c r="CJ208" s="88">
        <v>7720</v>
      </c>
      <c r="CK208" s="89">
        <v>5025.2635385057029</v>
      </c>
      <c r="CL208" s="88">
        <v>2694.7364614942971</v>
      </c>
      <c r="CN208" s="257">
        <f>AVERAGE(CI$6:CI208)</f>
        <v>25.009852216748769</v>
      </c>
      <c r="CO208" s="252">
        <f>AVERAGE(CJ$6:CJ208)</f>
        <v>7242.3645320197047</v>
      </c>
      <c r="CP208" s="252">
        <f>AVERAGE(CK$6:CK208)</f>
        <v>5053.6608585111408</v>
      </c>
      <c r="CQ208" s="252">
        <f>AVERAGE(CL$6:CL208)</f>
        <v>2188.7036735085608</v>
      </c>
    </row>
    <row r="209" spans="2:95" ht="16" x14ac:dyDescent="0.2">
      <c r="B209" s="54">
        <v>204</v>
      </c>
      <c r="C209" s="90">
        <v>20</v>
      </c>
      <c r="D209" s="90">
        <v>1</v>
      </c>
      <c r="E209" s="90">
        <v>3</v>
      </c>
      <c r="F209" s="108">
        <v>241.16065838506063</v>
      </c>
      <c r="G209" s="105">
        <v>22</v>
      </c>
      <c r="H209" s="89">
        <v>5320</v>
      </c>
      <c r="I209" s="89">
        <v>4901.1606583850607</v>
      </c>
      <c r="J209" s="88">
        <v>418.83934161493926</v>
      </c>
      <c r="L209" s="257">
        <f>AVERAGE(G$6:G209)</f>
        <v>25.078431372549019</v>
      </c>
      <c r="M209" s="252">
        <f>AVERAGE(H$6:H209)</f>
        <v>6137.2549019607841</v>
      </c>
      <c r="N209" s="252">
        <f>AVERAGE(I$6:I209)</f>
        <v>5045.7884575670778</v>
      </c>
      <c r="O209" s="91">
        <f>AVERAGE(J$6:J209)</f>
        <v>1091.4664443937074</v>
      </c>
      <c r="Y209" s="6"/>
      <c r="AA209" s="54">
        <v>204</v>
      </c>
      <c r="AB209" s="90">
        <v>18</v>
      </c>
      <c r="AC209" s="90">
        <v>3</v>
      </c>
      <c r="AD209" s="90">
        <v>4</v>
      </c>
      <c r="AE209" s="97">
        <v>139.69720465872189</v>
      </c>
      <c r="AF209" s="105">
        <v>19</v>
      </c>
      <c r="AG209" s="89">
        <v>4800</v>
      </c>
      <c r="AH209" s="89">
        <v>4709.6972046587216</v>
      </c>
      <c r="AI209" s="88">
        <v>90.302795341278397</v>
      </c>
      <c r="AK209" s="257">
        <f>AVERAGE(AF$6:AF209)</f>
        <v>25.656862745098039</v>
      </c>
      <c r="AL209" s="252">
        <f>AVERAGE(AG$6:AG209)</f>
        <v>6393.7254901960787</v>
      </c>
      <c r="AM209" s="252">
        <f>AVERAGE(AH$6:AH209)</f>
        <v>5057.523329747034</v>
      </c>
      <c r="AN209" s="91">
        <f>AVERAGE(AI$6:AI209)</f>
        <v>1336.202160449049</v>
      </c>
      <c r="BF209" s="54">
        <v>204</v>
      </c>
      <c r="BG209" s="90">
        <v>23</v>
      </c>
      <c r="BH209" s="90">
        <v>3</v>
      </c>
      <c r="BI209" s="90">
        <v>3</v>
      </c>
      <c r="BJ209" s="108">
        <v>304.65200243485657</v>
      </c>
      <c r="BK209" s="90">
        <v>23</v>
      </c>
      <c r="BL209" s="89">
        <v>6560</v>
      </c>
      <c r="BM209" s="89">
        <v>4994.6520024348565</v>
      </c>
      <c r="BN209" s="88">
        <v>1565.3479975651435</v>
      </c>
      <c r="BP209" s="257">
        <f>AVERAGE(BK$6:BK209)</f>
        <v>25.049019607843139</v>
      </c>
      <c r="BQ209" s="252">
        <f>AVERAGE(BL$6:BL209)</f>
        <v>7130.7843137254904</v>
      </c>
      <c r="BR209" s="252">
        <f>AVERAGE(BM$6:BM209)</f>
        <v>5048.3355524681247</v>
      </c>
      <c r="BS209" s="252">
        <f>AVERAGE(BN$6:BN209)</f>
        <v>2082.4487612573657</v>
      </c>
      <c r="CD209" s="54">
        <v>204</v>
      </c>
      <c r="CE209" s="90">
        <v>26</v>
      </c>
      <c r="CF209" s="90">
        <v>3</v>
      </c>
      <c r="CG209" s="90">
        <v>1</v>
      </c>
      <c r="CH209" s="114">
        <v>107.72328805688215</v>
      </c>
      <c r="CI209" s="90">
        <v>24</v>
      </c>
      <c r="CJ209" s="88">
        <v>6960</v>
      </c>
      <c r="CK209" s="89">
        <v>4827.7232880568827</v>
      </c>
      <c r="CL209" s="88">
        <v>2132.2767119431173</v>
      </c>
      <c r="CN209" s="257">
        <f>AVERAGE(CI$6:CI209)</f>
        <v>25.004901960784313</v>
      </c>
      <c r="CO209" s="252">
        <f>AVERAGE(CJ$6:CJ209)</f>
        <v>7240.9803921568628</v>
      </c>
      <c r="CP209" s="252">
        <f>AVERAGE(CK$6:CK209)</f>
        <v>5052.5533214010711</v>
      </c>
      <c r="CQ209" s="252">
        <f>AVERAGE(CL$6:CL209)</f>
        <v>2188.4270707557889</v>
      </c>
    </row>
    <row r="210" spans="2:95" ht="16" x14ac:dyDescent="0.2">
      <c r="B210" s="54">
        <v>205</v>
      </c>
      <c r="C210" s="90">
        <v>28</v>
      </c>
      <c r="D210" s="90">
        <v>4</v>
      </c>
      <c r="E210" s="90">
        <v>4</v>
      </c>
      <c r="F210" s="108">
        <v>74.037790963741188</v>
      </c>
      <c r="G210" s="105">
        <v>28</v>
      </c>
      <c r="H210" s="89">
        <v>6880</v>
      </c>
      <c r="I210" s="89">
        <v>4914.0377909637409</v>
      </c>
      <c r="J210" s="88">
        <v>1965.9622090362591</v>
      </c>
      <c r="L210" s="257">
        <f>AVERAGE(G$6:G210)</f>
        <v>25.092682926829269</v>
      </c>
      <c r="M210" s="252">
        <f>AVERAGE(H$6:H210)</f>
        <v>6140.8780487804879</v>
      </c>
      <c r="N210" s="252">
        <f>AVERAGE(I$6:I210)</f>
        <v>5045.1457713885247</v>
      </c>
      <c r="O210" s="91">
        <f>AVERAGE(J$6:J210)</f>
        <v>1095.7322773919636</v>
      </c>
      <c r="Y210" s="6"/>
      <c r="AA210" s="54">
        <v>205</v>
      </c>
      <c r="AB210" s="90">
        <v>29</v>
      </c>
      <c r="AC210" s="90">
        <v>2</v>
      </c>
      <c r="AD210" s="90">
        <v>3</v>
      </c>
      <c r="AE210" s="97">
        <v>69.510456463853188</v>
      </c>
      <c r="AF210" s="105">
        <v>30</v>
      </c>
      <c r="AG210" s="89">
        <v>7360</v>
      </c>
      <c r="AH210" s="89">
        <v>4969.5104564638532</v>
      </c>
      <c r="AI210" s="88">
        <v>2390.4895435361468</v>
      </c>
      <c r="AK210" s="257">
        <f>AVERAGE(AF$6:AF210)</f>
        <v>25.678048780487806</v>
      </c>
      <c r="AL210" s="252">
        <f>AVERAGE(AG$6:AG210)</f>
        <v>6398.4390243902435</v>
      </c>
      <c r="AM210" s="252">
        <f>AVERAGE(AH$6:AH210)</f>
        <v>5057.0939986578487</v>
      </c>
      <c r="AN210" s="91">
        <f>AVERAGE(AI$6:AI210)</f>
        <v>1341.3450257324007</v>
      </c>
      <c r="BF210" s="54">
        <v>205</v>
      </c>
      <c r="BG210" s="90">
        <v>22</v>
      </c>
      <c r="BH210" s="90">
        <v>2</v>
      </c>
      <c r="BI210" s="90">
        <v>2</v>
      </c>
      <c r="BJ210" s="108">
        <v>309.26506760191302</v>
      </c>
      <c r="BK210" s="90">
        <v>22</v>
      </c>
      <c r="BL210" s="89">
        <v>6240</v>
      </c>
      <c r="BM210" s="89">
        <v>4969.265067601913</v>
      </c>
      <c r="BN210" s="88">
        <v>1270.734932398087</v>
      </c>
      <c r="BP210" s="257">
        <f>AVERAGE(BK$6:BK210)</f>
        <v>25.034146341463416</v>
      </c>
      <c r="BQ210" s="252">
        <f>AVERAGE(BL$6:BL210)</f>
        <v>7126.4390243902435</v>
      </c>
      <c r="BR210" s="252">
        <f>AVERAGE(BM$6:BM210)</f>
        <v>5047.9498427858498</v>
      </c>
      <c r="BS210" s="252">
        <f>AVERAGE(BN$6:BN210)</f>
        <v>2078.4891816043937</v>
      </c>
      <c r="CD210" s="54">
        <v>205</v>
      </c>
      <c r="CE210" s="90">
        <v>28</v>
      </c>
      <c r="CF210" s="90">
        <v>2</v>
      </c>
      <c r="CG210" s="90">
        <v>4</v>
      </c>
      <c r="CH210" s="114">
        <v>336.07236286973085</v>
      </c>
      <c r="CI210" s="90">
        <v>30</v>
      </c>
      <c r="CJ210" s="88">
        <v>8560</v>
      </c>
      <c r="CK210" s="89">
        <v>5236.0723628697306</v>
      </c>
      <c r="CL210" s="88">
        <v>3323.9276371302694</v>
      </c>
      <c r="CN210" s="257">
        <f>AVERAGE(CI$6:CI210)</f>
        <v>25.029268292682925</v>
      </c>
      <c r="CO210" s="252">
        <f>AVERAGE(CJ$6:CJ210)</f>
        <v>7247.4146341463411</v>
      </c>
      <c r="CP210" s="252">
        <f>AVERAGE(CK$6:CK210)</f>
        <v>5053.4485362375035</v>
      </c>
      <c r="CQ210" s="252">
        <f>AVERAGE(CL$6:CL210)</f>
        <v>2193.9660979088349</v>
      </c>
    </row>
    <row r="211" spans="2:95" ht="16" x14ac:dyDescent="0.2">
      <c r="B211" s="54">
        <v>206</v>
      </c>
      <c r="C211" s="90">
        <v>20</v>
      </c>
      <c r="D211" s="90">
        <v>5</v>
      </c>
      <c r="E211" s="90">
        <v>4</v>
      </c>
      <c r="F211" s="108">
        <v>65.95518767764213</v>
      </c>
      <c r="G211" s="105">
        <v>19</v>
      </c>
      <c r="H211" s="89">
        <v>4760</v>
      </c>
      <c r="I211" s="89">
        <v>4635.9551876776422</v>
      </c>
      <c r="J211" s="88">
        <v>124.04481232235776</v>
      </c>
      <c r="L211" s="257">
        <f>AVERAGE(G$6:G211)</f>
        <v>25.063106796116504</v>
      </c>
      <c r="M211" s="252">
        <f>AVERAGE(H$6:H211)</f>
        <v>6134.174757281553</v>
      </c>
      <c r="N211" s="252">
        <f>AVERAGE(I$6:I211)</f>
        <v>5043.1594093316762</v>
      </c>
      <c r="O211" s="91">
        <f>AVERAGE(J$6:J211)</f>
        <v>1091.0153479498783</v>
      </c>
      <c r="Y211" s="6"/>
      <c r="AA211" s="54">
        <v>206</v>
      </c>
      <c r="AB211" s="90">
        <v>27</v>
      </c>
      <c r="AC211" s="90">
        <v>3</v>
      </c>
      <c r="AD211" s="90">
        <v>3</v>
      </c>
      <c r="AE211" s="97">
        <v>107.07708511461547</v>
      </c>
      <c r="AF211" s="105">
        <v>27</v>
      </c>
      <c r="AG211" s="89">
        <v>6720</v>
      </c>
      <c r="AH211" s="89">
        <v>4917.0770851146153</v>
      </c>
      <c r="AI211" s="88">
        <v>1802.9229148853847</v>
      </c>
      <c r="AK211" s="257">
        <f>AVERAGE(AF$6:AF211)</f>
        <v>25.684466019417474</v>
      </c>
      <c r="AL211" s="252">
        <f>AVERAGE(AG$6:AG211)</f>
        <v>6400</v>
      </c>
      <c r="AM211" s="252">
        <f>AVERAGE(AH$6:AH211)</f>
        <v>5056.4143049027844</v>
      </c>
      <c r="AN211" s="91">
        <f>AVERAGE(AI$6:AI211)</f>
        <v>1343.5856950972209</v>
      </c>
      <c r="BF211" s="54">
        <v>206</v>
      </c>
      <c r="BG211" s="90">
        <v>35</v>
      </c>
      <c r="BH211" s="90">
        <v>3</v>
      </c>
      <c r="BI211" s="90">
        <v>1</v>
      </c>
      <c r="BJ211" s="108">
        <v>27.263175454943458</v>
      </c>
      <c r="BK211" s="90">
        <v>33</v>
      </c>
      <c r="BL211" s="89">
        <v>9360</v>
      </c>
      <c r="BM211" s="89">
        <v>5017.2631754549438</v>
      </c>
      <c r="BN211" s="88">
        <v>4342.7368245450562</v>
      </c>
      <c r="BP211" s="257">
        <f>AVERAGE(BK$6:BK211)</f>
        <v>25.072815533980581</v>
      </c>
      <c r="BQ211" s="252">
        <f>AVERAGE(BL$6:BL211)</f>
        <v>7137.2815533980583</v>
      </c>
      <c r="BR211" s="252">
        <f>AVERAGE(BM$6:BM211)</f>
        <v>5047.8008783813311</v>
      </c>
      <c r="BS211" s="252">
        <f>AVERAGE(BN$6:BN211)</f>
        <v>2089.4806750167272</v>
      </c>
      <c r="CD211" s="54">
        <v>206</v>
      </c>
      <c r="CE211" s="90">
        <v>22</v>
      </c>
      <c r="CF211" s="90">
        <v>1</v>
      </c>
      <c r="CG211" s="90">
        <v>3</v>
      </c>
      <c r="CH211" s="114">
        <v>45.632212902023724</v>
      </c>
      <c r="CI211" s="90">
        <v>24</v>
      </c>
      <c r="CJ211" s="88">
        <v>6800</v>
      </c>
      <c r="CK211" s="89">
        <v>4765.6322129020236</v>
      </c>
      <c r="CL211" s="88">
        <v>2034.3677870979764</v>
      </c>
      <c r="CN211" s="257">
        <f>AVERAGE(CI$6:CI211)</f>
        <v>25.024271844660195</v>
      </c>
      <c r="CO211" s="252">
        <f>AVERAGE(CJ$6:CJ211)</f>
        <v>7245.2427184466023</v>
      </c>
      <c r="CP211" s="252">
        <f>AVERAGE(CK$6:CK211)</f>
        <v>5052.0513696193702</v>
      </c>
      <c r="CQ211" s="252">
        <f>AVERAGE(CL$6:CL211)</f>
        <v>2193.1913488272289</v>
      </c>
    </row>
    <row r="212" spans="2:95" ht="16" x14ac:dyDescent="0.2">
      <c r="B212" s="54">
        <v>207</v>
      </c>
      <c r="C212" s="90">
        <v>17</v>
      </c>
      <c r="D212" s="90">
        <v>2</v>
      </c>
      <c r="E212" s="90">
        <v>2</v>
      </c>
      <c r="F212" s="108">
        <v>404.47435290516296</v>
      </c>
      <c r="G212" s="105">
        <v>17</v>
      </c>
      <c r="H212" s="89">
        <v>4160</v>
      </c>
      <c r="I212" s="89">
        <v>4914.474352905163</v>
      </c>
      <c r="J212" s="88">
        <v>-754.47435290516296</v>
      </c>
      <c r="L212" s="257">
        <f>AVERAGE(G$6:G212)</f>
        <v>25.024154589371982</v>
      </c>
      <c r="M212" s="252">
        <f>AVERAGE(H$6:H212)</f>
        <v>6124.63768115942</v>
      </c>
      <c r="N212" s="252">
        <f>AVERAGE(I$6:I212)</f>
        <v>5042.5377423924174</v>
      </c>
      <c r="O212" s="91">
        <f>AVERAGE(J$6:J212)</f>
        <v>1082.0999387670036</v>
      </c>
      <c r="Y212" s="6"/>
      <c r="AA212" s="54">
        <v>207</v>
      </c>
      <c r="AB212" s="90">
        <v>35</v>
      </c>
      <c r="AC212" s="90">
        <v>1</v>
      </c>
      <c r="AD212" s="90">
        <v>3</v>
      </c>
      <c r="AE212" s="97">
        <v>368.37181417922176</v>
      </c>
      <c r="AF212" s="105">
        <v>37</v>
      </c>
      <c r="AG212" s="89">
        <v>8960</v>
      </c>
      <c r="AH212" s="89">
        <v>5478.3718141792215</v>
      </c>
      <c r="AI212" s="88">
        <v>3481.6281858207785</v>
      </c>
      <c r="AK212" s="257">
        <f>AVERAGE(AF$6:AF212)</f>
        <v>25.739130434782609</v>
      </c>
      <c r="AL212" s="252">
        <f>AVERAGE(AG$6:AG212)</f>
        <v>6412.3671497584537</v>
      </c>
      <c r="AM212" s="252">
        <f>AVERAGE(AH$6:AH212)</f>
        <v>5058.4527469765835</v>
      </c>
      <c r="AN212" s="91">
        <f>AVERAGE(AI$6:AI212)</f>
        <v>1353.9144027818757</v>
      </c>
      <c r="BF212" s="54">
        <v>207</v>
      </c>
      <c r="BG212" s="90">
        <v>29</v>
      </c>
      <c r="BH212" s="90">
        <v>4</v>
      </c>
      <c r="BI212" s="90">
        <v>5</v>
      </c>
      <c r="BJ212" s="108">
        <v>412.87761216626041</v>
      </c>
      <c r="BK212" s="90">
        <v>30</v>
      </c>
      <c r="BL212" s="89">
        <v>8560</v>
      </c>
      <c r="BM212" s="89">
        <v>5312.8776121662604</v>
      </c>
      <c r="BN212" s="88">
        <v>3247.1223878337396</v>
      </c>
      <c r="BP212" s="257">
        <f>AVERAGE(BK$6:BK212)</f>
        <v>25.096618357487923</v>
      </c>
      <c r="BQ212" s="252">
        <f>AVERAGE(BL$6:BL212)</f>
        <v>7144.1545893719804</v>
      </c>
      <c r="BR212" s="252">
        <f>AVERAGE(BM$6:BM212)</f>
        <v>5049.0814423126594</v>
      </c>
      <c r="BS212" s="252">
        <f>AVERAGE(BN$6:BN212)</f>
        <v>2095.0731470593214</v>
      </c>
      <c r="CD212" s="54">
        <v>207</v>
      </c>
      <c r="CE212" s="90">
        <v>21</v>
      </c>
      <c r="CF212" s="90">
        <v>2</v>
      </c>
      <c r="CG212" s="90">
        <v>3</v>
      </c>
      <c r="CH212" s="114">
        <v>511.17817319442929</v>
      </c>
      <c r="CI212" s="90">
        <v>22</v>
      </c>
      <c r="CJ212" s="88">
        <v>6320</v>
      </c>
      <c r="CK212" s="89">
        <v>5171.1781731944293</v>
      </c>
      <c r="CL212" s="88">
        <v>1148.8218268055707</v>
      </c>
      <c r="CN212" s="257">
        <f>AVERAGE(CI$6:CI212)</f>
        <v>25.009661835748791</v>
      </c>
      <c r="CO212" s="252">
        <f>AVERAGE(CJ$6:CJ212)</f>
        <v>7240.7729468599036</v>
      </c>
      <c r="CP212" s="252">
        <f>AVERAGE(CK$6:CK212)</f>
        <v>5052.6268614240807</v>
      </c>
      <c r="CQ212" s="252">
        <f>AVERAGE(CL$6:CL212)</f>
        <v>2188.1460854358202</v>
      </c>
    </row>
    <row r="213" spans="2:95" ht="16" x14ac:dyDescent="0.2">
      <c r="B213" s="54">
        <v>208</v>
      </c>
      <c r="C213" s="90">
        <v>21</v>
      </c>
      <c r="D213" s="90">
        <v>2</v>
      </c>
      <c r="E213" s="90">
        <v>4</v>
      </c>
      <c r="F213" s="108">
        <v>590.98444100709139</v>
      </c>
      <c r="G213" s="105">
        <v>23</v>
      </c>
      <c r="H213" s="89">
        <v>5600</v>
      </c>
      <c r="I213" s="89">
        <v>5280.9844410070909</v>
      </c>
      <c r="J213" s="88">
        <v>319.01555899290906</v>
      </c>
      <c r="L213" s="257">
        <f>AVERAGE(G$6:G213)</f>
        <v>25.014423076923077</v>
      </c>
      <c r="M213" s="252">
        <f>AVERAGE(H$6:H213)</f>
        <v>6122.1153846153848</v>
      </c>
      <c r="N213" s="252">
        <f>AVERAGE(I$6:I213)</f>
        <v>5043.6841207511416</v>
      </c>
      <c r="O213" s="91">
        <f>AVERAGE(J$6:J213)</f>
        <v>1078.4312638642436</v>
      </c>
      <c r="Y213" s="6"/>
      <c r="AA213" s="54">
        <v>208</v>
      </c>
      <c r="AB213" s="90">
        <v>23</v>
      </c>
      <c r="AC213" s="90">
        <v>1</v>
      </c>
      <c r="AD213" s="90">
        <v>3</v>
      </c>
      <c r="AE213" s="97">
        <v>556.42172678906297</v>
      </c>
      <c r="AF213" s="105">
        <v>25</v>
      </c>
      <c r="AG213" s="89">
        <v>6080</v>
      </c>
      <c r="AH213" s="89">
        <v>5306.4217267890635</v>
      </c>
      <c r="AI213" s="88">
        <v>773.57827321093646</v>
      </c>
      <c r="AK213" s="257">
        <f>AVERAGE(AF$6:AF213)</f>
        <v>25.735576923076923</v>
      </c>
      <c r="AL213" s="252">
        <f>AVERAGE(AG$6:AG213)</f>
        <v>6410.7692307692305</v>
      </c>
      <c r="AM213" s="252">
        <f>AVERAGE(AH$6:AH213)</f>
        <v>5059.6449055333742</v>
      </c>
      <c r="AN213" s="91">
        <f>AVERAGE(AI$6:AI213)</f>
        <v>1351.1243252358618</v>
      </c>
      <c r="BF213" s="54">
        <v>208</v>
      </c>
      <c r="BG213" s="90">
        <v>19</v>
      </c>
      <c r="BH213" s="90">
        <v>6</v>
      </c>
      <c r="BI213" s="90">
        <v>2</v>
      </c>
      <c r="BJ213" s="108">
        <v>46.644191849061457</v>
      </c>
      <c r="BK213" s="90">
        <v>15</v>
      </c>
      <c r="BL213" s="89">
        <v>4440</v>
      </c>
      <c r="BM213" s="89">
        <v>4496.6441918490618</v>
      </c>
      <c r="BN213" s="88">
        <v>-56.644191849061826</v>
      </c>
      <c r="BP213" s="257">
        <f>AVERAGE(BK$6:BK213)</f>
        <v>25.048076923076923</v>
      </c>
      <c r="BQ213" s="252">
        <f>AVERAGE(BL$6:BL213)</f>
        <v>7131.1538461538457</v>
      </c>
      <c r="BR213" s="252">
        <f>AVERAGE(BM$6:BM213)</f>
        <v>5046.4254939931225</v>
      </c>
      <c r="BS213" s="252">
        <f>AVERAGE(BN$6:BN213)</f>
        <v>2084.7283521607233</v>
      </c>
      <c r="CD213" s="54">
        <v>208</v>
      </c>
      <c r="CE213" s="90">
        <v>26</v>
      </c>
      <c r="CF213" s="90">
        <v>3</v>
      </c>
      <c r="CG213" s="90">
        <v>4</v>
      </c>
      <c r="CH213" s="114">
        <v>171.07106433784213</v>
      </c>
      <c r="CI213" s="90">
        <v>27</v>
      </c>
      <c r="CJ213" s="88">
        <v>7800</v>
      </c>
      <c r="CK213" s="89">
        <v>4981.0710643378425</v>
      </c>
      <c r="CL213" s="88">
        <v>2818.9289356621575</v>
      </c>
      <c r="CN213" s="257">
        <f>AVERAGE(CI$6:CI213)</f>
        <v>25.01923076923077</v>
      </c>
      <c r="CO213" s="252">
        <f>AVERAGE(CJ$6:CJ213)</f>
        <v>7243.4615384615381</v>
      </c>
      <c r="CP213" s="252">
        <f>AVERAGE(CK$6:CK213)</f>
        <v>5052.2828431688586</v>
      </c>
      <c r="CQ213" s="252">
        <f>AVERAGE(CL$6:CL213)</f>
        <v>2191.1786952926773</v>
      </c>
    </row>
    <row r="214" spans="2:95" ht="16" x14ac:dyDescent="0.2">
      <c r="B214" s="54">
        <v>209</v>
      </c>
      <c r="C214" s="90">
        <v>27</v>
      </c>
      <c r="D214" s="90">
        <v>1</v>
      </c>
      <c r="E214" s="90">
        <v>2</v>
      </c>
      <c r="F214" s="108">
        <v>474.26329710662316</v>
      </c>
      <c r="G214" s="105">
        <v>28</v>
      </c>
      <c r="H214" s="89">
        <v>6760</v>
      </c>
      <c r="I214" s="89">
        <v>5314.2632971066232</v>
      </c>
      <c r="J214" s="88">
        <v>1445.7367028933768</v>
      </c>
      <c r="L214" s="257">
        <f>AVERAGE(G$6:G214)</f>
        <v>25.028708133971293</v>
      </c>
      <c r="M214" s="252">
        <f>AVERAGE(H$6:H214)</f>
        <v>6125.1674641148329</v>
      </c>
      <c r="N214" s="252">
        <f>AVERAGE(I$6:I214)</f>
        <v>5044.9787579585836</v>
      </c>
      <c r="O214" s="91">
        <f>AVERAGE(J$6:J214)</f>
        <v>1080.1887061562488</v>
      </c>
      <c r="Y214" s="6"/>
      <c r="AA214" s="54">
        <v>209</v>
      </c>
      <c r="AB214" s="90">
        <v>28</v>
      </c>
      <c r="AC214" s="90">
        <v>4</v>
      </c>
      <c r="AD214" s="90">
        <v>2</v>
      </c>
      <c r="AE214" s="97">
        <v>474.30482528298865</v>
      </c>
      <c r="AF214" s="105">
        <v>26</v>
      </c>
      <c r="AG214" s="89">
        <v>6560</v>
      </c>
      <c r="AH214" s="89">
        <v>5254.3048252829885</v>
      </c>
      <c r="AI214" s="88">
        <v>1305.6951747170115</v>
      </c>
      <c r="AK214" s="257">
        <f>AVERAGE(AF$6:AF214)</f>
        <v>25.736842105263158</v>
      </c>
      <c r="AL214" s="252">
        <f>AVERAGE(AG$6:AG214)</f>
        <v>6411.4832535885171</v>
      </c>
      <c r="AM214" s="252">
        <f>AVERAGE(AH$6:AH214)</f>
        <v>5060.5762927092092</v>
      </c>
      <c r="AN214" s="91">
        <f>AVERAGE(AI$6:AI214)</f>
        <v>1350.9069608793122</v>
      </c>
      <c r="BF214" s="54">
        <v>209</v>
      </c>
      <c r="BG214" s="90">
        <v>26</v>
      </c>
      <c r="BH214" s="90">
        <v>3</v>
      </c>
      <c r="BI214" s="90">
        <v>2</v>
      </c>
      <c r="BJ214" s="108">
        <v>70.281701870073519</v>
      </c>
      <c r="BK214" s="90">
        <v>25</v>
      </c>
      <c r="BL214" s="89">
        <v>7120</v>
      </c>
      <c r="BM214" s="89">
        <v>4820.2817018700734</v>
      </c>
      <c r="BN214" s="88">
        <v>2299.7182981299266</v>
      </c>
      <c r="BP214" s="257">
        <f>AVERAGE(BK$6:BK214)</f>
        <v>25.047846889952154</v>
      </c>
      <c r="BQ214" s="252">
        <f>AVERAGE(BL$6:BL214)</f>
        <v>7131.1004784688994</v>
      </c>
      <c r="BR214" s="252">
        <f>AVERAGE(BM$6:BM214)</f>
        <v>5045.3434662796153</v>
      </c>
      <c r="BS214" s="252">
        <f>AVERAGE(BN$6:BN214)</f>
        <v>2085.7570121892841</v>
      </c>
      <c r="CD214" s="54">
        <v>209</v>
      </c>
      <c r="CE214" s="90">
        <v>30</v>
      </c>
      <c r="CF214" s="90">
        <v>4</v>
      </c>
      <c r="CG214" s="90">
        <v>3</v>
      </c>
      <c r="CH214" s="114">
        <v>451.61247398645173</v>
      </c>
      <c r="CI214" s="90">
        <v>29</v>
      </c>
      <c r="CJ214" s="88">
        <v>8440</v>
      </c>
      <c r="CK214" s="89">
        <v>5321.6124739864517</v>
      </c>
      <c r="CL214" s="88">
        <v>3118.3875260135483</v>
      </c>
      <c r="CN214" s="257">
        <f>AVERAGE(CI$6:CI214)</f>
        <v>25.038277511961724</v>
      </c>
      <c r="CO214" s="252">
        <f>AVERAGE(CJ$6:CJ214)</f>
        <v>7249.1866028708137</v>
      </c>
      <c r="CP214" s="252">
        <f>AVERAGE(CK$6:CK214)</f>
        <v>5053.5715016895165</v>
      </c>
      <c r="CQ214" s="252">
        <f>AVERAGE(CL$6:CL214)</f>
        <v>2195.615101181294</v>
      </c>
    </row>
    <row r="215" spans="2:95" ht="16" x14ac:dyDescent="0.2">
      <c r="B215" s="54">
        <v>210</v>
      </c>
      <c r="C215" s="90">
        <v>23</v>
      </c>
      <c r="D215" s="90">
        <v>2</v>
      </c>
      <c r="E215" s="90">
        <v>4</v>
      </c>
      <c r="F215" s="108">
        <v>37.334890062574885</v>
      </c>
      <c r="G215" s="105">
        <v>25</v>
      </c>
      <c r="H215" s="89">
        <v>6080</v>
      </c>
      <c r="I215" s="89">
        <v>4787.3348900625751</v>
      </c>
      <c r="J215" s="88">
        <v>1292.6651099374249</v>
      </c>
      <c r="L215" s="257">
        <f>AVERAGE(G$6:G215)</f>
        <v>25.028571428571428</v>
      </c>
      <c r="M215" s="252">
        <f>AVERAGE(H$6:H215)</f>
        <v>6124.9523809523807</v>
      </c>
      <c r="N215" s="252">
        <f>AVERAGE(I$6:I215)</f>
        <v>5043.751882397175</v>
      </c>
      <c r="O215" s="91">
        <f>AVERAGE(J$6:J215)</f>
        <v>1081.2004985552069</v>
      </c>
      <c r="Y215" s="6"/>
      <c r="AA215" s="54">
        <v>210</v>
      </c>
      <c r="AB215" s="90">
        <v>26</v>
      </c>
      <c r="AC215" s="90">
        <v>4</v>
      </c>
      <c r="AD215" s="90">
        <v>3</v>
      </c>
      <c r="AE215" s="97">
        <v>111.99105150765673</v>
      </c>
      <c r="AF215" s="105">
        <v>25</v>
      </c>
      <c r="AG215" s="89">
        <v>6320</v>
      </c>
      <c r="AH215" s="89">
        <v>4861.9910515076572</v>
      </c>
      <c r="AI215" s="88">
        <v>1458.0089484923428</v>
      </c>
      <c r="AK215" s="257">
        <f>AVERAGE(AF$6:AF215)</f>
        <v>25.733333333333334</v>
      </c>
      <c r="AL215" s="252">
        <f>AVERAGE(AG$6:AG215)</f>
        <v>6411.0476190476193</v>
      </c>
      <c r="AM215" s="252">
        <f>AVERAGE(AH$6:AH215)</f>
        <v>5059.6306487034872</v>
      </c>
      <c r="AN215" s="91">
        <f>AVERAGE(AI$6:AI215)</f>
        <v>1351.4169703441362</v>
      </c>
      <c r="BF215" s="54">
        <v>210</v>
      </c>
      <c r="BG215" s="90">
        <v>18</v>
      </c>
      <c r="BH215" s="90">
        <v>1</v>
      </c>
      <c r="BI215" s="90">
        <v>2</v>
      </c>
      <c r="BJ215" s="108">
        <v>63.541073516667893</v>
      </c>
      <c r="BK215" s="90">
        <v>19</v>
      </c>
      <c r="BL215" s="89">
        <v>5360</v>
      </c>
      <c r="BM215" s="89">
        <v>4633.5410735166679</v>
      </c>
      <c r="BN215" s="88">
        <v>726.45892648333211</v>
      </c>
      <c r="BP215" s="257">
        <f>AVERAGE(BK$6:BK215)</f>
        <v>25.019047619047619</v>
      </c>
      <c r="BQ215" s="252">
        <f>AVERAGE(BL$6:BL215)</f>
        <v>7122.666666666667</v>
      </c>
      <c r="BR215" s="252">
        <f>AVERAGE(BM$6:BM215)</f>
        <v>5043.3825025045535</v>
      </c>
      <c r="BS215" s="252">
        <f>AVERAGE(BN$6:BN215)</f>
        <v>2079.284164162113</v>
      </c>
      <c r="CD215" s="54">
        <v>210</v>
      </c>
      <c r="CE215" s="90">
        <v>24</v>
      </c>
      <c r="CF215" s="90">
        <v>3</v>
      </c>
      <c r="CG215" s="90">
        <v>3</v>
      </c>
      <c r="CH215" s="114">
        <v>153.49076571491037</v>
      </c>
      <c r="CI215" s="90">
        <v>24</v>
      </c>
      <c r="CJ215" s="88">
        <v>6960</v>
      </c>
      <c r="CK215" s="89">
        <v>4873.4907657149106</v>
      </c>
      <c r="CL215" s="88">
        <v>2086.5092342850894</v>
      </c>
      <c r="CN215" s="257">
        <f>AVERAGE(CI$6:CI215)</f>
        <v>25.033333333333335</v>
      </c>
      <c r="CO215" s="252">
        <f>AVERAGE(CJ$6:CJ215)</f>
        <v>7247.8095238095239</v>
      </c>
      <c r="CP215" s="252">
        <f>AVERAGE(CK$6:CK215)</f>
        <v>5052.7139743753523</v>
      </c>
      <c r="CQ215" s="252">
        <f>AVERAGE(CL$6:CL215)</f>
        <v>2195.0955494341692</v>
      </c>
    </row>
    <row r="216" spans="2:95" ht="16" x14ac:dyDescent="0.2">
      <c r="B216" s="54">
        <v>211</v>
      </c>
      <c r="C216" s="90">
        <v>35</v>
      </c>
      <c r="D216" s="90">
        <v>5</v>
      </c>
      <c r="E216" s="90">
        <v>1</v>
      </c>
      <c r="F216" s="108">
        <v>339.9278352939055</v>
      </c>
      <c r="G216" s="105">
        <v>31</v>
      </c>
      <c r="H216" s="89">
        <v>7640</v>
      </c>
      <c r="I216" s="89">
        <v>5269.9278352939054</v>
      </c>
      <c r="J216" s="88">
        <v>2370.0721647060946</v>
      </c>
      <c r="L216" s="257">
        <f>AVERAGE(G$6:G216)</f>
        <v>25.05687203791469</v>
      </c>
      <c r="M216" s="252">
        <f>AVERAGE(H$6:H216)</f>
        <v>6132.1327014218014</v>
      </c>
      <c r="N216" s="252">
        <f>AVERAGE(I$6:I216)</f>
        <v>5044.8238063445524</v>
      </c>
      <c r="O216" s="91">
        <f>AVERAGE(J$6:J216)</f>
        <v>1087.308895077249</v>
      </c>
      <c r="Y216" s="6"/>
      <c r="AA216" s="54">
        <v>211</v>
      </c>
      <c r="AB216" s="90">
        <v>32</v>
      </c>
      <c r="AC216" s="90">
        <v>3</v>
      </c>
      <c r="AD216" s="90">
        <v>2</v>
      </c>
      <c r="AE216" s="97">
        <v>46.494645612678752</v>
      </c>
      <c r="AF216" s="105">
        <v>31</v>
      </c>
      <c r="AG216" s="89">
        <v>7680</v>
      </c>
      <c r="AH216" s="89">
        <v>4976.4946456126791</v>
      </c>
      <c r="AI216" s="88">
        <v>2703.5053543873209</v>
      </c>
      <c r="AK216" s="257">
        <f>AVERAGE(AF$6:AF216)</f>
        <v>25.75829383886256</v>
      </c>
      <c r="AL216" s="252">
        <f>AVERAGE(AG$6:AG216)</f>
        <v>6417.0616113744072</v>
      </c>
      <c r="AM216" s="252">
        <f>AVERAGE(AH$6:AH216)</f>
        <v>5059.2366392101667</v>
      </c>
      <c r="AN216" s="91">
        <f>AVERAGE(AI$6:AI216)</f>
        <v>1357.8249721642462</v>
      </c>
      <c r="BF216" s="54">
        <v>211</v>
      </c>
      <c r="BG216" s="90">
        <v>26</v>
      </c>
      <c r="BH216" s="90">
        <v>1</v>
      </c>
      <c r="BI216" s="90">
        <v>3</v>
      </c>
      <c r="BJ216" s="108">
        <v>481.72997206615764</v>
      </c>
      <c r="BK216" s="90">
        <v>28</v>
      </c>
      <c r="BL216" s="89">
        <v>7880</v>
      </c>
      <c r="BM216" s="89">
        <v>5321.7299720661576</v>
      </c>
      <c r="BN216" s="88">
        <v>2558.2700279338424</v>
      </c>
      <c r="BP216" s="257">
        <f>AVERAGE(BK$6:BK216)</f>
        <v>25.033175355450236</v>
      </c>
      <c r="BQ216" s="252">
        <f>AVERAGE(BL$6:BL216)</f>
        <v>7126.2559241706158</v>
      </c>
      <c r="BR216" s="252">
        <f>AVERAGE(BM$6:BM216)</f>
        <v>5044.7016848247504</v>
      </c>
      <c r="BS216" s="252">
        <f>AVERAGE(BN$6:BN216)</f>
        <v>2081.554239345865</v>
      </c>
      <c r="CD216" s="54">
        <v>211</v>
      </c>
      <c r="CE216" s="90">
        <v>15</v>
      </c>
      <c r="CF216" s="90">
        <v>1</v>
      </c>
      <c r="CG216" s="90">
        <v>1</v>
      </c>
      <c r="CH216" s="114">
        <v>58.139299196216918</v>
      </c>
      <c r="CI216" s="90">
        <v>15</v>
      </c>
      <c r="CJ216" s="88">
        <v>4280</v>
      </c>
      <c r="CK216" s="89">
        <v>4508.1392991962166</v>
      </c>
      <c r="CL216" s="88">
        <v>-228.1392991962166</v>
      </c>
      <c r="CN216" s="257">
        <f>AVERAGE(CI$6:CI216)</f>
        <v>24.985781990521328</v>
      </c>
      <c r="CO216" s="252">
        <f>AVERAGE(CJ$6:CJ216)</f>
        <v>7233.7440758293842</v>
      </c>
      <c r="CP216" s="252">
        <f>AVERAGE(CK$6:CK216)</f>
        <v>5050.1330517441711</v>
      </c>
      <c r="CQ216" s="252">
        <f>AVERAGE(CL$6:CL216)</f>
        <v>2183.6110240852104</v>
      </c>
    </row>
    <row r="217" spans="2:95" ht="16" x14ac:dyDescent="0.2">
      <c r="B217" s="54">
        <v>212</v>
      </c>
      <c r="C217" s="90">
        <v>25</v>
      </c>
      <c r="D217" s="90">
        <v>4</v>
      </c>
      <c r="E217" s="90">
        <v>3</v>
      </c>
      <c r="F217" s="108">
        <v>341.45261035652368</v>
      </c>
      <c r="G217" s="105">
        <v>24</v>
      </c>
      <c r="H217" s="89">
        <v>5920</v>
      </c>
      <c r="I217" s="89">
        <v>5061.452610356524</v>
      </c>
      <c r="J217" s="88">
        <v>858.54738964347598</v>
      </c>
      <c r="L217" s="257">
        <f>AVERAGE(G$6:G217)</f>
        <v>25.05188679245283</v>
      </c>
      <c r="M217" s="252">
        <f>AVERAGE(H$6:H217)</f>
        <v>6131.132075471698</v>
      </c>
      <c r="N217" s="252">
        <f>AVERAGE(I$6:I217)</f>
        <v>5044.9022440993258</v>
      </c>
      <c r="O217" s="91">
        <f>AVERAGE(J$6:J217)</f>
        <v>1086.2298313723727</v>
      </c>
      <c r="Y217" s="6"/>
      <c r="AA217" s="54">
        <v>212</v>
      </c>
      <c r="AB217" s="90">
        <v>25</v>
      </c>
      <c r="AC217" s="90">
        <v>1</v>
      </c>
      <c r="AD217" s="90">
        <v>4</v>
      </c>
      <c r="AE217" s="97">
        <v>572.78644340140534</v>
      </c>
      <c r="AF217" s="105">
        <v>28</v>
      </c>
      <c r="AG217" s="89">
        <v>6800</v>
      </c>
      <c r="AH217" s="89">
        <v>5412.7864434014054</v>
      </c>
      <c r="AI217" s="88">
        <v>1387.2135565985946</v>
      </c>
      <c r="AK217" s="257">
        <f>AVERAGE(AF$6:AF217)</f>
        <v>25.768867924528301</v>
      </c>
      <c r="AL217" s="252">
        <f>AVERAGE(AG$6:AG217)</f>
        <v>6418.867924528302</v>
      </c>
      <c r="AM217" s="252">
        <f>AVERAGE(AH$6:AH217)</f>
        <v>5060.904326965785</v>
      </c>
      <c r="AN217" s="91">
        <f>AVERAGE(AI$6:AI217)</f>
        <v>1357.9635975625213</v>
      </c>
      <c r="BF217" s="54">
        <v>212</v>
      </c>
      <c r="BG217" s="90">
        <v>20</v>
      </c>
      <c r="BH217" s="90">
        <v>6</v>
      </c>
      <c r="BI217" s="90">
        <v>3</v>
      </c>
      <c r="BJ217" s="108">
        <v>398.62061916919566</v>
      </c>
      <c r="BK217" s="90">
        <v>17</v>
      </c>
      <c r="BL217" s="89">
        <v>5000</v>
      </c>
      <c r="BM217" s="89">
        <v>4908.6206191691954</v>
      </c>
      <c r="BN217" s="88">
        <v>91.379380830804621</v>
      </c>
      <c r="BP217" s="257">
        <f>AVERAGE(BK$6:BK217)</f>
        <v>24.995283018867923</v>
      </c>
      <c r="BQ217" s="252">
        <f>AVERAGE(BL$6:BL217)</f>
        <v>7116.2264150943392</v>
      </c>
      <c r="BR217" s="252">
        <f>AVERAGE(BM$6:BM217)</f>
        <v>5044.0597930056201</v>
      </c>
      <c r="BS217" s="252">
        <f>AVERAGE(BN$6:BN217)</f>
        <v>2072.1666220887187</v>
      </c>
      <c r="CD217" s="54">
        <v>212</v>
      </c>
      <c r="CE217" s="90">
        <v>20</v>
      </c>
      <c r="CF217" s="90">
        <v>2</v>
      </c>
      <c r="CG217" s="90">
        <v>3</v>
      </c>
      <c r="CH217" s="114">
        <v>120.07125578029219</v>
      </c>
      <c r="CI217" s="90">
        <v>21</v>
      </c>
      <c r="CJ217" s="88">
        <v>6040</v>
      </c>
      <c r="CK217" s="89">
        <v>4750.0712557802926</v>
      </c>
      <c r="CL217" s="88">
        <v>1289.9287442197074</v>
      </c>
      <c r="CN217" s="257">
        <f>AVERAGE(CI$6:CI217)</f>
        <v>24.966981132075471</v>
      </c>
      <c r="CO217" s="252">
        <f>AVERAGE(CJ$6:CJ217)</f>
        <v>7228.1132075471696</v>
      </c>
      <c r="CP217" s="252">
        <f>AVERAGE(CK$6:CK217)</f>
        <v>5048.7176659141533</v>
      </c>
      <c r="CQ217" s="252">
        <f>AVERAGE(CL$6:CL217)</f>
        <v>2179.3955416330145</v>
      </c>
    </row>
    <row r="218" spans="2:95" ht="16" x14ac:dyDescent="0.2">
      <c r="B218" s="54">
        <v>213</v>
      </c>
      <c r="C218" s="90">
        <v>27</v>
      </c>
      <c r="D218" s="90">
        <v>2</v>
      </c>
      <c r="E218" s="90">
        <v>1</v>
      </c>
      <c r="F218" s="108">
        <v>518.31623463364554</v>
      </c>
      <c r="G218" s="105">
        <v>26</v>
      </c>
      <c r="H218" s="89">
        <v>6320</v>
      </c>
      <c r="I218" s="89">
        <v>5298.3162346336458</v>
      </c>
      <c r="J218" s="88">
        <v>1021.6837653663542</v>
      </c>
      <c r="L218" s="257">
        <f>AVERAGE(G$6:G218)</f>
        <v>25.056338028169016</v>
      </c>
      <c r="M218" s="252">
        <f>AVERAGE(H$6:H218)</f>
        <v>6132.0187793427231</v>
      </c>
      <c r="N218" s="252">
        <f>AVERAGE(I$6:I218)</f>
        <v>5046.0919811440872</v>
      </c>
      <c r="O218" s="91">
        <f>AVERAGE(J$6:J218)</f>
        <v>1085.9267981986357</v>
      </c>
      <c r="Y218" s="6"/>
      <c r="AA218" s="54">
        <v>213</v>
      </c>
      <c r="AB218" s="90">
        <v>23</v>
      </c>
      <c r="AC218" s="90">
        <v>2</v>
      </c>
      <c r="AD218" s="90">
        <v>4</v>
      </c>
      <c r="AE218" s="97">
        <v>270.78622283033309</v>
      </c>
      <c r="AF218" s="105">
        <v>25</v>
      </c>
      <c r="AG218" s="89">
        <v>6160</v>
      </c>
      <c r="AH218" s="89">
        <v>5020.7862228303329</v>
      </c>
      <c r="AI218" s="88">
        <v>1139.2137771696671</v>
      </c>
      <c r="AK218" s="257">
        <f>AVERAGE(AF$6:AF218)</f>
        <v>25.76525821596244</v>
      </c>
      <c r="AL218" s="252">
        <f>AVERAGE(AG$6:AG218)</f>
        <v>6417.6525821596242</v>
      </c>
      <c r="AM218" s="252">
        <f>AVERAGE(AH$6:AH218)</f>
        <v>5060.7159790590467</v>
      </c>
      <c r="AN218" s="91">
        <f>AVERAGE(AI$6:AI218)</f>
        <v>1356.9366031005829</v>
      </c>
      <c r="BF218" s="54">
        <v>213</v>
      </c>
      <c r="BG218" s="90">
        <v>33</v>
      </c>
      <c r="BH218" s="90">
        <v>3</v>
      </c>
      <c r="BI218" s="90">
        <v>2</v>
      </c>
      <c r="BJ218" s="108">
        <v>359.28820385874059</v>
      </c>
      <c r="BK218" s="90">
        <v>32</v>
      </c>
      <c r="BL218" s="89">
        <v>9080</v>
      </c>
      <c r="BM218" s="89">
        <v>5319.2882038587404</v>
      </c>
      <c r="BN218" s="88">
        <v>3760.7117961412596</v>
      </c>
      <c r="BP218" s="257">
        <f>AVERAGE(BK$6:BK218)</f>
        <v>25.028169014084508</v>
      </c>
      <c r="BQ218" s="252">
        <f>AVERAGE(BL$6:BL218)</f>
        <v>7125.4460093896714</v>
      </c>
      <c r="BR218" s="252">
        <f>AVERAGE(BM$6:BM218)</f>
        <v>5045.35194516925</v>
      </c>
      <c r="BS218" s="252">
        <f>AVERAGE(BN$6:BN218)</f>
        <v>2080.0940642204209</v>
      </c>
      <c r="CD218" s="54">
        <v>213</v>
      </c>
      <c r="CE218" s="90">
        <v>23</v>
      </c>
      <c r="CF218" s="90">
        <v>5</v>
      </c>
      <c r="CG218" s="90">
        <v>2</v>
      </c>
      <c r="CH218" s="114">
        <v>400.71251079116422</v>
      </c>
      <c r="CI218" s="90">
        <v>20</v>
      </c>
      <c r="CJ218" s="88">
        <v>6000</v>
      </c>
      <c r="CK218" s="89">
        <v>5000.7125107911643</v>
      </c>
      <c r="CL218" s="88">
        <v>999.28748920883572</v>
      </c>
      <c r="CN218" s="257">
        <f>AVERAGE(CI$6:CI218)</f>
        <v>24.943661971830984</v>
      </c>
      <c r="CO218" s="252">
        <f>AVERAGE(CJ$6:CJ218)</f>
        <v>7222.3474178403758</v>
      </c>
      <c r="CP218" s="252">
        <f>AVERAGE(CK$6:CK218)</f>
        <v>5048.4922895990212</v>
      </c>
      <c r="CQ218" s="252">
        <f>AVERAGE(CL$6:CL218)</f>
        <v>2173.8551282413518</v>
      </c>
    </row>
    <row r="219" spans="2:95" ht="16" x14ac:dyDescent="0.2">
      <c r="B219" s="54">
        <v>214</v>
      </c>
      <c r="C219" s="90">
        <v>27</v>
      </c>
      <c r="D219" s="90">
        <v>6</v>
      </c>
      <c r="E219" s="90">
        <v>4</v>
      </c>
      <c r="F219" s="108">
        <v>452.24801126830334</v>
      </c>
      <c r="G219" s="105">
        <v>25</v>
      </c>
      <c r="H219" s="89">
        <v>6240</v>
      </c>
      <c r="I219" s="89">
        <v>5202.2480112683033</v>
      </c>
      <c r="J219" s="88">
        <v>1037.7519887316967</v>
      </c>
      <c r="L219" s="257">
        <f>AVERAGE(G$6:G219)</f>
        <v>25.056074766355142</v>
      </c>
      <c r="M219" s="252">
        <f>AVERAGE(H$6:H219)</f>
        <v>6132.5233644859809</v>
      </c>
      <c r="N219" s="252">
        <f>AVERAGE(I$6:I219)</f>
        <v>5046.8216822194336</v>
      </c>
      <c r="O219" s="91">
        <f>AVERAGE(J$6:J219)</f>
        <v>1085.7016822665471</v>
      </c>
      <c r="Y219" s="6"/>
      <c r="AA219" s="54">
        <v>214</v>
      </c>
      <c r="AB219" s="90">
        <v>26</v>
      </c>
      <c r="AC219" s="90">
        <v>1</v>
      </c>
      <c r="AD219" s="90">
        <v>2</v>
      </c>
      <c r="AE219" s="97">
        <v>24.426910438234749</v>
      </c>
      <c r="AF219" s="105">
        <v>27</v>
      </c>
      <c r="AG219" s="89">
        <v>6560</v>
      </c>
      <c r="AH219" s="89">
        <v>4834.4269104382347</v>
      </c>
      <c r="AI219" s="88">
        <v>1725.5730895617653</v>
      </c>
      <c r="AK219" s="257">
        <f>AVERAGE(AF$6:AF219)</f>
        <v>25.771028037383179</v>
      </c>
      <c r="AL219" s="252">
        <f>AVERAGE(AG$6:AG219)</f>
        <v>6418.3177570093458</v>
      </c>
      <c r="AM219" s="252">
        <f>AVERAGE(AH$6:AH219)</f>
        <v>5059.6585535047443</v>
      </c>
      <c r="AN219" s="91">
        <f>AVERAGE(AI$6:AI219)</f>
        <v>1358.6592035046071</v>
      </c>
      <c r="BF219" s="54">
        <v>214</v>
      </c>
      <c r="BG219" s="90">
        <v>26</v>
      </c>
      <c r="BH219" s="90">
        <v>4</v>
      </c>
      <c r="BI219" s="90">
        <v>0</v>
      </c>
      <c r="BJ219" s="108">
        <v>555.19407539153974</v>
      </c>
      <c r="BK219" s="90">
        <v>22</v>
      </c>
      <c r="BL219" s="89">
        <v>6320</v>
      </c>
      <c r="BM219" s="89">
        <v>5215.1940753915396</v>
      </c>
      <c r="BN219" s="88">
        <v>1104.8059246084604</v>
      </c>
      <c r="BP219" s="257">
        <f>AVERAGE(BK$6:BK219)</f>
        <v>25.014018691588785</v>
      </c>
      <c r="BQ219" s="252">
        <f>AVERAGE(BL$6:BL219)</f>
        <v>7121.6822429906542</v>
      </c>
      <c r="BR219" s="252">
        <f>AVERAGE(BM$6:BM219)</f>
        <v>5046.1455999833734</v>
      </c>
      <c r="BS219" s="252">
        <f>AVERAGE(BN$6:BN219)</f>
        <v>2075.5366430072809</v>
      </c>
      <c r="CD219" s="54">
        <v>214</v>
      </c>
      <c r="CE219" s="90">
        <v>20</v>
      </c>
      <c r="CF219" s="90">
        <v>3</v>
      </c>
      <c r="CG219" s="90">
        <v>2</v>
      </c>
      <c r="CH219" s="114">
        <v>73.104492272156605</v>
      </c>
      <c r="CI219" s="90">
        <v>19</v>
      </c>
      <c r="CJ219" s="88">
        <v>5560</v>
      </c>
      <c r="CK219" s="89">
        <v>4643.1044922721567</v>
      </c>
      <c r="CL219" s="88">
        <v>916.89550772784332</v>
      </c>
      <c r="CN219" s="257">
        <f>AVERAGE(CI$6:CI219)</f>
        <v>24.915887850467289</v>
      </c>
      <c r="CO219" s="252">
        <f>AVERAGE(CJ$6:CJ219)</f>
        <v>7214.5794392523367</v>
      </c>
      <c r="CP219" s="252">
        <f>AVERAGE(CK$6:CK219)</f>
        <v>5046.597954097494</v>
      </c>
      <c r="CQ219" s="252">
        <f>AVERAGE(CL$6:CL219)</f>
        <v>2167.9814851548404</v>
      </c>
    </row>
    <row r="220" spans="2:95" ht="16" x14ac:dyDescent="0.2">
      <c r="B220" s="54">
        <v>215</v>
      </c>
      <c r="C220" s="90">
        <v>20</v>
      </c>
      <c r="D220" s="90">
        <v>3</v>
      </c>
      <c r="E220" s="90">
        <v>4</v>
      </c>
      <c r="F220" s="108">
        <v>559.71418798288266</v>
      </c>
      <c r="G220" s="105">
        <v>21</v>
      </c>
      <c r="H220" s="89">
        <v>5160</v>
      </c>
      <c r="I220" s="89">
        <v>5189.7141879828832</v>
      </c>
      <c r="J220" s="88">
        <v>-29.714187982883232</v>
      </c>
      <c r="L220" s="257">
        <f>AVERAGE(G$6:G220)</f>
        <v>25.037209302325582</v>
      </c>
      <c r="M220" s="252">
        <f>AVERAGE(H$6:H220)</f>
        <v>6128</v>
      </c>
      <c r="N220" s="252">
        <f>AVERAGE(I$6:I220)</f>
        <v>5047.4862985253103</v>
      </c>
      <c r="O220" s="91">
        <f>AVERAGE(J$6:J220)</f>
        <v>1080.5137014746892</v>
      </c>
      <c r="Y220" s="6"/>
      <c r="AA220" s="54">
        <v>215</v>
      </c>
      <c r="AB220" s="90">
        <v>25</v>
      </c>
      <c r="AC220" s="90">
        <v>2</v>
      </c>
      <c r="AD220" s="90">
        <v>4</v>
      </c>
      <c r="AE220" s="97">
        <v>589.11120221938097</v>
      </c>
      <c r="AF220" s="105">
        <v>27</v>
      </c>
      <c r="AG220" s="89">
        <v>6640</v>
      </c>
      <c r="AH220" s="89">
        <v>5399.1112022193811</v>
      </c>
      <c r="AI220" s="88">
        <v>1240.8887977806189</v>
      </c>
      <c r="AK220" s="257">
        <f>AVERAGE(AF$6:AF220)</f>
        <v>25.776744186046511</v>
      </c>
      <c r="AL220" s="252">
        <f>AVERAGE(AG$6:AG220)</f>
        <v>6419.3488372093025</v>
      </c>
      <c r="AM220" s="252">
        <f>AVERAGE(AH$6:AH220)</f>
        <v>5061.2374030336487</v>
      </c>
      <c r="AN220" s="91">
        <f>AVERAGE(AI$6:AI220)</f>
        <v>1358.1114341756584</v>
      </c>
      <c r="BF220" s="54">
        <v>215</v>
      </c>
      <c r="BG220" s="90">
        <v>30</v>
      </c>
      <c r="BH220" s="90">
        <v>3</v>
      </c>
      <c r="BI220" s="90">
        <v>3</v>
      </c>
      <c r="BJ220" s="108">
        <v>30.389548417972012</v>
      </c>
      <c r="BK220" s="90">
        <v>30</v>
      </c>
      <c r="BL220" s="89">
        <v>8520</v>
      </c>
      <c r="BM220" s="89">
        <v>4930.389548417972</v>
      </c>
      <c r="BN220" s="88">
        <v>3589.610451582028</v>
      </c>
      <c r="BP220" s="257">
        <f>AVERAGE(BK$6:BK220)</f>
        <v>25.037209302325582</v>
      </c>
      <c r="BQ220" s="252">
        <f>AVERAGE(BL$6:BL220)</f>
        <v>7128.1860465116279</v>
      </c>
      <c r="BR220" s="252">
        <f>AVERAGE(BM$6:BM220)</f>
        <v>5045.6071997435338</v>
      </c>
      <c r="BS220" s="252">
        <f>AVERAGE(BN$6:BN220)</f>
        <v>2082.5788467680936</v>
      </c>
      <c r="CD220" s="54">
        <v>215</v>
      </c>
      <c r="CE220" s="90">
        <v>25</v>
      </c>
      <c r="CF220" s="90">
        <v>2</v>
      </c>
      <c r="CG220" s="90">
        <v>3</v>
      </c>
      <c r="CH220" s="114">
        <v>182.92318549842156</v>
      </c>
      <c r="CI220" s="90">
        <v>26</v>
      </c>
      <c r="CJ220" s="88">
        <v>7440</v>
      </c>
      <c r="CK220" s="89">
        <v>4962.9231854984218</v>
      </c>
      <c r="CL220" s="88">
        <v>2477.0768145015782</v>
      </c>
      <c r="CN220" s="257">
        <f>AVERAGE(CI$6:CI220)</f>
        <v>24.920930232558138</v>
      </c>
      <c r="CO220" s="252">
        <f>AVERAGE(CJ$6:CJ220)</f>
        <v>7215.6279069767443</v>
      </c>
      <c r="CP220" s="252">
        <f>AVERAGE(CK$6:CK220)</f>
        <v>5046.2087691272664</v>
      </c>
      <c r="CQ220" s="252">
        <f>AVERAGE(CL$6:CL220)</f>
        <v>2169.4191378494761</v>
      </c>
    </row>
    <row r="221" spans="2:95" ht="16" x14ac:dyDescent="0.2">
      <c r="B221" s="54">
        <v>216</v>
      </c>
      <c r="C221" s="90">
        <v>22</v>
      </c>
      <c r="D221" s="90">
        <v>2</v>
      </c>
      <c r="E221" s="90">
        <v>3</v>
      </c>
      <c r="F221" s="108">
        <v>291.01125680056936</v>
      </c>
      <c r="G221" s="105">
        <v>23</v>
      </c>
      <c r="H221" s="89">
        <v>5600</v>
      </c>
      <c r="I221" s="89">
        <v>4981.0112568005698</v>
      </c>
      <c r="J221" s="88">
        <v>618.98874319943025</v>
      </c>
      <c r="L221" s="257">
        <f>AVERAGE(G$6:G221)</f>
        <v>25.027777777777779</v>
      </c>
      <c r="M221" s="252">
        <f>AVERAGE(H$6:H221)</f>
        <v>6125.5555555555557</v>
      </c>
      <c r="N221" s="252">
        <f>AVERAGE(I$6:I221)</f>
        <v>5047.178543702511</v>
      </c>
      <c r="O221" s="91">
        <f>AVERAGE(J$6:J221)</f>
        <v>1078.3770118530447</v>
      </c>
      <c r="Y221" s="6"/>
      <c r="AA221" s="54">
        <v>216</v>
      </c>
      <c r="AB221" s="90">
        <v>27</v>
      </c>
      <c r="AC221" s="90">
        <v>1</v>
      </c>
      <c r="AD221" s="90">
        <v>5</v>
      </c>
      <c r="AE221" s="97">
        <v>506.36584186209348</v>
      </c>
      <c r="AF221" s="105">
        <v>31</v>
      </c>
      <c r="AG221" s="89">
        <v>7520</v>
      </c>
      <c r="AH221" s="89">
        <v>5436.3658418620935</v>
      </c>
      <c r="AI221" s="88">
        <v>2083.6341581379065</v>
      </c>
      <c r="AK221" s="257">
        <f>AVERAGE(AF$6:AF221)</f>
        <v>25.800925925925927</v>
      </c>
      <c r="AL221" s="252">
        <f>AVERAGE(AG$6:AG221)</f>
        <v>6424.4444444444443</v>
      </c>
      <c r="AM221" s="252">
        <f>AVERAGE(AH$6:AH221)</f>
        <v>5062.9741087689654</v>
      </c>
      <c r="AN221" s="91">
        <f>AVERAGE(AI$6:AI221)</f>
        <v>1361.4703356754835</v>
      </c>
      <c r="BF221" s="54">
        <v>216</v>
      </c>
      <c r="BG221" s="90">
        <v>35</v>
      </c>
      <c r="BH221" s="90">
        <v>1</v>
      </c>
      <c r="BI221" s="90">
        <v>3</v>
      </c>
      <c r="BJ221" s="108">
        <v>113.63716565029833</v>
      </c>
      <c r="BK221" s="90">
        <v>37</v>
      </c>
      <c r="BL221" s="89">
        <v>10400</v>
      </c>
      <c r="BM221" s="89">
        <v>5223.6371656502979</v>
      </c>
      <c r="BN221" s="88">
        <v>5176.3628343497021</v>
      </c>
      <c r="BP221" s="257">
        <f>AVERAGE(BK$6:BK221)</f>
        <v>25.092592592592592</v>
      </c>
      <c r="BQ221" s="252">
        <f>AVERAGE(BL$6:BL221)</f>
        <v>7143.333333333333</v>
      </c>
      <c r="BR221" s="252">
        <f>AVERAGE(BM$6:BM221)</f>
        <v>5046.431412548658</v>
      </c>
      <c r="BS221" s="252">
        <f>AVERAGE(BN$6:BN221)</f>
        <v>2096.901920784675</v>
      </c>
      <c r="CD221" s="54">
        <v>216</v>
      </c>
      <c r="CE221" s="90">
        <v>29</v>
      </c>
      <c r="CF221" s="90">
        <v>1</v>
      </c>
      <c r="CG221" s="90">
        <v>2</v>
      </c>
      <c r="CH221" s="114">
        <v>156.07746900624869</v>
      </c>
      <c r="CI221" s="90">
        <v>30</v>
      </c>
      <c r="CJ221" s="88">
        <v>8480</v>
      </c>
      <c r="CK221" s="89">
        <v>5056.077469006249</v>
      </c>
      <c r="CL221" s="88">
        <v>3423.922530993751</v>
      </c>
      <c r="CN221" s="257">
        <f>AVERAGE(CI$6:CI221)</f>
        <v>24.944444444444443</v>
      </c>
      <c r="CO221" s="252">
        <f>AVERAGE(CJ$6:CJ221)</f>
        <v>7221.4814814814818</v>
      </c>
      <c r="CP221" s="252">
        <f>AVERAGE(CK$6:CK221)</f>
        <v>5046.2544575526317</v>
      </c>
      <c r="CQ221" s="252">
        <f>AVERAGE(CL$6:CL221)</f>
        <v>2175.2270239288478</v>
      </c>
    </row>
    <row r="222" spans="2:95" ht="16" x14ac:dyDescent="0.2">
      <c r="B222" s="54">
        <v>217</v>
      </c>
      <c r="C222" s="90">
        <v>28</v>
      </c>
      <c r="D222" s="90">
        <v>1</v>
      </c>
      <c r="E222" s="90">
        <v>1</v>
      </c>
      <c r="F222" s="108">
        <v>52.272121593953294</v>
      </c>
      <c r="G222" s="105">
        <v>28</v>
      </c>
      <c r="H222" s="89">
        <v>6760</v>
      </c>
      <c r="I222" s="89">
        <v>4892.2721215939537</v>
      </c>
      <c r="J222" s="88">
        <v>1867.7278784060463</v>
      </c>
      <c r="L222" s="257">
        <f>AVERAGE(G$6:G222)</f>
        <v>25.041474654377879</v>
      </c>
      <c r="M222" s="252">
        <f>AVERAGE(H$6:H222)</f>
        <v>6128.4792626728113</v>
      </c>
      <c r="N222" s="252">
        <f>AVERAGE(I$6:I222)</f>
        <v>5046.4646892227483</v>
      </c>
      <c r="O222" s="91">
        <f>AVERAGE(J$6:J222)</f>
        <v>1082.0145734500632</v>
      </c>
      <c r="Y222" s="6"/>
      <c r="AA222" s="54">
        <v>217</v>
      </c>
      <c r="AB222" s="90">
        <v>23</v>
      </c>
      <c r="AC222" s="90">
        <v>4</v>
      </c>
      <c r="AD222" s="90">
        <v>2</v>
      </c>
      <c r="AE222" s="97">
        <v>302.78939216122552</v>
      </c>
      <c r="AF222" s="105">
        <v>21</v>
      </c>
      <c r="AG222" s="89">
        <v>5360</v>
      </c>
      <c r="AH222" s="89">
        <v>4932.7893921612258</v>
      </c>
      <c r="AI222" s="88">
        <v>427.21060783877419</v>
      </c>
      <c r="AK222" s="257">
        <f>AVERAGE(AF$6:AF222)</f>
        <v>25.778801843317972</v>
      </c>
      <c r="AL222" s="252">
        <f>AVERAGE(AG$6:AG222)</f>
        <v>6419.5391705069123</v>
      </c>
      <c r="AM222" s="252">
        <f>AVERAGE(AH$6:AH222)</f>
        <v>5062.3741791993443</v>
      </c>
      <c r="AN222" s="91">
        <f>AVERAGE(AI$6:AI222)</f>
        <v>1357.1649913075723</v>
      </c>
      <c r="BF222" s="54">
        <v>217</v>
      </c>
      <c r="BG222" s="90">
        <v>33</v>
      </c>
      <c r="BH222" s="90">
        <v>2</v>
      </c>
      <c r="BI222" s="90">
        <v>4</v>
      </c>
      <c r="BJ222" s="108">
        <v>516.8097527139098</v>
      </c>
      <c r="BK222" s="90">
        <v>35</v>
      </c>
      <c r="BL222" s="89">
        <v>9880</v>
      </c>
      <c r="BM222" s="89">
        <v>5566.8097527139098</v>
      </c>
      <c r="BN222" s="88">
        <v>4313.1902472860902</v>
      </c>
      <c r="BP222" s="257">
        <f>AVERAGE(BK$6:BK222)</f>
        <v>25.138248847926267</v>
      </c>
      <c r="BQ222" s="252">
        <f>AVERAGE(BL$6:BL222)</f>
        <v>7155.9447004608292</v>
      </c>
      <c r="BR222" s="252">
        <f>AVERAGE(BM$6:BM222)</f>
        <v>5048.8294694157785</v>
      </c>
      <c r="BS222" s="252">
        <f>AVERAGE(BN$6:BN222)</f>
        <v>2107.1152310450502</v>
      </c>
      <c r="CD222" s="54">
        <v>217</v>
      </c>
      <c r="CE222" s="90">
        <v>17</v>
      </c>
      <c r="CF222" s="90">
        <v>3</v>
      </c>
      <c r="CG222" s="90">
        <v>3</v>
      </c>
      <c r="CH222" s="114">
        <v>317.96713323188254</v>
      </c>
      <c r="CI222" s="90">
        <v>17</v>
      </c>
      <c r="CJ222" s="88">
        <v>5000</v>
      </c>
      <c r="CK222" s="89">
        <v>4827.9671332318831</v>
      </c>
      <c r="CL222" s="88">
        <v>172.03286676811695</v>
      </c>
      <c r="CN222" s="257">
        <f>AVERAGE(CI$6:CI222)</f>
        <v>24.907834101382488</v>
      </c>
      <c r="CO222" s="252">
        <f>AVERAGE(CJ$6:CJ222)</f>
        <v>7211.2442396313363</v>
      </c>
      <c r="CP222" s="252">
        <f>AVERAGE(CK$6:CK222)</f>
        <v>5045.2485251824901</v>
      </c>
      <c r="CQ222" s="252">
        <f>AVERAGE(CL$6:CL222)</f>
        <v>2165.9957144488449</v>
      </c>
    </row>
    <row r="223" spans="2:95" ht="16" x14ac:dyDescent="0.2">
      <c r="B223" s="54">
        <v>218</v>
      </c>
      <c r="C223" s="90">
        <v>20</v>
      </c>
      <c r="D223" s="90">
        <v>3</v>
      </c>
      <c r="E223" s="90">
        <v>3</v>
      </c>
      <c r="F223" s="108">
        <v>550.19128076354934</v>
      </c>
      <c r="G223" s="105">
        <v>20</v>
      </c>
      <c r="H223" s="89">
        <v>4920</v>
      </c>
      <c r="I223" s="89">
        <v>5150.191280763549</v>
      </c>
      <c r="J223" s="88">
        <v>-230.191280763549</v>
      </c>
      <c r="L223" s="257">
        <f>AVERAGE(G$6:G223)</f>
        <v>25.01834862385321</v>
      </c>
      <c r="M223" s="252">
        <f>AVERAGE(H$6:H223)</f>
        <v>6122.9357798165138</v>
      </c>
      <c r="N223" s="252">
        <f>AVERAGE(I$6:I223)</f>
        <v>5046.9404992756881</v>
      </c>
      <c r="O223" s="91">
        <f>AVERAGE(J$6:J223)</f>
        <v>1075.9952805408263</v>
      </c>
      <c r="Y223" s="6"/>
      <c r="AA223" s="54">
        <v>218</v>
      </c>
      <c r="AB223" s="90">
        <v>31</v>
      </c>
      <c r="AC223" s="90">
        <v>4</v>
      </c>
      <c r="AD223" s="90">
        <v>3</v>
      </c>
      <c r="AE223" s="97">
        <v>432.47476616649078</v>
      </c>
      <c r="AF223" s="105">
        <v>30</v>
      </c>
      <c r="AG223" s="89">
        <v>7520</v>
      </c>
      <c r="AH223" s="89">
        <v>5332.4747661664906</v>
      </c>
      <c r="AI223" s="88">
        <v>2187.5252338335094</v>
      </c>
      <c r="AK223" s="257">
        <f>AVERAGE(AF$6:AF223)</f>
        <v>25.798165137614678</v>
      </c>
      <c r="AL223" s="252">
        <f>AVERAGE(AG$6:AG223)</f>
        <v>6424.5871559633024</v>
      </c>
      <c r="AM223" s="252">
        <f>AVERAGE(AH$6:AH223)</f>
        <v>5063.6131727175416</v>
      </c>
      <c r="AN223" s="91">
        <f>AVERAGE(AI$6:AI223)</f>
        <v>1360.9739832457649</v>
      </c>
      <c r="BF223" s="54">
        <v>218</v>
      </c>
      <c r="BG223" s="90">
        <v>14</v>
      </c>
      <c r="BH223" s="90">
        <v>4</v>
      </c>
      <c r="BI223" s="90">
        <v>3</v>
      </c>
      <c r="BJ223" s="108">
        <v>550.57646995176162</v>
      </c>
      <c r="BK223" s="90">
        <v>13</v>
      </c>
      <c r="BL223" s="89">
        <v>3800</v>
      </c>
      <c r="BM223" s="89">
        <v>4940.5764699517613</v>
      </c>
      <c r="BN223" s="88">
        <v>-1140.5764699517613</v>
      </c>
      <c r="BP223" s="257">
        <f>AVERAGE(BK$6:BK223)</f>
        <v>25.082568807339449</v>
      </c>
      <c r="BQ223" s="252">
        <f>AVERAGE(BL$6:BL223)</f>
        <v>7140.5504587155965</v>
      </c>
      <c r="BR223" s="252">
        <f>AVERAGE(BM$6:BM223)</f>
        <v>5048.3328960237423</v>
      </c>
      <c r="BS223" s="252">
        <f>AVERAGE(BN$6:BN223)</f>
        <v>2092.2175626918538</v>
      </c>
      <c r="CD223" s="54">
        <v>218</v>
      </c>
      <c r="CE223" s="90">
        <v>23</v>
      </c>
      <c r="CF223" s="90">
        <v>0</v>
      </c>
      <c r="CG223" s="90">
        <v>3</v>
      </c>
      <c r="CH223" s="114">
        <v>502.47029561921238</v>
      </c>
      <c r="CI223" s="90">
        <v>26</v>
      </c>
      <c r="CJ223" s="88">
        <v>7280</v>
      </c>
      <c r="CK223" s="89">
        <v>5282.4702956192123</v>
      </c>
      <c r="CL223" s="88">
        <v>1997.5297043807877</v>
      </c>
      <c r="CN223" s="257">
        <f>AVERAGE(CI$6:CI223)</f>
        <v>24.912844036697248</v>
      </c>
      <c r="CO223" s="252">
        <f>AVERAGE(CJ$6:CJ223)</f>
        <v>7211.559633027523</v>
      </c>
      <c r="CP223" s="252">
        <f>AVERAGE(CK$6:CK223)</f>
        <v>5046.3366984413742</v>
      </c>
      <c r="CQ223" s="252">
        <f>AVERAGE(CL$6:CL223)</f>
        <v>2165.2229345861469</v>
      </c>
    </row>
    <row r="224" spans="2:95" ht="16" x14ac:dyDescent="0.2">
      <c r="B224" s="54">
        <v>219</v>
      </c>
      <c r="C224" s="90">
        <v>26</v>
      </c>
      <c r="D224" s="90">
        <v>1</v>
      </c>
      <c r="E224" s="90">
        <v>1</v>
      </c>
      <c r="F224" s="108">
        <v>534.23858570790298</v>
      </c>
      <c r="G224" s="105">
        <v>26</v>
      </c>
      <c r="H224" s="89">
        <v>6280</v>
      </c>
      <c r="I224" s="89">
        <v>5314.2385857079025</v>
      </c>
      <c r="J224" s="88">
        <v>965.76141429209747</v>
      </c>
      <c r="L224" s="257">
        <f>AVERAGE(G$6:G224)</f>
        <v>25.022831050228312</v>
      </c>
      <c r="M224" s="252">
        <f>AVERAGE(H$6:H224)</f>
        <v>6123.6529680365293</v>
      </c>
      <c r="N224" s="252">
        <f>AVERAGE(I$6:I224)</f>
        <v>5048.1610384831411</v>
      </c>
      <c r="O224" s="91">
        <f>AVERAGE(J$6:J224)</f>
        <v>1075.4919295533891</v>
      </c>
      <c r="Y224" s="6"/>
      <c r="AA224" s="54">
        <v>219</v>
      </c>
      <c r="AB224" s="90">
        <v>20</v>
      </c>
      <c r="AC224" s="90">
        <v>3</v>
      </c>
      <c r="AD224" s="90">
        <v>4</v>
      </c>
      <c r="AE224" s="97">
        <v>557.13808758392963</v>
      </c>
      <c r="AF224" s="105">
        <v>21</v>
      </c>
      <c r="AG224" s="89">
        <v>5280</v>
      </c>
      <c r="AH224" s="89">
        <v>5187.1380875839295</v>
      </c>
      <c r="AI224" s="88">
        <v>92.861912416070481</v>
      </c>
      <c r="AK224" s="257">
        <f>AVERAGE(AF$6:AF224)</f>
        <v>25.776255707762559</v>
      </c>
      <c r="AL224" s="252">
        <f>AVERAGE(AG$6:AG224)</f>
        <v>6419.3607305936075</v>
      </c>
      <c r="AM224" s="252">
        <f>AVERAGE(AH$6:AH224)</f>
        <v>5064.1772134246949</v>
      </c>
      <c r="AN224" s="91">
        <f>AVERAGE(AI$6:AI224)</f>
        <v>1355.1835171689168</v>
      </c>
      <c r="BF224" s="54">
        <v>219</v>
      </c>
      <c r="BG224" s="90">
        <v>27</v>
      </c>
      <c r="BH224" s="90">
        <v>5</v>
      </c>
      <c r="BI224" s="90">
        <v>1</v>
      </c>
      <c r="BJ224" s="108">
        <v>316.67073612895661</v>
      </c>
      <c r="BK224" s="90">
        <v>23</v>
      </c>
      <c r="BL224" s="89">
        <v>6640</v>
      </c>
      <c r="BM224" s="89">
        <v>5006.6707361289564</v>
      </c>
      <c r="BN224" s="88">
        <v>1633.3292638710436</v>
      </c>
      <c r="BP224" s="257">
        <f>AVERAGE(BK$6:BK224)</f>
        <v>25.073059360730593</v>
      </c>
      <c r="BQ224" s="252">
        <f>AVERAGE(BL$6:BL224)</f>
        <v>7138.2648401826482</v>
      </c>
      <c r="BR224" s="252">
        <f>AVERAGE(BM$6:BM224)</f>
        <v>5048.1426578507062</v>
      </c>
      <c r="BS224" s="252">
        <f>AVERAGE(BN$6:BN224)</f>
        <v>2090.1221823319415</v>
      </c>
      <c r="CD224" s="54">
        <v>219</v>
      </c>
      <c r="CE224" s="90">
        <v>29</v>
      </c>
      <c r="CF224" s="90">
        <v>6</v>
      </c>
      <c r="CG224" s="90">
        <v>4</v>
      </c>
      <c r="CH224" s="114">
        <v>146.49858347479858</v>
      </c>
      <c r="CI224" s="90">
        <v>27</v>
      </c>
      <c r="CJ224" s="88">
        <v>8040</v>
      </c>
      <c r="CK224" s="89">
        <v>4956.4985834747986</v>
      </c>
      <c r="CL224" s="88">
        <v>3083.5014165252014</v>
      </c>
      <c r="CN224" s="257">
        <f>AVERAGE(CI$6:CI224)</f>
        <v>24.922374429223744</v>
      </c>
      <c r="CO224" s="252">
        <f>AVERAGE(CJ$6:CJ224)</f>
        <v>7215.3424657534242</v>
      </c>
      <c r="CP224" s="252">
        <f>AVERAGE(CK$6:CK224)</f>
        <v>5045.9264787383308</v>
      </c>
      <c r="CQ224" s="252">
        <f>AVERAGE(CL$6:CL224)</f>
        <v>2169.4159870150925</v>
      </c>
    </row>
    <row r="225" spans="2:95" ht="16" x14ac:dyDescent="0.2">
      <c r="B225" s="54">
        <v>220</v>
      </c>
      <c r="C225" s="90">
        <v>34</v>
      </c>
      <c r="D225" s="90">
        <v>2</v>
      </c>
      <c r="E225" s="90">
        <v>3</v>
      </c>
      <c r="F225" s="108">
        <v>420.28725742635311</v>
      </c>
      <c r="G225" s="105">
        <v>35</v>
      </c>
      <c r="H225" s="89">
        <v>8480</v>
      </c>
      <c r="I225" s="89">
        <v>5470.2872574263529</v>
      </c>
      <c r="J225" s="88">
        <v>3009.7127425736471</v>
      </c>
      <c r="L225" s="257">
        <f>AVERAGE(G$6:G225)</f>
        <v>25.068181818181817</v>
      </c>
      <c r="M225" s="252">
        <f>AVERAGE(H$6:H225)</f>
        <v>6134.363636363636</v>
      </c>
      <c r="N225" s="252">
        <f>AVERAGE(I$6:I225)</f>
        <v>5050.0797940237926</v>
      </c>
      <c r="O225" s="91">
        <f>AVERAGE(J$6:J225)</f>
        <v>1084.2838423398448</v>
      </c>
      <c r="Y225" s="6"/>
      <c r="AA225" s="54">
        <v>220</v>
      </c>
      <c r="AB225" s="90">
        <v>16</v>
      </c>
      <c r="AC225" s="90">
        <v>3</v>
      </c>
      <c r="AD225" s="90">
        <v>4</v>
      </c>
      <c r="AE225" s="97">
        <v>597.55957917352487</v>
      </c>
      <c r="AF225" s="105">
        <v>17</v>
      </c>
      <c r="AG225" s="89">
        <v>4320</v>
      </c>
      <c r="AH225" s="89">
        <v>5107.559579173525</v>
      </c>
      <c r="AI225" s="88">
        <v>-787.55957917352498</v>
      </c>
      <c r="AK225" s="257">
        <f>AVERAGE(AF$6:AF225)</f>
        <v>25.736363636363638</v>
      </c>
      <c r="AL225" s="252">
        <f>AVERAGE(AG$6:AG225)</f>
        <v>6409.818181818182</v>
      </c>
      <c r="AM225" s="252">
        <f>AVERAGE(AH$6:AH225)</f>
        <v>5064.3744059962801</v>
      </c>
      <c r="AN225" s="91">
        <f>AVERAGE(AI$6:AI225)</f>
        <v>1345.4437758219058</v>
      </c>
      <c r="BF225" s="54">
        <v>220</v>
      </c>
      <c r="BG225" s="90">
        <v>23</v>
      </c>
      <c r="BH225" s="90">
        <v>2</v>
      </c>
      <c r="BI225" s="90">
        <v>5</v>
      </c>
      <c r="BJ225" s="108">
        <v>255.98179043483137</v>
      </c>
      <c r="BK225" s="90">
        <v>26</v>
      </c>
      <c r="BL225" s="89">
        <v>7360</v>
      </c>
      <c r="BM225" s="89">
        <v>5035.9817904348311</v>
      </c>
      <c r="BN225" s="88">
        <v>2324.0182095651689</v>
      </c>
      <c r="BP225" s="257">
        <f>AVERAGE(BK$6:BK225)</f>
        <v>25.077272727272728</v>
      </c>
      <c r="BQ225" s="252">
        <f>AVERAGE(BL$6:BL225)</f>
        <v>7139.272727272727</v>
      </c>
      <c r="BR225" s="252">
        <f>AVERAGE(BM$6:BM225)</f>
        <v>5048.0873811806341</v>
      </c>
      <c r="BS225" s="252">
        <f>AVERAGE(BN$6:BN225)</f>
        <v>2091.1853460920929</v>
      </c>
      <c r="CD225" s="54">
        <v>220</v>
      </c>
      <c r="CE225" s="90">
        <v>30</v>
      </c>
      <c r="CF225" s="90">
        <v>2</v>
      </c>
      <c r="CG225" s="90">
        <v>0</v>
      </c>
      <c r="CH225" s="114">
        <v>522.4618827406772</v>
      </c>
      <c r="CI225" s="90">
        <v>28</v>
      </c>
      <c r="CJ225" s="88">
        <v>8000</v>
      </c>
      <c r="CK225" s="89">
        <v>5362.4618827406775</v>
      </c>
      <c r="CL225" s="88">
        <v>2637.5381172593225</v>
      </c>
      <c r="CN225" s="257">
        <f>AVERAGE(CI$6:CI225)</f>
        <v>24.936363636363637</v>
      </c>
      <c r="CO225" s="252">
        <f>AVERAGE(CJ$6:CJ225)</f>
        <v>7218.909090909091</v>
      </c>
      <c r="CP225" s="252">
        <f>AVERAGE(CK$6:CK225)</f>
        <v>5047.3652760292507</v>
      </c>
      <c r="CQ225" s="252">
        <f>AVERAGE(CL$6:CL225)</f>
        <v>2171.5438148798394</v>
      </c>
    </row>
    <row r="226" spans="2:95" ht="16" x14ac:dyDescent="0.2">
      <c r="B226" s="54">
        <v>221</v>
      </c>
      <c r="C226" s="90">
        <v>27</v>
      </c>
      <c r="D226" s="90">
        <v>3</v>
      </c>
      <c r="E226" s="90">
        <v>4</v>
      </c>
      <c r="F226" s="108">
        <v>63.527106625576081</v>
      </c>
      <c r="G226" s="105">
        <v>28</v>
      </c>
      <c r="H226" s="89">
        <v>6840</v>
      </c>
      <c r="I226" s="89">
        <v>4903.5271066255764</v>
      </c>
      <c r="J226" s="88">
        <v>1936.4728933744236</v>
      </c>
      <c r="L226" s="257">
        <f>AVERAGE(G$6:G226)</f>
        <v>25.081447963800905</v>
      </c>
      <c r="M226" s="252">
        <f>AVERAGE(H$6:H226)</f>
        <v>6137.556561085973</v>
      </c>
      <c r="N226" s="252">
        <f>AVERAGE(I$6:I226)</f>
        <v>5049.416659691673</v>
      </c>
      <c r="O226" s="91">
        <f>AVERAGE(J$6:J226)</f>
        <v>1088.1399013943001</v>
      </c>
      <c r="Y226" s="6"/>
      <c r="AA226" s="54">
        <v>221</v>
      </c>
      <c r="AB226" s="90">
        <v>30</v>
      </c>
      <c r="AC226" s="90">
        <v>4</v>
      </c>
      <c r="AD226" s="90">
        <v>5</v>
      </c>
      <c r="AE226" s="97">
        <v>71.421351276476244</v>
      </c>
      <c r="AF226" s="105">
        <v>31</v>
      </c>
      <c r="AG226" s="89">
        <v>7760</v>
      </c>
      <c r="AH226" s="89">
        <v>5001.4213512764763</v>
      </c>
      <c r="AI226" s="88">
        <v>2758.5786487235237</v>
      </c>
      <c r="AK226" s="257">
        <f>AVERAGE(AF$6:AF226)</f>
        <v>25.760180995475114</v>
      </c>
      <c r="AL226" s="252">
        <f>AVERAGE(AG$6:AG226)</f>
        <v>6415.9276018099545</v>
      </c>
      <c r="AM226" s="252">
        <f>AVERAGE(AH$6:AH226)</f>
        <v>5064.0895505450599</v>
      </c>
      <c r="AN226" s="91">
        <f>AVERAGE(AI$6:AI226)</f>
        <v>1351.8380512648996</v>
      </c>
      <c r="BF226" s="54">
        <v>221</v>
      </c>
      <c r="BG226" s="90">
        <v>21</v>
      </c>
      <c r="BH226" s="90">
        <v>3</v>
      </c>
      <c r="BI226" s="90">
        <v>4</v>
      </c>
      <c r="BJ226" s="108">
        <v>517.63467153472493</v>
      </c>
      <c r="BK226" s="90">
        <v>22</v>
      </c>
      <c r="BL226" s="89">
        <v>6280</v>
      </c>
      <c r="BM226" s="89">
        <v>5177.6346715347245</v>
      </c>
      <c r="BN226" s="88">
        <v>1102.3653284652755</v>
      </c>
      <c r="BP226" s="257">
        <f>AVERAGE(BK$6:BK226)</f>
        <v>25.063348416289593</v>
      </c>
      <c r="BQ226" s="252">
        <f>AVERAGE(BL$6:BL226)</f>
        <v>7135.3846153846152</v>
      </c>
      <c r="BR226" s="252">
        <f>AVERAGE(BM$6:BM226)</f>
        <v>5048.6735680148149</v>
      </c>
      <c r="BS226" s="252">
        <f>AVERAGE(BN$6:BN226)</f>
        <v>2086.7110473697994</v>
      </c>
      <c r="CD226" s="54">
        <v>221</v>
      </c>
      <c r="CE226" s="90">
        <v>28</v>
      </c>
      <c r="CF226" s="90">
        <v>4</v>
      </c>
      <c r="CG226" s="90">
        <v>0</v>
      </c>
      <c r="CH226" s="114">
        <v>469.02532229616622</v>
      </c>
      <c r="CI226" s="90">
        <v>24</v>
      </c>
      <c r="CJ226" s="88">
        <v>7040</v>
      </c>
      <c r="CK226" s="89">
        <v>5189.0253222961665</v>
      </c>
      <c r="CL226" s="88">
        <v>1850.9746777038335</v>
      </c>
      <c r="CN226" s="257">
        <f>AVERAGE(CI$6:CI226)</f>
        <v>24.932126696832579</v>
      </c>
      <c r="CO226" s="252">
        <f>AVERAGE(CJ$6:CJ226)</f>
        <v>7218.0995475113123</v>
      </c>
      <c r="CP226" s="252">
        <f>AVERAGE(CK$6:CK226)</f>
        <v>5048.0062717137171</v>
      </c>
      <c r="CQ226" s="252">
        <f>AVERAGE(CL$6:CL226)</f>
        <v>2170.0932757975947</v>
      </c>
    </row>
    <row r="227" spans="2:95" ht="16" x14ac:dyDescent="0.2">
      <c r="B227" s="54">
        <v>222</v>
      </c>
      <c r="C227" s="90">
        <v>19</v>
      </c>
      <c r="D227" s="90">
        <v>3</v>
      </c>
      <c r="E227" s="90">
        <v>3</v>
      </c>
      <c r="F227" s="108">
        <v>359.06413851576218</v>
      </c>
      <c r="G227" s="105">
        <v>19</v>
      </c>
      <c r="H227" s="89">
        <v>4680</v>
      </c>
      <c r="I227" s="89">
        <v>4929.0641385157624</v>
      </c>
      <c r="J227" s="88">
        <v>-249.06413851576235</v>
      </c>
      <c r="L227" s="257">
        <f>AVERAGE(G$6:G227)</f>
        <v>25.054054054054053</v>
      </c>
      <c r="M227" s="252">
        <f>AVERAGE(H$6:H227)</f>
        <v>6130.9909909909911</v>
      </c>
      <c r="N227" s="252">
        <f>AVERAGE(I$6:I227)</f>
        <v>5048.874531217908</v>
      </c>
      <c r="O227" s="91">
        <f>AVERAGE(J$6:J227)</f>
        <v>1082.1164597730835</v>
      </c>
      <c r="Y227" s="6"/>
      <c r="AA227" s="54">
        <v>222</v>
      </c>
      <c r="AB227" s="90">
        <v>25</v>
      </c>
      <c r="AC227" s="90">
        <v>2</v>
      </c>
      <c r="AD227" s="90">
        <v>3</v>
      </c>
      <c r="AE227" s="97">
        <v>375.48771968626829</v>
      </c>
      <c r="AF227" s="105">
        <v>26</v>
      </c>
      <c r="AG227" s="89">
        <v>6400</v>
      </c>
      <c r="AH227" s="89">
        <v>5155.4877196862681</v>
      </c>
      <c r="AI227" s="88">
        <v>1244.5122803137319</v>
      </c>
      <c r="AK227" s="257">
        <f>AVERAGE(AF$6:AF227)</f>
        <v>25.761261261261261</v>
      </c>
      <c r="AL227" s="252">
        <f>AVERAGE(AG$6:AG227)</f>
        <v>6415.8558558558561</v>
      </c>
      <c r="AM227" s="252">
        <f>AVERAGE(AH$6:AH227)</f>
        <v>5064.5012540096595</v>
      </c>
      <c r="AN227" s="91">
        <f>AVERAGE(AI$6:AI227)</f>
        <v>1351.3546018462005</v>
      </c>
      <c r="BF227" s="54">
        <v>222</v>
      </c>
      <c r="BG227" s="90">
        <v>20</v>
      </c>
      <c r="BH227" s="90">
        <v>6</v>
      </c>
      <c r="BI227" s="90">
        <v>3</v>
      </c>
      <c r="BJ227" s="108">
        <v>460.08746380652468</v>
      </c>
      <c r="BK227" s="90">
        <v>17</v>
      </c>
      <c r="BL227" s="89">
        <v>5000</v>
      </c>
      <c r="BM227" s="89">
        <v>4970.0874638065252</v>
      </c>
      <c r="BN227" s="88">
        <v>29.912536193474807</v>
      </c>
      <c r="BP227" s="257">
        <f>AVERAGE(BK$6:BK227)</f>
        <v>25.027027027027028</v>
      </c>
      <c r="BQ227" s="252">
        <f>AVERAGE(BL$6:BL227)</f>
        <v>7125.7657657657655</v>
      </c>
      <c r="BR227" s="252">
        <f>AVERAGE(BM$6:BM227)</f>
        <v>5048.3195765544178</v>
      </c>
      <c r="BS227" s="252">
        <f>AVERAGE(BN$6:BN227)</f>
        <v>2077.4461892113477</v>
      </c>
      <c r="CD227" s="54">
        <v>222</v>
      </c>
      <c r="CE227" s="90">
        <v>38</v>
      </c>
      <c r="CF227" s="90">
        <v>3</v>
      </c>
      <c r="CG227" s="90">
        <v>5</v>
      </c>
      <c r="CH227" s="114">
        <v>560.17305536317929</v>
      </c>
      <c r="CI227" s="90">
        <v>40</v>
      </c>
      <c r="CJ227" s="88">
        <v>11440</v>
      </c>
      <c r="CK227" s="89">
        <v>5760.1730553631787</v>
      </c>
      <c r="CL227" s="88">
        <v>5679.8269446368213</v>
      </c>
      <c r="CN227" s="257">
        <f>AVERAGE(CI$6:CI227)</f>
        <v>25</v>
      </c>
      <c r="CO227" s="252">
        <f>AVERAGE(CJ$6:CJ227)</f>
        <v>7237.1171171171172</v>
      </c>
      <c r="CP227" s="252">
        <f>AVERAGE(CK$6:CK227)</f>
        <v>5051.2142301986241</v>
      </c>
      <c r="CQ227" s="252">
        <f>AVERAGE(CL$6:CL227)</f>
        <v>2185.9028869184922</v>
      </c>
    </row>
    <row r="228" spans="2:95" ht="16" x14ac:dyDescent="0.2">
      <c r="B228" s="54">
        <v>223</v>
      </c>
      <c r="C228" s="90">
        <v>21</v>
      </c>
      <c r="D228" s="90">
        <v>5</v>
      </c>
      <c r="E228" s="90">
        <v>4</v>
      </c>
      <c r="F228" s="108">
        <v>296.36172525603644</v>
      </c>
      <c r="G228" s="105">
        <v>20</v>
      </c>
      <c r="H228" s="89">
        <v>5000</v>
      </c>
      <c r="I228" s="89">
        <v>4896.3617252560362</v>
      </c>
      <c r="J228" s="88">
        <v>103.63827474396385</v>
      </c>
      <c r="L228" s="257">
        <f>AVERAGE(G$6:G228)</f>
        <v>25.031390134529147</v>
      </c>
      <c r="M228" s="252">
        <f>AVERAGE(H$6:H228)</f>
        <v>6125.9192825112104</v>
      </c>
      <c r="N228" s="252">
        <f>AVERAGE(I$6:I228)</f>
        <v>5048.1906172898289</v>
      </c>
      <c r="O228" s="91">
        <f>AVERAGE(J$6:J228)</f>
        <v>1077.7286652213834</v>
      </c>
      <c r="Y228" s="6"/>
      <c r="AA228" s="54">
        <v>223</v>
      </c>
      <c r="AB228" s="90">
        <v>31</v>
      </c>
      <c r="AC228" s="90">
        <v>1</v>
      </c>
      <c r="AD228" s="90">
        <v>3</v>
      </c>
      <c r="AE228" s="97">
        <v>491.97517483485632</v>
      </c>
      <c r="AF228" s="105">
        <v>33</v>
      </c>
      <c r="AG228" s="89">
        <v>8000</v>
      </c>
      <c r="AH228" s="89">
        <v>5481.9751748348563</v>
      </c>
      <c r="AI228" s="88">
        <v>2518.0248251651437</v>
      </c>
      <c r="AK228" s="257">
        <f>AVERAGE(AF$6:AF228)</f>
        <v>25.793721973094172</v>
      </c>
      <c r="AL228" s="252">
        <f>AVERAGE(AG$6:AG228)</f>
        <v>6422.9596412556057</v>
      </c>
      <c r="AM228" s="252">
        <f>AVERAGE(AH$6:AH228)</f>
        <v>5066.3733343721051</v>
      </c>
      <c r="AN228" s="91">
        <f>AVERAGE(AI$6:AI228)</f>
        <v>1356.5863068835054</v>
      </c>
      <c r="BF228" s="54">
        <v>223</v>
      </c>
      <c r="BG228" s="90">
        <v>25</v>
      </c>
      <c r="BH228" s="90">
        <v>2</v>
      </c>
      <c r="BI228" s="90">
        <v>4</v>
      </c>
      <c r="BJ228" s="108">
        <v>337.66020166002858</v>
      </c>
      <c r="BK228" s="90">
        <v>27</v>
      </c>
      <c r="BL228" s="89">
        <v>7640</v>
      </c>
      <c r="BM228" s="89">
        <v>5147.6602016600282</v>
      </c>
      <c r="BN228" s="88">
        <v>2492.3397983399718</v>
      </c>
      <c r="BP228" s="257">
        <f>AVERAGE(BK$6:BK228)</f>
        <v>25.035874439461882</v>
      </c>
      <c r="BQ228" s="252">
        <f>AVERAGE(BL$6:BL228)</f>
        <v>7128.0717488789242</v>
      </c>
      <c r="BR228" s="252">
        <f>AVERAGE(BM$6:BM228)</f>
        <v>5048.7650502096003</v>
      </c>
      <c r="BS228" s="252">
        <f>AVERAGE(BN$6:BN228)</f>
        <v>2079.3066986693239</v>
      </c>
      <c r="CD228" s="54">
        <v>223</v>
      </c>
      <c r="CE228" s="90">
        <v>23</v>
      </c>
      <c r="CF228" s="90">
        <v>3</v>
      </c>
      <c r="CG228" s="90">
        <v>3</v>
      </c>
      <c r="CH228" s="114">
        <v>244.64341157820203</v>
      </c>
      <c r="CI228" s="90">
        <v>23</v>
      </c>
      <c r="CJ228" s="88">
        <v>6680</v>
      </c>
      <c r="CK228" s="89">
        <v>4934.6434115782022</v>
      </c>
      <c r="CL228" s="88">
        <v>1745.3565884217978</v>
      </c>
      <c r="CN228" s="257">
        <f>AVERAGE(CI$6:CI228)</f>
        <v>24.99103139013453</v>
      </c>
      <c r="CO228" s="252">
        <f>AVERAGE(CJ$6:CJ228)</f>
        <v>7234.6188340807175</v>
      </c>
      <c r="CP228" s="252">
        <f>AVERAGE(CK$6:CK228)</f>
        <v>5050.6914911016711</v>
      </c>
      <c r="CQ228" s="252">
        <f>AVERAGE(CL$6:CL228)</f>
        <v>2183.9273429790451</v>
      </c>
    </row>
    <row r="229" spans="2:95" ht="16" x14ac:dyDescent="0.2">
      <c r="B229" s="54">
        <v>224</v>
      </c>
      <c r="C229" s="90">
        <v>21</v>
      </c>
      <c r="D229" s="90">
        <v>1</v>
      </c>
      <c r="E229" s="90">
        <v>0</v>
      </c>
      <c r="F229" s="108">
        <v>112.24686649313963</v>
      </c>
      <c r="G229" s="105">
        <v>20</v>
      </c>
      <c r="H229" s="89">
        <v>4840</v>
      </c>
      <c r="I229" s="89">
        <v>4712.2468664931394</v>
      </c>
      <c r="J229" s="88">
        <v>127.75313350686065</v>
      </c>
      <c r="L229" s="257">
        <f>AVERAGE(G$6:G229)</f>
        <v>25.008928571428573</v>
      </c>
      <c r="M229" s="252">
        <f>AVERAGE(H$6:H229)</f>
        <v>6120.1785714285716</v>
      </c>
      <c r="N229" s="252">
        <f>AVERAGE(I$6:I229)</f>
        <v>5046.6908684023438</v>
      </c>
      <c r="O229" s="91">
        <f>AVERAGE(J$6:J229)</f>
        <v>1073.4877030262292</v>
      </c>
      <c r="Y229" s="6"/>
      <c r="AA229" s="54">
        <v>224</v>
      </c>
      <c r="AB229" s="90">
        <v>32</v>
      </c>
      <c r="AC229" s="90">
        <v>5</v>
      </c>
      <c r="AD229" s="90">
        <v>4</v>
      </c>
      <c r="AE229" s="97">
        <v>421.36143122776053</v>
      </c>
      <c r="AF229" s="105">
        <v>31</v>
      </c>
      <c r="AG229" s="89">
        <v>7840</v>
      </c>
      <c r="AH229" s="89">
        <v>5351.3614312277605</v>
      </c>
      <c r="AI229" s="88">
        <v>2488.6385687722395</v>
      </c>
      <c r="AK229" s="257">
        <f>AVERAGE(AF$6:AF229)</f>
        <v>25.816964285714285</v>
      </c>
      <c r="AL229" s="252">
        <f>AVERAGE(AG$6:AG229)</f>
        <v>6429.2857142857147</v>
      </c>
      <c r="AM229" s="252">
        <f>AVERAGE(AH$6:AH229)</f>
        <v>5067.6456026616388</v>
      </c>
      <c r="AN229" s="91">
        <f>AVERAGE(AI$6:AI229)</f>
        <v>1361.64011162408</v>
      </c>
      <c r="BF229" s="54">
        <v>224</v>
      </c>
      <c r="BG229" s="90">
        <v>20</v>
      </c>
      <c r="BH229" s="90">
        <v>4</v>
      </c>
      <c r="BI229" s="90">
        <v>0</v>
      </c>
      <c r="BJ229" s="108">
        <v>93.714718861823897</v>
      </c>
      <c r="BK229" s="90">
        <v>16</v>
      </c>
      <c r="BL229" s="89">
        <v>4640</v>
      </c>
      <c r="BM229" s="89">
        <v>4573.7147188618237</v>
      </c>
      <c r="BN229" s="88">
        <v>66.285281138176288</v>
      </c>
      <c r="BP229" s="257">
        <f>AVERAGE(BK$6:BK229)</f>
        <v>24.995535714285715</v>
      </c>
      <c r="BQ229" s="252">
        <f>AVERAGE(BL$6:BL229)</f>
        <v>7116.9642857142853</v>
      </c>
      <c r="BR229" s="252">
        <f>AVERAGE(BM$6:BM229)</f>
        <v>5046.6442898017976</v>
      </c>
      <c r="BS229" s="252">
        <f>AVERAGE(BN$6:BN229)</f>
        <v>2070.3199959124881</v>
      </c>
      <c r="CD229" s="54">
        <v>224</v>
      </c>
      <c r="CE229" s="90">
        <v>30</v>
      </c>
      <c r="CF229" s="90">
        <v>2</v>
      </c>
      <c r="CG229" s="90">
        <v>3</v>
      </c>
      <c r="CH229" s="114">
        <v>123.89003020050238</v>
      </c>
      <c r="CI229" s="90">
        <v>31</v>
      </c>
      <c r="CJ229" s="88">
        <v>8840</v>
      </c>
      <c r="CK229" s="89">
        <v>5053.8900302005022</v>
      </c>
      <c r="CL229" s="88">
        <v>3786.1099697994978</v>
      </c>
      <c r="CN229" s="257">
        <f>AVERAGE(CI$6:CI229)</f>
        <v>25.017857142857142</v>
      </c>
      <c r="CO229" s="252">
        <f>AVERAGE(CJ$6:CJ229)</f>
        <v>7241.7857142857147</v>
      </c>
      <c r="CP229" s="252">
        <f>AVERAGE(CK$6:CK229)</f>
        <v>5050.7057702940774</v>
      </c>
      <c r="CQ229" s="252">
        <f>AVERAGE(CL$6:CL229)</f>
        <v>2191.0799439916364</v>
      </c>
    </row>
    <row r="230" spans="2:95" ht="16" x14ac:dyDescent="0.2">
      <c r="B230" s="54">
        <v>225</v>
      </c>
      <c r="C230" s="90">
        <v>18</v>
      </c>
      <c r="D230" s="90">
        <v>5</v>
      </c>
      <c r="E230" s="90">
        <v>2</v>
      </c>
      <c r="F230" s="108">
        <v>225.75431018796311</v>
      </c>
      <c r="G230" s="105">
        <v>15</v>
      </c>
      <c r="H230" s="89">
        <v>3800</v>
      </c>
      <c r="I230" s="89">
        <v>4675.7543101879628</v>
      </c>
      <c r="J230" s="88">
        <v>-875.7543101879628</v>
      </c>
      <c r="L230" s="257">
        <f>AVERAGE(G$6:G230)</f>
        <v>24.964444444444446</v>
      </c>
      <c r="M230" s="252">
        <f>AVERAGE(H$6:H230)</f>
        <v>6109.8666666666668</v>
      </c>
      <c r="N230" s="252">
        <f>AVERAGE(I$6:I230)</f>
        <v>5045.0422614769459</v>
      </c>
      <c r="O230" s="91">
        <f>AVERAGE(J$6:J230)</f>
        <v>1064.8244051897216</v>
      </c>
      <c r="Y230" s="6"/>
      <c r="AA230" s="54">
        <v>225</v>
      </c>
      <c r="AB230" s="90">
        <v>20</v>
      </c>
      <c r="AC230" s="90">
        <v>4</v>
      </c>
      <c r="AD230" s="90">
        <v>4</v>
      </c>
      <c r="AE230" s="97">
        <v>190.18891319620482</v>
      </c>
      <c r="AF230" s="105">
        <v>20</v>
      </c>
      <c r="AG230" s="89">
        <v>5120</v>
      </c>
      <c r="AH230" s="89">
        <v>4790.1889131962052</v>
      </c>
      <c r="AI230" s="88">
        <v>329.81108680379475</v>
      </c>
      <c r="AK230" s="257">
        <f>AVERAGE(AF$6:AF230)</f>
        <v>25.79111111111111</v>
      </c>
      <c r="AL230" s="252">
        <f>AVERAGE(AG$6:AG230)</f>
        <v>6423.4666666666662</v>
      </c>
      <c r="AM230" s="252">
        <f>AVERAGE(AH$6:AH230)</f>
        <v>5066.4124618195701</v>
      </c>
      <c r="AN230" s="91">
        <f>AVERAGE(AI$6:AI230)</f>
        <v>1357.0542048471009</v>
      </c>
      <c r="BF230" s="54">
        <v>225</v>
      </c>
      <c r="BG230" s="90">
        <v>22</v>
      </c>
      <c r="BH230" s="90">
        <v>1</v>
      </c>
      <c r="BI230" s="90">
        <v>4</v>
      </c>
      <c r="BJ230" s="108">
        <v>300.74114371673295</v>
      </c>
      <c r="BK230" s="90">
        <v>25</v>
      </c>
      <c r="BL230" s="89">
        <v>7040</v>
      </c>
      <c r="BM230" s="89">
        <v>5050.7411437167329</v>
      </c>
      <c r="BN230" s="88">
        <v>1989.2588562832671</v>
      </c>
      <c r="BP230" s="257">
        <f>AVERAGE(BK$6:BK230)</f>
        <v>24.995555555555555</v>
      </c>
      <c r="BQ230" s="252">
        <f>AVERAGE(BL$6:BL230)</f>
        <v>7116.6222222222223</v>
      </c>
      <c r="BR230" s="252">
        <f>AVERAGE(BM$6:BM230)</f>
        <v>5046.662498041419</v>
      </c>
      <c r="BS230" s="252">
        <f>AVERAGE(BN$6:BN230)</f>
        <v>2069.9597241808028</v>
      </c>
      <c r="CD230" s="54">
        <v>225</v>
      </c>
      <c r="CE230" s="90">
        <v>28</v>
      </c>
      <c r="CF230" s="90">
        <v>4</v>
      </c>
      <c r="CG230" s="90">
        <v>3</v>
      </c>
      <c r="CH230" s="114">
        <v>343.51467463195388</v>
      </c>
      <c r="CI230" s="90">
        <v>27</v>
      </c>
      <c r="CJ230" s="88">
        <v>7880</v>
      </c>
      <c r="CK230" s="89">
        <v>5153.5146746319533</v>
      </c>
      <c r="CL230" s="88">
        <v>2726.4853253680467</v>
      </c>
      <c r="CN230" s="257">
        <f>AVERAGE(CI$6:CI230)</f>
        <v>25.026666666666667</v>
      </c>
      <c r="CO230" s="252">
        <f>AVERAGE(CJ$6:CJ230)</f>
        <v>7244.6222222222223</v>
      </c>
      <c r="CP230" s="252">
        <f>AVERAGE(CK$6:CK230)</f>
        <v>5051.1626987578002</v>
      </c>
      <c r="CQ230" s="252">
        <f>AVERAGE(CL$6:CL230)</f>
        <v>2193.4595234644207</v>
      </c>
    </row>
    <row r="231" spans="2:95" ht="16" x14ac:dyDescent="0.2">
      <c r="B231" s="54">
        <v>226</v>
      </c>
      <c r="C231" s="90">
        <v>28</v>
      </c>
      <c r="D231" s="90">
        <v>4</v>
      </c>
      <c r="E231" s="90">
        <v>3</v>
      </c>
      <c r="F231" s="108">
        <v>570.73073911975598</v>
      </c>
      <c r="G231" s="105">
        <v>27</v>
      </c>
      <c r="H231" s="89">
        <v>6640</v>
      </c>
      <c r="I231" s="89">
        <v>5380.7307391197555</v>
      </c>
      <c r="J231" s="88">
        <v>1259.2692608802445</v>
      </c>
      <c r="L231" s="257">
        <f>AVERAGE(G$6:G231)</f>
        <v>24.973451327433629</v>
      </c>
      <c r="M231" s="252">
        <f>AVERAGE(H$6:H231)</f>
        <v>6112.212389380531</v>
      </c>
      <c r="N231" s="252">
        <f>AVERAGE(I$6:I231)</f>
        <v>5046.5276087231532</v>
      </c>
      <c r="O231" s="91">
        <f>AVERAGE(J$6:J231)</f>
        <v>1065.684780657379</v>
      </c>
      <c r="Y231" s="6"/>
      <c r="AA231" s="54">
        <v>226</v>
      </c>
      <c r="AB231" s="90">
        <v>32</v>
      </c>
      <c r="AC231" s="90">
        <v>6</v>
      </c>
      <c r="AD231" s="90">
        <v>3</v>
      </c>
      <c r="AE231" s="97">
        <v>584.17692254163921</v>
      </c>
      <c r="AF231" s="105">
        <v>29</v>
      </c>
      <c r="AG231" s="89">
        <v>7440</v>
      </c>
      <c r="AH231" s="89">
        <v>5454.1769225416392</v>
      </c>
      <c r="AI231" s="88">
        <v>1985.8230774583608</v>
      </c>
      <c r="AK231" s="257">
        <f>AVERAGE(AF$6:AF231)</f>
        <v>25.805309734513273</v>
      </c>
      <c r="AL231" s="252">
        <f>AVERAGE(AG$6:AG231)</f>
        <v>6427.9646017699115</v>
      </c>
      <c r="AM231" s="252">
        <f>AVERAGE(AH$6:AH231)</f>
        <v>5068.1282337696675</v>
      </c>
      <c r="AN231" s="91">
        <f>AVERAGE(AI$6:AI231)</f>
        <v>1359.8363680002481</v>
      </c>
      <c r="BF231" s="54">
        <v>226</v>
      </c>
      <c r="BG231" s="90">
        <v>24</v>
      </c>
      <c r="BH231" s="90">
        <v>4</v>
      </c>
      <c r="BI231" s="90">
        <v>1</v>
      </c>
      <c r="BJ231" s="108">
        <v>468.4212506668411</v>
      </c>
      <c r="BK231" s="90">
        <v>21</v>
      </c>
      <c r="BL231" s="89">
        <v>6040</v>
      </c>
      <c r="BM231" s="89">
        <v>5098.4212506668409</v>
      </c>
      <c r="BN231" s="88">
        <v>941.57874933315907</v>
      </c>
      <c r="BP231" s="257">
        <f>AVERAGE(BK$6:BK231)</f>
        <v>24.977876106194689</v>
      </c>
      <c r="BQ231" s="252">
        <f>AVERAGE(BL$6:BL231)</f>
        <v>7111.858407079646</v>
      </c>
      <c r="BR231" s="252">
        <f>AVERAGE(BM$6:BM231)</f>
        <v>5046.8915190707348</v>
      </c>
      <c r="BS231" s="252">
        <f>AVERAGE(BN$6:BN231)</f>
        <v>2064.9668880089107</v>
      </c>
      <c r="CD231" s="54">
        <v>226</v>
      </c>
      <c r="CE231" s="90">
        <v>25</v>
      </c>
      <c r="CF231" s="90">
        <v>3</v>
      </c>
      <c r="CG231" s="90">
        <v>4</v>
      </c>
      <c r="CH231" s="114">
        <v>196.28629223524075</v>
      </c>
      <c r="CI231" s="90">
        <v>26</v>
      </c>
      <c r="CJ231" s="88">
        <v>7520</v>
      </c>
      <c r="CK231" s="89">
        <v>4976.2862922352406</v>
      </c>
      <c r="CL231" s="88">
        <v>2543.7137077647594</v>
      </c>
      <c r="CN231" s="257">
        <f>AVERAGE(CI$6:CI231)</f>
        <v>25.030973451327434</v>
      </c>
      <c r="CO231" s="252">
        <f>AVERAGE(CJ$6:CJ231)</f>
        <v>7245.8407079646022</v>
      </c>
      <c r="CP231" s="252">
        <f>AVERAGE(CK$6:CK231)</f>
        <v>5050.8313872245144</v>
      </c>
      <c r="CQ231" s="252">
        <f>AVERAGE(CL$6:CL231)</f>
        <v>2195.009320740086</v>
      </c>
    </row>
    <row r="232" spans="2:95" ht="16" x14ac:dyDescent="0.2">
      <c r="B232" s="54">
        <v>227</v>
      </c>
      <c r="C232" s="90">
        <v>36</v>
      </c>
      <c r="D232" s="90">
        <v>3</v>
      </c>
      <c r="E232" s="90">
        <v>1</v>
      </c>
      <c r="F232" s="108">
        <v>378.05108615599994</v>
      </c>
      <c r="G232" s="105">
        <v>34</v>
      </c>
      <c r="H232" s="89">
        <v>8280</v>
      </c>
      <c r="I232" s="89">
        <v>5398.0510861559997</v>
      </c>
      <c r="J232" s="88">
        <v>2881.9489138440003</v>
      </c>
      <c r="L232" s="257">
        <f>AVERAGE(G$6:G232)</f>
        <v>25.013215859030836</v>
      </c>
      <c r="M232" s="252">
        <f>AVERAGE(H$6:H232)</f>
        <v>6121.7621145374451</v>
      </c>
      <c r="N232" s="252">
        <f>AVERAGE(I$6:I232)</f>
        <v>5048.076170297747</v>
      </c>
      <c r="O232" s="91">
        <f>AVERAGE(J$6:J232)</f>
        <v>1073.6859442396988</v>
      </c>
      <c r="Y232" s="6"/>
      <c r="AA232" s="54">
        <v>227</v>
      </c>
      <c r="AB232" s="90">
        <v>22</v>
      </c>
      <c r="AC232" s="90">
        <v>3</v>
      </c>
      <c r="AD232" s="90">
        <v>4</v>
      </c>
      <c r="AE232" s="97">
        <v>124.30851167872781</v>
      </c>
      <c r="AF232" s="105">
        <v>23</v>
      </c>
      <c r="AG232" s="89">
        <v>5760</v>
      </c>
      <c r="AH232" s="89">
        <v>4814.3085116787279</v>
      </c>
      <c r="AI232" s="88">
        <v>945.69148832127212</v>
      </c>
      <c r="AK232" s="257">
        <f>AVERAGE(AF$6:AF232)</f>
        <v>25.792951541850222</v>
      </c>
      <c r="AL232" s="252">
        <f>AVERAGE(AG$6:AG232)</f>
        <v>6425.0220264317177</v>
      </c>
      <c r="AM232" s="252">
        <f>AVERAGE(AH$6:AH232)</f>
        <v>5067.0100852142014</v>
      </c>
      <c r="AN232" s="91">
        <f>AVERAGE(AI$6:AI232)</f>
        <v>1358.0119412175216</v>
      </c>
      <c r="BF232" s="54">
        <v>227</v>
      </c>
      <c r="BG232" s="90">
        <v>24</v>
      </c>
      <c r="BH232" s="90">
        <v>2</v>
      </c>
      <c r="BI232" s="90">
        <v>5</v>
      </c>
      <c r="BJ232" s="108">
        <v>66.232423190487964</v>
      </c>
      <c r="BK232" s="90">
        <v>27</v>
      </c>
      <c r="BL232" s="89">
        <v>7640</v>
      </c>
      <c r="BM232" s="89">
        <v>4876.2324231904877</v>
      </c>
      <c r="BN232" s="88">
        <v>2763.7675768095123</v>
      </c>
      <c r="BP232" s="257">
        <f>AVERAGE(BK$6:BK232)</f>
        <v>24.986784140969164</v>
      </c>
      <c r="BQ232" s="252">
        <f>AVERAGE(BL$6:BL232)</f>
        <v>7114.1850220264314</v>
      </c>
      <c r="BR232" s="252">
        <f>AVERAGE(BM$6:BM232)</f>
        <v>5046.1397168862404</v>
      </c>
      <c r="BS232" s="252">
        <f>AVERAGE(BN$6:BN232)</f>
        <v>2068.045305140191</v>
      </c>
      <c r="CD232" s="54">
        <v>227</v>
      </c>
      <c r="CE232" s="90">
        <v>27</v>
      </c>
      <c r="CF232" s="90">
        <v>5</v>
      </c>
      <c r="CG232" s="90">
        <v>3</v>
      </c>
      <c r="CH232" s="114">
        <v>243.15535451475031</v>
      </c>
      <c r="CI232" s="90">
        <v>25</v>
      </c>
      <c r="CJ232" s="88">
        <v>7400</v>
      </c>
      <c r="CK232" s="89">
        <v>4993.1553545147508</v>
      </c>
      <c r="CL232" s="88">
        <v>2406.8446454852492</v>
      </c>
      <c r="CN232" s="257">
        <f>AVERAGE(CI$6:CI232)</f>
        <v>25.030837004405285</v>
      </c>
      <c r="CO232" s="252">
        <f>AVERAGE(CJ$6:CJ232)</f>
        <v>7246.5198237885461</v>
      </c>
      <c r="CP232" s="252">
        <f>AVERAGE(CK$6:CK232)</f>
        <v>5050.5773077852646</v>
      </c>
      <c r="CQ232" s="252">
        <f>AVERAGE(CL$6:CL232)</f>
        <v>2195.9425160032802</v>
      </c>
    </row>
    <row r="233" spans="2:95" ht="16" x14ac:dyDescent="0.2">
      <c r="B233" s="54">
        <v>228</v>
      </c>
      <c r="C233" s="90">
        <v>34</v>
      </c>
      <c r="D233" s="90">
        <v>3</v>
      </c>
      <c r="E233" s="90">
        <v>4</v>
      </c>
      <c r="F233" s="108">
        <v>153.22573381663312</v>
      </c>
      <c r="G233" s="105">
        <v>35</v>
      </c>
      <c r="H233" s="89">
        <v>8520</v>
      </c>
      <c r="I233" s="89">
        <v>5203.2257338166328</v>
      </c>
      <c r="J233" s="88">
        <v>3316.7742661833672</v>
      </c>
      <c r="L233" s="257">
        <f>AVERAGE(G$6:G233)</f>
        <v>25.057017543859651</v>
      </c>
      <c r="M233" s="252">
        <f>AVERAGE(H$6:H233)</f>
        <v>6132.2807017543855</v>
      </c>
      <c r="N233" s="252">
        <f>AVERAGE(I$6:I233)</f>
        <v>5048.7566508394966</v>
      </c>
      <c r="O233" s="91">
        <f>AVERAGE(J$6:J233)</f>
        <v>1083.5240509148905</v>
      </c>
      <c r="Y233" s="6"/>
      <c r="AA233" s="54">
        <v>228</v>
      </c>
      <c r="AB233" s="90">
        <v>21</v>
      </c>
      <c r="AC233" s="90">
        <v>1</v>
      </c>
      <c r="AD233" s="90">
        <v>0</v>
      </c>
      <c r="AE233" s="97">
        <v>528.10156326662377</v>
      </c>
      <c r="AF233" s="105">
        <v>20</v>
      </c>
      <c r="AG233" s="89">
        <v>4880</v>
      </c>
      <c r="AH233" s="89">
        <v>5128.101563266624</v>
      </c>
      <c r="AI233" s="88">
        <v>-248.101563266624</v>
      </c>
      <c r="AK233" s="257">
        <f>AVERAGE(AF$6:AF233)</f>
        <v>25.767543859649123</v>
      </c>
      <c r="AL233" s="252">
        <f>AVERAGE(AG$6:AG233)</f>
        <v>6418.2456140350878</v>
      </c>
      <c r="AM233" s="252">
        <f>AVERAGE(AH$6:AH233)</f>
        <v>5067.2780302933788</v>
      </c>
      <c r="AN233" s="91">
        <f>AVERAGE(AI$6:AI233)</f>
        <v>1350.967583741714</v>
      </c>
      <c r="BF233" s="54">
        <v>228</v>
      </c>
      <c r="BG233" s="90">
        <v>22</v>
      </c>
      <c r="BH233" s="90">
        <v>6</v>
      </c>
      <c r="BI233" s="90">
        <v>4</v>
      </c>
      <c r="BJ233" s="108">
        <v>585.53356005678893</v>
      </c>
      <c r="BK233" s="90">
        <v>20</v>
      </c>
      <c r="BL233" s="89">
        <v>5840</v>
      </c>
      <c r="BM233" s="89">
        <v>5185.5335600567887</v>
      </c>
      <c r="BN233" s="88">
        <v>654.4664399432113</v>
      </c>
      <c r="BP233" s="257">
        <f>AVERAGE(BK$6:BK233)</f>
        <v>24.964912280701753</v>
      </c>
      <c r="BQ233" s="252">
        <f>AVERAGE(BL$6:BL233)</f>
        <v>7108.5964912280706</v>
      </c>
      <c r="BR233" s="252">
        <f>AVERAGE(BM$6:BM233)</f>
        <v>5046.7510933913736</v>
      </c>
      <c r="BS233" s="252">
        <f>AVERAGE(BN$6:BN233)</f>
        <v>2061.8453978366956</v>
      </c>
      <c r="CD233" s="54">
        <v>228</v>
      </c>
      <c r="CE233" s="90">
        <v>20</v>
      </c>
      <c r="CF233" s="90">
        <v>6</v>
      </c>
      <c r="CG233" s="90">
        <v>4</v>
      </c>
      <c r="CH233" s="114">
        <v>334.02604609118322</v>
      </c>
      <c r="CI233" s="90">
        <v>18</v>
      </c>
      <c r="CJ233" s="88">
        <v>5520</v>
      </c>
      <c r="CK233" s="89">
        <v>4874.0260460911832</v>
      </c>
      <c r="CL233" s="88">
        <v>645.97395390881684</v>
      </c>
      <c r="CN233" s="257">
        <f>AVERAGE(CI$6:CI233)</f>
        <v>25</v>
      </c>
      <c r="CO233" s="252">
        <f>AVERAGE(CJ$6:CJ233)</f>
        <v>7238.9473684210525</v>
      </c>
      <c r="CP233" s="252">
        <f>AVERAGE(CK$6:CK233)</f>
        <v>5049.8029601462549</v>
      </c>
      <c r="CQ233" s="252">
        <f>AVERAGE(CL$6:CL233)</f>
        <v>2189.1444082747958</v>
      </c>
    </row>
    <row r="234" spans="2:95" ht="16" x14ac:dyDescent="0.2">
      <c r="B234" s="54">
        <v>229</v>
      </c>
      <c r="C234" s="90">
        <v>26</v>
      </c>
      <c r="D234" s="90">
        <v>2</v>
      </c>
      <c r="E234" s="90">
        <v>2</v>
      </c>
      <c r="F234" s="108">
        <v>47.690909199026407</v>
      </c>
      <c r="G234" s="105">
        <v>26</v>
      </c>
      <c r="H234" s="89">
        <v>6320</v>
      </c>
      <c r="I234" s="89">
        <v>4827.6909091990265</v>
      </c>
      <c r="J234" s="88">
        <v>1492.3090908009735</v>
      </c>
      <c r="L234" s="257">
        <f>AVERAGE(G$6:G234)</f>
        <v>25.061135371179038</v>
      </c>
      <c r="M234" s="252">
        <f>AVERAGE(H$6:H234)</f>
        <v>6133.1004366812231</v>
      </c>
      <c r="N234" s="252">
        <f>AVERAGE(I$6:I234)</f>
        <v>5047.7912982559128</v>
      </c>
      <c r="O234" s="91">
        <f>AVERAGE(J$6:J234)</f>
        <v>1085.3091384253098</v>
      </c>
      <c r="Y234" s="6"/>
      <c r="AA234" s="54">
        <v>229</v>
      </c>
      <c r="AB234" s="90">
        <v>25</v>
      </c>
      <c r="AC234" s="90">
        <v>6</v>
      </c>
      <c r="AD234" s="90">
        <v>4</v>
      </c>
      <c r="AE234" s="97">
        <v>211.12477633706439</v>
      </c>
      <c r="AF234" s="105">
        <v>23</v>
      </c>
      <c r="AG234" s="89">
        <v>6000</v>
      </c>
      <c r="AH234" s="89">
        <v>4901.1247763370648</v>
      </c>
      <c r="AI234" s="88">
        <v>1098.8752236629352</v>
      </c>
      <c r="AK234" s="257">
        <f>AVERAGE(AF$6:AF234)</f>
        <v>25.755458515283841</v>
      </c>
      <c r="AL234" s="252">
        <f>AVERAGE(AG$6:AG234)</f>
        <v>6416.4192139737988</v>
      </c>
      <c r="AM234" s="252">
        <f>AVERAGE(AH$6:AH234)</f>
        <v>5066.5524702324346</v>
      </c>
      <c r="AN234" s="91">
        <f>AVERAGE(AI$6:AI234)</f>
        <v>1349.8667437413699</v>
      </c>
      <c r="BF234" s="54">
        <v>229</v>
      </c>
      <c r="BG234" s="90">
        <v>23</v>
      </c>
      <c r="BH234" s="90">
        <v>0</v>
      </c>
      <c r="BI234" s="90">
        <v>3</v>
      </c>
      <c r="BJ234" s="108">
        <v>20.988807381785367</v>
      </c>
      <c r="BK234" s="90">
        <v>26</v>
      </c>
      <c r="BL234" s="89">
        <v>7280</v>
      </c>
      <c r="BM234" s="89">
        <v>4800.9888073817856</v>
      </c>
      <c r="BN234" s="88">
        <v>2479.0111926182144</v>
      </c>
      <c r="BP234" s="257">
        <f>AVERAGE(BK$6:BK234)</f>
        <v>24.969432314410479</v>
      </c>
      <c r="BQ234" s="252">
        <f>AVERAGE(BL$6:BL234)</f>
        <v>7109.3449781659392</v>
      </c>
      <c r="BR234" s="252">
        <f>AVERAGE(BM$6:BM234)</f>
        <v>5045.6778956358739</v>
      </c>
      <c r="BS234" s="252">
        <f>AVERAGE(BN$6:BN234)</f>
        <v>2063.6670825300644</v>
      </c>
      <c r="CD234" s="54">
        <v>229</v>
      </c>
      <c r="CE234" s="90">
        <v>30</v>
      </c>
      <c r="CF234" s="90">
        <v>2</v>
      </c>
      <c r="CG234" s="90">
        <v>2</v>
      </c>
      <c r="CH234" s="114">
        <v>578.53558105877926</v>
      </c>
      <c r="CI234" s="90">
        <v>30</v>
      </c>
      <c r="CJ234" s="88">
        <v>8560</v>
      </c>
      <c r="CK234" s="89">
        <v>5478.5355810587789</v>
      </c>
      <c r="CL234" s="88">
        <v>3081.4644189412211</v>
      </c>
      <c r="CN234" s="257">
        <f>AVERAGE(CI$6:CI234)</f>
        <v>25.021834061135372</v>
      </c>
      <c r="CO234" s="252">
        <f>AVERAGE(CJ$6:CJ234)</f>
        <v>7244.7161572052401</v>
      </c>
      <c r="CP234" s="252">
        <f>AVERAGE(CK$6:CK234)</f>
        <v>5051.6751549974015</v>
      </c>
      <c r="CQ234" s="252">
        <f>AVERAGE(CL$6:CL234)</f>
        <v>2193.0410022078372</v>
      </c>
    </row>
    <row r="235" spans="2:95" ht="16" x14ac:dyDescent="0.2">
      <c r="B235" s="54">
        <v>230</v>
      </c>
      <c r="C235" s="90">
        <v>31</v>
      </c>
      <c r="D235" s="90">
        <v>6</v>
      </c>
      <c r="E235" s="90">
        <v>0</v>
      </c>
      <c r="F235" s="108">
        <v>192.56520149417548</v>
      </c>
      <c r="G235" s="105">
        <v>25</v>
      </c>
      <c r="H235" s="89">
        <v>6240</v>
      </c>
      <c r="I235" s="89">
        <v>4942.5652014941752</v>
      </c>
      <c r="J235" s="88">
        <v>1297.4347985058248</v>
      </c>
      <c r="L235" s="257">
        <f>AVERAGE(G$6:G235)</f>
        <v>25.060869565217391</v>
      </c>
      <c r="M235" s="252">
        <f>AVERAGE(H$6:H235)</f>
        <v>6133.565217391304</v>
      </c>
      <c r="N235" s="252">
        <f>AVERAGE(I$6:I235)</f>
        <v>5047.3337934873834</v>
      </c>
      <c r="O235" s="91">
        <f>AVERAGE(J$6:J235)</f>
        <v>1086.2314239039208</v>
      </c>
      <c r="Y235" s="6"/>
      <c r="AA235" s="54">
        <v>230</v>
      </c>
      <c r="AB235" s="90">
        <v>21</v>
      </c>
      <c r="AC235" s="90">
        <v>2</v>
      </c>
      <c r="AD235" s="90">
        <v>1</v>
      </c>
      <c r="AE235" s="97">
        <v>88.889606634515545</v>
      </c>
      <c r="AF235" s="105">
        <v>20</v>
      </c>
      <c r="AG235" s="89">
        <v>4960</v>
      </c>
      <c r="AH235" s="89">
        <v>4688.8896066345151</v>
      </c>
      <c r="AI235" s="88">
        <v>271.11039336548492</v>
      </c>
      <c r="AK235" s="257">
        <f>AVERAGE(AF$6:AF235)</f>
        <v>25.730434782608697</v>
      </c>
      <c r="AL235" s="252">
        <f>AVERAGE(AG$6:AG235)</f>
        <v>6410.086956521739</v>
      </c>
      <c r="AM235" s="252">
        <f>AVERAGE(AH$6:AH235)</f>
        <v>5064.910457782009</v>
      </c>
      <c r="AN235" s="91">
        <f>AVERAGE(AI$6:AI235)</f>
        <v>1345.1764987397357</v>
      </c>
      <c r="BF235" s="54">
        <v>230</v>
      </c>
      <c r="BG235" s="90">
        <v>13</v>
      </c>
      <c r="BH235" s="90">
        <v>5</v>
      </c>
      <c r="BI235" s="90">
        <v>4</v>
      </c>
      <c r="BJ235" s="108">
        <v>309.21100518286261</v>
      </c>
      <c r="BK235" s="90">
        <v>12</v>
      </c>
      <c r="BL235" s="89">
        <v>3560</v>
      </c>
      <c r="BM235" s="89">
        <v>4669.2110051828622</v>
      </c>
      <c r="BN235" s="88">
        <v>-1109.2110051828622</v>
      </c>
      <c r="BP235" s="257">
        <f>AVERAGE(BK$6:BK235)</f>
        <v>24.913043478260871</v>
      </c>
      <c r="BQ235" s="252">
        <f>AVERAGE(BL$6:BL235)</f>
        <v>7093.913043478261</v>
      </c>
      <c r="BR235" s="252">
        <f>AVERAGE(BM$6:BM235)</f>
        <v>5044.0410830686869</v>
      </c>
      <c r="BS235" s="252">
        <f>AVERAGE(BN$6:BN235)</f>
        <v>2049.8719604095736</v>
      </c>
      <c r="CD235" s="54">
        <v>230</v>
      </c>
      <c r="CE235" s="90">
        <v>26</v>
      </c>
      <c r="CF235" s="90">
        <v>3</v>
      </c>
      <c r="CG235" s="90">
        <v>1</v>
      </c>
      <c r="CH235" s="114">
        <v>306.79356440131244</v>
      </c>
      <c r="CI235" s="90">
        <v>24</v>
      </c>
      <c r="CJ235" s="88">
        <v>6960</v>
      </c>
      <c r="CK235" s="89">
        <v>5026.7935644013123</v>
      </c>
      <c r="CL235" s="88">
        <v>1933.2064355986877</v>
      </c>
      <c r="CN235" s="257">
        <f>AVERAGE(CI$6:CI235)</f>
        <v>25.017391304347825</v>
      </c>
      <c r="CO235" s="252">
        <f>AVERAGE(CJ$6:CJ235)</f>
        <v>7243.478260869565</v>
      </c>
      <c r="CP235" s="252">
        <f>AVERAGE(CK$6:CK235)</f>
        <v>5051.5669741687234</v>
      </c>
      <c r="CQ235" s="252">
        <f>AVERAGE(CL$6:CL235)</f>
        <v>2191.9112867008407</v>
      </c>
    </row>
    <row r="236" spans="2:95" ht="16" x14ac:dyDescent="0.2">
      <c r="B236" s="54">
        <v>231</v>
      </c>
      <c r="C236" s="90">
        <v>25</v>
      </c>
      <c r="D236" s="90">
        <v>4</v>
      </c>
      <c r="E236" s="90">
        <v>0</v>
      </c>
      <c r="F236" s="108">
        <v>64.489512628776254</v>
      </c>
      <c r="G236" s="105">
        <v>21</v>
      </c>
      <c r="H236" s="89">
        <v>5200</v>
      </c>
      <c r="I236" s="89">
        <v>4694.4895126287765</v>
      </c>
      <c r="J236" s="88">
        <v>505.51048737122346</v>
      </c>
      <c r="L236" s="257">
        <f>AVERAGE(G$6:G236)</f>
        <v>25.043290043290042</v>
      </c>
      <c r="M236" s="252">
        <f>AVERAGE(H$6:H236)</f>
        <v>6129.5238095238092</v>
      </c>
      <c r="N236" s="252">
        <f>AVERAGE(I$6:I236)</f>
        <v>5045.806329068083</v>
      </c>
      <c r="O236" s="91">
        <f>AVERAGE(J$6:J236)</f>
        <v>1083.7174804557274</v>
      </c>
      <c r="Y236" s="6"/>
      <c r="AA236" s="54">
        <v>231</v>
      </c>
      <c r="AB236" s="90">
        <v>27</v>
      </c>
      <c r="AC236" s="90">
        <v>4</v>
      </c>
      <c r="AD236" s="90">
        <v>5</v>
      </c>
      <c r="AE236" s="97">
        <v>228.96637752277485</v>
      </c>
      <c r="AF236" s="105">
        <v>28</v>
      </c>
      <c r="AG236" s="89">
        <v>7040</v>
      </c>
      <c r="AH236" s="89">
        <v>5068.9663775227746</v>
      </c>
      <c r="AI236" s="88">
        <v>1971.0336224772254</v>
      </c>
      <c r="AK236" s="257">
        <f>AVERAGE(AF$6:AF236)</f>
        <v>25.740259740259742</v>
      </c>
      <c r="AL236" s="252">
        <f>AVERAGE(AG$6:AG236)</f>
        <v>6412.8138528138525</v>
      </c>
      <c r="AM236" s="252">
        <f>AVERAGE(AH$6:AH236)</f>
        <v>5064.9280158761248</v>
      </c>
      <c r="AN236" s="91">
        <f>AVERAGE(AI$6:AI236)</f>
        <v>1347.8858369377333</v>
      </c>
      <c r="BF236" s="54">
        <v>231</v>
      </c>
      <c r="BG236" s="90">
        <v>23</v>
      </c>
      <c r="BH236" s="90">
        <v>5</v>
      </c>
      <c r="BI236" s="90">
        <v>4</v>
      </c>
      <c r="BJ236" s="108">
        <v>497.23867454300864</v>
      </c>
      <c r="BK236" s="90">
        <v>22</v>
      </c>
      <c r="BL236" s="89">
        <v>6360</v>
      </c>
      <c r="BM236" s="89">
        <v>5157.2386745430085</v>
      </c>
      <c r="BN236" s="88">
        <v>1202.7613254569915</v>
      </c>
      <c r="BP236" s="257">
        <f>AVERAGE(BK$6:BK236)</f>
        <v>24.9004329004329</v>
      </c>
      <c r="BQ236" s="252">
        <f>AVERAGE(BL$6:BL236)</f>
        <v>7090.7359307359311</v>
      </c>
      <c r="BR236" s="252">
        <f>AVERAGE(BM$6:BM236)</f>
        <v>5044.5311159322127</v>
      </c>
      <c r="BS236" s="252">
        <f>AVERAGE(BN$6:BN236)</f>
        <v>2046.2048148037184</v>
      </c>
      <c r="CD236" s="54">
        <v>231</v>
      </c>
      <c r="CE236" s="90">
        <v>22</v>
      </c>
      <c r="CF236" s="90">
        <v>3</v>
      </c>
      <c r="CG236" s="90">
        <v>2</v>
      </c>
      <c r="CH236" s="114">
        <v>327.30231003575528</v>
      </c>
      <c r="CI236" s="90">
        <v>21</v>
      </c>
      <c r="CJ236" s="88">
        <v>6120</v>
      </c>
      <c r="CK236" s="89">
        <v>4957.302310035755</v>
      </c>
      <c r="CL236" s="88">
        <v>1162.697689964245</v>
      </c>
      <c r="CN236" s="257">
        <f>AVERAGE(CI$6:CI236)</f>
        <v>25</v>
      </c>
      <c r="CO236" s="252">
        <f>AVERAGE(CJ$6:CJ236)</f>
        <v>7238.6147186147182</v>
      </c>
      <c r="CP236" s="252">
        <f>AVERAGE(CK$6:CK236)</f>
        <v>5051.1589020296196</v>
      </c>
      <c r="CQ236" s="252">
        <f>AVERAGE(CL$6:CL236)</f>
        <v>2187.4558165850976</v>
      </c>
    </row>
    <row r="237" spans="2:95" ht="16" x14ac:dyDescent="0.2">
      <c r="B237" s="54">
        <v>232</v>
      </c>
      <c r="C237" s="90">
        <v>32</v>
      </c>
      <c r="D237" s="90">
        <v>5</v>
      </c>
      <c r="E237" s="90">
        <v>4</v>
      </c>
      <c r="F237" s="108">
        <v>427.88790456878706</v>
      </c>
      <c r="G237" s="105">
        <v>31</v>
      </c>
      <c r="H237" s="89">
        <v>7640</v>
      </c>
      <c r="I237" s="89">
        <v>5357.8879045687872</v>
      </c>
      <c r="J237" s="88">
        <v>2282.1120954312128</v>
      </c>
      <c r="L237" s="257">
        <f>AVERAGE(G$6:G237)</f>
        <v>25.068965517241381</v>
      </c>
      <c r="M237" s="252">
        <f>AVERAGE(H$6:H237)</f>
        <v>6136.0344827586205</v>
      </c>
      <c r="N237" s="252">
        <f>AVERAGE(I$6:I237)</f>
        <v>5047.1515082728274</v>
      </c>
      <c r="O237" s="91">
        <f>AVERAGE(J$6:J237)</f>
        <v>1088.8829744857942</v>
      </c>
      <c r="Y237" s="6"/>
      <c r="AA237" s="54">
        <v>232</v>
      </c>
      <c r="AB237" s="90">
        <v>17</v>
      </c>
      <c r="AC237" s="90">
        <v>6</v>
      </c>
      <c r="AD237" s="90">
        <v>5</v>
      </c>
      <c r="AE237" s="97">
        <v>4.5810877766395919</v>
      </c>
      <c r="AF237" s="105">
        <v>16</v>
      </c>
      <c r="AG237" s="89">
        <v>4320</v>
      </c>
      <c r="AH237" s="89">
        <v>4484.5810877766398</v>
      </c>
      <c r="AI237" s="88">
        <v>-164.58108777663983</v>
      </c>
      <c r="AK237" s="257">
        <f>AVERAGE(AF$6:AF237)</f>
        <v>25.698275862068964</v>
      </c>
      <c r="AL237" s="252">
        <f>AVERAGE(AG$6:AG237)</f>
        <v>6403.7931034482763</v>
      </c>
      <c r="AM237" s="252">
        <f>AVERAGE(AH$6:AH237)</f>
        <v>5062.4265204963858</v>
      </c>
      <c r="AN237" s="91">
        <f>AVERAGE(AI$6:AI237)</f>
        <v>1341.3665829518957</v>
      </c>
      <c r="BF237" s="54">
        <v>232</v>
      </c>
      <c r="BG237" s="90">
        <v>30</v>
      </c>
      <c r="BH237" s="90">
        <v>3</v>
      </c>
      <c r="BI237" s="90">
        <v>3</v>
      </c>
      <c r="BJ237" s="108">
        <v>75.241455473545059</v>
      </c>
      <c r="BK237" s="90">
        <v>30</v>
      </c>
      <c r="BL237" s="89">
        <v>8520</v>
      </c>
      <c r="BM237" s="89">
        <v>4975.2414554735451</v>
      </c>
      <c r="BN237" s="88">
        <v>3544.7585445264549</v>
      </c>
      <c r="BP237" s="257">
        <f>AVERAGE(BK$6:BK237)</f>
        <v>24.922413793103448</v>
      </c>
      <c r="BQ237" s="252">
        <f>AVERAGE(BL$6:BL237)</f>
        <v>7096.8965517241377</v>
      </c>
      <c r="BR237" s="252">
        <f>AVERAGE(BM$6:BM237)</f>
        <v>5044.232453602649</v>
      </c>
      <c r="BS237" s="252">
        <f>AVERAGE(BN$6:BN237)</f>
        <v>2052.6640981214887</v>
      </c>
      <c r="CD237" s="54">
        <v>232</v>
      </c>
      <c r="CE237" s="90">
        <v>24</v>
      </c>
      <c r="CF237" s="90">
        <v>4</v>
      </c>
      <c r="CG237" s="90">
        <v>3</v>
      </c>
      <c r="CH237" s="114">
        <v>292.89506657247017</v>
      </c>
      <c r="CI237" s="90">
        <v>23</v>
      </c>
      <c r="CJ237" s="88">
        <v>6760</v>
      </c>
      <c r="CK237" s="89">
        <v>4982.8950665724697</v>
      </c>
      <c r="CL237" s="88">
        <v>1777.1049334275303</v>
      </c>
      <c r="CN237" s="257">
        <f>AVERAGE(CI$6:CI237)</f>
        <v>24.991379310344829</v>
      </c>
      <c r="CO237" s="252">
        <f>AVERAGE(CJ$6:CJ237)</f>
        <v>7236.5517241379312</v>
      </c>
      <c r="CP237" s="252">
        <f>AVERAGE(CK$6:CK237)</f>
        <v>5050.8646613595456</v>
      </c>
      <c r="CQ237" s="252">
        <f>AVERAGE(CL$6:CL237)</f>
        <v>2185.6870627783842</v>
      </c>
    </row>
    <row r="238" spans="2:95" ht="16" x14ac:dyDescent="0.2">
      <c r="B238" s="54">
        <v>233</v>
      </c>
      <c r="C238" s="90">
        <v>29</v>
      </c>
      <c r="D238" s="90">
        <v>2</v>
      </c>
      <c r="E238" s="90">
        <v>4</v>
      </c>
      <c r="F238" s="108">
        <v>451.01149142780332</v>
      </c>
      <c r="G238" s="105">
        <v>31</v>
      </c>
      <c r="H238" s="89">
        <v>7520</v>
      </c>
      <c r="I238" s="89">
        <v>5381.0114914278038</v>
      </c>
      <c r="J238" s="88">
        <v>2138.9885085721962</v>
      </c>
      <c r="L238" s="257">
        <f>AVERAGE(G$6:G238)</f>
        <v>25.094420600858371</v>
      </c>
      <c r="M238" s="252">
        <f>AVERAGE(H$6:H238)</f>
        <v>6141.9742489270384</v>
      </c>
      <c r="N238" s="252">
        <f>AVERAGE(I$6:I238)</f>
        <v>5048.5843837370121</v>
      </c>
      <c r="O238" s="91">
        <f>AVERAGE(J$6:J238)</f>
        <v>1093.3898651900276</v>
      </c>
      <c r="Y238" s="6"/>
      <c r="AA238" s="54">
        <v>233</v>
      </c>
      <c r="AB238" s="90">
        <v>20</v>
      </c>
      <c r="AC238" s="90">
        <v>2</v>
      </c>
      <c r="AD238" s="90">
        <v>5</v>
      </c>
      <c r="AE238" s="97">
        <v>156.84960551052595</v>
      </c>
      <c r="AF238" s="105">
        <v>23</v>
      </c>
      <c r="AG238" s="89">
        <v>5680</v>
      </c>
      <c r="AH238" s="89">
        <v>4846.8496055105261</v>
      </c>
      <c r="AI238" s="88">
        <v>833.15039448947391</v>
      </c>
      <c r="AK238" s="257">
        <f>AVERAGE(AF$6:AF238)</f>
        <v>25.686695278969957</v>
      </c>
      <c r="AL238" s="252">
        <f>AVERAGE(AG$6:AG238)</f>
        <v>6400.6866952789696</v>
      </c>
      <c r="AM238" s="252">
        <f>AVERAGE(AH$6:AH238)</f>
        <v>5061.5012976852877</v>
      </c>
      <c r="AN238" s="91">
        <f>AVERAGE(AI$6:AI238)</f>
        <v>1339.1853975936876</v>
      </c>
      <c r="BF238" s="54">
        <v>233</v>
      </c>
      <c r="BG238" s="90">
        <v>31</v>
      </c>
      <c r="BH238" s="90">
        <v>6</v>
      </c>
      <c r="BI238" s="90">
        <v>5</v>
      </c>
      <c r="BJ238" s="108">
        <v>373.13983551390385</v>
      </c>
      <c r="BK238" s="90">
        <v>30</v>
      </c>
      <c r="BL238" s="89">
        <v>8640</v>
      </c>
      <c r="BM238" s="89">
        <v>5273.1398355139036</v>
      </c>
      <c r="BN238" s="88">
        <v>3366.8601644860964</v>
      </c>
      <c r="BP238" s="257">
        <f>AVERAGE(BK$6:BK238)</f>
        <v>24.944206008583691</v>
      </c>
      <c r="BQ238" s="252">
        <f>AVERAGE(BL$6:BL238)</f>
        <v>7103.5193133047214</v>
      </c>
      <c r="BR238" s="252">
        <f>AVERAGE(BM$6:BM238)</f>
        <v>5045.2148887181484</v>
      </c>
      <c r="BS238" s="252">
        <f>AVERAGE(BN$6:BN238)</f>
        <v>2058.3044245865731</v>
      </c>
      <c r="CD238" s="54">
        <v>233</v>
      </c>
      <c r="CE238" s="90">
        <v>39</v>
      </c>
      <c r="CF238" s="90">
        <v>2</v>
      </c>
      <c r="CG238" s="90">
        <v>3</v>
      </c>
      <c r="CH238" s="114">
        <v>490.89915979040046</v>
      </c>
      <c r="CI238" s="90">
        <v>40</v>
      </c>
      <c r="CJ238" s="88">
        <v>11360</v>
      </c>
      <c r="CK238" s="89">
        <v>5690.8991597904005</v>
      </c>
      <c r="CL238" s="88">
        <v>5669.1008402095995</v>
      </c>
      <c r="CN238" s="257">
        <f>AVERAGE(CI$6:CI238)</f>
        <v>25.055793991416309</v>
      </c>
      <c r="CO238" s="252">
        <f>AVERAGE(CJ$6:CJ238)</f>
        <v>7254.2489270386268</v>
      </c>
      <c r="CP238" s="252">
        <f>AVERAGE(CK$6:CK238)</f>
        <v>5053.6115905373608</v>
      </c>
      <c r="CQ238" s="252">
        <f>AVERAGE(CL$6:CL238)</f>
        <v>2200.6373365012651</v>
      </c>
    </row>
    <row r="239" spans="2:95" ht="16" x14ac:dyDescent="0.2">
      <c r="B239" s="54">
        <v>234</v>
      </c>
      <c r="C239" s="90">
        <v>23</v>
      </c>
      <c r="D239" s="90">
        <v>2</v>
      </c>
      <c r="E239" s="90">
        <v>1</v>
      </c>
      <c r="F239" s="108">
        <v>520.90471689318031</v>
      </c>
      <c r="G239" s="105">
        <v>22</v>
      </c>
      <c r="H239" s="89">
        <v>5360</v>
      </c>
      <c r="I239" s="89">
        <v>5180.9047168931802</v>
      </c>
      <c r="J239" s="88">
        <v>179.09528310681981</v>
      </c>
      <c r="L239" s="257">
        <f>AVERAGE(G$6:G239)</f>
        <v>25.081196581196583</v>
      </c>
      <c r="M239" s="252">
        <f>AVERAGE(H$6:H239)</f>
        <v>6138.6324786324785</v>
      </c>
      <c r="N239" s="252">
        <f>AVERAGE(I$6:I239)</f>
        <v>5049.1498552462263</v>
      </c>
      <c r="O239" s="91">
        <f>AVERAGE(J$6:J239)</f>
        <v>1089.4826233862532</v>
      </c>
      <c r="Y239" s="6"/>
      <c r="AA239" s="54">
        <v>234</v>
      </c>
      <c r="AB239" s="90">
        <v>21</v>
      </c>
      <c r="AC239" s="90">
        <v>2</v>
      </c>
      <c r="AD239" s="90">
        <v>0</v>
      </c>
      <c r="AE239" s="97">
        <v>15.423040291443101</v>
      </c>
      <c r="AF239" s="105">
        <v>19</v>
      </c>
      <c r="AG239" s="89">
        <v>4720</v>
      </c>
      <c r="AH239" s="89">
        <v>4585.4230402914436</v>
      </c>
      <c r="AI239" s="88">
        <v>134.57695970855639</v>
      </c>
      <c r="AK239" s="257">
        <f>AVERAGE(AF$6:AF239)</f>
        <v>25.658119658119659</v>
      </c>
      <c r="AL239" s="252">
        <f>AVERAGE(AG$6:AG239)</f>
        <v>6393.5042735042734</v>
      </c>
      <c r="AM239" s="252">
        <f>AVERAGE(AH$6:AH239)</f>
        <v>5059.4667752177929</v>
      </c>
      <c r="AN239" s="91">
        <f>AVERAGE(AI$6:AI239)</f>
        <v>1334.0374982864862</v>
      </c>
      <c r="BF239" s="54">
        <v>234</v>
      </c>
      <c r="BG239" s="90">
        <v>33</v>
      </c>
      <c r="BH239" s="90">
        <v>1</v>
      </c>
      <c r="BI239" s="90">
        <v>3</v>
      </c>
      <c r="BJ239" s="108">
        <v>174.71907588153167</v>
      </c>
      <c r="BK239" s="90">
        <v>35</v>
      </c>
      <c r="BL239" s="89">
        <v>9840</v>
      </c>
      <c r="BM239" s="89">
        <v>5224.7190758815314</v>
      </c>
      <c r="BN239" s="88">
        <v>4615.2809241184686</v>
      </c>
      <c r="BP239" s="257">
        <f>AVERAGE(BK$6:BK239)</f>
        <v>24.987179487179485</v>
      </c>
      <c r="BQ239" s="252">
        <f>AVERAGE(BL$6:BL239)</f>
        <v>7115.2136752136748</v>
      </c>
      <c r="BR239" s="252">
        <f>AVERAGE(BM$6:BM239)</f>
        <v>5045.9820006291029</v>
      </c>
      <c r="BS239" s="252">
        <f>AVERAGE(BN$6:BN239)</f>
        <v>2069.2316745845724</v>
      </c>
      <c r="CD239" s="54">
        <v>234</v>
      </c>
      <c r="CE239" s="90">
        <v>30</v>
      </c>
      <c r="CF239" s="90">
        <v>1</v>
      </c>
      <c r="CG239" s="90">
        <v>3</v>
      </c>
      <c r="CH239" s="114">
        <v>380.25494147934847</v>
      </c>
      <c r="CI239" s="90">
        <v>32</v>
      </c>
      <c r="CJ239" s="88">
        <v>9040</v>
      </c>
      <c r="CK239" s="89">
        <v>5340.2549414793484</v>
      </c>
      <c r="CL239" s="88">
        <v>3699.7450585206516</v>
      </c>
      <c r="CN239" s="257">
        <f>AVERAGE(CI$6:CI239)</f>
        <v>25.085470085470085</v>
      </c>
      <c r="CO239" s="252">
        <f>AVERAGE(CJ$6:CJ239)</f>
        <v>7261.8803418803418</v>
      </c>
      <c r="CP239" s="252">
        <f>AVERAGE(CK$6:CK239)</f>
        <v>5054.8365621225821</v>
      </c>
      <c r="CQ239" s="252">
        <f>AVERAGE(CL$6:CL239)</f>
        <v>2207.0437797577579</v>
      </c>
    </row>
    <row r="240" spans="2:95" ht="16" x14ac:dyDescent="0.2">
      <c r="B240" s="54">
        <v>235</v>
      </c>
      <c r="C240" s="90">
        <v>30</v>
      </c>
      <c r="D240" s="90">
        <v>6</v>
      </c>
      <c r="E240" s="90">
        <v>4</v>
      </c>
      <c r="F240" s="108">
        <v>398.04959158944416</v>
      </c>
      <c r="G240" s="105">
        <v>28</v>
      </c>
      <c r="H240" s="89">
        <v>6960</v>
      </c>
      <c r="I240" s="89">
        <v>5238.0495915894444</v>
      </c>
      <c r="J240" s="88">
        <v>1721.9504084105556</v>
      </c>
      <c r="L240" s="257">
        <f>AVERAGE(G$6:G240)</f>
        <v>25.093617021276597</v>
      </c>
      <c r="M240" s="252">
        <f>AVERAGE(H$6:H240)</f>
        <v>6142.1276595744685</v>
      </c>
      <c r="N240" s="252">
        <f>AVERAGE(I$6:I240)</f>
        <v>5049.9536839115162</v>
      </c>
      <c r="O240" s="91">
        <f>AVERAGE(J$6:J240)</f>
        <v>1092.1739756629522</v>
      </c>
      <c r="Y240" s="6"/>
      <c r="AA240" s="54">
        <v>235</v>
      </c>
      <c r="AB240" s="90">
        <v>10</v>
      </c>
      <c r="AC240" s="90">
        <v>2</v>
      </c>
      <c r="AD240" s="90">
        <v>2</v>
      </c>
      <c r="AE240" s="97">
        <v>189.99070750581834</v>
      </c>
      <c r="AF240" s="105">
        <v>10</v>
      </c>
      <c r="AG240" s="89">
        <v>2560</v>
      </c>
      <c r="AH240" s="89">
        <v>4489.9907075058181</v>
      </c>
      <c r="AI240" s="88">
        <v>-1929.9907075058181</v>
      </c>
      <c r="AK240" s="257">
        <f>AVERAGE(AF$6:AF240)</f>
        <v>25.591489361702127</v>
      </c>
      <c r="AL240" s="252">
        <f>AVERAGE(AG$6:AG240)</f>
        <v>6377.1914893617022</v>
      </c>
      <c r="AM240" s="252">
        <f>AVERAGE(AH$6:AH240)</f>
        <v>5057.0434728019973</v>
      </c>
      <c r="AN240" s="91">
        <f>AVERAGE(AI$6:AI240)</f>
        <v>1320.1480165597104</v>
      </c>
      <c r="BF240" s="54">
        <v>235</v>
      </c>
      <c r="BG240" s="90">
        <v>22</v>
      </c>
      <c r="BH240" s="90">
        <v>5</v>
      </c>
      <c r="BI240" s="90">
        <v>4</v>
      </c>
      <c r="BJ240" s="108">
        <v>342.19597982334369</v>
      </c>
      <c r="BK240" s="90">
        <v>21</v>
      </c>
      <c r="BL240" s="89">
        <v>6080</v>
      </c>
      <c r="BM240" s="89">
        <v>4972.1959798233438</v>
      </c>
      <c r="BN240" s="88">
        <v>1107.8040201766562</v>
      </c>
      <c r="BP240" s="257">
        <f>AVERAGE(BK$6:BK240)</f>
        <v>24.970212765957445</v>
      </c>
      <c r="BQ240" s="252">
        <f>AVERAGE(BL$6:BL240)</f>
        <v>7110.8085106382978</v>
      </c>
      <c r="BR240" s="252">
        <f>AVERAGE(BM$6:BM240)</f>
        <v>5045.6680175618449</v>
      </c>
      <c r="BS240" s="252">
        <f>AVERAGE(BN$6:BN240)</f>
        <v>2065.1404930764538</v>
      </c>
      <c r="CD240" s="54">
        <v>235</v>
      </c>
      <c r="CE240" s="90">
        <v>25</v>
      </c>
      <c r="CF240" s="90">
        <v>4</v>
      </c>
      <c r="CG240" s="90">
        <v>5</v>
      </c>
      <c r="CH240" s="114">
        <v>496.2161494688425</v>
      </c>
      <c r="CI240" s="90">
        <v>26</v>
      </c>
      <c r="CJ240" s="88">
        <v>7600</v>
      </c>
      <c r="CK240" s="89">
        <v>5276.2161494688426</v>
      </c>
      <c r="CL240" s="88">
        <v>2323.7838505311574</v>
      </c>
      <c r="CN240" s="257">
        <f>AVERAGE(CI$6:CI240)</f>
        <v>25.089361702127661</v>
      </c>
      <c r="CO240" s="252">
        <f>AVERAGE(CJ$6:CJ240)</f>
        <v>7263.3191489361698</v>
      </c>
      <c r="CP240" s="252">
        <f>AVERAGE(CK$6:CK240)</f>
        <v>5055.7786029198005</v>
      </c>
      <c r="CQ240" s="252">
        <f>AVERAGE(CL$6:CL240)</f>
        <v>2207.5405460163679</v>
      </c>
    </row>
    <row r="241" spans="2:95" ht="16" x14ac:dyDescent="0.2">
      <c r="B241" s="54">
        <v>236</v>
      </c>
      <c r="C241" s="90">
        <v>22</v>
      </c>
      <c r="D241" s="90">
        <v>3</v>
      </c>
      <c r="E241" s="90">
        <v>3</v>
      </c>
      <c r="F241" s="108">
        <v>436.43561254118066</v>
      </c>
      <c r="G241" s="105">
        <v>22</v>
      </c>
      <c r="H241" s="89">
        <v>5400</v>
      </c>
      <c r="I241" s="89">
        <v>5096.4356125411805</v>
      </c>
      <c r="J241" s="88">
        <v>303.56438745881951</v>
      </c>
      <c r="L241" s="257">
        <f>AVERAGE(G$6:G241)</f>
        <v>25.08050847457627</v>
      </c>
      <c r="M241" s="252">
        <f>AVERAGE(H$6:H241)</f>
        <v>6138.9830508474579</v>
      </c>
      <c r="N241" s="252">
        <f>AVERAGE(I$6:I241)</f>
        <v>5050.1506412362187</v>
      </c>
      <c r="O241" s="91">
        <f>AVERAGE(J$6:J241)</f>
        <v>1088.8324096112399</v>
      </c>
      <c r="Y241" s="6"/>
      <c r="AA241" s="54">
        <v>236</v>
      </c>
      <c r="AB241" s="90">
        <v>22</v>
      </c>
      <c r="AC241" s="90">
        <v>0</v>
      </c>
      <c r="AD241" s="90">
        <v>5</v>
      </c>
      <c r="AE241" s="97">
        <v>478.69584260190686</v>
      </c>
      <c r="AF241" s="105">
        <v>27</v>
      </c>
      <c r="AG241" s="89">
        <v>6480</v>
      </c>
      <c r="AH241" s="89">
        <v>5288.6958426019064</v>
      </c>
      <c r="AI241" s="88">
        <v>1191.3041573980936</v>
      </c>
      <c r="AK241" s="257">
        <f>AVERAGE(AF$6:AF241)</f>
        <v>25.597457627118644</v>
      </c>
      <c r="AL241" s="252">
        <f>AVERAGE(AG$6:AG241)</f>
        <v>6377.6271186440681</v>
      </c>
      <c r="AM241" s="252">
        <f>AVERAGE(AH$6:AH241)</f>
        <v>5058.0250506401317</v>
      </c>
      <c r="AN241" s="91">
        <f>AVERAGE(AI$6:AI241)</f>
        <v>1319.602068003941</v>
      </c>
      <c r="BF241" s="54">
        <v>236</v>
      </c>
      <c r="BG241" s="90">
        <v>29</v>
      </c>
      <c r="BH241" s="90">
        <v>4</v>
      </c>
      <c r="BI241" s="90">
        <v>4</v>
      </c>
      <c r="BJ241" s="108">
        <v>31.914099910303072</v>
      </c>
      <c r="BK241" s="90">
        <v>29</v>
      </c>
      <c r="BL241" s="89">
        <v>8280</v>
      </c>
      <c r="BM241" s="89">
        <v>4901.9140999103029</v>
      </c>
      <c r="BN241" s="88">
        <v>3378.0859000896971</v>
      </c>
      <c r="BP241" s="257">
        <f>AVERAGE(BK$6:BK241)</f>
        <v>24.987288135593221</v>
      </c>
      <c r="BQ241" s="252">
        <f>AVERAGE(BL$6:BL241)</f>
        <v>7115.7627118644068</v>
      </c>
      <c r="BR241" s="252">
        <f>AVERAGE(BM$6:BM241)</f>
        <v>5045.0588907921347</v>
      </c>
      <c r="BS241" s="252">
        <f>AVERAGE(BN$6:BN241)</f>
        <v>2070.7038210722726</v>
      </c>
      <c r="CD241" s="54">
        <v>236</v>
      </c>
      <c r="CE241" s="90">
        <v>24</v>
      </c>
      <c r="CF241" s="90">
        <v>4</v>
      </c>
      <c r="CG241" s="90">
        <v>4</v>
      </c>
      <c r="CH241" s="114">
        <v>56.829421652420642</v>
      </c>
      <c r="CI241" s="90">
        <v>24</v>
      </c>
      <c r="CJ241" s="88">
        <v>7040</v>
      </c>
      <c r="CK241" s="89">
        <v>4776.8294216524209</v>
      </c>
      <c r="CL241" s="88">
        <v>2263.1705783475791</v>
      </c>
      <c r="CN241" s="257">
        <f>AVERAGE(CI$6:CI241)</f>
        <v>25.084745762711865</v>
      </c>
      <c r="CO241" s="252">
        <f>AVERAGE(CJ$6:CJ241)</f>
        <v>7262.3728813559319</v>
      </c>
      <c r="CP241" s="252">
        <f>AVERAGE(CK$6:CK241)</f>
        <v>5054.5966148635835</v>
      </c>
      <c r="CQ241" s="252">
        <f>AVERAGE(CL$6:CL241)</f>
        <v>2207.776266492348</v>
      </c>
    </row>
    <row r="242" spans="2:95" ht="16" x14ac:dyDescent="0.2">
      <c r="B242" s="54">
        <v>237</v>
      </c>
      <c r="C242" s="90">
        <v>26</v>
      </c>
      <c r="D242" s="90">
        <v>3</v>
      </c>
      <c r="E242" s="90">
        <v>1</v>
      </c>
      <c r="F242" s="108">
        <v>357.91559559811583</v>
      </c>
      <c r="G242" s="105">
        <v>24</v>
      </c>
      <c r="H242" s="89">
        <v>5880</v>
      </c>
      <c r="I242" s="89">
        <v>5077.9155955981159</v>
      </c>
      <c r="J242" s="88">
        <v>802.08440440188406</v>
      </c>
      <c r="L242" s="257">
        <f>AVERAGE(G$6:G242)</f>
        <v>25.075949367088608</v>
      </c>
      <c r="M242" s="252">
        <f>AVERAGE(H$6:H242)</f>
        <v>6137.8902953586494</v>
      </c>
      <c r="N242" s="252">
        <f>AVERAGE(I$6:I242)</f>
        <v>5050.2677929423862</v>
      </c>
      <c r="O242" s="91">
        <f>AVERAGE(J$6:J242)</f>
        <v>1087.6225024162636</v>
      </c>
      <c r="Y242" s="6"/>
      <c r="AA242" s="54">
        <v>237</v>
      </c>
      <c r="AB242" s="90">
        <v>23</v>
      </c>
      <c r="AC242" s="90">
        <v>4</v>
      </c>
      <c r="AD242" s="90">
        <v>3</v>
      </c>
      <c r="AE242" s="97">
        <v>137.66245396299536</v>
      </c>
      <c r="AF242" s="105">
        <v>22</v>
      </c>
      <c r="AG242" s="89">
        <v>5600</v>
      </c>
      <c r="AH242" s="89">
        <v>4797.6624539629956</v>
      </c>
      <c r="AI242" s="88">
        <v>802.33754603700436</v>
      </c>
      <c r="AK242" s="257">
        <f>AVERAGE(AF$6:AF242)</f>
        <v>25.582278481012658</v>
      </c>
      <c r="AL242" s="252">
        <f>AVERAGE(AG$6:AG242)</f>
        <v>6374.3459915611811</v>
      </c>
      <c r="AM242" s="252">
        <f>AVERAGE(AH$6:AH242)</f>
        <v>5056.9264742828445</v>
      </c>
      <c r="AN242" s="91">
        <f>AVERAGE(AI$6:AI242)</f>
        <v>1317.4195172783418</v>
      </c>
      <c r="BF242" s="54">
        <v>237</v>
      </c>
      <c r="BG242" s="90">
        <v>20</v>
      </c>
      <c r="BH242" s="90">
        <v>3</v>
      </c>
      <c r="BI242" s="90">
        <v>1</v>
      </c>
      <c r="BJ242" s="108">
        <v>535.78468088164288</v>
      </c>
      <c r="BK242" s="90">
        <v>18</v>
      </c>
      <c r="BL242" s="89">
        <v>5160</v>
      </c>
      <c r="BM242" s="89">
        <v>5075.784680881643</v>
      </c>
      <c r="BN242" s="88">
        <v>84.215319118357002</v>
      </c>
      <c r="BP242" s="257">
        <f>AVERAGE(BK$6:BK242)</f>
        <v>24.957805907172997</v>
      </c>
      <c r="BQ242" s="252">
        <f>AVERAGE(BL$6:BL242)</f>
        <v>7107.510548523207</v>
      </c>
      <c r="BR242" s="252">
        <f>AVERAGE(BM$6:BM242)</f>
        <v>5045.1885354760561</v>
      </c>
      <c r="BS242" s="252">
        <f>AVERAGE(BN$6:BN242)</f>
        <v>2062.3220130471504</v>
      </c>
      <c r="CD242" s="54">
        <v>237</v>
      </c>
      <c r="CE242" s="90">
        <v>25</v>
      </c>
      <c r="CF242" s="90">
        <v>1</v>
      </c>
      <c r="CG242" s="90">
        <v>3</v>
      </c>
      <c r="CH242" s="114">
        <v>418.62318249145312</v>
      </c>
      <c r="CI242" s="90">
        <v>27</v>
      </c>
      <c r="CJ242" s="88">
        <v>7640</v>
      </c>
      <c r="CK242" s="89">
        <v>5228.623182491453</v>
      </c>
      <c r="CL242" s="88">
        <v>2411.376817508547</v>
      </c>
      <c r="CN242" s="257">
        <f>AVERAGE(CI$6:CI242)</f>
        <v>25.092827004219409</v>
      </c>
      <c r="CO242" s="252">
        <f>AVERAGE(CJ$6:CJ242)</f>
        <v>7263.9662447257388</v>
      </c>
      <c r="CP242" s="252">
        <f>AVERAGE(CK$6:CK242)</f>
        <v>5055.3309041784687</v>
      </c>
      <c r="CQ242" s="252">
        <f>AVERAGE(CL$6:CL242)</f>
        <v>2208.6353405472682</v>
      </c>
    </row>
    <row r="243" spans="2:95" ht="16" x14ac:dyDescent="0.2">
      <c r="B243" s="54">
        <v>238</v>
      </c>
      <c r="C243" s="90">
        <v>20</v>
      </c>
      <c r="D243" s="90">
        <v>1</v>
      </c>
      <c r="E243" s="90">
        <v>4</v>
      </c>
      <c r="F243" s="108">
        <v>558.06204904916183</v>
      </c>
      <c r="G243" s="105">
        <v>23</v>
      </c>
      <c r="H243" s="89">
        <v>5560</v>
      </c>
      <c r="I243" s="89">
        <v>5248.0620490491619</v>
      </c>
      <c r="J243" s="88">
        <v>311.93795095083806</v>
      </c>
      <c r="L243" s="257">
        <f>AVERAGE(G$6:G243)</f>
        <v>25.067226890756302</v>
      </c>
      <c r="M243" s="252">
        <f>AVERAGE(H$6:H243)</f>
        <v>6135.4621848739498</v>
      </c>
      <c r="N243" s="252">
        <f>AVERAGE(I$6:I243)</f>
        <v>5051.0988612453566</v>
      </c>
      <c r="O243" s="91">
        <f>AVERAGE(J$6:J243)</f>
        <v>1084.3633236285939</v>
      </c>
      <c r="Y243" s="6"/>
      <c r="AA243" s="54">
        <v>238</v>
      </c>
      <c r="AB243" s="90">
        <v>17</v>
      </c>
      <c r="AC243" s="90">
        <v>6</v>
      </c>
      <c r="AD243" s="90">
        <v>3</v>
      </c>
      <c r="AE243" s="97">
        <v>554.39418985781822</v>
      </c>
      <c r="AF243" s="105">
        <v>14</v>
      </c>
      <c r="AG243" s="89">
        <v>3840</v>
      </c>
      <c r="AH243" s="89">
        <v>4974.3941898578178</v>
      </c>
      <c r="AI243" s="88">
        <v>-1134.3941898578178</v>
      </c>
      <c r="AK243" s="257">
        <f>AVERAGE(AF$6:AF243)</f>
        <v>25.533613445378151</v>
      </c>
      <c r="AL243" s="252">
        <f>AVERAGE(AG$6:AG243)</f>
        <v>6363.6974789915967</v>
      </c>
      <c r="AM243" s="252">
        <f>AVERAGE(AH$6:AH243)</f>
        <v>5056.579699978538</v>
      </c>
      <c r="AN243" s="91">
        <f>AVERAGE(AI$6:AI243)</f>
        <v>1307.1177790130639</v>
      </c>
      <c r="BF243" s="54">
        <v>238</v>
      </c>
      <c r="BG243" s="90">
        <v>25</v>
      </c>
      <c r="BH243" s="90">
        <v>3</v>
      </c>
      <c r="BI243" s="90">
        <v>3</v>
      </c>
      <c r="BJ243" s="108">
        <v>398.05603446726303</v>
      </c>
      <c r="BK243" s="90">
        <v>25</v>
      </c>
      <c r="BL243" s="89">
        <v>7120</v>
      </c>
      <c r="BM243" s="89">
        <v>5148.0560344672631</v>
      </c>
      <c r="BN243" s="88">
        <v>1971.9439655327369</v>
      </c>
      <c r="BP243" s="257">
        <f>AVERAGE(BK$6:BK243)</f>
        <v>24.957983193277311</v>
      </c>
      <c r="BQ243" s="252">
        <f>AVERAGE(BL$6:BL243)</f>
        <v>7107.5630252100837</v>
      </c>
      <c r="BR243" s="252">
        <f>AVERAGE(BM$6:BM243)</f>
        <v>5045.6207518583715</v>
      </c>
      <c r="BS243" s="252">
        <f>AVERAGE(BN$6:BN243)</f>
        <v>2061.9422733517117</v>
      </c>
      <c r="CD243" s="54">
        <v>238</v>
      </c>
      <c r="CE243" s="90">
        <v>37</v>
      </c>
      <c r="CF243" s="90">
        <v>3</v>
      </c>
      <c r="CG243" s="90">
        <v>4</v>
      </c>
      <c r="CH243" s="114">
        <v>337.8845798515253</v>
      </c>
      <c r="CI243" s="90">
        <v>38</v>
      </c>
      <c r="CJ243" s="88">
        <v>10880</v>
      </c>
      <c r="CK243" s="89">
        <v>5477.8845798515249</v>
      </c>
      <c r="CL243" s="88">
        <v>5402.1154201484751</v>
      </c>
      <c r="CN243" s="257">
        <f>AVERAGE(CI$6:CI243)</f>
        <v>25.147058823529413</v>
      </c>
      <c r="CO243" s="252">
        <f>AVERAGE(CJ$6:CJ243)</f>
        <v>7279.1596638655465</v>
      </c>
      <c r="CP243" s="252">
        <f>AVERAGE(CK$6:CK243)</f>
        <v>5057.10633979054</v>
      </c>
      <c r="CQ243" s="252">
        <f>AVERAGE(CL$6:CL243)</f>
        <v>2222.0533240750046</v>
      </c>
    </row>
    <row r="244" spans="2:95" ht="16" x14ac:dyDescent="0.2">
      <c r="B244" s="54">
        <v>239</v>
      </c>
      <c r="C244" s="90">
        <v>29</v>
      </c>
      <c r="D244" s="90">
        <v>1</v>
      </c>
      <c r="E244" s="90">
        <v>0</v>
      </c>
      <c r="F244" s="108">
        <v>595.37282933320762</v>
      </c>
      <c r="G244" s="105">
        <v>28</v>
      </c>
      <c r="H244" s="89">
        <v>6760</v>
      </c>
      <c r="I244" s="89">
        <v>5435.3728293332078</v>
      </c>
      <c r="J244" s="88">
        <v>1324.6271706667922</v>
      </c>
      <c r="L244" s="257">
        <f>AVERAGE(G$6:G244)</f>
        <v>25.07949790794979</v>
      </c>
      <c r="M244" s="252">
        <f>AVERAGE(H$6:H244)</f>
        <v>6138.0753138075315</v>
      </c>
      <c r="N244" s="252">
        <f>AVERAGE(I$6:I244)</f>
        <v>5052.7067021160165</v>
      </c>
      <c r="O244" s="91">
        <f>AVERAGE(J$6:J244)</f>
        <v>1085.3686116915151</v>
      </c>
      <c r="Y244" s="6"/>
      <c r="AA244" s="54">
        <v>239</v>
      </c>
      <c r="AB244" s="90">
        <v>24</v>
      </c>
      <c r="AC244" s="90">
        <v>2</v>
      </c>
      <c r="AD244" s="90">
        <v>4</v>
      </c>
      <c r="AE244" s="97">
        <v>198.60458523076659</v>
      </c>
      <c r="AF244" s="105">
        <v>26</v>
      </c>
      <c r="AG244" s="89">
        <v>6400</v>
      </c>
      <c r="AH244" s="89">
        <v>4978.604585230767</v>
      </c>
      <c r="AI244" s="88">
        <v>1421.395414769233</v>
      </c>
      <c r="AK244" s="257">
        <f>AVERAGE(AF$6:AF244)</f>
        <v>25.535564853556487</v>
      </c>
      <c r="AL244" s="252">
        <f>AVERAGE(AG$6:AG244)</f>
        <v>6363.8493723849369</v>
      </c>
      <c r="AM244" s="252">
        <f>AVERAGE(AH$6:AH244)</f>
        <v>5056.2534442682963</v>
      </c>
      <c r="AN244" s="91">
        <f>AVERAGE(AI$6:AI244)</f>
        <v>1307.5959281166463</v>
      </c>
      <c r="BF244" s="54">
        <v>239</v>
      </c>
      <c r="BG244" s="90">
        <v>27</v>
      </c>
      <c r="BH244" s="90">
        <v>6</v>
      </c>
      <c r="BI244" s="90">
        <v>5</v>
      </c>
      <c r="BJ244" s="108">
        <v>422.92314570628616</v>
      </c>
      <c r="BK244" s="90">
        <v>26</v>
      </c>
      <c r="BL244" s="89">
        <v>7520</v>
      </c>
      <c r="BM244" s="89">
        <v>5202.923145706286</v>
      </c>
      <c r="BN244" s="88">
        <v>2317.076854293714</v>
      </c>
      <c r="BP244" s="257">
        <f>AVERAGE(BK$6:BK244)</f>
        <v>24.96234309623431</v>
      </c>
      <c r="BQ244" s="252">
        <f>AVERAGE(BL$6:BL244)</f>
        <v>7109.2887029288704</v>
      </c>
      <c r="BR244" s="252">
        <f>AVERAGE(BM$6:BM244)</f>
        <v>5046.2789208702879</v>
      </c>
      <c r="BS244" s="252">
        <f>AVERAGE(BN$6:BN244)</f>
        <v>2063.009782058582</v>
      </c>
      <c r="CD244" s="54">
        <v>239</v>
      </c>
      <c r="CE244" s="90">
        <v>20</v>
      </c>
      <c r="CF244" s="90">
        <v>3</v>
      </c>
      <c r="CG244" s="90">
        <v>2</v>
      </c>
      <c r="CH244" s="114">
        <v>301.66783891484221</v>
      </c>
      <c r="CI244" s="90">
        <v>19</v>
      </c>
      <c r="CJ244" s="88">
        <v>5560</v>
      </c>
      <c r="CK244" s="89">
        <v>4871.6678389148419</v>
      </c>
      <c r="CL244" s="88">
        <v>688.33216108515808</v>
      </c>
      <c r="CN244" s="257">
        <f>AVERAGE(CI$6:CI244)</f>
        <v>25.12133891213389</v>
      </c>
      <c r="CO244" s="252">
        <f>AVERAGE(CJ$6:CJ244)</f>
        <v>7271.9665271966524</v>
      </c>
      <c r="CP244" s="252">
        <f>AVERAGE(CK$6:CK244)</f>
        <v>5056.3304464814364</v>
      </c>
      <c r="CQ244" s="252">
        <f>AVERAGE(CL$6:CL244)</f>
        <v>2215.636080715215</v>
      </c>
    </row>
    <row r="245" spans="2:95" ht="16" x14ac:dyDescent="0.2">
      <c r="B245" s="54">
        <v>240</v>
      </c>
      <c r="C245" s="90">
        <v>30</v>
      </c>
      <c r="D245" s="90">
        <v>0</v>
      </c>
      <c r="E245" s="90">
        <v>3</v>
      </c>
      <c r="F245" s="108">
        <v>60.277932927497126</v>
      </c>
      <c r="G245" s="105">
        <v>33</v>
      </c>
      <c r="H245" s="89">
        <v>7920</v>
      </c>
      <c r="I245" s="89">
        <v>5050.2779329274972</v>
      </c>
      <c r="J245" s="88">
        <v>2869.7220670725028</v>
      </c>
      <c r="L245" s="257">
        <f>AVERAGE(G$6:G245)</f>
        <v>25.112500000000001</v>
      </c>
      <c r="M245" s="252">
        <f>AVERAGE(H$6:H245)</f>
        <v>6145.5</v>
      </c>
      <c r="N245" s="252">
        <f>AVERAGE(I$6:I245)</f>
        <v>5052.6965822443981</v>
      </c>
      <c r="O245" s="91">
        <f>AVERAGE(J$6:J245)</f>
        <v>1092.8034177556026</v>
      </c>
      <c r="Y245" s="6"/>
      <c r="AA245" s="54">
        <v>240</v>
      </c>
      <c r="AB245" s="90">
        <v>26</v>
      </c>
      <c r="AC245" s="90">
        <v>4</v>
      </c>
      <c r="AD245" s="90">
        <v>4</v>
      </c>
      <c r="AE245" s="97">
        <v>127.16588707282594</v>
      </c>
      <c r="AF245" s="105">
        <v>26</v>
      </c>
      <c r="AG245" s="89">
        <v>6560</v>
      </c>
      <c r="AH245" s="89">
        <v>4907.1658870728261</v>
      </c>
      <c r="AI245" s="88">
        <v>1652.8341129271739</v>
      </c>
      <c r="AK245" s="257">
        <f>AVERAGE(AF$6:AF245)</f>
        <v>25.537500000000001</v>
      </c>
      <c r="AL245" s="252">
        <f>AVERAGE(AG$6:AG245)</f>
        <v>6364.666666666667</v>
      </c>
      <c r="AM245" s="252">
        <f>AVERAGE(AH$6:AH245)</f>
        <v>5055.632246113315</v>
      </c>
      <c r="AN245" s="91">
        <f>AVERAGE(AI$6:AI245)</f>
        <v>1309.034420553357</v>
      </c>
      <c r="BF245" s="54">
        <v>240</v>
      </c>
      <c r="BG245" s="90">
        <v>23</v>
      </c>
      <c r="BH245" s="90">
        <v>4</v>
      </c>
      <c r="BI245" s="90">
        <v>4</v>
      </c>
      <c r="BJ245" s="108">
        <v>580.89918069967337</v>
      </c>
      <c r="BK245" s="90">
        <v>23</v>
      </c>
      <c r="BL245" s="89">
        <v>6600</v>
      </c>
      <c r="BM245" s="89">
        <v>5270.8991806996728</v>
      </c>
      <c r="BN245" s="88">
        <v>1329.1008193003272</v>
      </c>
      <c r="BP245" s="257">
        <f>AVERAGE(BK$6:BK245)</f>
        <v>24.954166666666666</v>
      </c>
      <c r="BQ245" s="252">
        <f>AVERAGE(BL$6:BL245)</f>
        <v>7107.166666666667</v>
      </c>
      <c r="BR245" s="252">
        <f>AVERAGE(BM$6:BM245)</f>
        <v>5047.2148386195768</v>
      </c>
      <c r="BS245" s="252">
        <f>AVERAGE(BN$6:BN245)</f>
        <v>2059.9518280470893</v>
      </c>
      <c r="CD245" s="54">
        <v>240</v>
      </c>
      <c r="CE245" s="90">
        <v>22</v>
      </c>
      <c r="CF245" s="90">
        <v>3</v>
      </c>
      <c r="CG245" s="90">
        <v>2</v>
      </c>
      <c r="CH245" s="114">
        <v>197.56474618486709</v>
      </c>
      <c r="CI245" s="90">
        <v>21</v>
      </c>
      <c r="CJ245" s="88">
        <v>6120</v>
      </c>
      <c r="CK245" s="89">
        <v>4827.5647461848675</v>
      </c>
      <c r="CL245" s="88">
        <v>1292.4352538151325</v>
      </c>
      <c r="CN245" s="257">
        <f>AVERAGE(CI$6:CI245)</f>
        <v>25.104166666666668</v>
      </c>
      <c r="CO245" s="252">
        <f>AVERAGE(CJ$6:CJ245)</f>
        <v>7267.166666666667</v>
      </c>
      <c r="CP245" s="252">
        <f>AVERAGE(CK$6:CK245)</f>
        <v>5055.3772560635352</v>
      </c>
      <c r="CQ245" s="252">
        <f>AVERAGE(CL$6:CL245)</f>
        <v>2211.7894106031313</v>
      </c>
    </row>
    <row r="246" spans="2:95" ht="16" x14ac:dyDescent="0.2">
      <c r="B246" s="54">
        <v>241</v>
      </c>
      <c r="C246" s="90">
        <v>30</v>
      </c>
      <c r="D246" s="90">
        <v>3</v>
      </c>
      <c r="E246" s="90">
        <v>4</v>
      </c>
      <c r="F246" s="108">
        <v>46.395910513175245</v>
      </c>
      <c r="G246" s="105">
        <v>31</v>
      </c>
      <c r="H246" s="89">
        <v>7560</v>
      </c>
      <c r="I246" s="89">
        <v>4976.3959105131753</v>
      </c>
      <c r="J246" s="88">
        <v>2583.6040894868247</v>
      </c>
      <c r="L246" s="257">
        <f>AVERAGE(G$6:G246)</f>
        <v>25.136929460580912</v>
      </c>
      <c r="M246" s="252">
        <f>AVERAGE(H$6:H246)</f>
        <v>6151.369294605809</v>
      </c>
      <c r="N246" s="252">
        <f>AVERAGE(I$6:I246)</f>
        <v>5052.3799819467577</v>
      </c>
      <c r="O246" s="91">
        <f>AVERAGE(J$6:J246)</f>
        <v>1098.9893126590516</v>
      </c>
      <c r="Y246" s="6"/>
      <c r="AA246" s="54">
        <v>241</v>
      </c>
      <c r="AB246" s="90">
        <v>23</v>
      </c>
      <c r="AC246" s="90">
        <v>3</v>
      </c>
      <c r="AD246" s="90">
        <v>5</v>
      </c>
      <c r="AE246" s="97">
        <v>486.18466434154487</v>
      </c>
      <c r="AF246" s="105">
        <v>25</v>
      </c>
      <c r="AG246" s="89">
        <v>6240</v>
      </c>
      <c r="AH246" s="89">
        <v>5236.1846643415447</v>
      </c>
      <c r="AI246" s="88">
        <v>1003.8153356584553</v>
      </c>
      <c r="AK246" s="257">
        <f>AVERAGE(AF$6:AF246)</f>
        <v>25.53526970954357</v>
      </c>
      <c r="AL246" s="252">
        <f>AVERAGE(AG$6:AG246)</f>
        <v>6364.1493775933614</v>
      </c>
      <c r="AM246" s="252">
        <f>AVERAGE(AH$6:AH246)</f>
        <v>5056.3814262719388</v>
      </c>
      <c r="AN246" s="91">
        <f>AVERAGE(AI$6:AI246)</f>
        <v>1307.7679513214277</v>
      </c>
      <c r="BF246" s="54">
        <v>241</v>
      </c>
      <c r="BG246" s="90">
        <v>33</v>
      </c>
      <c r="BH246" s="90">
        <v>3</v>
      </c>
      <c r="BI246" s="90">
        <v>1</v>
      </c>
      <c r="BJ246" s="108">
        <v>586.5982276769704</v>
      </c>
      <c r="BK246" s="90">
        <v>31</v>
      </c>
      <c r="BL246" s="89">
        <v>8800</v>
      </c>
      <c r="BM246" s="89">
        <v>5516.5982276769701</v>
      </c>
      <c r="BN246" s="88">
        <v>3283.4017723230299</v>
      </c>
      <c r="BP246" s="257">
        <f>AVERAGE(BK$6:BK246)</f>
        <v>24.979253112033195</v>
      </c>
      <c r="BQ246" s="252">
        <f>AVERAGE(BL$6:BL246)</f>
        <v>7114.1908713692947</v>
      </c>
      <c r="BR246" s="252">
        <f>AVERAGE(BM$6:BM246)</f>
        <v>5049.162487536827</v>
      </c>
      <c r="BS246" s="252">
        <f>AVERAGE(BN$6:BN246)</f>
        <v>2065.0283838324667</v>
      </c>
      <c r="CD246" s="54">
        <v>241</v>
      </c>
      <c r="CE246" s="90">
        <v>22</v>
      </c>
      <c r="CF246" s="90">
        <v>4</v>
      </c>
      <c r="CG246" s="90">
        <v>3</v>
      </c>
      <c r="CH246" s="114">
        <v>225.61232345386836</v>
      </c>
      <c r="CI246" s="90">
        <v>21</v>
      </c>
      <c r="CJ246" s="88">
        <v>6200</v>
      </c>
      <c r="CK246" s="89">
        <v>4855.6123234538682</v>
      </c>
      <c r="CL246" s="88">
        <v>1344.3876765461318</v>
      </c>
      <c r="CN246" s="257">
        <f>AVERAGE(CI$6:CI246)</f>
        <v>25.087136929460581</v>
      </c>
      <c r="CO246" s="252">
        <f>AVERAGE(CJ$6:CJ246)</f>
        <v>7262.7385892116181</v>
      </c>
      <c r="CP246" s="252">
        <f>AVERAGE(CK$6:CK246)</f>
        <v>5054.5483559282247</v>
      </c>
      <c r="CQ246" s="252">
        <f>AVERAGE(CL$6:CL246)</f>
        <v>2208.1902332833924</v>
      </c>
    </row>
    <row r="247" spans="2:95" ht="16" x14ac:dyDescent="0.2">
      <c r="B247" s="54">
        <v>242</v>
      </c>
      <c r="C247" s="90">
        <v>27</v>
      </c>
      <c r="D247" s="90">
        <v>3</v>
      </c>
      <c r="E247" s="90">
        <v>2</v>
      </c>
      <c r="F247" s="108">
        <v>411.08106622778234</v>
      </c>
      <c r="G247" s="105">
        <v>26</v>
      </c>
      <c r="H247" s="89">
        <v>6360</v>
      </c>
      <c r="I247" s="89">
        <v>5191.0810662277818</v>
      </c>
      <c r="J247" s="88">
        <v>1168.9189337722182</v>
      </c>
      <c r="L247" s="257">
        <f>AVERAGE(G$6:G247)</f>
        <v>25.140495867768596</v>
      </c>
      <c r="M247" s="252">
        <f>AVERAGE(H$6:H247)</f>
        <v>6152.2314049586776</v>
      </c>
      <c r="N247" s="252">
        <f>AVERAGE(I$6:I247)</f>
        <v>5052.9531269231256</v>
      </c>
      <c r="O247" s="91">
        <f>AVERAGE(J$6:J247)</f>
        <v>1099.2782780355521</v>
      </c>
      <c r="Y247" s="6"/>
      <c r="AA247" s="54">
        <v>242</v>
      </c>
      <c r="AB247" s="90">
        <v>29</v>
      </c>
      <c r="AC247" s="90">
        <v>5</v>
      </c>
      <c r="AD247" s="90">
        <v>3</v>
      </c>
      <c r="AE247" s="97">
        <v>395.49178323165791</v>
      </c>
      <c r="AF247" s="105">
        <v>27</v>
      </c>
      <c r="AG247" s="89">
        <v>6880</v>
      </c>
      <c r="AH247" s="89">
        <v>5205.4917832316578</v>
      </c>
      <c r="AI247" s="88">
        <v>1674.5082167683422</v>
      </c>
      <c r="AK247" s="257">
        <f>AVERAGE(AF$6:AF247)</f>
        <v>25.541322314049587</v>
      </c>
      <c r="AL247" s="252">
        <f>AVERAGE(AG$6:AG247)</f>
        <v>6366.2809917355371</v>
      </c>
      <c r="AM247" s="252">
        <f>AVERAGE(AH$6:AH247)</f>
        <v>5056.9975847717733</v>
      </c>
      <c r="AN247" s="91">
        <f>AVERAGE(AI$6:AI247)</f>
        <v>1309.2834069637704</v>
      </c>
      <c r="BF247" s="54">
        <v>242</v>
      </c>
      <c r="BG247" s="90">
        <v>16</v>
      </c>
      <c r="BH247" s="90">
        <v>4</v>
      </c>
      <c r="BI247" s="90">
        <v>2</v>
      </c>
      <c r="BJ247" s="108">
        <v>413.46433622244786</v>
      </c>
      <c r="BK247" s="90">
        <v>14</v>
      </c>
      <c r="BL247" s="89">
        <v>4080</v>
      </c>
      <c r="BM247" s="89">
        <v>4833.4643362224479</v>
      </c>
      <c r="BN247" s="88">
        <v>-753.46433622244786</v>
      </c>
      <c r="BP247" s="257">
        <f>AVERAGE(BK$6:BK247)</f>
        <v>24.93388429752066</v>
      </c>
      <c r="BQ247" s="252">
        <f>AVERAGE(BL$6:BL247)</f>
        <v>7101.6528925619832</v>
      </c>
      <c r="BR247" s="252">
        <f>AVERAGE(BM$6:BM247)</f>
        <v>5048.2711728619743</v>
      </c>
      <c r="BS247" s="252">
        <f>AVERAGE(BN$6:BN247)</f>
        <v>2053.3817197000085</v>
      </c>
      <c r="CD247" s="54">
        <v>242</v>
      </c>
      <c r="CE247" s="90">
        <v>21</v>
      </c>
      <c r="CF247" s="90">
        <v>0</v>
      </c>
      <c r="CG247" s="90">
        <v>2</v>
      </c>
      <c r="CH247" s="114">
        <v>270.41374409580419</v>
      </c>
      <c r="CI247" s="90">
        <v>23</v>
      </c>
      <c r="CJ247" s="88">
        <v>6440</v>
      </c>
      <c r="CK247" s="89">
        <v>4960.4137440958038</v>
      </c>
      <c r="CL247" s="88">
        <v>1479.5862559041962</v>
      </c>
      <c r="CN247" s="257">
        <f>AVERAGE(CI$6:CI247)</f>
        <v>25.078512396694215</v>
      </c>
      <c r="CO247" s="252">
        <f>AVERAGE(CJ$6:CJ247)</f>
        <v>7259.3388429752067</v>
      </c>
      <c r="CP247" s="252">
        <f>AVERAGE(CK$6:CK247)</f>
        <v>5054.1593699289169</v>
      </c>
      <c r="CQ247" s="252">
        <f>AVERAGE(CL$6:CL247)</f>
        <v>2205.1794730462884</v>
      </c>
    </row>
    <row r="248" spans="2:95" ht="16" x14ac:dyDescent="0.2">
      <c r="B248" s="54">
        <v>243</v>
      </c>
      <c r="C248" s="90">
        <v>34</v>
      </c>
      <c r="D248" s="90">
        <v>2</v>
      </c>
      <c r="E248" s="90">
        <v>3</v>
      </c>
      <c r="F248" s="108">
        <v>256.57214048394712</v>
      </c>
      <c r="G248" s="105">
        <v>35</v>
      </c>
      <c r="H248" s="89">
        <v>8480</v>
      </c>
      <c r="I248" s="89">
        <v>5306.5721404839469</v>
      </c>
      <c r="J248" s="88">
        <v>3173.4278595160531</v>
      </c>
      <c r="L248" s="257">
        <f>AVERAGE(G$6:G248)</f>
        <v>25.181069958847736</v>
      </c>
      <c r="M248" s="252">
        <f>AVERAGE(H$6:H248)</f>
        <v>6161.8106995884773</v>
      </c>
      <c r="N248" s="252">
        <f>AVERAGE(I$6:I248)</f>
        <v>5053.9968265674079</v>
      </c>
      <c r="O248" s="91">
        <f>AVERAGE(J$6:J248)</f>
        <v>1107.8138730210685</v>
      </c>
      <c r="Y248" s="6"/>
      <c r="AA248" s="54">
        <v>243</v>
      </c>
      <c r="AB248" s="90">
        <v>22</v>
      </c>
      <c r="AC248" s="90">
        <v>0</v>
      </c>
      <c r="AD248" s="90">
        <v>4</v>
      </c>
      <c r="AE248" s="97">
        <v>5.312435947701899</v>
      </c>
      <c r="AF248" s="105">
        <v>26</v>
      </c>
      <c r="AG248" s="89">
        <v>6240</v>
      </c>
      <c r="AH248" s="89">
        <v>4785.3124359477024</v>
      </c>
      <c r="AI248" s="88">
        <v>1454.6875640522976</v>
      </c>
      <c r="AK248" s="257">
        <f>AVERAGE(AF$6:AF248)</f>
        <v>25.543209876543209</v>
      </c>
      <c r="AL248" s="252">
        <f>AVERAGE(AG$6:AG248)</f>
        <v>6365.7613168724283</v>
      </c>
      <c r="AM248" s="252">
        <f>AVERAGE(AH$6:AH248)</f>
        <v>5055.8795388918379</v>
      </c>
      <c r="AN248" s="91">
        <f>AVERAGE(AI$6:AI248)</f>
        <v>1309.8817779805956</v>
      </c>
      <c r="BF248" s="54">
        <v>243</v>
      </c>
      <c r="BG248" s="90">
        <v>22</v>
      </c>
      <c r="BH248" s="90">
        <v>5</v>
      </c>
      <c r="BI248" s="90">
        <v>3</v>
      </c>
      <c r="BJ248" s="108">
        <v>370.06230621710807</v>
      </c>
      <c r="BK248" s="90">
        <v>20</v>
      </c>
      <c r="BL248" s="89">
        <v>5800</v>
      </c>
      <c r="BM248" s="89">
        <v>4970.062306217108</v>
      </c>
      <c r="BN248" s="88">
        <v>829.93769378289198</v>
      </c>
      <c r="BP248" s="257">
        <f>AVERAGE(BK$6:BK248)</f>
        <v>24.913580246913579</v>
      </c>
      <c r="BQ248" s="252">
        <f>AVERAGE(BL$6:BL248)</f>
        <v>7096.2962962962965</v>
      </c>
      <c r="BR248" s="252">
        <f>AVERAGE(BM$6:BM248)</f>
        <v>5047.9493256741362</v>
      </c>
      <c r="BS248" s="252">
        <f>AVERAGE(BN$6:BN248)</f>
        <v>2048.3469706221604</v>
      </c>
      <c r="CD248" s="54">
        <v>243</v>
      </c>
      <c r="CE248" s="90">
        <v>25</v>
      </c>
      <c r="CF248" s="90">
        <v>3</v>
      </c>
      <c r="CG248" s="90">
        <v>5</v>
      </c>
      <c r="CH248" s="114">
        <v>441.3340693274518</v>
      </c>
      <c r="CI248" s="90">
        <v>27</v>
      </c>
      <c r="CJ248" s="88">
        <v>7800</v>
      </c>
      <c r="CK248" s="89">
        <v>5251.3340693274513</v>
      </c>
      <c r="CL248" s="88">
        <v>2548.6659306725487</v>
      </c>
      <c r="CN248" s="257">
        <f>AVERAGE(CI$6:CI248)</f>
        <v>25.086419753086421</v>
      </c>
      <c r="CO248" s="252">
        <f>AVERAGE(CJ$6:CJ248)</f>
        <v>7261.5637860082306</v>
      </c>
      <c r="CP248" s="252">
        <f>AVERAGE(CK$6:CK248)</f>
        <v>5054.9707884449608</v>
      </c>
      <c r="CQ248" s="252">
        <f>AVERAGE(CL$6:CL248)</f>
        <v>2206.5929975632689</v>
      </c>
    </row>
    <row r="249" spans="2:95" ht="16" x14ac:dyDescent="0.2">
      <c r="B249" s="54">
        <v>244</v>
      </c>
      <c r="C249" s="90">
        <v>26</v>
      </c>
      <c r="D249" s="90">
        <v>2</v>
      </c>
      <c r="E249" s="90">
        <v>0</v>
      </c>
      <c r="F249" s="108">
        <v>555.12119006677938</v>
      </c>
      <c r="G249" s="105">
        <v>24</v>
      </c>
      <c r="H249" s="89">
        <v>5840</v>
      </c>
      <c r="I249" s="89">
        <v>5275.1211900667795</v>
      </c>
      <c r="J249" s="88">
        <v>564.87880993322051</v>
      </c>
      <c r="L249" s="257">
        <f>AVERAGE(G$6:G249)</f>
        <v>25.17622950819672</v>
      </c>
      <c r="M249" s="252">
        <f>AVERAGE(H$6:H249)</f>
        <v>6160.4918032786882</v>
      </c>
      <c r="N249" s="252">
        <f>AVERAGE(I$6:I249)</f>
        <v>5054.9030739587988</v>
      </c>
      <c r="O249" s="91">
        <f>AVERAGE(J$6:J249)</f>
        <v>1105.5887293198889</v>
      </c>
      <c r="Y249" s="6"/>
      <c r="AA249" s="54">
        <v>244</v>
      </c>
      <c r="AB249" s="90">
        <v>21</v>
      </c>
      <c r="AC249" s="90">
        <v>4</v>
      </c>
      <c r="AD249" s="90">
        <v>4</v>
      </c>
      <c r="AE249" s="97">
        <v>364.2466666867914</v>
      </c>
      <c r="AF249" s="105">
        <v>21</v>
      </c>
      <c r="AG249" s="89">
        <v>5360</v>
      </c>
      <c r="AH249" s="89">
        <v>4994.2466666867913</v>
      </c>
      <c r="AI249" s="88">
        <v>365.75333331320871</v>
      </c>
      <c r="AK249" s="257">
        <f>AVERAGE(AF$6:AF249)</f>
        <v>25.524590163934427</v>
      </c>
      <c r="AL249" s="252">
        <f>AVERAGE(AG$6:AG249)</f>
        <v>6361.6393442622948</v>
      </c>
      <c r="AM249" s="252">
        <f>AVERAGE(AH$6:AH249)</f>
        <v>5055.6269451532926</v>
      </c>
      <c r="AN249" s="91">
        <f>AVERAGE(AI$6:AI249)</f>
        <v>1306.0123991090079</v>
      </c>
      <c r="BF249" s="54">
        <v>244</v>
      </c>
      <c r="BG249" s="90">
        <v>18</v>
      </c>
      <c r="BH249" s="90">
        <v>4</v>
      </c>
      <c r="BI249" s="90">
        <v>1</v>
      </c>
      <c r="BJ249" s="108">
        <v>89.696213688341842</v>
      </c>
      <c r="BK249" s="90">
        <v>15</v>
      </c>
      <c r="BL249" s="89">
        <v>4360</v>
      </c>
      <c r="BM249" s="89">
        <v>4539.6962136883421</v>
      </c>
      <c r="BN249" s="88">
        <v>-179.69621368834214</v>
      </c>
      <c r="BP249" s="257">
        <f>AVERAGE(BK$6:BK249)</f>
        <v>24.872950819672131</v>
      </c>
      <c r="BQ249" s="252">
        <f>AVERAGE(BL$6:BL249)</f>
        <v>7085.0819672131147</v>
      </c>
      <c r="BR249" s="252">
        <f>AVERAGE(BM$6:BM249)</f>
        <v>5045.8663211168168</v>
      </c>
      <c r="BS249" s="252">
        <f>AVERAGE(BN$6:BN249)</f>
        <v>2039.2156460962974</v>
      </c>
      <c r="CD249" s="54">
        <v>244</v>
      </c>
      <c r="CE249" s="90">
        <v>17</v>
      </c>
      <c r="CF249" s="90">
        <v>2</v>
      </c>
      <c r="CG249" s="90">
        <v>5</v>
      </c>
      <c r="CH249" s="114">
        <v>231.33127871165965</v>
      </c>
      <c r="CI249" s="90">
        <v>20</v>
      </c>
      <c r="CJ249" s="88">
        <v>5760</v>
      </c>
      <c r="CK249" s="89">
        <v>4831.3312787116593</v>
      </c>
      <c r="CL249" s="88">
        <v>928.66872128834075</v>
      </c>
      <c r="CN249" s="257">
        <f>AVERAGE(CI$6:CI249)</f>
        <v>25.065573770491802</v>
      </c>
      <c r="CO249" s="252">
        <f>AVERAGE(CJ$6:CJ249)</f>
        <v>7255.4098360655735</v>
      </c>
      <c r="CP249" s="252">
        <f>AVERAGE(CK$6:CK249)</f>
        <v>5054.0542330772005</v>
      </c>
      <c r="CQ249" s="252">
        <f>AVERAGE(CL$6:CL249)</f>
        <v>2201.3556029883716</v>
      </c>
    </row>
    <row r="250" spans="2:95" ht="16" x14ac:dyDescent="0.2">
      <c r="B250" s="54">
        <v>245</v>
      </c>
      <c r="C250" s="90">
        <v>24</v>
      </c>
      <c r="D250" s="90">
        <v>6</v>
      </c>
      <c r="E250" s="90">
        <v>1</v>
      </c>
      <c r="F250" s="108">
        <v>36.482338211819012</v>
      </c>
      <c r="G250" s="105">
        <v>19</v>
      </c>
      <c r="H250" s="89">
        <v>4800</v>
      </c>
      <c r="I250" s="89">
        <v>4606.4823382118193</v>
      </c>
      <c r="J250" s="88">
        <v>193.5176617881807</v>
      </c>
      <c r="L250" s="257">
        <f>AVERAGE(G$6:G250)</f>
        <v>25.151020408163266</v>
      </c>
      <c r="M250" s="252">
        <f>AVERAGE(H$6:H250)</f>
        <v>6154.9387755102043</v>
      </c>
      <c r="N250" s="252">
        <f>AVERAGE(I$6:I250)</f>
        <v>5053.0727852414639</v>
      </c>
      <c r="O250" s="91">
        <f>AVERAGE(J$6:J250)</f>
        <v>1101.8659902687389</v>
      </c>
      <c r="Y250" s="6"/>
      <c r="AA250" s="54">
        <v>245</v>
      </c>
      <c r="AB250" s="90">
        <v>22</v>
      </c>
      <c r="AC250" s="90">
        <v>3</v>
      </c>
      <c r="AD250" s="90">
        <v>1</v>
      </c>
      <c r="AE250" s="97">
        <v>528.37656659012271</v>
      </c>
      <c r="AF250" s="105">
        <v>20</v>
      </c>
      <c r="AG250" s="89">
        <v>5040</v>
      </c>
      <c r="AH250" s="89">
        <v>5128.3765665901228</v>
      </c>
      <c r="AI250" s="88">
        <v>-88.37656659012282</v>
      </c>
      <c r="AK250" s="257">
        <f>AVERAGE(AF$6:AF250)</f>
        <v>25.502040816326531</v>
      </c>
      <c r="AL250" s="252">
        <f>AVERAGE(AG$6:AG250)</f>
        <v>6356.2448979591836</v>
      </c>
      <c r="AM250" s="252">
        <f>AVERAGE(AH$6:AH250)</f>
        <v>5055.9238823836467</v>
      </c>
      <c r="AN250" s="91">
        <f>AVERAGE(AI$6:AI250)</f>
        <v>1300.3210155755421</v>
      </c>
      <c r="BF250" s="54">
        <v>245</v>
      </c>
      <c r="BG250" s="90">
        <v>29</v>
      </c>
      <c r="BH250" s="90">
        <v>3</v>
      </c>
      <c r="BI250" s="90">
        <v>4</v>
      </c>
      <c r="BJ250" s="108">
        <v>534.6580147560162</v>
      </c>
      <c r="BK250" s="90">
        <v>30</v>
      </c>
      <c r="BL250" s="89">
        <v>8520</v>
      </c>
      <c r="BM250" s="89">
        <v>5434.6580147560162</v>
      </c>
      <c r="BN250" s="88">
        <v>3085.3419852439838</v>
      </c>
      <c r="BP250" s="257">
        <f>AVERAGE(BK$6:BK250)</f>
        <v>24.89387755102041</v>
      </c>
      <c r="BQ250" s="252">
        <f>AVERAGE(BL$6:BL250)</f>
        <v>7090.9387755102043</v>
      </c>
      <c r="BR250" s="252">
        <f>AVERAGE(BM$6:BM250)</f>
        <v>5047.4532259888128</v>
      </c>
      <c r="BS250" s="252">
        <f>AVERAGE(BN$6:BN250)</f>
        <v>2043.4855495213901</v>
      </c>
      <c r="CD250" s="54">
        <v>245</v>
      </c>
      <c r="CE250" s="90">
        <v>29</v>
      </c>
      <c r="CF250" s="90">
        <v>2</v>
      </c>
      <c r="CG250" s="90">
        <v>0</v>
      </c>
      <c r="CH250" s="114">
        <v>475.26796491314434</v>
      </c>
      <c r="CI250" s="90">
        <v>27</v>
      </c>
      <c r="CJ250" s="88">
        <v>7720</v>
      </c>
      <c r="CK250" s="89">
        <v>5285.2679649131442</v>
      </c>
      <c r="CL250" s="88">
        <v>2434.7320350868558</v>
      </c>
      <c r="CN250" s="257">
        <f>AVERAGE(CI$6:CI250)</f>
        <v>25.073469387755104</v>
      </c>
      <c r="CO250" s="252">
        <f>AVERAGE(CJ$6:CJ250)</f>
        <v>7257.3061224489793</v>
      </c>
      <c r="CP250" s="252">
        <f>AVERAGE(CK$6:CK250)</f>
        <v>5054.9979625948981</v>
      </c>
      <c r="CQ250" s="252">
        <f>AVERAGE(CL$6:CL250)</f>
        <v>2202.3081598540798</v>
      </c>
    </row>
    <row r="251" spans="2:95" ht="16" x14ac:dyDescent="0.2">
      <c r="B251" s="54">
        <v>246</v>
      </c>
      <c r="C251" s="90">
        <v>24</v>
      </c>
      <c r="D251" s="90">
        <v>5</v>
      </c>
      <c r="E251" s="90">
        <v>5</v>
      </c>
      <c r="F251" s="108">
        <v>60.99588278555057</v>
      </c>
      <c r="G251" s="105">
        <v>24</v>
      </c>
      <c r="H251" s="89">
        <v>5960</v>
      </c>
      <c r="I251" s="89">
        <v>4780.9958827855507</v>
      </c>
      <c r="J251" s="88">
        <v>1179.0041172144493</v>
      </c>
      <c r="L251" s="257">
        <f>AVERAGE(G$6:G251)</f>
        <v>25.146341463414632</v>
      </c>
      <c r="M251" s="252">
        <f>AVERAGE(H$6:H251)</f>
        <v>6154.1463414634145</v>
      </c>
      <c r="N251" s="252">
        <f>AVERAGE(I$6:I251)</f>
        <v>5051.9667815729445</v>
      </c>
      <c r="O251" s="91">
        <f>AVERAGE(J$6:J251)</f>
        <v>1102.1795598904696</v>
      </c>
      <c r="Y251" s="6"/>
      <c r="AA251" s="54">
        <v>246</v>
      </c>
      <c r="AB251" s="90">
        <v>22</v>
      </c>
      <c r="AC251" s="90">
        <v>3</v>
      </c>
      <c r="AD251" s="90">
        <v>4</v>
      </c>
      <c r="AE251" s="97">
        <v>169.19753589068969</v>
      </c>
      <c r="AF251" s="105">
        <v>23</v>
      </c>
      <c r="AG251" s="89">
        <v>5760</v>
      </c>
      <c r="AH251" s="89">
        <v>4859.1975358906893</v>
      </c>
      <c r="AI251" s="88">
        <v>900.80246410931068</v>
      </c>
      <c r="AK251" s="257">
        <f>AVERAGE(AF$6:AF251)</f>
        <v>25.491869918699187</v>
      </c>
      <c r="AL251" s="252">
        <f>AVERAGE(AG$6:AG251)</f>
        <v>6353.8211382113823</v>
      </c>
      <c r="AM251" s="252">
        <f>AVERAGE(AH$6:AH251)</f>
        <v>5055.1241817881464</v>
      </c>
      <c r="AN251" s="91">
        <f>AVERAGE(AI$6:AI251)</f>
        <v>1298.6969564232404</v>
      </c>
      <c r="BF251" s="54">
        <v>246</v>
      </c>
      <c r="BG251" s="90">
        <v>22</v>
      </c>
      <c r="BH251" s="90">
        <v>5</v>
      </c>
      <c r="BI251" s="90">
        <v>4</v>
      </c>
      <c r="BJ251" s="108">
        <v>164.60762620015748</v>
      </c>
      <c r="BK251" s="90">
        <v>21</v>
      </c>
      <c r="BL251" s="89">
        <v>6080</v>
      </c>
      <c r="BM251" s="89">
        <v>4794.607626200157</v>
      </c>
      <c r="BN251" s="88">
        <v>1285.392373799843</v>
      </c>
      <c r="BP251" s="257">
        <f>AVERAGE(BK$6:BK251)</f>
        <v>24.878048780487806</v>
      </c>
      <c r="BQ251" s="252">
        <f>AVERAGE(BL$6:BL251)</f>
        <v>7086.8292682926831</v>
      </c>
      <c r="BR251" s="252">
        <f>AVERAGE(BM$6:BM251)</f>
        <v>5046.4253983473955</v>
      </c>
      <c r="BS251" s="252">
        <f>AVERAGE(BN$6:BN251)</f>
        <v>2040.4038699452865</v>
      </c>
      <c r="CD251" s="54">
        <v>246</v>
      </c>
      <c r="CE251" s="90">
        <v>25</v>
      </c>
      <c r="CF251" s="90">
        <v>3</v>
      </c>
      <c r="CG251" s="90">
        <v>3</v>
      </c>
      <c r="CH251" s="114">
        <v>19.455229554803989</v>
      </c>
      <c r="CI251" s="90">
        <v>25</v>
      </c>
      <c r="CJ251" s="88">
        <v>7240</v>
      </c>
      <c r="CK251" s="89">
        <v>4769.4552295548037</v>
      </c>
      <c r="CL251" s="88">
        <v>2470.5447704451963</v>
      </c>
      <c r="CN251" s="257">
        <f>AVERAGE(CI$6:CI251)</f>
        <v>25.073170731707318</v>
      </c>
      <c r="CO251" s="252">
        <f>AVERAGE(CJ$6:CJ251)</f>
        <v>7257.2357723577234</v>
      </c>
      <c r="CP251" s="252">
        <f>AVERAGE(CK$6:CK251)</f>
        <v>5053.8372197776616</v>
      </c>
      <c r="CQ251" s="252">
        <f>AVERAGE(CL$6:CL251)</f>
        <v>2203.3985525800599</v>
      </c>
    </row>
    <row r="252" spans="2:95" ht="16" x14ac:dyDescent="0.2">
      <c r="B252" s="54">
        <v>247</v>
      </c>
      <c r="C252" s="90">
        <v>21</v>
      </c>
      <c r="D252" s="90">
        <v>3</v>
      </c>
      <c r="E252" s="90">
        <v>2</v>
      </c>
      <c r="F252" s="108">
        <v>170.40797694408209</v>
      </c>
      <c r="G252" s="105">
        <v>20</v>
      </c>
      <c r="H252" s="89">
        <v>4920</v>
      </c>
      <c r="I252" s="89">
        <v>4770.4079769440823</v>
      </c>
      <c r="J252" s="88">
        <v>149.59202305591771</v>
      </c>
      <c r="L252" s="257">
        <f>AVERAGE(G$6:G252)</f>
        <v>25.125506072874494</v>
      </c>
      <c r="M252" s="252">
        <f>AVERAGE(H$6:H252)</f>
        <v>6149.1497975708498</v>
      </c>
      <c r="N252" s="252">
        <f>AVERAGE(I$6:I252)</f>
        <v>5050.8268673841631</v>
      </c>
      <c r="O252" s="91">
        <f>AVERAGE(J$6:J252)</f>
        <v>1098.3229301866859</v>
      </c>
      <c r="Y252" s="6"/>
      <c r="AA252" s="54">
        <v>247</v>
      </c>
      <c r="AB252" s="90">
        <v>35</v>
      </c>
      <c r="AC252" s="90">
        <v>2</v>
      </c>
      <c r="AD252" s="90">
        <v>3</v>
      </c>
      <c r="AE252" s="97">
        <v>302.87712866078823</v>
      </c>
      <c r="AF252" s="105">
        <v>36</v>
      </c>
      <c r="AG252" s="89">
        <v>8800</v>
      </c>
      <c r="AH252" s="89">
        <v>5382.877128660788</v>
      </c>
      <c r="AI252" s="88">
        <v>3417.122871339212</v>
      </c>
      <c r="AK252" s="257">
        <f>AVERAGE(AF$6:AF252)</f>
        <v>25.534412955465587</v>
      </c>
      <c r="AL252" s="252">
        <f>AVERAGE(AG$6:AG252)</f>
        <v>6363.7246963562757</v>
      </c>
      <c r="AM252" s="252">
        <f>AVERAGE(AH$6:AH252)</f>
        <v>5056.451116795728</v>
      </c>
      <c r="AN252" s="91">
        <f>AVERAGE(AI$6:AI252)</f>
        <v>1307.273579560552</v>
      </c>
      <c r="BF252" s="54">
        <v>247</v>
      </c>
      <c r="BG252" s="90">
        <v>20</v>
      </c>
      <c r="BH252" s="90">
        <v>0</v>
      </c>
      <c r="BI252" s="90">
        <v>3</v>
      </c>
      <c r="BJ252" s="108">
        <v>245.71207454646654</v>
      </c>
      <c r="BK252" s="90">
        <v>23</v>
      </c>
      <c r="BL252" s="89">
        <v>6440</v>
      </c>
      <c r="BM252" s="89">
        <v>4935.7120745464663</v>
      </c>
      <c r="BN252" s="88">
        <v>1504.2879254535337</v>
      </c>
      <c r="BP252" s="257">
        <f>AVERAGE(BK$6:BK252)</f>
        <v>24.870445344129553</v>
      </c>
      <c r="BQ252" s="252">
        <f>AVERAGE(BL$6:BL252)</f>
        <v>7084.2105263157891</v>
      </c>
      <c r="BR252" s="252">
        <f>AVERAGE(BM$6:BM252)</f>
        <v>5045.9771662672301</v>
      </c>
      <c r="BS252" s="252">
        <f>AVERAGE(BN$6:BN252)</f>
        <v>2038.2333600485586</v>
      </c>
      <c r="CD252" s="54">
        <v>247</v>
      </c>
      <c r="CE252" s="90">
        <v>28</v>
      </c>
      <c r="CF252" s="90">
        <v>6</v>
      </c>
      <c r="CG252" s="90">
        <v>3</v>
      </c>
      <c r="CH252" s="114">
        <v>156.01857354664364</v>
      </c>
      <c r="CI252" s="90">
        <v>25</v>
      </c>
      <c r="CJ252" s="88">
        <v>7480</v>
      </c>
      <c r="CK252" s="89">
        <v>4906.0185735466439</v>
      </c>
      <c r="CL252" s="88">
        <v>2573.9814264533561</v>
      </c>
      <c r="CN252" s="257">
        <f>AVERAGE(CI$6:CI252)</f>
        <v>25.072874493927124</v>
      </c>
      <c r="CO252" s="252">
        <f>AVERAGE(CJ$6:CJ252)</f>
        <v>7258.1376518218622</v>
      </c>
      <c r="CP252" s="252">
        <f>AVERAGE(CK$6:CK252)</f>
        <v>5053.2387637200463</v>
      </c>
      <c r="CQ252" s="252">
        <f>AVERAGE(CL$6:CL252)</f>
        <v>2204.898888101814</v>
      </c>
    </row>
    <row r="253" spans="2:95" ht="16" x14ac:dyDescent="0.2">
      <c r="B253" s="54">
        <v>248</v>
      </c>
      <c r="C253" s="90">
        <v>19</v>
      </c>
      <c r="D253" s="90">
        <v>3</v>
      </c>
      <c r="E253" s="90">
        <v>4</v>
      </c>
      <c r="F253" s="108">
        <v>495.51781790512257</v>
      </c>
      <c r="G253" s="105">
        <v>20</v>
      </c>
      <c r="H253" s="89">
        <v>4920</v>
      </c>
      <c r="I253" s="89">
        <v>5095.5178179051227</v>
      </c>
      <c r="J253" s="88">
        <v>-175.51781790512268</v>
      </c>
      <c r="L253" s="257">
        <f>AVERAGE(G$6:G253)</f>
        <v>25.10483870967742</v>
      </c>
      <c r="M253" s="252">
        <f>AVERAGE(H$6:H253)</f>
        <v>6144.1935483870966</v>
      </c>
      <c r="N253" s="252">
        <f>AVERAGE(I$6:I253)</f>
        <v>5051.0070728298124</v>
      </c>
      <c r="O253" s="91">
        <f>AVERAGE(J$6:J253)</f>
        <v>1093.1864755572835</v>
      </c>
      <c r="Y253" s="6"/>
      <c r="AA253" s="54">
        <v>248</v>
      </c>
      <c r="AB253" s="90">
        <v>20</v>
      </c>
      <c r="AC253" s="90">
        <v>2</v>
      </c>
      <c r="AD253" s="90">
        <v>3</v>
      </c>
      <c r="AE253" s="97">
        <v>89.6592230346793</v>
      </c>
      <c r="AF253" s="105">
        <v>21</v>
      </c>
      <c r="AG253" s="89">
        <v>5200</v>
      </c>
      <c r="AH253" s="89">
        <v>4719.6592230346796</v>
      </c>
      <c r="AI253" s="88">
        <v>480.3407769653204</v>
      </c>
      <c r="AK253" s="257">
        <f>AVERAGE(AF$6:AF253)</f>
        <v>25.516129032258064</v>
      </c>
      <c r="AL253" s="252">
        <f>AVERAGE(AG$6:AG253)</f>
        <v>6359.0322580645161</v>
      </c>
      <c r="AM253" s="252">
        <f>AVERAGE(AH$6:AH253)</f>
        <v>5055.0930849660463</v>
      </c>
      <c r="AN253" s="91">
        <f>AVERAGE(AI$6:AI253)</f>
        <v>1303.9391730984744</v>
      </c>
      <c r="BF253" s="54">
        <v>248</v>
      </c>
      <c r="BG253" s="90">
        <v>20</v>
      </c>
      <c r="BH253" s="90">
        <v>2</v>
      </c>
      <c r="BI253" s="90">
        <v>1</v>
      </c>
      <c r="BJ253" s="108">
        <v>349.4782883277652</v>
      </c>
      <c r="BK253" s="90">
        <v>19</v>
      </c>
      <c r="BL253" s="89">
        <v>5400</v>
      </c>
      <c r="BM253" s="89">
        <v>4919.4782883277649</v>
      </c>
      <c r="BN253" s="88">
        <v>480.52171167223514</v>
      </c>
      <c r="BP253" s="257">
        <f>AVERAGE(BK$6:BK253)</f>
        <v>24.846774193548388</v>
      </c>
      <c r="BQ253" s="252">
        <f>AVERAGE(BL$6:BL253)</f>
        <v>7077.4193548387093</v>
      </c>
      <c r="BR253" s="252">
        <f>AVERAGE(BM$6:BM253)</f>
        <v>5045.4670901465061</v>
      </c>
      <c r="BS253" s="252">
        <f>AVERAGE(BN$6:BN253)</f>
        <v>2031.9522646922026</v>
      </c>
      <c r="CD253" s="54">
        <v>248</v>
      </c>
      <c r="CE253" s="90">
        <v>25</v>
      </c>
      <c r="CF253" s="90">
        <v>6</v>
      </c>
      <c r="CG253" s="90">
        <v>2</v>
      </c>
      <c r="CH253" s="114">
        <v>126.63895434237868</v>
      </c>
      <c r="CI253" s="90">
        <v>21</v>
      </c>
      <c r="CJ253" s="88">
        <v>6360</v>
      </c>
      <c r="CK253" s="89">
        <v>4756.6389543423784</v>
      </c>
      <c r="CL253" s="88">
        <v>1603.3610456576216</v>
      </c>
      <c r="CN253" s="257">
        <f>AVERAGE(CI$6:CI253)</f>
        <v>25.056451612903224</v>
      </c>
      <c r="CO253" s="252">
        <f>AVERAGE(CJ$6:CJ253)</f>
        <v>7254.5161290322585</v>
      </c>
      <c r="CP253" s="252">
        <f>AVERAGE(CK$6:CK253)</f>
        <v>5052.0427967467485</v>
      </c>
      <c r="CQ253" s="252">
        <f>AVERAGE(CL$6:CL253)</f>
        <v>2202.4733322855068</v>
      </c>
    </row>
    <row r="254" spans="2:95" ht="16" x14ac:dyDescent="0.2">
      <c r="B254" s="54">
        <v>249</v>
      </c>
      <c r="C254" s="90">
        <v>15</v>
      </c>
      <c r="D254" s="90">
        <v>2</v>
      </c>
      <c r="E254" s="90">
        <v>2</v>
      </c>
      <c r="F254" s="108">
        <v>467.27273854429944</v>
      </c>
      <c r="G254" s="105">
        <v>15</v>
      </c>
      <c r="H254" s="89">
        <v>3680</v>
      </c>
      <c r="I254" s="89">
        <v>4917.2727385442995</v>
      </c>
      <c r="J254" s="88">
        <v>-1237.2727385442995</v>
      </c>
      <c r="L254" s="257">
        <f>AVERAGE(G$6:G254)</f>
        <v>25.064257028112451</v>
      </c>
      <c r="M254" s="252">
        <f>AVERAGE(H$6:H254)</f>
        <v>6134.2971887550202</v>
      </c>
      <c r="N254" s="252">
        <f>AVERAGE(I$6:I254)</f>
        <v>5050.4699871499506</v>
      </c>
      <c r="O254" s="91">
        <f>AVERAGE(J$6:J254)</f>
        <v>1083.8272016050685</v>
      </c>
      <c r="Y254" s="6"/>
      <c r="AA254" s="54">
        <v>249</v>
      </c>
      <c r="AB254" s="90">
        <v>22</v>
      </c>
      <c r="AC254" s="90">
        <v>5</v>
      </c>
      <c r="AD254" s="90">
        <v>1</v>
      </c>
      <c r="AE254" s="97">
        <v>210.04612610588615</v>
      </c>
      <c r="AF254" s="105">
        <v>18</v>
      </c>
      <c r="AG254" s="89">
        <v>4720</v>
      </c>
      <c r="AH254" s="89">
        <v>4750.0461261058863</v>
      </c>
      <c r="AI254" s="88">
        <v>-30.046126105886287</v>
      </c>
      <c r="AK254" s="257">
        <f>AVERAGE(AF$6:AF254)</f>
        <v>25.485943775100402</v>
      </c>
      <c r="AL254" s="252">
        <f>AVERAGE(AG$6:AG254)</f>
        <v>6352.4497991967874</v>
      </c>
      <c r="AM254" s="252">
        <f>AVERAGE(AH$6:AH254)</f>
        <v>5053.8679967778526</v>
      </c>
      <c r="AN254" s="91">
        <f>AVERAGE(AI$6:AI254)</f>
        <v>1298.5818024189389</v>
      </c>
      <c r="BF254" s="54">
        <v>249</v>
      </c>
      <c r="BG254" s="90">
        <v>32</v>
      </c>
      <c r="BH254" s="90">
        <v>6</v>
      </c>
      <c r="BI254" s="90">
        <v>1</v>
      </c>
      <c r="BJ254" s="108">
        <v>290.39260699149719</v>
      </c>
      <c r="BK254" s="90">
        <v>27</v>
      </c>
      <c r="BL254" s="89">
        <v>7800</v>
      </c>
      <c r="BM254" s="89">
        <v>5100.3926069914969</v>
      </c>
      <c r="BN254" s="88">
        <v>2699.6073930085031</v>
      </c>
      <c r="BP254" s="257">
        <f>AVERAGE(BK$6:BK254)</f>
        <v>24.85542168674699</v>
      </c>
      <c r="BQ254" s="252">
        <f>AVERAGE(BL$6:BL254)</f>
        <v>7080.3212851405624</v>
      </c>
      <c r="BR254" s="252">
        <f>AVERAGE(BM$6:BM254)</f>
        <v>5045.6876745515065</v>
      </c>
      <c r="BS254" s="252">
        <f>AVERAGE(BN$6:BN254)</f>
        <v>2034.633610589055</v>
      </c>
      <c r="CD254" s="54">
        <v>249</v>
      </c>
      <c r="CE254" s="90">
        <v>24</v>
      </c>
      <c r="CF254" s="90">
        <v>6</v>
      </c>
      <c r="CG254" s="90">
        <v>1</v>
      </c>
      <c r="CH254" s="114">
        <v>334.99514162854854</v>
      </c>
      <c r="CI254" s="90">
        <v>19</v>
      </c>
      <c r="CJ254" s="88">
        <v>5800</v>
      </c>
      <c r="CK254" s="89">
        <v>4904.9951416285485</v>
      </c>
      <c r="CL254" s="88">
        <v>895.00485837145152</v>
      </c>
      <c r="CN254" s="257">
        <f>AVERAGE(CI$6:CI254)</f>
        <v>25.032128514056225</v>
      </c>
      <c r="CO254" s="252">
        <f>AVERAGE(CJ$6:CJ254)</f>
        <v>7248.674698795181</v>
      </c>
      <c r="CP254" s="252">
        <f>AVERAGE(CK$6:CK254)</f>
        <v>5051.4522439149496</v>
      </c>
      <c r="CQ254" s="252">
        <f>AVERAGE(CL$6:CL254)</f>
        <v>2197.2224548802296</v>
      </c>
    </row>
    <row r="255" spans="2:95" ht="16" x14ac:dyDescent="0.2">
      <c r="B255" s="54">
        <v>250</v>
      </c>
      <c r="C255" s="90">
        <v>29</v>
      </c>
      <c r="D255" s="90">
        <v>2</v>
      </c>
      <c r="E255" s="90">
        <v>4</v>
      </c>
      <c r="F255" s="108">
        <v>59.304714984319638</v>
      </c>
      <c r="G255" s="105">
        <v>31</v>
      </c>
      <c r="H255" s="89">
        <v>7520</v>
      </c>
      <c r="I255" s="89">
        <v>4989.3047149843196</v>
      </c>
      <c r="J255" s="88">
        <v>2530.6952850156804</v>
      </c>
      <c r="L255" s="257">
        <f>AVERAGE(G$6:G255)</f>
        <v>25.088000000000001</v>
      </c>
      <c r="M255" s="252">
        <f>AVERAGE(H$6:H255)</f>
        <v>6139.84</v>
      </c>
      <c r="N255" s="252">
        <f>AVERAGE(I$6:I255)</f>
        <v>5050.2253260612879</v>
      </c>
      <c r="O255" s="91">
        <f>AVERAGE(J$6:J255)</f>
        <v>1089.6146739387109</v>
      </c>
      <c r="Y255" s="6"/>
      <c r="AA255" s="54">
        <v>250</v>
      </c>
      <c r="AB255" s="90">
        <v>27</v>
      </c>
      <c r="AC255" s="90">
        <v>0</v>
      </c>
      <c r="AD255" s="90">
        <v>2</v>
      </c>
      <c r="AE255" s="97">
        <v>171.768267327237</v>
      </c>
      <c r="AF255" s="105">
        <v>29</v>
      </c>
      <c r="AG255" s="89">
        <v>6960</v>
      </c>
      <c r="AH255" s="89">
        <v>5041.7682673272375</v>
      </c>
      <c r="AI255" s="88">
        <v>1918.2317326727625</v>
      </c>
      <c r="AK255" s="257">
        <f>AVERAGE(AF$6:AF255)</f>
        <v>25.5</v>
      </c>
      <c r="AL255" s="252">
        <f>AVERAGE(AG$6:AG255)</f>
        <v>6354.88</v>
      </c>
      <c r="AM255" s="252">
        <f>AVERAGE(AH$6:AH255)</f>
        <v>5053.8195978600506</v>
      </c>
      <c r="AN255" s="91">
        <f>AVERAGE(AI$6:AI255)</f>
        <v>1301.0604021399542</v>
      </c>
      <c r="BF255" s="54">
        <v>250</v>
      </c>
      <c r="BG255" s="90">
        <v>23</v>
      </c>
      <c r="BH255" s="90">
        <v>2</v>
      </c>
      <c r="BI255" s="90">
        <v>2</v>
      </c>
      <c r="BJ255" s="108">
        <v>541.16998225808936</v>
      </c>
      <c r="BK255" s="90">
        <v>23</v>
      </c>
      <c r="BL255" s="89">
        <v>6520</v>
      </c>
      <c r="BM255" s="89">
        <v>5231.1699822580895</v>
      </c>
      <c r="BN255" s="88">
        <v>1288.8300177419105</v>
      </c>
      <c r="BP255" s="257">
        <f>AVERAGE(BK$6:BK255)</f>
        <v>24.847999999999999</v>
      </c>
      <c r="BQ255" s="252">
        <f>AVERAGE(BL$6:BL255)</f>
        <v>7078.08</v>
      </c>
      <c r="BR255" s="252">
        <f>AVERAGE(BM$6:BM255)</f>
        <v>5046.4296037823324</v>
      </c>
      <c r="BS255" s="252">
        <f>AVERAGE(BN$6:BN255)</f>
        <v>2031.6503962176664</v>
      </c>
      <c r="CD255" s="54">
        <v>250</v>
      </c>
      <c r="CE255" s="90">
        <v>23</v>
      </c>
      <c r="CF255" s="90">
        <v>6</v>
      </c>
      <c r="CG255" s="90">
        <v>3</v>
      </c>
      <c r="CH255" s="114">
        <v>138.87062213591906</v>
      </c>
      <c r="CI255" s="90">
        <v>20</v>
      </c>
      <c r="CJ255" s="88">
        <v>6080</v>
      </c>
      <c r="CK255" s="89">
        <v>4738.8706221359189</v>
      </c>
      <c r="CL255" s="88">
        <v>1341.1293778640811</v>
      </c>
      <c r="CN255" s="257">
        <f>AVERAGE(CI$6:CI255)</f>
        <v>25.012</v>
      </c>
      <c r="CO255" s="252">
        <f>AVERAGE(CJ$6:CJ255)</f>
        <v>7244</v>
      </c>
      <c r="CP255" s="252">
        <f>AVERAGE(CK$6:CK255)</f>
        <v>5050.201917427833</v>
      </c>
      <c r="CQ255" s="252">
        <f>AVERAGE(CL$6:CL255)</f>
        <v>2193.7980825721647</v>
      </c>
    </row>
    <row r="256" spans="2:95" ht="16" x14ac:dyDescent="0.2">
      <c r="B256" s="54">
        <v>251</v>
      </c>
      <c r="C256" s="90">
        <v>20</v>
      </c>
      <c r="D256" s="90">
        <v>2</v>
      </c>
      <c r="E256" s="90">
        <v>2</v>
      </c>
      <c r="F256" s="108">
        <v>516.94755052411085</v>
      </c>
      <c r="G256" s="105">
        <v>20</v>
      </c>
      <c r="H256" s="89">
        <v>4880</v>
      </c>
      <c r="I256" s="89">
        <v>5116.9475505241107</v>
      </c>
      <c r="J256" s="88">
        <v>-236.94755052411074</v>
      </c>
      <c r="L256" s="257">
        <f>AVERAGE(G$6:G256)</f>
        <v>25.067729083665338</v>
      </c>
      <c r="M256" s="252">
        <f>AVERAGE(H$6:H256)</f>
        <v>6134.8207171314743</v>
      </c>
      <c r="N256" s="252">
        <f>AVERAGE(I$6:I256)</f>
        <v>5050.4911516567572</v>
      </c>
      <c r="O256" s="91">
        <f>AVERAGE(J$6:J256)</f>
        <v>1084.3295654747158</v>
      </c>
      <c r="Y256" s="6"/>
      <c r="AA256" s="54">
        <v>251</v>
      </c>
      <c r="AB256" s="90">
        <v>25</v>
      </c>
      <c r="AC256" s="90">
        <v>5</v>
      </c>
      <c r="AD256" s="90">
        <v>2</v>
      </c>
      <c r="AE256" s="97">
        <v>102.76086334697506</v>
      </c>
      <c r="AF256" s="105">
        <v>22</v>
      </c>
      <c r="AG256" s="89">
        <v>5680</v>
      </c>
      <c r="AH256" s="89">
        <v>4762.7608633469754</v>
      </c>
      <c r="AI256" s="88">
        <v>917.23913665302462</v>
      </c>
      <c r="AK256" s="257">
        <f>AVERAGE(AF$6:AF256)</f>
        <v>25.486055776892432</v>
      </c>
      <c r="AL256" s="252">
        <f>AVERAGE(AG$6:AG256)</f>
        <v>6352.1912350597613</v>
      </c>
      <c r="AM256" s="252">
        <f>AVERAGE(AH$6:AH256)</f>
        <v>5052.6600013082052</v>
      </c>
      <c r="AN256" s="91">
        <f>AVERAGE(AI$6:AI256)</f>
        <v>1299.5312337515602</v>
      </c>
      <c r="BF256" s="54">
        <v>251</v>
      </c>
      <c r="BG256" s="90">
        <v>28</v>
      </c>
      <c r="BH256" s="90">
        <v>3</v>
      </c>
      <c r="BI256" s="90">
        <v>4</v>
      </c>
      <c r="BJ256" s="108">
        <v>412.88514912816203</v>
      </c>
      <c r="BK256" s="90">
        <v>29</v>
      </c>
      <c r="BL256" s="89">
        <v>8240</v>
      </c>
      <c r="BM256" s="89">
        <v>5282.8851491281621</v>
      </c>
      <c r="BN256" s="88">
        <v>2957.1148508718379</v>
      </c>
      <c r="BP256" s="257">
        <f>AVERAGE(BK$6:BK256)</f>
        <v>24.864541832669321</v>
      </c>
      <c r="BQ256" s="252">
        <f>AVERAGE(BL$6:BL256)</f>
        <v>7082.7091633466134</v>
      </c>
      <c r="BR256" s="252">
        <f>AVERAGE(BM$6:BM256)</f>
        <v>5047.3716577478544</v>
      </c>
      <c r="BS256" s="252">
        <f>AVERAGE(BN$6:BN256)</f>
        <v>2035.3375055987588</v>
      </c>
      <c r="CD256" s="54">
        <v>251</v>
      </c>
      <c r="CE256" s="90">
        <v>19</v>
      </c>
      <c r="CF256" s="90">
        <v>6</v>
      </c>
      <c r="CG256" s="90">
        <v>2</v>
      </c>
      <c r="CH256" s="114">
        <v>199.10422343409098</v>
      </c>
      <c r="CI256" s="90">
        <v>15</v>
      </c>
      <c r="CJ256" s="88">
        <v>4680</v>
      </c>
      <c r="CK256" s="89">
        <v>4649.1042234340912</v>
      </c>
      <c r="CL256" s="88">
        <v>30.895776565908818</v>
      </c>
      <c r="CN256" s="257">
        <f>AVERAGE(CI$6:CI256)</f>
        <v>24.97211155378486</v>
      </c>
      <c r="CO256" s="252">
        <f>AVERAGE(CJ$6:CJ256)</f>
        <v>7233.7848605577692</v>
      </c>
      <c r="CP256" s="252">
        <f>AVERAGE(CK$6:CK256)</f>
        <v>5048.6039186469816</v>
      </c>
      <c r="CQ256" s="252">
        <f>AVERAGE(CL$6:CL256)</f>
        <v>2185.1809419107854</v>
      </c>
    </row>
    <row r="257" spans="2:95" ht="16" x14ac:dyDescent="0.2">
      <c r="B257" s="54">
        <v>252</v>
      </c>
      <c r="C257" s="90">
        <v>28</v>
      </c>
      <c r="D257" s="90">
        <v>4</v>
      </c>
      <c r="E257" s="90">
        <v>0</v>
      </c>
      <c r="F257" s="108">
        <v>293.02376818417576</v>
      </c>
      <c r="G257" s="105">
        <v>24</v>
      </c>
      <c r="H257" s="89">
        <v>5920</v>
      </c>
      <c r="I257" s="89">
        <v>5013.0237681841754</v>
      </c>
      <c r="J257" s="88">
        <v>906.97623181582458</v>
      </c>
      <c r="L257" s="257">
        <f>AVERAGE(G$6:G257)</f>
        <v>25.063492063492063</v>
      </c>
      <c r="M257" s="252">
        <f>AVERAGE(H$6:H257)</f>
        <v>6133.9682539682535</v>
      </c>
      <c r="N257" s="252">
        <f>AVERAGE(I$6:I257)</f>
        <v>5050.342471563612</v>
      </c>
      <c r="O257" s="91">
        <f>AVERAGE(J$6:J257)</f>
        <v>1083.6257824046409</v>
      </c>
      <c r="Y257" s="6"/>
      <c r="AA257" s="54">
        <v>252</v>
      </c>
      <c r="AB257" s="90">
        <v>23</v>
      </c>
      <c r="AC257" s="90">
        <v>2</v>
      </c>
      <c r="AD257" s="90">
        <v>5</v>
      </c>
      <c r="AE257" s="97">
        <v>161.88156724470238</v>
      </c>
      <c r="AF257" s="105">
        <v>26</v>
      </c>
      <c r="AG257" s="89">
        <v>6400</v>
      </c>
      <c r="AH257" s="89">
        <v>4941.8815672447026</v>
      </c>
      <c r="AI257" s="88">
        <v>1458.1184327552974</v>
      </c>
      <c r="AK257" s="257">
        <f>AVERAGE(AF$6:AF257)</f>
        <v>25.488095238095237</v>
      </c>
      <c r="AL257" s="252">
        <f>AVERAGE(AG$6:AG257)</f>
        <v>6352.3809523809523</v>
      </c>
      <c r="AM257" s="252">
        <f>AVERAGE(AH$6:AH257)</f>
        <v>5052.2204043476358</v>
      </c>
      <c r="AN257" s="91">
        <f>AVERAGE(AI$6:AI257)</f>
        <v>1300.160548033321</v>
      </c>
      <c r="BF257" s="54">
        <v>252</v>
      </c>
      <c r="BG257" s="90">
        <v>26</v>
      </c>
      <c r="BH257" s="90">
        <v>2</v>
      </c>
      <c r="BI257" s="90">
        <v>4</v>
      </c>
      <c r="BJ257" s="108">
        <v>173.69934164966321</v>
      </c>
      <c r="BK257" s="90">
        <v>28</v>
      </c>
      <c r="BL257" s="89">
        <v>7920</v>
      </c>
      <c r="BM257" s="89">
        <v>5013.6993416496634</v>
      </c>
      <c r="BN257" s="88">
        <v>2906.3006583503366</v>
      </c>
      <c r="BP257" s="257">
        <f>AVERAGE(BK$6:BK257)</f>
        <v>24.876984126984127</v>
      </c>
      <c r="BQ257" s="252">
        <f>AVERAGE(BL$6:BL257)</f>
        <v>7086.0317460317465</v>
      </c>
      <c r="BR257" s="252">
        <f>AVERAGE(BM$6:BM257)</f>
        <v>5047.2380374458771</v>
      </c>
      <c r="BS257" s="252">
        <f>AVERAGE(BN$6:BN257)</f>
        <v>2038.7937085858682</v>
      </c>
      <c r="CD257" s="54">
        <v>252</v>
      </c>
      <c r="CE257" s="90">
        <v>27</v>
      </c>
      <c r="CF257" s="90">
        <v>4</v>
      </c>
      <c r="CG257" s="90">
        <v>4</v>
      </c>
      <c r="CH257" s="114">
        <v>188.10401205851608</v>
      </c>
      <c r="CI257" s="90">
        <v>27</v>
      </c>
      <c r="CJ257" s="88">
        <v>7880</v>
      </c>
      <c r="CK257" s="89">
        <v>4998.1040120585158</v>
      </c>
      <c r="CL257" s="88">
        <v>2881.8959879414842</v>
      </c>
      <c r="CN257" s="257">
        <f>AVERAGE(CI$6:CI257)</f>
        <v>24.980158730158731</v>
      </c>
      <c r="CO257" s="252">
        <f>AVERAGE(CJ$6:CJ257)</f>
        <v>7236.3492063492067</v>
      </c>
      <c r="CP257" s="252">
        <f>AVERAGE(CK$6:CK257)</f>
        <v>5048.4035221922659</v>
      </c>
      <c r="CQ257" s="252">
        <f>AVERAGE(CL$6:CL257)</f>
        <v>2187.945684156939</v>
      </c>
    </row>
    <row r="258" spans="2:95" ht="16" x14ac:dyDescent="0.2">
      <c r="B258" s="54">
        <v>253</v>
      </c>
      <c r="C258" s="90">
        <v>29</v>
      </c>
      <c r="D258" s="90">
        <v>1</v>
      </c>
      <c r="E258" s="90">
        <v>4</v>
      </c>
      <c r="F258" s="108">
        <v>478.80214652810622</v>
      </c>
      <c r="G258" s="105">
        <v>32</v>
      </c>
      <c r="H258" s="89">
        <v>7720</v>
      </c>
      <c r="I258" s="89">
        <v>5438.8021465281063</v>
      </c>
      <c r="J258" s="88">
        <v>2281.1978534718937</v>
      </c>
      <c r="L258" s="257">
        <f>AVERAGE(G$6:G258)</f>
        <v>25.09090909090909</v>
      </c>
      <c r="M258" s="252">
        <f>AVERAGE(H$6:H258)</f>
        <v>6140.237154150198</v>
      </c>
      <c r="N258" s="252">
        <f>AVERAGE(I$6:I258)</f>
        <v>5051.8778852986497</v>
      </c>
      <c r="O258" s="91">
        <f>AVERAGE(J$6:J258)</f>
        <v>1088.3592688515469</v>
      </c>
      <c r="Y258" s="6"/>
      <c r="AA258" s="54">
        <v>253</v>
      </c>
      <c r="AB258" s="90">
        <v>23</v>
      </c>
      <c r="AC258" s="90">
        <v>5</v>
      </c>
      <c r="AD258" s="90">
        <v>5</v>
      </c>
      <c r="AE258" s="97">
        <v>199.44026736717248</v>
      </c>
      <c r="AF258" s="105">
        <v>23</v>
      </c>
      <c r="AG258" s="89">
        <v>5920</v>
      </c>
      <c r="AH258" s="89">
        <v>4889.4402673671721</v>
      </c>
      <c r="AI258" s="88">
        <v>1030.5597326328279</v>
      </c>
      <c r="AK258" s="257">
        <f>AVERAGE(AF$6:AF258)</f>
        <v>25.478260869565219</v>
      </c>
      <c r="AL258" s="252">
        <f>AVERAGE(AG$6:AG258)</f>
        <v>6350.671936758893</v>
      </c>
      <c r="AM258" s="252">
        <f>AVERAGE(AH$6:AH258)</f>
        <v>5051.5770045967256</v>
      </c>
      <c r="AN258" s="91">
        <f>AVERAGE(AI$6:AI258)</f>
        <v>1299.0949321621727</v>
      </c>
      <c r="BF258" s="54">
        <v>253</v>
      </c>
      <c r="BG258" s="90">
        <v>22</v>
      </c>
      <c r="BH258" s="90">
        <v>2</v>
      </c>
      <c r="BI258" s="90">
        <v>1</v>
      </c>
      <c r="BJ258" s="108">
        <v>474.26085623665136</v>
      </c>
      <c r="BK258" s="90">
        <v>21</v>
      </c>
      <c r="BL258" s="89">
        <v>5960</v>
      </c>
      <c r="BM258" s="89">
        <v>5104.2608562366513</v>
      </c>
      <c r="BN258" s="88">
        <v>855.73914376334869</v>
      </c>
      <c r="BP258" s="257">
        <f>AVERAGE(BK$6:BK258)</f>
        <v>24.861660079051383</v>
      </c>
      <c r="BQ258" s="252">
        <f>AVERAGE(BL$6:BL258)</f>
        <v>7081.581027667984</v>
      </c>
      <c r="BR258" s="252">
        <f>AVERAGE(BM$6:BM258)</f>
        <v>5047.4634240814139</v>
      </c>
      <c r="BS258" s="252">
        <f>AVERAGE(BN$6:BN258)</f>
        <v>2034.1176035865699</v>
      </c>
      <c r="CD258" s="54">
        <v>253</v>
      </c>
      <c r="CE258" s="90">
        <v>24</v>
      </c>
      <c r="CF258" s="90">
        <v>3</v>
      </c>
      <c r="CG258" s="90">
        <v>4</v>
      </c>
      <c r="CH258" s="114">
        <v>393.7913066596185</v>
      </c>
      <c r="CI258" s="90">
        <v>25</v>
      </c>
      <c r="CJ258" s="88">
        <v>7240</v>
      </c>
      <c r="CK258" s="89">
        <v>5143.7913066596184</v>
      </c>
      <c r="CL258" s="88">
        <v>2096.2086933403816</v>
      </c>
      <c r="CN258" s="257">
        <f>AVERAGE(CI$6:CI258)</f>
        <v>24.980237154150199</v>
      </c>
      <c r="CO258" s="252">
        <f>AVERAGE(CJ$6:CJ258)</f>
        <v>7236.363636363636</v>
      </c>
      <c r="CP258" s="252">
        <f>AVERAGE(CK$6:CK258)</f>
        <v>5048.7805490083419</v>
      </c>
      <c r="CQ258" s="252">
        <f>AVERAGE(CL$6:CL258)</f>
        <v>2187.5830873552927</v>
      </c>
    </row>
    <row r="259" spans="2:95" ht="16" x14ac:dyDescent="0.2">
      <c r="B259" s="54">
        <v>254</v>
      </c>
      <c r="C259" s="90">
        <v>28</v>
      </c>
      <c r="D259" s="90">
        <v>0</v>
      </c>
      <c r="E259" s="90">
        <v>4</v>
      </c>
      <c r="F259" s="108">
        <v>529.76598403215689</v>
      </c>
      <c r="G259" s="105">
        <v>32</v>
      </c>
      <c r="H259" s="89">
        <v>7680</v>
      </c>
      <c r="I259" s="89">
        <v>5489.7659840321567</v>
      </c>
      <c r="J259" s="88">
        <v>2190.2340159678433</v>
      </c>
      <c r="L259" s="257">
        <f>AVERAGE(G$6:G259)</f>
        <v>25.118110236220474</v>
      </c>
      <c r="M259" s="252">
        <f>AVERAGE(H$6:H259)</f>
        <v>6146.2992125984256</v>
      </c>
      <c r="N259" s="252">
        <f>AVERAGE(I$6:I259)</f>
        <v>5053.6018541913008</v>
      </c>
      <c r="O259" s="91">
        <f>AVERAGE(J$6:J259)</f>
        <v>1092.6973584071229</v>
      </c>
      <c r="Y259" s="6"/>
      <c r="AA259" s="54">
        <v>254</v>
      </c>
      <c r="AB259" s="90">
        <v>27</v>
      </c>
      <c r="AC259" s="90">
        <v>1</v>
      </c>
      <c r="AD259" s="90">
        <v>3</v>
      </c>
      <c r="AE259" s="97">
        <v>353.0104412263828</v>
      </c>
      <c r="AF259" s="105">
        <v>29</v>
      </c>
      <c r="AG259" s="89">
        <v>7040</v>
      </c>
      <c r="AH259" s="89">
        <v>5223.0104412263827</v>
      </c>
      <c r="AI259" s="88">
        <v>1816.9895587736173</v>
      </c>
      <c r="AK259" s="257">
        <f>AVERAGE(AF$6:AF259)</f>
        <v>25.492125984251967</v>
      </c>
      <c r="AL259" s="252">
        <f>AVERAGE(AG$6:AG259)</f>
        <v>6353.3858267716532</v>
      </c>
      <c r="AM259" s="252">
        <f>AVERAGE(AH$6:AH259)</f>
        <v>5052.251939386606</v>
      </c>
      <c r="AN259" s="91">
        <f>AVERAGE(AI$6:AI259)</f>
        <v>1301.1338873850525</v>
      </c>
      <c r="BF259" s="54">
        <v>254</v>
      </c>
      <c r="BG259" s="90">
        <v>18</v>
      </c>
      <c r="BH259" s="90">
        <v>3</v>
      </c>
      <c r="BI259" s="90">
        <v>3</v>
      </c>
      <c r="BJ259" s="108">
        <v>392.18308077145883</v>
      </c>
      <c r="BK259" s="90">
        <v>18</v>
      </c>
      <c r="BL259" s="89">
        <v>5160</v>
      </c>
      <c r="BM259" s="89">
        <v>4932.1830807714587</v>
      </c>
      <c r="BN259" s="88">
        <v>227.81691922854134</v>
      </c>
      <c r="BP259" s="257">
        <f>AVERAGE(BK$6:BK259)</f>
        <v>24.834645669291337</v>
      </c>
      <c r="BQ259" s="252">
        <f>AVERAGE(BL$6:BL259)</f>
        <v>7074.0157480314965</v>
      </c>
      <c r="BR259" s="252">
        <f>AVERAGE(BM$6:BM259)</f>
        <v>5047.0095644620833</v>
      </c>
      <c r="BS259" s="252">
        <f>AVERAGE(BN$6:BN259)</f>
        <v>2027.0061835694121</v>
      </c>
      <c r="CD259" s="54">
        <v>254</v>
      </c>
      <c r="CE259" s="90">
        <v>23</v>
      </c>
      <c r="CF259" s="90">
        <v>2</v>
      </c>
      <c r="CG259" s="90">
        <v>1</v>
      </c>
      <c r="CH259" s="114">
        <v>173.55937083906898</v>
      </c>
      <c r="CI259" s="90">
        <v>22</v>
      </c>
      <c r="CJ259" s="88">
        <v>6320</v>
      </c>
      <c r="CK259" s="89">
        <v>4833.5593708390688</v>
      </c>
      <c r="CL259" s="88">
        <v>1486.4406291609312</v>
      </c>
      <c r="CN259" s="257">
        <f>AVERAGE(CI$6:CI259)</f>
        <v>24.968503937007874</v>
      </c>
      <c r="CO259" s="252">
        <f>AVERAGE(CJ$6:CJ259)</f>
        <v>7232.7559055118109</v>
      </c>
      <c r="CP259" s="252">
        <f>AVERAGE(CK$6:CK259)</f>
        <v>5047.9332215352351</v>
      </c>
      <c r="CQ259" s="252">
        <f>AVERAGE(CL$6:CL259)</f>
        <v>2184.8226839765748</v>
      </c>
    </row>
    <row r="260" spans="2:95" ht="16" x14ac:dyDescent="0.2">
      <c r="B260" s="54">
        <v>255</v>
      </c>
      <c r="C260" s="90">
        <v>36</v>
      </c>
      <c r="D260" s="90">
        <v>6</v>
      </c>
      <c r="E260" s="90">
        <v>3</v>
      </c>
      <c r="F260" s="108">
        <v>106.43899301304465</v>
      </c>
      <c r="G260" s="105">
        <v>33</v>
      </c>
      <c r="H260" s="89">
        <v>8160</v>
      </c>
      <c r="I260" s="89">
        <v>5096.4389930130446</v>
      </c>
      <c r="J260" s="88">
        <v>3063.5610069869554</v>
      </c>
      <c r="L260" s="257">
        <f>AVERAGE(G$6:G260)</f>
        <v>25.149019607843137</v>
      </c>
      <c r="M260" s="252">
        <f>AVERAGE(H$6:H260)</f>
        <v>6154.1960784313724</v>
      </c>
      <c r="N260" s="252">
        <f>AVERAGE(I$6:I260)</f>
        <v>5053.7698429709935</v>
      </c>
      <c r="O260" s="91">
        <f>AVERAGE(J$6:J260)</f>
        <v>1100.4262354603773</v>
      </c>
      <c r="Y260" s="6"/>
      <c r="AA260" s="54">
        <v>255</v>
      </c>
      <c r="AB260" s="90">
        <v>21</v>
      </c>
      <c r="AC260" s="90">
        <v>1</v>
      </c>
      <c r="AD260" s="90">
        <v>2</v>
      </c>
      <c r="AE260" s="97">
        <v>163.27708980952821</v>
      </c>
      <c r="AF260" s="105">
        <v>22</v>
      </c>
      <c r="AG260" s="89">
        <v>5360</v>
      </c>
      <c r="AH260" s="89">
        <v>4823.2770898095278</v>
      </c>
      <c r="AI260" s="88">
        <v>536.72291019047225</v>
      </c>
      <c r="AK260" s="257">
        <f>AVERAGE(AF$6:AF260)</f>
        <v>25.478431372549018</v>
      </c>
      <c r="AL260" s="252">
        <f>AVERAGE(AG$6:AG260)</f>
        <v>6349.4901960784309</v>
      </c>
      <c r="AM260" s="252">
        <f>AVERAGE(AH$6:AH260)</f>
        <v>5051.3539988000293</v>
      </c>
      <c r="AN260" s="91">
        <f>AVERAGE(AI$6:AI260)</f>
        <v>1298.1361972784071</v>
      </c>
      <c r="BF260" s="54">
        <v>255</v>
      </c>
      <c r="BG260" s="90">
        <v>17</v>
      </c>
      <c r="BH260" s="90">
        <v>2</v>
      </c>
      <c r="BI260" s="90">
        <v>4</v>
      </c>
      <c r="BJ260" s="108">
        <v>538.68695634118978</v>
      </c>
      <c r="BK260" s="90">
        <v>19</v>
      </c>
      <c r="BL260" s="89">
        <v>5400</v>
      </c>
      <c r="BM260" s="89">
        <v>5108.6869563411892</v>
      </c>
      <c r="BN260" s="88">
        <v>291.31304365881078</v>
      </c>
      <c r="BP260" s="257">
        <f>AVERAGE(BK$6:BK260)</f>
        <v>24.811764705882354</v>
      </c>
      <c r="BQ260" s="252">
        <f>AVERAGE(BL$6:BL260)</f>
        <v>7067.4509803921565</v>
      </c>
      <c r="BR260" s="252">
        <f>AVERAGE(BM$6:BM260)</f>
        <v>5047.2514365870993</v>
      </c>
      <c r="BS260" s="252">
        <f>AVERAGE(BN$6:BN260)</f>
        <v>2020.1995438050567</v>
      </c>
      <c r="CD260" s="54">
        <v>255</v>
      </c>
      <c r="CE260" s="90">
        <v>30</v>
      </c>
      <c r="CF260" s="90">
        <v>2</v>
      </c>
      <c r="CG260" s="90">
        <v>1</v>
      </c>
      <c r="CH260" s="114">
        <v>526.95502691137233</v>
      </c>
      <c r="CI260" s="90">
        <v>29</v>
      </c>
      <c r="CJ260" s="88">
        <v>8280</v>
      </c>
      <c r="CK260" s="89">
        <v>5396.9550269113724</v>
      </c>
      <c r="CL260" s="88">
        <v>2883.0449730886276</v>
      </c>
      <c r="CN260" s="257">
        <f>AVERAGE(CI$6:CI260)</f>
        <v>24.984313725490196</v>
      </c>
      <c r="CO260" s="252">
        <f>AVERAGE(CJ$6:CJ260)</f>
        <v>7236.8627450980393</v>
      </c>
      <c r="CP260" s="252">
        <f>AVERAGE(CK$6:CK260)</f>
        <v>5049.3019344974937</v>
      </c>
      <c r="CQ260" s="252">
        <f>AVERAGE(CL$6:CL260)</f>
        <v>2187.5608106005438</v>
      </c>
    </row>
    <row r="261" spans="2:95" ht="16" x14ac:dyDescent="0.2">
      <c r="B261" s="54">
        <v>256</v>
      </c>
      <c r="C261" s="90">
        <v>21</v>
      </c>
      <c r="D261" s="90">
        <v>2</v>
      </c>
      <c r="E261" s="90">
        <v>2</v>
      </c>
      <c r="F261" s="108">
        <v>197.59640899689589</v>
      </c>
      <c r="G261" s="105">
        <v>21</v>
      </c>
      <c r="H261" s="89">
        <v>5120</v>
      </c>
      <c r="I261" s="89">
        <v>4827.5964089968957</v>
      </c>
      <c r="J261" s="88">
        <v>292.40359100310434</v>
      </c>
      <c r="L261" s="257">
        <f>AVERAGE(G$6:G261)</f>
        <v>25.1328125</v>
      </c>
      <c r="M261" s="252">
        <f>AVERAGE(H$6:H261)</f>
        <v>6150.15625</v>
      </c>
      <c r="N261" s="252">
        <f>AVERAGE(I$6:I261)</f>
        <v>5052.8863529945329</v>
      </c>
      <c r="O261" s="91">
        <f>AVERAGE(J$6:J261)</f>
        <v>1097.269897005466</v>
      </c>
      <c r="Y261" s="6"/>
      <c r="AA261" s="54">
        <v>256</v>
      </c>
      <c r="AB261" s="90">
        <v>25</v>
      </c>
      <c r="AC261" s="90">
        <v>4</v>
      </c>
      <c r="AD261" s="90">
        <v>3</v>
      </c>
      <c r="AE261" s="97">
        <v>560.7329342807808</v>
      </c>
      <c r="AF261" s="105">
        <v>24</v>
      </c>
      <c r="AG261" s="89">
        <v>6080</v>
      </c>
      <c r="AH261" s="89">
        <v>5280.7329342807807</v>
      </c>
      <c r="AI261" s="88">
        <v>799.26706571921932</v>
      </c>
      <c r="AK261" s="257">
        <f>AVERAGE(AF$6:AF261)</f>
        <v>25.47265625</v>
      </c>
      <c r="AL261" s="252">
        <f>AVERAGE(AG$6:AG261)</f>
        <v>6348.4375</v>
      </c>
      <c r="AM261" s="252">
        <f>AVERAGE(AH$6:AH261)</f>
        <v>5052.2500102667509</v>
      </c>
      <c r="AN261" s="91">
        <f>AVERAGE(AI$6:AI261)</f>
        <v>1296.1874897332541</v>
      </c>
      <c r="BF261" s="54">
        <v>256</v>
      </c>
      <c r="BG261" s="90">
        <v>23</v>
      </c>
      <c r="BH261" s="90">
        <v>0</v>
      </c>
      <c r="BI261" s="90">
        <v>4</v>
      </c>
      <c r="BJ261" s="108">
        <v>37.854757828551499</v>
      </c>
      <c r="BK261" s="90">
        <v>27</v>
      </c>
      <c r="BL261" s="89">
        <v>7560</v>
      </c>
      <c r="BM261" s="89">
        <v>4847.8547578285516</v>
      </c>
      <c r="BN261" s="88">
        <v>2712.1452421714484</v>
      </c>
      <c r="BP261" s="257">
        <f>AVERAGE(BK$6:BK261)</f>
        <v>24.8203125</v>
      </c>
      <c r="BQ261" s="252">
        <f>AVERAGE(BL$6:BL261)</f>
        <v>7069.375</v>
      </c>
      <c r="BR261" s="252">
        <f>AVERAGE(BM$6:BM261)</f>
        <v>5046.4725433106987</v>
      </c>
      <c r="BS261" s="252">
        <f>AVERAGE(BN$6:BN261)</f>
        <v>2022.9024566893004</v>
      </c>
      <c r="CD261" s="54">
        <v>256</v>
      </c>
      <c r="CE261" s="90">
        <v>21</v>
      </c>
      <c r="CF261" s="90">
        <v>2</v>
      </c>
      <c r="CG261" s="90">
        <v>3</v>
      </c>
      <c r="CH261" s="114">
        <v>211.33930288015918</v>
      </c>
      <c r="CI261" s="90">
        <v>22</v>
      </c>
      <c r="CJ261" s="88">
        <v>6320</v>
      </c>
      <c r="CK261" s="89">
        <v>4871.3393028801593</v>
      </c>
      <c r="CL261" s="88">
        <v>1448.6606971198407</v>
      </c>
      <c r="CN261" s="257">
        <f>AVERAGE(CI$6:CI261)</f>
        <v>24.97265625</v>
      </c>
      <c r="CO261" s="252">
        <f>AVERAGE(CJ$6:CJ261)</f>
        <v>7233.28125</v>
      </c>
      <c r="CP261" s="252">
        <f>AVERAGE(CK$6:CK261)</f>
        <v>5048.606767967739</v>
      </c>
      <c r="CQ261" s="252">
        <f>AVERAGE(CL$6:CL261)</f>
        <v>2184.6744820322601</v>
      </c>
    </row>
    <row r="262" spans="2:95" ht="16" x14ac:dyDescent="0.2">
      <c r="B262" s="54">
        <v>257</v>
      </c>
      <c r="C262" s="90">
        <v>19</v>
      </c>
      <c r="D262" s="90">
        <v>4</v>
      </c>
      <c r="E262" s="90">
        <v>4</v>
      </c>
      <c r="F262" s="108">
        <v>356.13613524598276</v>
      </c>
      <c r="G262" s="105">
        <v>19</v>
      </c>
      <c r="H262" s="89">
        <v>4720</v>
      </c>
      <c r="I262" s="89">
        <v>4926.1361352459826</v>
      </c>
      <c r="J262" s="88">
        <v>-206.13613524598259</v>
      </c>
      <c r="L262" s="257">
        <f>AVERAGE(G$6:G262)</f>
        <v>25.108949416342412</v>
      </c>
      <c r="M262" s="252">
        <f>AVERAGE(H$6:H262)</f>
        <v>6144.5914396887156</v>
      </c>
      <c r="N262" s="252">
        <f>AVERAGE(I$6:I262)</f>
        <v>5052.3931614857838</v>
      </c>
      <c r="O262" s="91">
        <f>AVERAGE(J$6:J262)</f>
        <v>1092.1982782029313</v>
      </c>
      <c r="Y262" s="6"/>
      <c r="AA262" s="54">
        <v>257</v>
      </c>
      <c r="AB262" s="90">
        <v>27</v>
      </c>
      <c r="AC262" s="90">
        <v>5</v>
      </c>
      <c r="AD262" s="90">
        <v>3</v>
      </c>
      <c r="AE262" s="97">
        <v>117.34324361553369</v>
      </c>
      <c r="AF262" s="105">
        <v>25</v>
      </c>
      <c r="AG262" s="89">
        <v>6400</v>
      </c>
      <c r="AH262" s="89">
        <v>4867.3432436155335</v>
      </c>
      <c r="AI262" s="88">
        <v>1532.6567563844665</v>
      </c>
      <c r="AK262" s="257">
        <f>AVERAGE(AF$6:AF262)</f>
        <v>25.470817120622566</v>
      </c>
      <c r="AL262" s="252">
        <f>AVERAGE(AG$6:AG262)</f>
        <v>6348.6381322957195</v>
      </c>
      <c r="AM262" s="252">
        <f>AVERAGE(AH$6:AH262)</f>
        <v>5051.5305286844505</v>
      </c>
      <c r="AN262" s="91">
        <f>AVERAGE(AI$6:AI262)</f>
        <v>1297.1076036112745</v>
      </c>
      <c r="BF262" s="54">
        <v>257</v>
      </c>
      <c r="BG262" s="90">
        <v>22</v>
      </c>
      <c r="BH262" s="90">
        <v>2</v>
      </c>
      <c r="BI262" s="90">
        <v>5</v>
      </c>
      <c r="BJ262" s="108">
        <v>84.278277913930296</v>
      </c>
      <c r="BK262" s="90">
        <v>25</v>
      </c>
      <c r="BL262" s="89">
        <v>7080</v>
      </c>
      <c r="BM262" s="89">
        <v>4834.2782779139307</v>
      </c>
      <c r="BN262" s="88">
        <v>2245.7217220860693</v>
      </c>
      <c r="BP262" s="257">
        <f>AVERAGE(BK$6:BK262)</f>
        <v>24.821011673151752</v>
      </c>
      <c r="BQ262" s="252">
        <f>AVERAGE(BL$6:BL262)</f>
        <v>7069.4163424124517</v>
      </c>
      <c r="BR262" s="252">
        <f>AVERAGE(BM$6:BM262)</f>
        <v>5045.6468846904781</v>
      </c>
      <c r="BS262" s="252">
        <f>AVERAGE(BN$6:BN262)</f>
        <v>2023.7694577219727</v>
      </c>
      <c r="CD262" s="54">
        <v>257</v>
      </c>
      <c r="CE262" s="90">
        <v>26</v>
      </c>
      <c r="CF262" s="90">
        <v>2</v>
      </c>
      <c r="CG262" s="90">
        <v>5</v>
      </c>
      <c r="CH262" s="114">
        <v>139.45469897019018</v>
      </c>
      <c r="CI262" s="90">
        <v>29</v>
      </c>
      <c r="CJ262" s="88">
        <v>8280</v>
      </c>
      <c r="CK262" s="89">
        <v>5009.4546989701903</v>
      </c>
      <c r="CL262" s="88">
        <v>3270.5453010298097</v>
      </c>
      <c r="CN262" s="257">
        <f>AVERAGE(CI$6:CI262)</f>
        <v>24.988326848249027</v>
      </c>
      <c r="CO262" s="252">
        <f>AVERAGE(CJ$6:CJ262)</f>
        <v>7237.3540856031132</v>
      </c>
      <c r="CP262" s="252">
        <f>AVERAGE(CK$6:CK262)</f>
        <v>5048.4544252868145</v>
      </c>
      <c r="CQ262" s="252">
        <f>AVERAGE(CL$6:CL262)</f>
        <v>2188.8996603162973</v>
      </c>
    </row>
    <row r="263" spans="2:95" ht="16" x14ac:dyDescent="0.2">
      <c r="B263" s="54">
        <v>258</v>
      </c>
      <c r="C263" s="90">
        <v>23</v>
      </c>
      <c r="D263" s="90">
        <v>2</v>
      </c>
      <c r="E263" s="90">
        <v>5</v>
      </c>
      <c r="F263" s="108">
        <v>60.866933608052065</v>
      </c>
      <c r="G263" s="105">
        <v>26</v>
      </c>
      <c r="H263" s="89">
        <v>6320</v>
      </c>
      <c r="I263" s="89">
        <v>4840.866933608052</v>
      </c>
      <c r="J263" s="88">
        <v>1479.133066391948</v>
      </c>
      <c r="L263" s="257">
        <f>AVERAGE(G$6:G263)</f>
        <v>25.112403100775193</v>
      </c>
      <c r="M263" s="252">
        <f>AVERAGE(H$6:H263)</f>
        <v>6145.2713178294571</v>
      </c>
      <c r="N263" s="252">
        <f>AVERAGE(I$6:I263)</f>
        <v>5051.5732923854821</v>
      </c>
      <c r="O263" s="91">
        <f>AVERAGE(J$6:J263)</f>
        <v>1093.6980254439738</v>
      </c>
      <c r="Y263" s="6"/>
      <c r="AA263" s="54">
        <v>258</v>
      </c>
      <c r="AB263" s="90">
        <v>32</v>
      </c>
      <c r="AC263" s="90">
        <v>2</v>
      </c>
      <c r="AD263" s="90">
        <v>4</v>
      </c>
      <c r="AE263" s="97">
        <v>55.858385895670978</v>
      </c>
      <c r="AF263" s="105">
        <v>34</v>
      </c>
      <c r="AG263" s="89">
        <v>8320</v>
      </c>
      <c r="AH263" s="89">
        <v>5075.8583858956708</v>
      </c>
      <c r="AI263" s="88">
        <v>3244.1416141043292</v>
      </c>
      <c r="AK263" s="257">
        <f>AVERAGE(AF$6:AF263)</f>
        <v>25.503875968992247</v>
      </c>
      <c r="AL263" s="252">
        <f>AVERAGE(AG$6:AG263)</f>
        <v>6356.2790697674418</v>
      </c>
      <c r="AM263" s="252">
        <f>AVERAGE(AH$6:AH263)</f>
        <v>5051.6248227046481</v>
      </c>
      <c r="AN263" s="91">
        <f>AVERAGE(AI$6:AI263)</f>
        <v>1304.6542470627978</v>
      </c>
      <c r="BF263" s="54">
        <v>258</v>
      </c>
      <c r="BG263" s="90">
        <v>34</v>
      </c>
      <c r="BH263" s="90">
        <v>6</v>
      </c>
      <c r="BI263" s="90">
        <v>3</v>
      </c>
      <c r="BJ263" s="108">
        <v>94.640285722597085</v>
      </c>
      <c r="BK263" s="90">
        <v>31</v>
      </c>
      <c r="BL263" s="89">
        <v>8920</v>
      </c>
      <c r="BM263" s="89">
        <v>5024.6402857225967</v>
      </c>
      <c r="BN263" s="88">
        <v>3895.3597142774033</v>
      </c>
      <c r="BP263" s="257">
        <f>AVERAGE(BK$6:BK263)</f>
        <v>24.844961240310077</v>
      </c>
      <c r="BQ263" s="252">
        <f>AVERAGE(BL$6:BL263)</f>
        <v>7076.5891472868216</v>
      </c>
      <c r="BR263" s="252">
        <f>AVERAGE(BM$6:BM263)</f>
        <v>5045.5654637642465</v>
      </c>
      <c r="BS263" s="252">
        <f>AVERAGE(BN$6:BN263)</f>
        <v>2031.0236835225751</v>
      </c>
      <c r="CD263" s="54">
        <v>258</v>
      </c>
      <c r="CE263" s="90">
        <v>25</v>
      </c>
      <c r="CF263" s="90">
        <v>3</v>
      </c>
      <c r="CG263" s="90">
        <v>2</v>
      </c>
      <c r="CH263" s="114">
        <v>138.87652437702866</v>
      </c>
      <c r="CI263" s="90">
        <v>24</v>
      </c>
      <c r="CJ263" s="88">
        <v>6960</v>
      </c>
      <c r="CK263" s="89">
        <v>4858.8765243770285</v>
      </c>
      <c r="CL263" s="88">
        <v>2101.1234756229715</v>
      </c>
      <c r="CN263" s="257">
        <f>AVERAGE(CI$6:CI263)</f>
        <v>24.984496124031008</v>
      </c>
      <c r="CO263" s="252">
        <f>AVERAGE(CJ$6:CJ263)</f>
        <v>7236.2790697674418</v>
      </c>
      <c r="CP263" s="252">
        <f>AVERAGE(CK$6:CK263)</f>
        <v>5047.7196272212723</v>
      </c>
      <c r="CQ263" s="252">
        <f>AVERAGE(CL$6:CL263)</f>
        <v>2188.5594425461682</v>
      </c>
    </row>
    <row r="264" spans="2:95" ht="16" x14ac:dyDescent="0.2">
      <c r="B264" s="54">
        <v>259</v>
      </c>
      <c r="C264" s="90">
        <v>25</v>
      </c>
      <c r="D264" s="90">
        <v>5</v>
      </c>
      <c r="E264" s="90">
        <v>4</v>
      </c>
      <c r="F264" s="108">
        <v>475.44576827975271</v>
      </c>
      <c r="G264" s="105">
        <v>24</v>
      </c>
      <c r="H264" s="89">
        <v>5960</v>
      </c>
      <c r="I264" s="89">
        <v>5195.4457682797529</v>
      </c>
      <c r="J264" s="88">
        <v>764.55423172024712</v>
      </c>
      <c r="L264" s="257">
        <f>AVERAGE(G$6:G264)</f>
        <v>25.108108108108109</v>
      </c>
      <c r="M264" s="252">
        <f>AVERAGE(H$6:H264)</f>
        <v>6144.5559845559847</v>
      </c>
      <c r="N264" s="252">
        <f>AVERAGE(I$6:I264)</f>
        <v>5052.1287845704019</v>
      </c>
      <c r="O264" s="91">
        <f>AVERAGE(J$6:J264)</f>
        <v>1092.427199985581</v>
      </c>
      <c r="Y264" s="6"/>
      <c r="AA264" s="54">
        <v>259</v>
      </c>
      <c r="AB264" s="90">
        <v>43</v>
      </c>
      <c r="AC264" s="90">
        <v>3</v>
      </c>
      <c r="AD264" s="90">
        <v>5</v>
      </c>
      <c r="AE264" s="97">
        <v>192.50520982890725</v>
      </c>
      <c r="AF264" s="105">
        <v>45</v>
      </c>
      <c r="AG264" s="89">
        <v>11040</v>
      </c>
      <c r="AH264" s="89">
        <v>5542.505209828907</v>
      </c>
      <c r="AI264" s="88">
        <v>5497.494790171093</v>
      </c>
      <c r="AK264" s="257">
        <f>AVERAGE(AF$6:AF264)</f>
        <v>25.579150579150578</v>
      </c>
      <c r="AL264" s="252">
        <f>AVERAGE(AG$6:AG264)</f>
        <v>6374.3629343629345</v>
      </c>
      <c r="AM264" s="252">
        <f>AVERAGE(AH$6:AH264)</f>
        <v>5053.5201137746262</v>
      </c>
      <c r="AN264" s="91">
        <f>AVERAGE(AI$6:AI264)</f>
        <v>1320.8428205883126</v>
      </c>
      <c r="BF264" s="54">
        <v>259</v>
      </c>
      <c r="BG264" s="90">
        <v>23</v>
      </c>
      <c r="BH264" s="90">
        <v>6</v>
      </c>
      <c r="BI264" s="90">
        <v>5</v>
      </c>
      <c r="BJ264" s="108">
        <v>36.570965436987059</v>
      </c>
      <c r="BK264" s="90">
        <v>22</v>
      </c>
      <c r="BL264" s="89">
        <v>6400</v>
      </c>
      <c r="BM264" s="89">
        <v>4696.5709654369875</v>
      </c>
      <c r="BN264" s="88">
        <v>1703.4290345630125</v>
      </c>
      <c r="BP264" s="257">
        <f>AVERAGE(BK$6:BK264)</f>
        <v>24.833976833976834</v>
      </c>
      <c r="BQ264" s="252">
        <f>AVERAGE(BL$6:BL264)</f>
        <v>7073.9768339768343</v>
      </c>
      <c r="BR264" s="252">
        <f>AVERAGE(BM$6:BM264)</f>
        <v>5044.2179946587357</v>
      </c>
      <c r="BS264" s="252">
        <f>AVERAGE(BN$6:BN264)</f>
        <v>2029.7588393180977</v>
      </c>
      <c r="CD264" s="54">
        <v>259</v>
      </c>
      <c r="CE264" s="90">
        <v>17</v>
      </c>
      <c r="CF264" s="90">
        <v>2</v>
      </c>
      <c r="CG264" s="90">
        <v>2</v>
      </c>
      <c r="CH264" s="114">
        <v>407.60854089654475</v>
      </c>
      <c r="CI264" s="90">
        <v>17</v>
      </c>
      <c r="CJ264" s="88">
        <v>4920</v>
      </c>
      <c r="CK264" s="89">
        <v>4917.6085408965446</v>
      </c>
      <c r="CL264" s="88">
        <v>2.3914591034554178</v>
      </c>
      <c r="CN264" s="257">
        <f>AVERAGE(CI$6:CI264)</f>
        <v>24.953667953667953</v>
      </c>
      <c r="CO264" s="252">
        <f>AVERAGE(CJ$6:CJ264)</f>
        <v>7227.335907335907</v>
      </c>
      <c r="CP264" s="252">
        <f>AVERAGE(CK$6:CK264)</f>
        <v>5047.2172678146126</v>
      </c>
      <c r="CQ264" s="252">
        <f>AVERAGE(CL$6:CL264)</f>
        <v>2180.1186395212926</v>
      </c>
    </row>
    <row r="265" spans="2:95" ht="16" x14ac:dyDescent="0.2">
      <c r="B265" s="54">
        <v>260</v>
      </c>
      <c r="C265" s="90">
        <v>27</v>
      </c>
      <c r="D265" s="90">
        <v>3</v>
      </c>
      <c r="E265" s="90">
        <v>5</v>
      </c>
      <c r="F265" s="108">
        <v>224.3891193174282</v>
      </c>
      <c r="G265" s="105">
        <v>29</v>
      </c>
      <c r="H265" s="89">
        <v>7080</v>
      </c>
      <c r="I265" s="89">
        <v>5094.3891193174277</v>
      </c>
      <c r="J265" s="88">
        <v>1985.6108806825723</v>
      </c>
      <c r="L265" s="257">
        <f>AVERAGE(G$6:G265)</f>
        <v>25.123076923076923</v>
      </c>
      <c r="M265" s="252">
        <f>AVERAGE(H$6:H265)</f>
        <v>6148.1538461538457</v>
      </c>
      <c r="N265" s="252">
        <f>AVERAGE(I$6:I265)</f>
        <v>5052.2913243194289</v>
      </c>
      <c r="O265" s="91">
        <f>AVERAGE(J$6:J265)</f>
        <v>1095.8625218344157</v>
      </c>
      <c r="Y265" s="6"/>
      <c r="AA265" s="54">
        <v>260</v>
      </c>
      <c r="AB265" s="90">
        <v>28</v>
      </c>
      <c r="AC265" s="90">
        <v>2</v>
      </c>
      <c r="AD265" s="90">
        <v>2</v>
      </c>
      <c r="AE265" s="97">
        <v>482.08008664001443</v>
      </c>
      <c r="AF265" s="105">
        <v>28</v>
      </c>
      <c r="AG265" s="89">
        <v>6880</v>
      </c>
      <c r="AH265" s="89">
        <v>5322.080086640015</v>
      </c>
      <c r="AI265" s="88">
        <v>1557.919913359985</v>
      </c>
      <c r="AK265" s="257">
        <f>AVERAGE(AF$6:AF265)</f>
        <v>25.588461538461537</v>
      </c>
      <c r="AL265" s="252">
        <f>AVERAGE(AG$6:AG265)</f>
        <v>6376.3076923076924</v>
      </c>
      <c r="AM265" s="252">
        <f>AVERAGE(AH$6:AH265)</f>
        <v>5054.5530367471856</v>
      </c>
      <c r="AN265" s="91">
        <f>AVERAGE(AI$6:AI265)</f>
        <v>1321.7546555605113</v>
      </c>
      <c r="BF265" s="54">
        <v>260</v>
      </c>
      <c r="BG265" s="90">
        <v>29</v>
      </c>
      <c r="BH265" s="90">
        <v>4</v>
      </c>
      <c r="BI265" s="90">
        <v>2</v>
      </c>
      <c r="BJ265" s="108">
        <v>313.59964523174625</v>
      </c>
      <c r="BK265" s="90">
        <v>27</v>
      </c>
      <c r="BL265" s="89">
        <v>7720</v>
      </c>
      <c r="BM265" s="89">
        <v>5123.5996452317468</v>
      </c>
      <c r="BN265" s="88">
        <v>2596.4003547682532</v>
      </c>
      <c r="BP265" s="257">
        <f>AVERAGE(BK$6:BK265)</f>
        <v>24.842307692307692</v>
      </c>
      <c r="BQ265" s="252">
        <f>AVERAGE(BL$6:BL265)</f>
        <v>7076.4615384615381</v>
      </c>
      <c r="BR265" s="252">
        <f>AVERAGE(BM$6:BM265)</f>
        <v>5044.5233086994012</v>
      </c>
      <c r="BS265" s="252">
        <f>AVERAGE(BN$6:BN265)</f>
        <v>2031.9382297621369</v>
      </c>
      <c r="CD265" s="54">
        <v>260</v>
      </c>
      <c r="CE265" s="90">
        <v>24</v>
      </c>
      <c r="CF265" s="90">
        <v>3</v>
      </c>
      <c r="CG265" s="90">
        <v>5</v>
      </c>
      <c r="CH265" s="114">
        <v>545.03649983807861</v>
      </c>
      <c r="CI265" s="90">
        <v>26</v>
      </c>
      <c r="CJ265" s="88">
        <v>7520</v>
      </c>
      <c r="CK265" s="89">
        <v>5325.0364998380792</v>
      </c>
      <c r="CL265" s="88">
        <v>2194.9635001619208</v>
      </c>
      <c r="CN265" s="257">
        <f>AVERAGE(CI$6:CI265)</f>
        <v>24.957692307692309</v>
      </c>
      <c r="CO265" s="252">
        <f>AVERAGE(CJ$6:CJ265)</f>
        <v>7228.4615384615381</v>
      </c>
      <c r="CP265" s="252">
        <f>AVERAGE(CK$6:CK265)</f>
        <v>5048.2858033223956</v>
      </c>
      <c r="CQ265" s="252">
        <f>AVERAGE(CL$6:CL265)</f>
        <v>2180.1757351391411</v>
      </c>
    </row>
    <row r="266" spans="2:95" ht="16" x14ac:dyDescent="0.2">
      <c r="B266" s="54">
        <v>261</v>
      </c>
      <c r="C266" s="90">
        <v>29</v>
      </c>
      <c r="D266" s="90">
        <v>2</v>
      </c>
      <c r="E266" s="90">
        <v>1</v>
      </c>
      <c r="F266" s="108">
        <v>418.92135783402779</v>
      </c>
      <c r="G266" s="105">
        <v>28</v>
      </c>
      <c r="H266" s="89">
        <v>6800</v>
      </c>
      <c r="I266" s="89">
        <v>5258.9213578340277</v>
      </c>
      <c r="J266" s="88">
        <v>1541.0786421659723</v>
      </c>
      <c r="L266" s="257">
        <f>AVERAGE(G$6:G266)</f>
        <v>25.134099616858236</v>
      </c>
      <c r="M266" s="252">
        <f>AVERAGE(H$6:H266)</f>
        <v>6150.651340996169</v>
      </c>
      <c r="N266" s="252">
        <f>AVERAGE(I$6:I266)</f>
        <v>5053.0830102715918</v>
      </c>
      <c r="O266" s="91">
        <f>AVERAGE(J$6:J266)</f>
        <v>1097.5683307245749</v>
      </c>
      <c r="Y266" s="6"/>
      <c r="AA266" s="54">
        <v>261</v>
      </c>
      <c r="AB266" s="90">
        <v>25</v>
      </c>
      <c r="AC266" s="90">
        <v>6</v>
      </c>
      <c r="AD266" s="90">
        <v>3</v>
      </c>
      <c r="AE266" s="97">
        <v>555.12235923099502</v>
      </c>
      <c r="AF266" s="105">
        <v>22</v>
      </c>
      <c r="AG266" s="89">
        <v>5760</v>
      </c>
      <c r="AH266" s="89">
        <v>5215.1223592309952</v>
      </c>
      <c r="AI266" s="88">
        <v>544.87764076900476</v>
      </c>
      <c r="AK266" s="257">
        <f>AVERAGE(AF$6:AF266)</f>
        <v>25.574712643678161</v>
      </c>
      <c r="AL266" s="252">
        <f>AVERAGE(AG$6:AG266)</f>
        <v>6373.946360153257</v>
      </c>
      <c r="AM266" s="252">
        <f>AVERAGE(AH$6:AH266)</f>
        <v>5055.1682448793072</v>
      </c>
      <c r="AN266" s="91">
        <f>AVERAGE(AI$6:AI266)</f>
        <v>1318.7781152739537</v>
      </c>
      <c r="BF266" s="54">
        <v>261</v>
      </c>
      <c r="BG266" s="90">
        <v>22</v>
      </c>
      <c r="BH266" s="90">
        <v>1</v>
      </c>
      <c r="BI266" s="90">
        <v>4</v>
      </c>
      <c r="BJ266" s="108">
        <v>590.47446118691721</v>
      </c>
      <c r="BK266" s="90">
        <v>25</v>
      </c>
      <c r="BL266" s="89">
        <v>7040</v>
      </c>
      <c r="BM266" s="89">
        <v>5340.4744611869173</v>
      </c>
      <c r="BN266" s="88">
        <v>1699.5255388130827</v>
      </c>
      <c r="BP266" s="257">
        <f>AVERAGE(BK$6:BK266)</f>
        <v>24.842911877394634</v>
      </c>
      <c r="BQ266" s="252">
        <f>AVERAGE(BL$6:BL266)</f>
        <v>7076.3218390804595</v>
      </c>
      <c r="BR266" s="252">
        <f>AVERAGE(BM$6:BM266)</f>
        <v>5045.6572211610392</v>
      </c>
      <c r="BS266" s="252">
        <f>AVERAGE(BN$6:BN266)</f>
        <v>2030.6646179194202</v>
      </c>
      <c r="CD266" s="54">
        <v>261</v>
      </c>
      <c r="CE266" s="90">
        <v>25</v>
      </c>
      <c r="CF266" s="90">
        <v>3</v>
      </c>
      <c r="CG266" s="90">
        <v>2</v>
      </c>
      <c r="CH266" s="114">
        <v>232.10521053763586</v>
      </c>
      <c r="CI266" s="90">
        <v>24</v>
      </c>
      <c r="CJ266" s="88">
        <v>6960</v>
      </c>
      <c r="CK266" s="89">
        <v>4952.1052105376357</v>
      </c>
      <c r="CL266" s="88">
        <v>2007.8947894623643</v>
      </c>
      <c r="CN266" s="257">
        <f>AVERAGE(CI$6:CI266)</f>
        <v>24.954022988505749</v>
      </c>
      <c r="CO266" s="252">
        <f>AVERAGE(CJ$6:CJ266)</f>
        <v>7227.4329501915709</v>
      </c>
      <c r="CP266" s="252">
        <f>AVERAGE(CK$6:CK266)</f>
        <v>5047.9172953040625</v>
      </c>
      <c r="CQ266" s="252">
        <f>AVERAGE(CL$6:CL266)</f>
        <v>2179.5156548875057</v>
      </c>
    </row>
    <row r="267" spans="2:95" ht="16" x14ac:dyDescent="0.2">
      <c r="B267" s="54">
        <v>262</v>
      </c>
      <c r="C267" s="90">
        <v>27</v>
      </c>
      <c r="D267" s="90">
        <v>2</v>
      </c>
      <c r="E267" s="90">
        <v>4</v>
      </c>
      <c r="F267" s="108">
        <v>284.69654755249843</v>
      </c>
      <c r="G267" s="105">
        <v>29</v>
      </c>
      <c r="H267" s="89">
        <v>7040</v>
      </c>
      <c r="I267" s="89">
        <v>5154.6965475524985</v>
      </c>
      <c r="J267" s="88">
        <v>1885.3034524475015</v>
      </c>
      <c r="L267" s="257">
        <f>AVERAGE(G$6:G267)</f>
        <v>25.148854961832061</v>
      </c>
      <c r="M267" s="252">
        <f>AVERAGE(H$6:H267)</f>
        <v>6154.0458015267177</v>
      </c>
      <c r="N267" s="252">
        <f>AVERAGE(I$6:I267)</f>
        <v>5053.4708482001452</v>
      </c>
      <c r="O267" s="91">
        <f>AVERAGE(J$6:J267)</f>
        <v>1100.5749533265709</v>
      </c>
      <c r="Y267" s="6"/>
      <c r="AA267" s="54">
        <v>262</v>
      </c>
      <c r="AB267" s="90">
        <v>14</v>
      </c>
      <c r="AC267" s="90">
        <v>4</v>
      </c>
      <c r="AD267" s="90">
        <v>4</v>
      </c>
      <c r="AE267" s="97">
        <v>80.142539263893582</v>
      </c>
      <c r="AF267" s="105">
        <v>14</v>
      </c>
      <c r="AG267" s="89">
        <v>3680</v>
      </c>
      <c r="AH267" s="89">
        <v>4500.1425392638939</v>
      </c>
      <c r="AI267" s="88">
        <v>-820.14253926389392</v>
      </c>
      <c r="AK267" s="257">
        <f>AVERAGE(AF$6:AF267)</f>
        <v>25.53053435114504</v>
      </c>
      <c r="AL267" s="252">
        <f>AVERAGE(AG$6:AG267)</f>
        <v>6363.6641221374048</v>
      </c>
      <c r="AM267" s="252">
        <f>AVERAGE(AH$6:AH267)</f>
        <v>5053.0498261555849</v>
      </c>
      <c r="AN267" s="91">
        <f>AVERAGE(AI$6:AI267)</f>
        <v>1310.6142959818246</v>
      </c>
      <c r="BF267" s="54">
        <v>262</v>
      </c>
      <c r="BG267" s="90">
        <v>28</v>
      </c>
      <c r="BH267" s="90">
        <v>6</v>
      </c>
      <c r="BI267" s="90">
        <v>4</v>
      </c>
      <c r="BJ267" s="108">
        <v>493.90899894080025</v>
      </c>
      <c r="BK267" s="90">
        <v>26</v>
      </c>
      <c r="BL267" s="89">
        <v>7520</v>
      </c>
      <c r="BM267" s="89">
        <v>5273.9089989408003</v>
      </c>
      <c r="BN267" s="88">
        <v>2246.0910010591997</v>
      </c>
      <c r="BP267" s="257">
        <f>AVERAGE(BK$6:BK267)</f>
        <v>24.847328244274809</v>
      </c>
      <c r="BQ267" s="252">
        <f>AVERAGE(BL$6:BL267)</f>
        <v>7078.0152671755723</v>
      </c>
      <c r="BR267" s="252">
        <f>AVERAGE(BM$6:BM267)</f>
        <v>5046.5284111525652</v>
      </c>
      <c r="BS267" s="252">
        <f>AVERAGE(BN$6:BN267)</f>
        <v>2031.486856023007</v>
      </c>
      <c r="CD267" s="54">
        <v>262</v>
      </c>
      <c r="CE267" s="90">
        <v>25</v>
      </c>
      <c r="CF267" s="90">
        <v>4</v>
      </c>
      <c r="CG267" s="90">
        <v>4</v>
      </c>
      <c r="CH267" s="114">
        <v>151.05274938886498</v>
      </c>
      <c r="CI267" s="90">
        <v>25</v>
      </c>
      <c r="CJ267" s="88">
        <v>7320</v>
      </c>
      <c r="CK267" s="89">
        <v>4901.0527493888649</v>
      </c>
      <c r="CL267" s="88">
        <v>2418.9472506111351</v>
      </c>
      <c r="CN267" s="257">
        <f>AVERAGE(CI$6:CI267)</f>
        <v>24.954198473282442</v>
      </c>
      <c r="CO267" s="252">
        <f>AVERAGE(CJ$6:CJ267)</f>
        <v>7227.7862595419847</v>
      </c>
      <c r="CP267" s="252">
        <f>AVERAGE(CK$6:CK267)</f>
        <v>5047.3567436020967</v>
      </c>
      <c r="CQ267" s="252">
        <f>AVERAGE(CL$6:CL267)</f>
        <v>2180.4295159398862</v>
      </c>
    </row>
    <row r="268" spans="2:95" ht="16" x14ac:dyDescent="0.2">
      <c r="B268" s="54">
        <v>263</v>
      </c>
      <c r="C268" s="90">
        <v>22</v>
      </c>
      <c r="D268" s="90">
        <v>2</v>
      </c>
      <c r="E268" s="90">
        <v>4</v>
      </c>
      <c r="F268" s="108">
        <v>195.81994281038558</v>
      </c>
      <c r="G268" s="105">
        <v>24</v>
      </c>
      <c r="H268" s="89">
        <v>5840</v>
      </c>
      <c r="I268" s="89">
        <v>4915.8199428103853</v>
      </c>
      <c r="J268" s="88">
        <v>924.18005718961467</v>
      </c>
      <c r="L268" s="257">
        <f>AVERAGE(G$6:G268)</f>
        <v>25.14448669201521</v>
      </c>
      <c r="M268" s="252">
        <f>AVERAGE(H$6:H268)</f>
        <v>6152.8517110266157</v>
      </c>
      <c r="N268" s="252">
        <f>AVERAGE(I$6:I268)</f>
        <v>5052.9474607271804</v>
      </c>
      <c r="O268" s="91">
        <f>AVERAGE(J$6:J268)</f>
        <v>1099.9042502994341</v>
      </c>
      <c r="Y268" s="6"/>
      <c r="AA268" s="54">
        <v>263</v>
      </c>
      <c r="AB268" s="90">
        <v>23</v>
      </c>
      <c r="AC268" s="90">
        <v>3</v>
      </c>
      <c r="AD268" s="90">
        <v>4</v>
      </c>
      <c r="AE268" s="97">
        <v>185.35817190720184</v>
      </c>
      <c r="AF268" s="105">
        <v>24</v>
      </c>
      <c r="AG268" s="89">
        <v>6000</v>
      </c>
      <c r="AH268" s="89">
        <v>4905.3581719072017</v>
      </c>
      <c r="AI268" s="88">
        <v>1094.6418280927983</v>
      </c>
      <c r="AK268" s="257">
        <f>AVERAGE(AF$6:AF268)</f>
        <v>25.524714828897338</v>
      </c>
      <c r="AL268" s="252">
        <f>AVERAGE(AG$6:AG268)</f>
        <v>6362.2813688212927</v>
      </c>
      <c r="AM268" s="252">
        <f>AVERAGE(AH$6:AH268)</f>
        <v>5052.4882609303058</v>
      </c>
      <c r="AN268" s="91">
        <f>AVERAGE(AI$6:AI268)</f>
        <v>1309.7931078909919</v>
      </c>
      <c r="BF268" s="54">
        <v>263</v>
      </c>
      <c r="BG268" s="90">
        <v>22</v>
      </c>
      <c r="BH268" s="90">
        <v>4</v>
      </c>
      <c r="BI268" s="90">
        <v>5</v>
      </c>
      <c r="BJ268" s="108">
        <v>215.00140112038929</v>
      </c>
      <c r="BK268" s="90">
        <v>23</v>
      </c>
      <c r="BL268" s="89">
        <v>6600</v>
      </c>
      <c r="BM268" s="89">
        <v>4905.0014011203893</v>
      </c>
      <c r="BN268" s="88">
        <v>1694.9985988796107</v>
      </c>
      <c r="BP268" s="257">
        <f>AVERAGE(BK$6:BK268)</f>
        <v>24.840304182509506</v>
      </c>
      <c r="BQ268" s="252">
        <f>AVERAGE(BL$6:BL268)</f>
        <v>7076.1977186311788</v>
      </c>
      <c r="BR268" s="252">
        <f>AVERAGE(BM$6:BM268)</f>
        <v>5045.9902856391354</v>
      </c>
      <c r="BS268" s="252">
        <f>AVERAGE(BN$6:BN268)</f>
        <v>2030.2074329920438</v>
      </c>
      <c r="CD268" s="54">
        <v>263</v>
      </c>
      <c r="CE268" s="90">
        <v>33</v>
      </c>
      <c r="CF268" s="90">
        <v>4</v>
      </c>
      <c r="CG268" s="90">
        <v>3</v>
      </c>
      <c r="CH268" s="114">
        <v>502.50994585075028</v>
      </c>
      <c r="CI268" s="90">
        <v>32</v>
      </c>
      <c r="CJ268" s="88">
        <v>9280</v>
      </c>
      <c r="CK268" s="89">
        <v>5462.5099458507502</v>
      </c>
      <c r="CL268" s="88">
        <v>3817.4900541492498</v>
      </c>
      <c r="CN268" s="257">
        <f>AVERAGE(CI$6:CI268)</f>
        <v>24.980988593155892</v>
      </c>
      <c r="CO268" s="252">
        <f>AVERAGE(CJ$6:CJ268)</f>
        <v>7235.5893536121675</v>
      </c>
      <c r="CP268" s="252">
        <f>AVERAGE(CK$6:CK268)</f>
        <v>5048.9352728882131</v>
      </c>
      <c r="CQ268" s="252">
        <f>AVERAGE(CL$6:CL268)</f>
        <v>2186.6540807239526</v>
      </c>
    </row>
    <row r="269" spans="2:95" ht="16" x14ac:dyDescent="0.2">
      <c r="B269" s="54">
        <v>264</v>
      </c>
      <c r="C269" s="90">
        <v>29</v>
      </c>
      <c r="D269" s="90">
        <v>1</v>
      </c>
      <c r="E269" s="90">
        <v>0</v>
      </c>
      <c r="F269" s="108">
        <v>505.26847133422416</v>
      </c>
      <c r="G269" s="105">
        <v>28</v>
      </c>
      <c r="H269" s="89">
        <v>6760</v>
      </c>
      <c r="I269" s="89">
        <v>5345.2684713342242</v>
      </c>
      <c r="J269" s="88">
        <v>1414.7315286657758</v>
      </c>
      <c r="L269" s="257">
        <f>AVERAGE(G$6:G269)</f>
        <v>25.155303030303031</v>
      </c>
      <c r="M269" s="252">
        <f>AVERAGE(H$6:H269)</f>
        <v>6155.151515151515</v>
      </c>
      <c r="N269" s="252">
        <f>AVERAGE(I$6:I269)</f>
        <v>5054.0547372825094</v>
      </c>
      <c r="O269" s="91">
        <f>AVERAGE(J$6:J269)</f>
        <v>1101.0967778690035</v>
      </c>
      <c r="Y269" s="6"/>
      <c r="AA269" s="54">
        <v>264</v>
      </c>
      <c r="AB269" s="90">
        <v>16</v>
      </c>
      <c r="AC269" s="90">
        <v>3</v>
      </c>
      <c r="AD269" s="90">
        <v>2</v>
      </c>
      <c r="AE269" s="97">
        <v>435.18956120987127</v>
      </c>
      <c r="AF269" s="105">
        <v>15</v>
      </c>
      <c r="AG269" s="89">
        <v>3840</v>
      </c>
      <c r="AH269" s="89">
        <v>4885.1895612098715</v>
      </c>
      <c r="AI269" s="88">
        <v>-1045.1895612098715</v>
      </c>
      <c r="AK269" s="257">
        <f>AVERAGE(AF$6:AF269)</f>
        <v>25.484848484848484</v>
      </c>
      <c r="AL269" s="252">
        <f>AVERAGE(AG$6:AG269)</f>
        <v>6352.727272727273</v>
      </c>
      <c r="AM269" s="252">
        <f>AVERAGE(AH$6:AH269)</f>
        <v>5051.8545537343953</v>
      </c>
      <c r="AN269" s="91">
        <f>AVERAGE(AI$6:AI269)</f>
        <v>1300.8727189928825</v>
      </c>
      <c r="BF269" s="54">
        <v>264</v>
      </c>
      <c r="BG269" s="90">
        <v>15</v>
      </c>
      <c r="BH269" s="90">
        <v>2</v>
      </c>
      <c r="BI269" s="90">
        <v>1</v>
      </c>
      <c r="BJ269" s="108">
        <v>577.67488492706161</v>
      </c>
      <c r="BK269" s="90">
        <v>14</v>
      </c>
      <c r="BL269" s="89">
        <v>4000</v>
      </c>
      <c r="BM269" s="89">
        <v>4997.6748849270616</v>
      </c>
      <c r="BN269" s="88">
        <v>-997.67488492706161</v>
      </c>
      <c r="BP269" s="257">
        <f>AVERAGE(BK$6:BK269)</f>
        <v>24.799242424242426</v>
      </c>
      <c r="BQ269" s="252">
        <f>AVERAGE(BL$6:BL269)</f>
        <v>7064.545454545455</v>
      </c>
      <c r="BR269" s="252">
        <f>AVERAGE(BM$6:BM269)</f>
        <v>5045.80727275765</v>
      </c>
      <c r="BS269" s="252">
        <f>AVERAGE(BN$6:BN269)</f>
        <v>2018.7381817878045</v>
      </c>
      <c r="CD269" s="54">
        <v>264</v>
      </c>
      <c r="CE269" s="90">
        <v>27</v>
      </c>
      <c r="CF269" s="90">
        <v>4</v>
      </c>
      <c r="CG269" s="90">
        <v>3</v>
      </c>
      <c r="CH269" s="114">
        <v>259.89143654838875</v>
      </c>
      <c r="CI269" s="90">
        <v>26</v>
      </c>
      <c r="CJ269" s="88">
        <v>7600</v>
      </c>
      <c r="CK269" s="89">
        <v>5039.8914365483888</v>
      </c>
      <c r="CL269" s="88">
        <v>2560.1085634516112</v>
      </c>
      <c r="CN269" s="257">
        <f>AVERAGE(CI$6:CI269)</f>
        <v>24.984848484848484</v>
      </c>
      <c r="CO269" s="252">
        <f>AVERAGE(CJ$6:CJ269)</f>
        <v>7236.969696969697</v>
      </c>
      <c r="CP269" s="252">
        <f>AVERAGE(CK$6:CK269)</f>
        <v>5048.9010159323807</v>
      </c>
      <c r="CQ269" s="252">
        <f>AVERAGE(CL$6:CL269)</f>
        <v>2188.0686810373145</v>
      </c>
    </row>
    <row r="270" spans="2:95" ht="16" x14ac:dyDescent="0.2">
      <c r="B270" s="54">
        <v>265</v>
      </c>
      <c r="C270" s="90">
        <v>31</v>
      </c>
      <c r="D270" s="90">
        <v>3</v>
      </c>
      <c r="E270" s="90">
        <v>2</v>
      </c>
      <c r="F270" s="108">
        <v>250.77008126707923</v>
      </c>
      <c r="G270" s="105">
        <v>30</v>
      </c>
      <c r="H270" s="89">
        <v>7320</v>
      </c>
      <c r="I270" s="89">
        <v>5150.7700812670791</v>
      </c>
      <c r="J270" s="88">
        <v>2169.2299187329209</v>
      </c>
      <c r="L270" s="257">
        <f>AVERAGE(G$6:G270)</f>
        <v>25.173584905660377</v>
      </c>
      <c r="M270" s="252">
        <f>AVERAGE(H$6:H270)</f>
        <v>6159.5471698113206</v>
      </c>
      <c r="N270" s="252">
        <f>AVERAGE(I$6:I270)</f>
        <v>5054.4197008447154</v>
      </c>
      <c r="O270" s="91">
        <f>AVERAGE(J$6:J270)</f>
        <v>1105.1274689666034</v>
      </c>
      <c r="Y270" s="6"/>
      <c r="AA270" s="54">
        <v>265</v>
      </c>
      <c r="AB270" s="90">
        <v>15</v>
      </c>
      <c r="AC270" s="90">
        <v>0</v>
      </c>
      <c r="AD270" s="90">
        <v>5</v>
      </c>
      <c r="AE270" s="97">
        <v>109.39847059283051</v>
      </c>
      <c r="AF270" s="105">
        <v>20</v>
      </c>
      <c r="AG270" s="89">
        <v>4800</v>
      </c>
      <c r="AH270" s="89">
        <v>4709.3984705928306</v>
      </c>
      <c r="AI270" s="88">
        <v>90.601529407169437</v>
      </c>
      <c r="AK270" s="257">
        <f>AVERAGE(AF$6:AF270)</f>
        <v>25.464150943396227</v>
      </c>
      <c r="AL270" s="252">
        <f>AVERAGE(AG$6:AG270)</f>
        <v>6346.867924528302</v>
      </c>
      <c r="AM270" s="252">
        <f>AVERAGE(AH$6:AH270)</f>
        <v>5050.5622666282006</v>
      </c>
      <c r="AN270" s="91">
        <f>AVERAGE(AI$6:AI270)</f>
        <v>1296.3056579001063</v>
      </c>
      <c r="BF270" s="54">
        <v>265</v>
      </c>
      <c r="BG270" s="90">
        <v>29</v>
      </c>
      <c r="BH270" s="90">
        <v>5</v>
      </c>
      <c r="BI270" s="90">
        <v>3</v>
      </c>
      <c r="BJ270" s="108">
        <v>467.62094139770784</v>
      </c>
      <c r="BK270" s="90">
        <v>27</v>
      </c>
      <c r="BL270" s="89">
        <v>7760</v>
      </c>
      <c r="BM270" s="89">
        <v>5277.6209413977076</v>
      </c>
      <c r="BN270" s="88">
        <v>2482.3790586022924</v>
      </c>
      <c r="BP270" s="257">
        <f>AVERAGE(BK$6:BK270)</f>
        <v>24.807547169811322</v>
      </c>
      <c r="BQ270" s="252">
        <f>AVERAGE(BL$6:BL270)</f>
        <v>7067.1698113207549</v>
      </c>
      <c r="BR270" s="252">
        <f>AVERAGE(BM$6:BM270)</f>
        <v>5046.682041318556</v>
      </c>
      <c r="BS270" s="252">
        <f>AVERAGE(BN$6:BN270)</f>
        <v>2020.4877700021987</v>
      </c>
      <c r="CD270" s="54">
        <v>265</v>
      </c>
      <c r="CE270" s="90">
        <v>28</v>
      </c>
      <c r="CF270" s="90">
        <v>5</v>
      </c>
      <c r="CG270" s="90">
        <v>4</v>
      </c>
      <c r="CH270" s="114">
        <v>186.60031609242199</v>
      </c>
      <c r="CI270" s="90">
        <v>27</v>
      </c>
      <c r="CJ270" s="88">
        <v>7960</v>
      </c>
      <c r="CK270" s="89">
        <v>4996.600316092422</v>
      </c>
      <c r="CL270" s="88">
        <v>2963.399683907578</v>
      </c>
      <c r="CN270" s="257">
        <f>AVERAGE(CI$6:CI270)</f>
        <v>24.992452830188679</v>
      </c>
      <c r="CO270" s="252">
        <f>AVERAGE(CJ$6:CJ270)</f>
        <v>7239.6981132075471</v>
      </c>
      <c r="CP270" s="252">
        <f>AVERAGE(CK$6:CK270)</f>
        <v>5048.7036548009091</v>
      </c>
      <c r="CQ270" s="252">
        <f>AVERAGE(CL$6:CL270)</f>
        <v>2190.9944584066366</v>
      </c>
    </row>
    <row r="271" spans="2:95" ht="16" x14ac:dyDescent="0.2">
      <c r="B271" s="54">
        <v>266</v>
      </c>
      <c r="C271" s="90">
        <v>26</v>
      </c>
      <c r="D271" s="90">
        <v>3</v>
      </c>
      <c r="E271" s="90">
        <v>5</v>
      </c>
      <c r="F271" s="108">
        <v>304.26131708326659</v>
      </c>
      <c r="G271" s="105">
        <v>28</v>
      </c>
      <c r="H271" s="89">
        <v>6840</v>
      </c>
      <c r="I271" s="89">
        <v>5144.2613170832665</v>
      </c>
      <c r="J271" s="88">
        <v>1695.7386829167335</v>
      </c>
      <c r="L271" s="257">
        <f>AVERAGE(G$6:G271)</f>
        <v>25.184210526315791</v>
      </c>
      <c r="M271" s="252">
        <f>AVERAGE(H$6:H271)</f>
        <v>6162.105263157895</v>
      </c>
      <c r="N271" s="252">
        <f>AVERAGE(I$6:I271)</f>
        <v>5054.7574512817027</v>
      </c>
      <c r="O271" s="91">
        <f>AVERAGE(J$6:J271)</f>
        <v>1107.3478118761902</v>
      </c>
      <c r="Y271" s="6"/>
      <c r="AA271" s="54">
        <v>266</v>
      </c>
      <c r="AB271" s="90">
        <v>19</v>
      </c>
      <c r="AC271" s="90">
        <v>1</v>
      </c>
      <c r="AD271" s="90">
        <v>5</v>
      </c>
      <c r="AE271" s="97">
        <v>142.68567799709791</v>
      </c>
      <c r="AF271" s="105">
        <v>23</v>
      </c>
      <c r="AG271" s="89">
        <v>5600</v>
      </c>
      <c r="AH271" s="89">
        <v>4832.6856779970976</v>
      </c>
      <c r="AI271" s="88">
        <v>767.31432200290237</v>
      </c>
      <c r="AK271" s="257">
        <f>AVERAGE(AF$6:AF271)</f>
        <v>25.454887218045112</v>
      </c>
      <c r="AL271" s="252">
        <f>AVERAGE(AG$6:AG271)</f>
        <v>6344.0601503759399</v>
      </c>
      <c r="AM271" s="252">
        <f>AVERAGE(AH$6:AH271)</f>
        <v>5049.7431817085353</v>
      </c>
      <c r="AN271" s="91">
        <f>AVERAGE(AI$6:AI271)</f>
        <v>1294.3169686674103</v>
      </c>
      <c r="BF271" s="54">
        <v>266</v>
      </c>
      <c r="BG271" s="90">
        <v>21</v>
      </c>
      <c r="BH271" s="90">
        <v>5</v>
      </c>
      <c r="BI271" s="90">
        <v>4</v>
      </c>
      <c r="BJ271" s="108">
        <v>479.24477220540666</v>
      </c>
      <c r="BK271" s="90">
        <v>20</v>
      </c>
      <c r="BL271" s="89">
        <v>5800</v>
      </c>
      <c r="BM271" s="89">
        <v>5079.2447722054067</v>
      </c>
      <c r="BN271" s="88">
        <v>720.75522779459334</v>
      </c>
      <c r="BP271" s="257">
        <f>AVERAGE(BK$6:BK271)</f>
        <v>24.789473684210527</v>
      </c>
      <c r="BQ271" s="252">
        <f>AVERAGE(BL$6:BL271)</f>
        <v>7062.4060150375935</v>
      </c>
      <c r="BR271" s="252">
        <f>AVERAGE(BM$6:BM271)</f>
        <v>5046.8044576000848</v>
      </c>
      <c r="BS271" s="252">
        <f>AVERAGE(BN$6:BN271)</f>
        <v>2015.6015574375085</v>
      </c>
      <c r="CD271" s="54">
        <v>266</v>
      </c>
      <c r="CE271" s="90">
        <v>28</v>
      </c>
      <c r="CF271" s="90">
        <v>2</v>
      </c>
      <c r="CG271" s="90">
        <v>2</v>
      </c>
      <c r="CH271" s="114">
        <v>257.76088792934377</v>
      </c>
      <c r="CI271" s="90">
        <v>28</v>
      </c>
      <c r="CJ271" s="88">
        <v>8000</v>
      </c>
      <c r="CK271" s="89">
        <v>5097.7608879293439</v>
      </c>
      <c r="CL271" s="88">
        <v>2902.2391120706561</v>
      </c>
      <c r="CN271" s="257">
        <f>AVERAGE(CI$6:CI271)</f>
        <v>25.003759398496239</v>
      </c>
      <c r="CO271" s="252">
        <f>AVERAGE(CJ$6:CJ271)</f>
        <v>7242.5563909774437</v>
      </c>
      <c r="CP271" s="252">
        <f>AVERAGE(CK$6:CK271)</f>
        <v>5048.8880804893615</v>
      </c>
      <c r="CQ271" s="252">
        <f>AVERAGE(CL$6:CL271)</f>
        <v>2193.6683104880799</v>
      </c>
    </row>
    <row r="272" spans="2:95" ht="16" x14ac:dyDescent="0.2">
      <c r="B272" s="54">
        <v>267</v>
      </c>
      <c r="C272" s="90">
        <v>21</v>
      </c>
      <c r="D272" s="90">
        <v>4</v>
      </c>
      <c r="E272" s="90">
        <v>2</v>
      </c>
      <c r="F272" s="108">
        <v>412.00523293095</v>
      </c>
      <c r="G272" s="105">
        <v>19</v>
      </c>
      <c r="H272" s="89">
        <v>4720</v>
      </c>
      <c r="I272" s="89">
        <v>4982.0052329309501</v>
      </c>
      <c r="J272" s="88">
        <v>-262.00523293095011</v>
      </c>
      <c r="L272" s="257">
        <f>AVERAGE(G$6:G272)</f>
        <v>25.161048689138578</v>
      </c>
      <c r="M272" s="252">
        <f>AVERAGE(H$6:H272)</f>
        <v>6156.7041198501875</v>
      </c>
      <c r="N272" s="252">
        <f>AVERAGE(I$6:I272)</f>
        <v>5054.4849710631597</v>
      </c>
      <c r="O272" s="91">
        <f>AVERAGE(J$6:J272)</f>
        <v>1102.219148787025</v>
      </c>
      <c r="Y272" s="6"/>
      <c r="AA272" s="54">
        <v>267</v>
      </c>
      <c r="AB272" s="90">
        <v>28</v>
      </c>
      <c r="AC272" s="90">
        <v>4</v>
      </c>
      <c r="AD272" s="90">
        <v>3</v>
      </c>
      <c r="AE272" s="97">
        <v>375.135203496651</v>
      </c>
      <c r="AF272" s="105">
        <v>27</v>
      </c>
      <c r="AG272" s="89">
        <v>6800</v>
      </c>
      <c r="AH272" s="89">
        <v>5185.1352034966512</v>
      </c>
      <c r="AI272" s="88">
        <v>1614.8647965033488</v>
      </c>
      <c r="AK272" s="257">
        <f>AVERAGE(AF$6:AF272)</f>
        <v>25.460674157303369</v>
      </c>
      <c r="AL272" s="252">
        <f>AVERAGE(AG$6:AG272)</f>
        <v>6345.7677902621726</v>
      </c>
      <c r="AM272" s="252">
        <f>AVERAGE(AH$6:AH272)</f>
        <v>5050.2502679324598</v>
      </c>
      <c r="AN272" s="91">
        <f>AVERAGE(AI$6:AI272)</f>
        <v>1295.5175223297169</v>
      </c>
      <c r="BF272" s="54">
        <v>267</v>
      </c>
      <c r="BG272" s="90">
        <v>28</v>
      </c>
      <c r="BH272" s="90">
        <v>2</v>
      </c>
      <c r="BI272" s="90">
        <v>3</v>
      </c>
      <c r="BJ272" s="108">
        <v>284.1144282339792</v>
      </c>
      <c r="BK272" s="90">
        <v>29</v>
      </c>
      <c r="BL272" s="89">
        <v>8200</v>
      </c>
      <c r="BM272" s="89">
        <v>5154.1144282339792</v>
      </c>
      <c r="BN272" s="88">
        <v>3045.8855717660208</v>
      </c>
      <c r="BP272" s="257">
        <f>AVERAGE(BK$6:BK272)</f>
        <v>24.805243445692884</v>
      </c>
      <c r="BQ272" s="252">
        <f>AVERAGE(BL$6:BL272)</f>
        <v>7066.666666666667</v>
      </c>
      <c r="BR272" s="252">
        <f>AVERAGE(BM$6:BM272)</f>
        <v>5047.2063676024591</v>
      </c>
      <c r="BS272" s="252">
        <f>AVERAGE(BN$6:BN272)</f>
        <v>2019.4602990642072</v>
      </c>
      <c r="CD272" s="54">
        <v>267</v>
      </c>
      <c r="CE272" s="90">
        <v>22</v>
      </c>
      <c r="CF272" s="90">
        <v>1</v>
      </c>
      <c r="CG272" s="90">
        <v>3</v>
      </c>
      <c r="CH272" s="114">
        <v>143.24662268661731</v>
      </c>
      <c r="CI272" s="90">
        <v>24</v>
      </c>
      <c r="CJ272" s="88">
        <v>6800</v>
      </c>
      <c r="CK272" s="89">
        <v>4863.2466226866172</v>
      </c>
      <c r="CL272" s="88">
        <v>1936.7533773133828</v>
      </c>
      <c r="CN272" s="257">
        <f>AVERAGE(CI$6:CI272)</f>
        <v>25</v>
      </c>
      <c r="CO272" s="252">
        <f>AVERAGE(CJ$6:CJ272)</f>
        <v>7240.8988764044943</v>
      </c>
      <c r="CP272" s="252">
        <f>AVERAGE(CK$6:CK272)</f>
        <v>5048.1927941305494</v>
      </c>
      <c r="CQ272" s="252">
        <f>AVERAGE(CL$6:CL272)</f>
        <v>2192.7060822739427</v>
      </c>
    </row>
    <row r="273" spans="2:95" ht="16" x14ac:dyDescent="0.2">
      <c r="B273" s="54">
        <v>268</v>
      </c>
      <c r="C273" s="90">
        <v>20</v>
      </c>
      <c r="D273" s="90">
        <v>1</v>
      </c>
      <c r="E273" s="90">
        <v>3</v>
      </c>
      <c r="F273" s="108">
        <v>448.94413103423966</v>
      </c>
      <c r="G273" s="105">
        <v>22</v>
      </c>
      <c r="H273" s="89">
        <v>5320</v>
      </c>
      <c r="I273" s="89">
        <v>5108.9441310342399</v>
      </c>
      <c r="J273" s="88">
        <v>211.05586896576006</v>
      </c>
      <c r="L273" s="257">
        <f>AVERAGE(G$6:G273)</f>
        <v>25.149253731343283</v>
      </c>
      <c r="M273" s="252">
        <f>AVERAGE(H$6:H273)</f>
        <v>6153.5820895522384</v>
      </c>
      <c r="N273" s="252">
        <f>AVERAGE(I$6:I273)</f>
        <v>5054.6881768839476</v>
      </c>
      <c r="O273" s="91">
        <f>AVERAGE(J$6:J273)</f>
        <v>1098.893912668289</v>
      </c>
      <c r="Y273" s="6"/>
      <c r="AA273" s="54">
        <v>268</v>
      </c>
      <c r="AB273" s="90">
        <v>23</v>
      </c>
      <c r="AC273" s="90">
        <v>1</v>
      </c>
      <c r="AD273" s="90">
        <v>4</v>
      </c>
      <c r="AE273" s="97">
        <v>301.71098803392431</v>
      </c>
      <c r="AF273" s="105">
        <v>26</v>
      </c>
      <c r="AG273" s="89">
        <v>6320</v>
      </c>
      <c r="AH273" s="89">
        <v>5081.7109880339249</v>
      </c>
      <c r="AI273" s="88">
        <v>1238.2890119660751</v>
      </c>
      <c r="AK273" s="257">
        <f>AVERAGE(AF$6:AF273)</f>
        <v>25.46268656716418</v>
      </c>
      <c r="AL273" s="252">
        <f>AVERAGE(AG$6:AG273)</f>
        <v>6345.6716417910447</v>
      </c>
      <c r="AM273" s="252">
        <f>AVERAGE(AH$6:AH273)</f>
        <v>5050.367658679108</v>
      </c>
      <c r="AN273" s="91">
        <f>AVERAGE(AI$6:AI273)</f>
        <v>1295.3039831119422</v>
      </c>
      <c r="BF273" s="54">
        <v>268</v>
      </c>
      <c r="BG273" s="90">
        <v>31</v>
      </c>
      <c r="BH273" s="90">
        <v>5</v>
      </c>
      <c r="BI273" s="90">
        <v>3</v>
      </c>
      <c r="BJ273" s="108">
        <v>243.68523994954668</v>
      </c>
      <c r="BK273" s="90">
        <v>29</v>
      </c>
      <c r="BL273" s="89">
        <v>8320</v>
      </c>
      <c r="BM273" s="89">
        <v>5113.6852399495465</v>
      </c>
      <c r="BN273" s="88">
        <v>3206.3147600504535</v>
      </c>
      <c r="BP273" s="257">
        <f>AVERAGE(BK$6:BK273)</f>
        <v>24.82089552238806</v>
      </c>
      <c r="BQ273" s="252">
        <f>AVERAGE(BL$6:BL273)</f>
        <v>7071.3432835820895</v>
      </c>
      <c r="BR273" s="252">
        <f>AVERAGE(BM$6:BM273)</f>
        <v>5047.454423096292</v>
      </c>
      <c r="BS273" s="252">
        <f>AVERAGE(BN$6:BN273)</f>
        <v>2023.888860485798</v>
      </c>
      <c r="CD273" s="54">
        <v>268</v>
      </c>
      <c r="CE273" s="90">
        <v>20</v>
      </c>
      <c r="CF273" s="90">
        <v>6</v>
      </c>
      <c r="CG273" s="90">
        <v>3</v>
      </c>
      <c r="CH273" s="114">
        <v>560.95202948058534</v>
      </c>
      <c r="CI273" s="90">
        <v>17</v>
      </c>
      <c r="CJ273" s="88">
        <v>5240</v>
      </c>
      <c r="CK273" s="89">
        <v>5070.9520294805852</v>
      </c>
      <c r="CL273" s="88">
        <v>169.04797051941478</v>
      </c>
      <c r="CN273" s="257">
        <f>AVERAGE(CI$6:CI273)</f>
        <v>24.970149253731343</v>
      </c>
      <c r="CO273" s="252">
        <f>AVERAGE(CJ$6:CJ273)</f>
        <v>7233.4328358208959</v>
      </c>
      <c r="CP273" s="252">
        <f>AVERAGE(CK$6:CK273)</f>
        <v>5048.277716650512</v>
      </c>
      <c r="CQ273" s="252">
        <f>AVERAGE(CL$6:CL273)</f>
        <v>2185.1551191703811</v>
      </c>
    </row>
    <row r="274" spans="2:95" ht="16" x14ac:dyDescent="0.2">
      <c r="B274" s="54">
        <v>269</v>
      </c>
      <c r="C274" s="90">
        <v>17</v>
      </c>
      <c r="D274" s="90">
        <v>3</v>
      </c>
      <c r="E274" s="90">
        <v>2</v>
      </c>
      <c r="F274" s="108">
        <v>453.09785606628026</v>
      </c>
      <c r="G274" s="105">
        <v>16</v>
      </c>
      <c r="H274" s="89">
        <v>3960</v>
      </c>
      <c r="I274" s="89">
        <v>4933.0978560662807</v>
      </c>
      <c r="J274" s="88">
        <v>-973.09785606628066</v>
      </c>
      <c r="L274" s="257">
        <f>AVERAGE(G$6:G274)</f>
        <v>25.115241635687731</v>
      </c>
      <c r="M274" s="252">
        <f>AVERAGE(H$6:H274)</f>
        <v>6145.4275092936805</v>
      </c>
      <c r="N274" s="252">
        <f>AVERAGE(I$6:I274)</f>
        <v>5054.2361682563724</v>
      </c>
      <c r="O274" s="91">
        <f>AVERAGE(J$6:J274)</f>
        <v>1091.1913410373052</v>
      </c>
      <c r="Y274" s="6"/>
      <c r="AA274" s="54">
        <v>269</v>
      </c>
      <c r="AB274" s="90">
        <v>33</v>
      </c>
      <c r="AC274" s="90">
        <v>1</v>
      </c>
      <c r="AD274" s="90">
        <v>4</v>
      </c>
      <c r="AE274" s="97">
        <v>239.05695248861434</v>
      </c>
      <c r="AF274" s="105">
        <v>36</v>
      </c>
      <c r="AG274" s="89">
        <v>8720</v>
      </c>
      <c r="AH274" s="89">
        <v>5319.0569524886141</v>
      </c>
      <c r="AI274" s="88">
        <v>3400.9430475113859</v>
      </c>
      <c r="AK274" s="257">
        <f>AVERAGE(AF$6:AF274)</f>
        <v>25.501858736059479</v>
      </c>
      <c r="AL274" s="252">
        <f>AVERAGE(AG$6:AG274)</f>
        <v>6354.4981412639409</v>
      </c>
      <c r="AM274" s="252">
        <f>AVERAGE(AH$6:AH274)</f>
        <v>5051.3665036375078</v>
      </c>
      <c r="AN274" s="91">
        <f>AVERAGE(AI$6:AI274)</f>
        <v>1303.1316376264383</v>
      </c>
      <c r="BF274" s="54">
        <v>269</v>
      </c>
      <c r="BG274" s="90">
        <v>26</v>
      </c>
      <c r="BH274" s="90">
        <v>0</v>
      </c>
      <c r="BI274" s="90">
        <v>4</v>
      </c>
      <c r="BJ274" s="108">
        <v>410.57808416325412</v>
      </c>
      <c r="BK274" s="90">
        <v>30</v>
      </c>
      <c r="BL274" s="89">
        <v>8400</v>
      </c>
      <c r="BM274" s="89">
        <v>5310.5780841632541</v>
      </c>
      <c r="BN274" s="88">
        <v>3089.4219158367459</v>
      </c>
      <c r="BP274" s="257">
        <f>AVERAGE(BK$6:BK274)</f>
        <v>24.840148698884757</v>
      </c>
      <c r="BQ274" s="252">
        <f>AVERAGE(BL$6:BL274)</f>
        <v>7076.2825278810406</v>
      </c>
      <c r="BR274" s="252">
        <f>AVERAGE(BM$6:BM274)</f>
        <v>5048.4325779701467</v>
      </c>
      <c r="BS274" s="252">
        <f>AVERAGE(BN$6:BN274)</f>
        <v>2027.8499499108943</v>
      </c>
      <c r="CD274" s="54">
        <v>269</v>
      </c>
      <c r="CE274" s="90">
        <v>31</v>
      </c>
      <c r="CF274" s="90">
        <v>3</v>
      </c>
      <c r="CG274" s="90">
        <v>2</v>
      </c>
      <c r="CH274" s="114">
        <v>278.81684667075615</v>
      </c>
      <c r="CI274" s="90">
        <v>30</v>
      </c>
      <c r="CJ274" s="88">
        <v>8640</v>
      </c>
      <c r="CK274" s="89">
        <v>5178.8168466707557</v>
      </c>
      <c r="CL274" s="88">
        <v>3461.1831533292443</v>
      </c>
      <c r="CN274" s="257">
        <f>AVERAGE(CI$6:CI274)</f>
        <v>24.988847583643121</v>
      </c>
      <c r="CO274" s="252">
        <f>AVERAGE(CJ$6:CJ274)</f>
        <v>7238.661710037175</v>
      </c>
      <c r="CP274" s="252">
        <f>AVERAGE(CK$6:CK274)</f>
        <v>5048.7629922267961</v>
      </c>
      <c r="CQ274" s="252">
        <f>AVERAGE(CL$6:CL274)</f>
        <v>2189.8987178103771</v>
      </c>
    </row>
    <row r="275" spans="2:95" ht="16" x14ac:dyDescent="0.2">
      <c r="B275" s="54">
        <v>270</v>
      </c>
      <c r="C275" s="90">
        <v>27</v>
      </c>
      <c r="D275" s="90">
        <v>2</v>
      </c>
      <c r="E275" s="90">
        <v>1</v>
      </c>
      <c r="F275" s="108">
        <v>281.01883198395819</v>
      </c>
      <c r="G275" s="105">
        <v>26</v>
      </c>
      <c r="H275" s="89">
        <v>6320</v>
      </c>
      <c r="I275" s="89">
        <v>5061.0188319839581</v>
      </c>
      <c r="J275" s="88">
        <v>1258.9811680160419</v>
      </c>
      <c r="L275" s="257">
        <f>AVERAGE(G$6:G275)</f>
        <v>25.118518518518517</v>
      </c>
      <c r="M275" s="252">
        <f>AVERAGE(H$6:H275)</f>
        <v>6146.0740740740739</v>
      </c>
      <c r="N275" s="252">
        <f>AVERAGE(I$6:I275)</f>
        <v>5054.2612892331408</v>
      </c>
      <c r="O275" s="91">
        <f>AVERAGE(J$6:J275)</f>
        <v>1091.8127848409301</v>
      </c>
      <c r="Y275" s="6"/>
      <c r="AA275" s="54">
        <v>270</v>
      </c>
      <c r="AB275" s="90">
        <v>34</v>
      </c>
      <c r="AC275" s="90">
        <v>2</v>
      </c>
      <c r="AD275" s="90">
        <v>3</v>
      </c>
      <c r="AE275" s="97">
        <v>596.63858305070755</v>
      </c>
      <c r="AF275" s="105">
        <v>35</v>
      </c>
      <c r="AG275" s="89">
        <v>8560</v>
      </c>
      <c r="AH275" s="89">
        <v>5646.6385830507079</v>
      </c>
      <c r="AI275" s="88">
        <v>2913.3614169492921</v>
      </c>
      <c r="AK275" s="257">
        <f>AVERAGE(AF$6:AF275)</f>
        <v>25.537037037037038</v>
      </c>
      <c r="AL275" s="252">
        <f>AVERAGE(AG$6:AG275)</f>
        <v>6362.666666666667</v>
      </c>
      <c r="AM275" s="252">
        <f>AVERAGE(AH$6:AH275)</f>
        <v>5053.5712150427416</v>
      </c>
      <c r="AN275" s="91">
        <f>AVERAGE(AI$6:AI275)</f>
        <v>1309.0954516239306</v>
      </c>
      <c r="BF275" s="54">
        <v>270</v>
      </c>
      <c r="BG275" s="90">
        <v>26</v>
      </c>
      <c r="BH275" s="90">
        <v>2</v>
      </c>
      <c r="BI275" s="90">
        <v>1</v>
      </c>
      <c r="BJ275" s="108">
        <v>487.95086446553995</v>
      </c>
      <c r="BK275" s="90">
        <v>25</v>
      </c>
      <c r="BL275" s="89">
        <v>7080</v>
      </c>
      <c r="BM275" s="89">
        <v>5237.9508644655398</v>
      </c>
      <c r="BN275" s="88">
        <v>1842.0491355344602</v>
      </c>
      <c r="BP275" s="257">
        <f>AVERAGE(BK$6:BK275)</f>
        <v>24.840740740740742</v>
      </c>
      <c r="BQ275" s="252">
        <f>AVERAGE(BL$6:BL275)</f>
        <v>7076.2962962962965</v>
      </c>
      <c r="BR275" s="252">
        <f>AVERAGE(BM$6:BM275)</f>
        <v>5049.1344975497586</v>
      </c>
      <c r="BS275" s="252">
        <f>AVERAGE(BN$6:BN275)</f>
        <v>2027.1617987465372</v>
      </c>
      <c r="CD275" s="54">
        <v>270</v>
      </c>
      <c r="CE275" s="90">
        <v>33</v>
      </c>
      <c r="CF275" s="90">
        <v>3</v>
      </c>
      <c r="CG275" s="90">
        <v>3</v>
      </c>
      <c r="CH275" s="114">
        <v>425.92935155487663</v>
      </c>
      <c r="CI275" s="90">
        <v>33</v>
      </c>
      <c r="CJ275" s="88">
        <v>9480</v>
      </c>
      <c r="CK275" s="89">
        <v>5415.9293515548761</v>
      </c>
      <c r="CL275" s="88">
        <v>4064.0706484451239</v>
      </c>
      <c r="CN275" s="257">
        <f>AVERAGE(CI$6:CI275)</f>
        <v>25.018518518518519</v>
      </c>
      <c r="CO275" s="252">
        <f>AVERAGE(CJ$6:CJ275)</f>
        <v>7246.9629629629626</v>
      </c>
      <c r="CP275" s="252">
        <f>AVERAGE(CK$6:CK275)</f>
        <v>5050.1228676317151</v>
      </c>
      <c r="CQ275" s="252">
        <f>AVERAGE(CL$6:CL275)</f>
        <v>2196.8400953312466</v>
      </c>
    </row>
    <row r="276" spans="2:95" ht="16" x14ac:dyDescent="0.2">
      <c r="B276" s="54">
        <v>271</v>
      </c>
      <c r="C276" s="90">
        <v>31</v>
      </c>
      <c r="D276" s="90">
        <v>2</v>
      </c>
      <c r="E276" s="90">
        <v>4</v>
      </c>
      <c r="F276" s="108">
        <v>569.21931406679812</v>
      </c>
      <c r="G276" s="105">
        <v>33</v>
      </c>
      <c r="H276" s="89">
        <v>8000</v>
      </c>
      <c r="I276" s="89">
        <v>5559.2193140667987</v>
      </c>
      <c r="J276" s="88">
        <v>2440.7806859332013</v>
      </c>
      <c r="L276" s="257">
        <f>AVERAGE(G$6:G276)</f>
        <v>25.14760147601476</v>
      </c>
      <c r="M276" s="252">
        <f>AVERAGE(H$6:H276)</f>
        <v>6152.9151291512917</v>
      </c>
      <c r="N276" s="252">
        <f>AVERAGE(I$6:I276)</f>
        <v>5056.124602977914</v>
      </c>
      <c r="O276" s="91">
        <f>AVERAGE(J$6:J276)</f>
        <v>1096.790526173374</v>
      </c>
      <c r="Y276" s="6"/>
      <c r="AA276" s="54">
        <v>271</v>
      </c>
      <c r="AB276" s="90">
        <v>17</v>
      </c>
      <c r="AC276" s="90">
        <v>2</v>
      </c>
      <c r="AD276" s="90">
        <v>3</v>
      </c>
      <c r="AE276" s="97">
        <v>189.28901451746424</v>
      </c>
      <c r="AF276" s="105">
        <v>18</v>
      </c>
      <c r="AG276" s="89">
        <v>4480</v>
      </c>
      <c r="AH276" s="89">
        <v>4729.2890145174642</v>
      </c>
      <c r="AI276" s="88">
        <v>-249.28901451746424</v>
      </c>
      <c r="AK276" s="257">
        <f>AVERAGE(AF$6:AF276)</f>
        <v>25.509225092250922</v>
      </c>
      <c r="AL276" s="252">
        <f>AVERAGE(AG$6:AG276)</f>
        <v>6355.7195571955717</v>
      </c>
      <c r="AM276" s="252">
        <f>AVERAGE(AH$6:AH276)</f>
        <v>5052.3746017566709</v>
      </c>
      <c r="AN276" s="91">
        <f>AVERAGE(AI$6:AI276)</f>
        <v>1303.3449554389069</v>
      </c>
      <c r="BF276" s="54">
        <v>271</v>
      </c>
      <c r="BG276" s="90">
        <v>31</v>
      </c>
      <c r="BH276" s="90">
        <v>2</v>
      </c>
      <c r="BI276" s="90">
        <v>1</v>
      </c>
      <c r="BJ276" s="108">
        <v>441.61341356507648</v>
      </c>
      <c r="BK276" s="90">
        <v>30</v>
      </c>
      <c r="BL276" s="89">
        <v>8480</v>
      </c>
      <c r="BM276" s="89">
        <v>5341.6134135650764</v>
      </c>
      <c r="BN276" s="88">
        <v>3138.3865864349236</v>
      </c>
      <c r="BP276" s="257">
        <f>AVERAGE(BK$6:BK276)</f>
        <v>24.859778597785979</v>
      </c>
      <c r="BQ276" s="252">
        <f>AVERAGE(BL$6:BL276)</f>
        <v>7081.4760147601473</v>
      </c>
      <c r="BR276" s="252">
        <f>AVERAGE(BM$6:BM276)</f>
        <v>5050.213755542436</v>
      </c>
      <c r="BS276" s="252">
        <f>AVERAGE(BN$6:BN276)</f>
        <v>2031.262259217712</v>
      </c>
      <c r="CD276" s="54">
        <v>271</v>
      </c>
      <c r="CE276" s="90">
        <v>23</v>
      </c>
      <c r="CF276" s="90">
        <v>2</v>
      </c>
      <c r="CG276" s="90">
        <v>3</v>
      </c>
      <c r="CH276" s="114">
        <v>246.55878183622031</v>
      </c>
      <c r="CI276" s="90">
        <v>24</v>
      </c>
      <c r="CJ276" s="88">
        <v>6880</v>
      </c>
      <c r="CK276" s="89">
        <v>4966.5587818362201</v>
      </c>
      <c r="CL276" s="88">
        <v>1913.4412181637799</v>
      </c>
      <c r="CN276" s="257">
        <f>AVERAGE(CI$6:CI276)</f>
        <v>25.014760147601475</v>
      </c>
      <c r="CO276" s="252">
        <f>AVERAGE(CJ$6:CJ276)</f>
        <v>7245.608856088561</v>
      </c>
      <c r="CP276" s="252">
        <f>AVERAGE(CK$6:CK276)</f>
        <v>5049.8145130715839</v>
      </c>
      <c r="CQ276" s="252">
        <f>AVERAGE(CL$6:CL276)</f>
        <v>2195.7943430169757</v>
      </c>
    </row>
    <row r="277" spans="2:95" ht="16" x14ac:dyDescent="0.2">
      <c r="B277" s="54">
        <v>272</v>
      </c>
      <c r="C277" s="90">
        <v>21</v>
      </c>
      <c r="D277" s="90">
        <v>4</v>
      </c>
      <c r="E277" s="90">
        <v>4</v>
      </c>
      <c r="F277" s="108">
        <v>47.049308026465077</v>
      </c>
      <c r="G277" s="105">
        <v>21</v>
      </c>
      <c r="H277" s="89">
        <v>5200</v>
      </c>
      <c r="I277" s="89">
        <v>4677.049308026465</v>
      </c>
      <c r="J277" s="88">
        <v>522.95069197353496</v>
      </c>
      <c r="L277" s="257">
        <f>AVERAGE(G$6:G277)</f>
        <v>25.132352941176471</v>
      </c>
      <c r="M277" s="252">
        <f>AVERAGE(H$6:H277)</f>
        <v>6149.411764705882</v>
      </c>
      <c r="N277" s="252">
        <f>AVERAGE(I$6:I277)</f>
        <v>5054.730943805298</v>
      </c>
      <c r="O277" s="91">
        <f>AVERAGE(J$6:J277)</f>
        <v>1094.6808209005806</v>
      </c>
      <c r="Y277" s="6"/>
      <c r="AA277" s="54">
        <v>272</v>
      </c>
      <c r="AB277" s="90">
        <v>28</v>
      </c>
      <c r="AC277" s="90">
        <v>1</v>
      </c>
      <c r="AD277" s="90">
        <v>1</v>
      </c>
      <c r="AE277" s="97">
        <v>3.085545521569677</v>
      </c>
      <c r="AF277" s="105">
        <v>28</v>
      </c>
      <c r="AG277" s="89">
        <v>6800</v>
      </c>
      <c r="AH277" s="89">
        <v>4843.0855455215697</v>
      </c>
      <c r="AI277" s="88">
        <v>1956.9144544784303</v>
      </c>
      <c r="AK277" s="257">
        <f>AVERAGE(AF$6:AF277)</f>
        <v>25.518382352941178</v>
      </c>
      <c r="AL277" s="252">
        <f>AVERAGE(AG$6:AG277)</f>
        <v>6357.3529411764703</v>
      </c>
      <c r="AM277" s="252">
        <f>AVERAGE(AH$6:AH277)</f>
        <v>5051.6051566969827</v>
      </c>
      <c r="AN277" s="91">
        <f>AVERAGE(AI$6:AI277)</f>
        <v>1305.7477844794935</v>
      </c>
      <c r="BF277" s="54">
        <v>272</v>
      </c>
      <c r="BG277" s="90">
        <v>28</v>
      </c>
      <c r="BH277" s="90">
        <v>3</v>
      </c>
      <c r="BI277" s="90">
        <v>3</v>
      </c>
      <c r="BJ277" s="108">
        <v>579.46094764098609</v>
      </c>
      <c r="BK277" s="90">
        <v>28</v>
      </c>
      <c r="BL277" s="89">
        <v>7960</v>
      </c>
      <c r="BM277" s="89">
        <v>5419.460947640986</v>
      </c>
      <c r="BN277" s="88">
        <v>2540.539052359014</v>
      </c>
      <c r="BP277" s="257">
        <f>AVERAGE(BK$6:BK277)</f>
        <v>24.871323529411764</v>
      </c>
      <c r="BQ277" s="252">
        <f>AVERAGE(BL$6:BL277)</f>
        <v>7084.7058823529414</v>
      </c>
      <c r="BR277" s="252">
        <f>AVERAGE(BM$6:BM277)</f>
        <v>5051.5712819839746</v>
      </c>
      <c r="BS277" s="252">
        <f>AVERAGE(BN$6:BN277)</f>
        <v>2033.1346003689669</v>
      </c>
      <c r="CD277" s="54">
        <v>272</v>
      </c>
      <c r="CE277" s="90">
        <v>29</v>
      </c>
      <c r="CF277" s="90">
        <v>2</v>
      </c>
      <c r="CG277" s="90">
        <v>2</v>
      </c>
      <c r="CH277" s="114">
        <v>201.84467547630135</v>
      </c>
      <c r="CI277" s="90">
        <v>29</v>
      </c>
      <c r="CJ277" s="88">
        <v>8280</v>
      </c>
      <c r="CK277" s="89">
        <v>5071.8446754763008</v>
      </c>
      <c r="CL277" s="88">
        <v>3208.1553245236992</v>
      </c>
      <c r="CN277" s="257">
        <f>AVERAGE(CI$6:CI277)</f>
        <v>25.029411764705884</v>
      </c>
      <c r="CO277" s="252">
        <f>AVERAGE(CJ$6:CJ277)</f>
        <v>7249.411764705882</v>
      </c>
      <c r="CP277" s="252">
        <f>AVERAGE(CK$6:CK277)</f>
        <v>5049.8955063157182</v>
      </c>
      <c r="CQ277" s="252">
        <f>AVERAGE(CL$6:CL277)</f>
        <v>2199.516258390162</v>
      </c>
    </row>
    <row r="278" spans="2:95" ht="16" x14ac:dyDescent="0.2">
      <c r="B278" s="54">
        <v>273</v>
      </c>
      <c r="C278" s="90">
        <v>32</v>
      </c>
      <c r="D278" s="90">
        <v>2</v>
      </c>
      <c r="E278" s="90">
        <v>3</v>
      </c>
      <c r="F278" s="108">
        <v>572.43669384084251</v>
      </c>
      <c r="G278" s="105">
        <v>33</v>
      </c>
      <c r="H278" s="89">
        <v>8000</v>
      </c>
      <c r="I278" s="89">
        <v>5562.4366938408421</v>
      </c>
      <c r="J278" s="88">
        <v>2437.5633061591579</v>
      </c>
      <c r="L278" s="257">
        <f>AVERAGE(G$6:G278)</f>
        <v>25.161172161172161</v>
      </c>
      <c r="M278" s="252">
        <f>AVERAGE(H$6:H278)</f>
        <v>6156.1904761904761</v>
      </c>
      <c r="N278" s="252">
        <f>AVERAGE(I$6:I278)</f>
        <v>5056.5906718274073</v>
      </c>
      <c r="O278" s="91">
        <f>AVERAGE(J$6:J278)</f>
        <v>1099.5998043630661</v>
      </c>
      <c r="Y278" s="6"/>
      <c r="AA278" s="54">
        <v>273</v>
      </c>
      <c r="AB278" s="90">
        <v>12</v>
      </c>
      <c r="AC278" s="90">
        <v>2</v>
      </c>
      <c r="AD278" s="90">
        <v>2</v>
      </c>
      <c r="AE278" s="97">
        <v>363.6524155867985</v>
      </c>
      <c r="AF278" s="105">
        <v>12</v>
      </c>
      <c r="AG278" s="89">
        <v>3040</v>
      </c>
      <c r="AH278" s="89">
        <v>4723.6524155867983</v>
      </c>
      <c r="AI278" s="88">
        <v>-1683.6524155867983</v>
      </c>
      <c r="AK278" s="257">
        <f>AVERAGE(AF$6:AF278)</f>
        <v>25.468864468864467</v>
      </c>
      <c r="AL278" s="252">
        <f>AVERAGE(AG$6:AG278)</f>
        <v>6345.201465201465</v>
      </c>
      <c r="AM278" s="252">
        <f>AVERAGE(AH$6:AH278)</f>
        <v>5050.4038646050039</v>
      </c>
      <c r="AN278" s="91">
        <f>AVERAGE(AI$6:AI278)</f>
        <v>1294.7976005964667</v>
      </c>
      <c r="BF278" s="54">
        <v>273</v>
      </c>
      <c r="BG278" s="90">
        <v>23</v>
      </c>
      <c r="BH278" s="90">
        <v>2</v>
      </c>
      <c r="BI278" s="90">
        <v>1</v>
      </c>
      <c r="BJ278" s="108">
        <v>283.45612277735717</v>
      </c>
      <c r="BK278" s="90">
        <v>22</v>
      </c>
      <c r="BL278" s="89">
        <v>6240</v>
      </c>
      <c r="BM278" s="89">
        <v>4943.4561227773575</v>
      </c>
      <c r="BN278" s="88">
        <v>1296.5438772226425</v>
      </c>
      <c r="BP278" s="257">
        <f>AVERAGE(BK$6:BK278)</f>
        <v>24.860805860805861</v>
      </c>
      <c r="BQ278" s="252">
        <f>AVERAGE(BL$6:BL278)</f>
        <v>7081.6117216117218</v>
      </c>
      <c r="BR278" s="252">
        <f>AVERAGE(BM$6:BM278)</f>
        <v>5051.1752557597747</v>
      </c>
      <c r="BS278" s="252">
        <f>AVERAGE(BN$6:BN278)</f>
        <v>2030.4364658519476</v>
      </c>
      <c r="CD278" s="54">
        <v>273</v>
      </c>
      <c r="CE278" s="90">
        <v>21</v>
      </c>
      <c r="CF278" s="90">
        <v>1</v>
      </c>
      <c r="CG278" s="90">
        <v>3</v>
      </c>
      <c r="CH278" s="114">
        <v>511.86605593514639</v>
      </c>
      <c r="CI278" s="90">
        <v>23</v>
      </c>
      <c r="CJ278" s="88">
        <v>6520</v>
      </c>
      <c r="CK278" s="89">
        <v>5201.8660559351465</v>
      </c>
      <c r="CL278" s="88">
        <v>1318.1339440648535</v>
      </c>
      <c r="CN278" s="257">
        <f>AVERAGE(CI$6:CI278)</f>
        <v>25.021978021978022</v>
      </c>
      <c r="CO278" s="252">
        <f>AVERAGE(CJ$6:CJ278)</f>
        <v>7246.7399267399269</v>
      </c>
      <c r="CP278" s="252">
        <f>AVERAGE(CK$6:CK278)</f>
        <v>5050.452174995643</v>
      </c>
      <c r="CQ278" s="252">
        <f>AVERAGE(CL$6:CL278)</f>
        <v>2196.2877517442816</v>
      </c>
    </row>
    <row r="279" spans="2:95" ht="16" x14ac:dyDescent="0.2">
      <c r="B279" s="54">
        <v>274</v>
      </c>
      <c r="C279" s="90">
        <v>24</v>
      </c>
      <c r="D279" s="90">
        <v>3</v>
      </c>
      <c r="E279" s="90">
        <v>3</v>
      </c>
      <c r="F279" s="108">
        <v>75.727617108642619</v>
      </c>
      <c r="G279" s="105">
        <v>24</v>
      </c>
      <c r="H279" s="89">
        <v>5880</v>
      </c>
      <c r="I279" s="89">
        <v>4795.7276171086423</v>
      </c>
      <c r="J279" s="88">
        <v>1084.2723828913577</v>
      </c>
      <c r="L279" s="257">
        <f>AVERAGE(G$6:G279)</f>
        <v>25.156934306569344</v>
      </c>
      <c r="M279" s="252">
        <f>AVERAGE(H$6:H279)</f>
        <v>6155.1824817518245</v>
      </c>
      <c r="N279" s="252">
        <f>AVERAGE(I$6:I279)</f>
        <v>5055.6386168831777</v>
      </c>
      <c r="O279" s="91">
        <f>AVERAGE(J$6:J279)</f>
        <v>1099.5438648686438</v>
      </c>
      <c r="Y279" s="6"/>
      <c r="AA279" s="54">
        <v>274</v>
      </c>
      <c r="AB279" s="90">
        <v>23</v>
      </c>
      <c r="AC279" s="90">
        <v>2</v>
      </c>
      <c r="AD279" s="90">
        <v>5</v>
      </c>
      <c r="AE279" s="97">
        <v>577.20551720046626</v>
      </c>
      <c r="AF279" s="105">
        <v>26</v>
      </c>
      <c r="AG279" s="89">
        <v>6400</v>
      </c>
      <c r="AH279" s="89">
        <v>5357.2055172004657</v>
      </c>
      <c r="AI279" s="88">
        <v>1042.7944827995343</v>
      </c>
      <c r="AK279" s="257">
        <f>AVERAGE(AF$6:AF279)</f>
        <v>25.470802919708028</v>
      </c>
      <c r="AL279" s="252">
        <f>AVERAGE(AG$6:AG279)</f>
        <v>6345.4014598540143</v>
      </c>
      <c r="AM279" s="252">
        <f>AVERAGE(AH$6:AH279)</f>
        <v>5051.5235786655721</v>
      </c>
      <c r="AN279" s="91">
        <f>AVERAGE(AI$6:AI279)</f>
        <v>1293.8778811884486</v>
      </c>
      <c r="BF279" s="54">
        <v>274</v>
      </c>
      <c r="BG279" s="90">
        <v>22</v>
      </c>
      <c r="BH279" s="90">
        <v>6</v>
      </c>
      <c r="BI279" s="90">
        <v>3</v>
      </c>
      <c r="BJ279" s="108">
        <v>478.09390957963546</v>
      </c>
      <c r="BK279" s="90">
        <v>19</v>
      </c>
      <c r="BL279" s="89">
        <v>5560</v>
      </c>
      <c r="BM279" s="89">
        <v>5048.0939095796357</v>
      </c>
      <c r="BN279" s="88">
        <v>511.90609042036431</v>
      </c>
      <c r="BP279" s="257">
        <f>AVERAGE(BK$6:BK279)</f>
        <v>24.839416058394161</v>
      </c>
      <c r="BQ279" s="252">
        <f>AVERAGE(BL$6:BL279)</f>
        <v>7076.0583941605837</v>
      </c>
      <c r="BR279" s="252">
        <f>AVERAGE(BM$6:BM279)</f>
        <v>5051.1640099707956</v>
      </c>
      <c r="BS279" s="252">
        <f>AVERAGE(BN$6:BN279)</f>
        <v>2024.8943841897885</v>
      </c>
      <c r="CD279" s="54">
        <v>274</v>
      </c>
      <c r="CE279" s="90">
        <v>30</v>
      </c>
      <c r="CF279" s="90">
        <v>1</v>
      </c>
      <c r="CG279" s="90">
        <v>3</v>
      </c>
      <c r="CH279" s="114">
        <v>200.81115026579795</v>
      </c>
      <c r="CI279" s="90">
        <v>32</v>
      </c>
      <c r="CJ279" s="88">
        <v>9040</v>
      </c>
      <c r="CK279" s="89">
        <v>5160.8111502657976</v>
      </c>
      <c r="CL279" s="88">
        <v>3879.1888497342024</v>
      </c>
      <c r="CN279" s="257">
        <f>AVERAGE(CI$6:CI279)</f>
        <v>25.047445255474454</v>
      </c>
      <c r="CO279" s="252">
        <f>AVERAGE(CJ$6:CJ279)</f>
        <v>7253.2846715328469</v>
      </c>
      <c r="CP279" s="252">
        <f>AVERAGE(CK$6:CK279)</f>
        <v>5050.8549449783814</v>
      </c>
      <c r="CQ279" s="252">
        <f>AVERAGE(CL$6:CL279)</f>
        <v>2202.4297265544642</v>
      </c>
    </row>
    <row r="280" spans="2:95" ht="16" x14ac:dyDescent="0.2">
      <c r="B280" s="54">
        <v>275</v>
      </c>
      <c r="C280" s="90">
        <v>33</v>
      </c>
      <c r="D280" s="90">
        <v>5</v>
      </c>
      <c r="E280" s="90">
        <v>2</v>
      </c>
      <c r="F280" s="108">
        <v>198.15346388498114</v>
      </c>
      <c r="G280" s="105">
        <v>30</v>
      </c>
      <c r="H280" s="89">
        <v>7400</v>
      </c>
      <c r="I280" s="89">
        <v>5098.1534638849807</v>
      </c>
      <c r="J280" s="88">
        <v>2301.8465361150193</v>
      </c>
      <c r="L280" s="257">
        <f>AVERAGE(G$6:G280)</f>
        <v>25.174545454545456</v>
      </c>
      <c r="M280" s="252">
        <f>AVERAGE(H$6:H280)</f>
        <v>6159.7090909090912</v>
      </c>
      <c r="N280" s="252">
        <f>AVERAGE(I$6:I280)</f>
        <v>5055.7932163268206</v>
      </c>
      <c r="O280" s="91">
        <f>AVERAGE(J$6:J280)</f>
        <v>1103.915874582267</v>
      </c>
      <c r="Y280" s="6"/>
      <c r="AA280" s="54">
        <v>275</v>
      </c>
      <c r="AB280" s="90">
        <v>24</v>
      </c>
      <c r="AC280" s="90">
        <v>4</v>
      </c>
      <c r="AD280" s="90">
        <v>4</v>
      </c>
      <c r="AE280" s="97">
        <v>85.18063407131919</v>
      </c>
      <c r="AF280" s="105">
        <v>24</v>
      </c>
      <c r="AG280" s="89">
        <v>6080</v>
      </c>
      <c r="AH280" s="89">
        <v>4805.1806340713192</v>
      </c>
      <c r="AI280" s="88">
        <v>1274.8193659286808</v>
      </c>
      <c r="AK280" s="257">
        <f>AVERAGE(AF$6:AF280)</f>
        <v>25.465454545454545</v>
      </c>
      <c r="AL280" s="252">
        <f>AVERAGE(AG$6:AG280)</f>
        <v>6344.4363636363632</v>
      </c>
      <c r="AM280" s="252">
        <f>AVERAGE(AH$6:AH280)</f>
        <v>5050.6277861397748</v>
      </c>
      <c r="AN280" s="91">
        <f>AVERAGE(AI$6:AI280)</f>
        <v>1293.808577496595</v>
      </c>
      <c r="BF280" s="54">
        <v>275</v>
      </c>
      <c r="BG280" s="90">
        <v>28</v>
      </c>
      <c r="BH280" s="90">
        <v>3</v>
      </c>
      <c r="BI280" s="90">
        <v>4</v>
      </c>
      <c r="BJ280" s="108">
        <v>101.96354734572925</v>
      </c>
      <c r="BK280" s="90">
        <v>29</v>
      </c>
      <c r="BL280" s="89">
        <v>8240</v>
      </c>
      <c r="BM280" s="89">
        <v>4971.9635473457292</v>
      </c>
      <c r="BN280" s="88">
        <v>3268.0364526542708</v>
      </c>
      <c r="BP280" s="257">
        <f>AVERAGE(BK$6:BK280)</f>
        <v>24.854545454545455</v>
      </c>
      <c r="BQ280" s="252">
        <f>AVERAGE(BL$6:BL280)</f>
        <v>7080.2909090909088</v>
      </c>
      <c r="BR280" s="252">
        <f>AVERAGE(BM$6:BM280)</f>
        <v>5050.8760082885228</v>
      </c>
      <c r="BS280" s="252">
        <f>AVERAGE(BN$6:BN280)</f>
        <v>2029.4149008023867</v>
      </c>
      <c r="CD280" s="54">
        <v>275</v>
      </c>
      <c r="CE280" s="90">
        <v>26</v>
      </c>
      <c r="CF280" s="90">
        <v>2</v>
      </c>
      <c r="CG280" s="90">
        <v>2</v>
      </c>
      <c r="CH280" s="114">
        <v>119.18069715994963</v>
      </c>
      <c r="CI280" s="90">
        <v>26</v>
      </c>
      <c r="CJ280" s="88">
        <v>7440</v>
      </c>
      <c r="CK280" s="89">
        <v>4899.1806971599499</v>
      </c>
      <c r="CL280" s="88">
        <v>2540.8193028400501</v>
      </c>
      <c r="CN280" s="257">
        <f>AVERAGE(CI$6:CI280)</f>
        <v>25.050909090909091</v>
      </c>
      <c r="CO280" s="252">
        <f>AVERAGE(CJ$6:CJ280)</f>
        <v>7253.9636363636364</v>
      </c>
      <c r="CP280" s="252">
        <f>AVERAGE(CK$6:CK280)</f>
        <v>5050.3034022590409</v>
      </c>
      <c r="CQ280" s="252">
        <f>AVERAGE(CL$6:CL280)</f>
        <v>2203.6602341045937</v>
      </c>
    </row>
    <row r="281" spans="2:95" ht="16" x14ac:dyDescent="0.2">
      <c r="B281" s="54">
        <v>276</v>
      </c>
      <c r="C281" s="90">
        <v>30</v>
      </c>
      <c r="D281" s="90">
        <v>2</v>
      </c>
      <c r="E281" s="90">
        <v>3</v>
      </c>
      <c r="F281" s="108">
        <v>371.50692093476653</v>
      </c>
      <c r="G281" s="105">
        <v>31</v>
      </c>
      <c r="H281" s="89">
        <v>7520</v>
      </c>
      <c r="I281" s="89">
        <v>5301.5069209347666</v>
      </c>
      <c r="J281" s="88">
        <v>2218.4930790652334</v>
      </c>
      <c r="L281" s="257">
        <f>AVERAGE(G$6:G281)</f>
        <v>25.195652173913043</v>
      </c>
      <c r="M281" s="252">
        <f>AVERAGE(H$6:H281)</f>
        <v>6164.63768115942</v>
      </c>
      <c r="N281" s="252">
        <f>AVERAGE(I$6:I281)</f>
        <v>5056.6834833725015</v>
      </c>
      <c r="O281" s="91">
        <f>AVERAGE(J$6:J281)</f>
        <v>1107.9541977869155</v>
      </c>
      <c r="Y281" s="6"/>
      <c r="AA281" s="54">
        <v>276</v>
      </c>
      <c r="AB281" s="90">
        <v>29</v>
      </c>
      <c r="AC281" s="90">
        <v>4</v>
      </c>
      <c r="AD281" s="90">
        <v>1</v>
      </c>
      <c r="AE281" s="97">
        <v>257.19942454502797</v>
      </c>
      <c r="AF281" s="105">
        <v>26</v>
      </c>
      <c r="AG281" s="89">
        <v>6560</v>
      </c>
      <c r="AH281" s="89">
        <v>5037.1994245450278</v>
      </c>
      <c r="AI281" s="88">
        <v>1522.8005754549722</v>
      </c>
      <c r="AK281" s="257">
        <f>AVERAGE(AF$6:AF281)</f>
        <v>25.467391304347824</v>
      </c>
      <c r="AL281" s="252">
        <f>AVERAGE(AG$6:AG281)</f>
        <v>6345.217391304348</v>
      </c>
      <c r="AM281" s="252">
        <f>AVERAGE(AH$6:AH281)</f>
        <v>5050.5791326557355</v>
      </c>
      <c r="AN281" s="91">
        <f>AVERAGE(AI$6:AI281)</f>
        <v>1294.6382586486181</v>
      </c>
      <c r="BF281" s="54">
        <v>276</v>
      </c>
      <c r="BG281" s="90">
        <v>33</v>
      </c>
      <c r="BH281" s="90">
        <v>6</v>
      </c>
      <c r="BI281" s="90">
        <v>3</v>
      </c>
      <c r="BJ281" s="108">
        <v>183.0624707660422</v>
      </c>
      <c r="BK281" s="90">
        <v>30</v>
      </c>
      <c r="BL281" s="89">
        <v>8640</v>
      </c>
      <c r="BM281" s="89">
        <v>5083.0624707660427</v>
      </c>
      <c r="BN281" s="88">
        <v>3556.9375292339573</v>
      </c>
      <c r="BP281" s="257">
        <f>AVERAGE(BK$6:BK281)</f>
        <v>24.873188405797102</v>
      </c>
      <c r="BQ281" s="252">
        <f>AVERAGE(BL$6:BL281)</f>
        <v>7085.942028985507</v>
      </c>
      <c r="BR281" s="252">
        <f>AVERAGE(BM$6:BM281)</f>
        <v>5050.9926259061949</v>
      </c>
      <c r="BS281" s="252">
        <f>AVERAGE(BN$6:BN281)</f>
        <v>2034.9494030793126</v>
      </c>
      <c r="CD281" s="54">
        <v>276</v>
      </c>
      <c r="CE281" s="90">
        <v>17</v>
      </c>
      <c r="CF281" s="90">
        <v>3</v>
      </c>
      <c r="CG281" s="90">
        <v>3</v>
      </c>
      <c r="CH281" s="114">
        <v>134.24754275702091</v>
      </c>
      <c r="CI281" s="90">
        <v>17</v>
      </c>
      <c r="CJ281" s="88">
        <v>5000</v>
      </c>
      <c r="CK281" s="89">
        <v>4644.2475427570207</v>
      </c>
      <c r="CL281" s="88">
        <v>355.75245724297929</v>
      </c>
      <c r="CN281" s="257">
        <f>AVERAGE(CI$6:CI281)</f>
        <v>25.021739130434781</v>
      </c>
      <c r="CO281" s="252">
        <f>AVERAGE(CJ$6:CJ281)</f>
        <v>7245.797101449275</v>
      </c>
      <c r="CP281" s="252">
        <f>AVERAGE(CK$6:CK281)</f>
        <v>5048.8321853767875</v>
      </c>
      <c r="CQ281" s="252">
        <f>AVERAGE(CL$6:CL281)</f>
        <v>2196.9649160724862</v>
      </c>
    </row>
    <row r="282" spans="2:95" ht="16" x14ac:dyDescent="0.2">
      <c r="B282" s="54">
        <v>277</v>
      </c>
      <c r="C282" s="90">
        <v>22</v>
      </c>
      <c r="D282" s="90">
        <v>2</v>
      </c>
      <c r="E282" s="90">
        <v>5</v>
      </c>
      <c r="F282" s="108">
        <v>344.39555744658804</v>
      </c>
      <c r="G282" s="105">
        <v>25</v>
      </c>
      <c r="H282" s="89">
        <v>6080</v>
      </c>
      <c r="I282" s="89">
        <v>5094.3955574465881</v>
      </c>
      <c r="J282" s="88">
        <v>985.6044425534119</v>
      </c>
      <c r="L282" s="257">
        <f>AVERAGE(G$6:G282)</f>
        <v>25.19494584837545</v>
      </c>
      <c r="M282" s="252">
        <f>AVERAGE(H$6:H282)</f>
        <v>6164.3321299638992</v>
      </c>
      <c r="N282" s="252">
        <f>AVERAGE(I$6:I282)</f>
        <v>5056.8196280442489</v>
      </c>
      <c r="O282" s="91">
        <f>AVERAGE(J$6:J282)</f>
        <v>1107.5125019196464</v>
      </c>
      <c r="Y282" s="6"/>
      <c r="AA282" s="54">
        <v>277</v>
      </c>
      <c r="AB282" s="90">
        <v>19</v>
      </c>
      <c r="AC282" s="90">
        <v>5</v>
      </c>
      <c r="AD282" s="90">
        <v>4</v>
      </c>
      <c r="AE282" s="97">
        <v>120.07002614238583</v>
      </c>
      <c r="AF282" s="105">
        <v>18</v>
      </c>
      <c r="AG282" s="89">
        <v>4720</v>
      </c>
      <c r="AH282" s="89">
        <v>4660.0700261423863</v>
      </c>
      <c r="AI282" s="88">
        <v>59.929973857613732</v>
      </c>
      <c r="AK282" s="257">
        <f>AVERAGE(AF$6:AF282)</f>
        <v>25.440433212996389</v>
      </c>
      <c r="AL282" s="252">
        <f>AVERAGE(AG$6:AG282)</f>
        <v>6339.3501805054148</v>
      </c>
      <c r="AM282" s="252">
        <f>AVERAGE(AH$6:AH282)</f>
        <v>5049.1693524878174</v>
      </c>
      <c r="AN282" s="91">
        <f>AVERAGE(AI$6:AI282)</f>
        <v>1290.1808280176035</v>
      </c>
      <c r="BF282" s="54">
        <v>277</v>
      </c>
      <c r="BG282" s="90">
        <v>23</v>
      </c>
      <c r="BH282" s="90">
        <v>3</v>
      </c>
      <c r="BI282" s="90">
        <v>3</v>
      </c>
      <c r="BJ282" s="108">
        <v>588.65535863184596</v>
      </c>
      <c r="BK282" s="90">
        <v>23</v>
      </c>
      <c r="BL282" s="89">
        <v>6560</v>
      </c>
      <c r="BM282" s="89">
        <v>5278.655358631846</v>
      </c>
      <c r="BN282" s="88">
        <v>1281.344641368154</v>
      </c>
      <c r="BP282" s="257">
        <f>AVERAGE(BK$6:BK282)</f>
        <v>24.866425992779785</v>
      </c>
      <c r="BQ282" s="252">
        <f>AVERAGE(BL$6:BL282)</f>
        <v>7084.0433212996386</v>
      </c>
      <c r="BR282" s="252">
        <f>AVERAGE(BM$6:BM282)</f>
        <v>5051.8145130279481</v>
      </c>
      <c r="BS282" s="252">
        <f>AVERAGE(BN$6:BN282)</f>
        <v>2032.2288082716912</v>
      </c>
      <c r="CD282" s="54">
        <v>277</v>
      </c>
      <c r="CE282" s="90">
        <v>19</v>
      </c>
      <c r="CF282" s="90">
        <v>4</v>
      </c>
      <c r="CG282" s="90">
        <v>2</v>
      </c>
      <c r="CH282" s="114">
        <v>156.99414556292365</v>
      </c>
      <c r="CI282" s="90">
        <v>17</v>
      </c>
      <c r="CJ282" s="88">
        <v>5080</v>
      </c>
      <c r="CK282" s="89">
        <v>4666.9941455629232</v>
      </c>
      <c r="CL282" s="88">
        <v>413.00585443707678</v>
      </c>
      <c r="CN282" s="257">
        <f>AVERAGE(CI$6:CI282)</f>
        <v>24.992779783393502</v>
      </c>
      <c r="CO282" s="252">
        <f>AVERAGE(CJ$6:CJ282)</f>
        <v>7237.9783393501802</v>
      </c>
      <c r="CP282" s="252">
        <f>AVERAGE(CK$6:CK282)</f>
        <v>5047.4537086987584</v>
      </c>
      <c r="CQ282" s="252">
        <f>AVERAGE(CL$6:CL282)</f>
        <v>2190.5246306514196</v>
      </c>
    </row>
    <row r="283" spans="2:95" ht="16" x14ac:dyDescent="0.2">
      <c r="B283" s="54">
        <v>278</v>
      </c>
      <c r="C283" s="90">
        <v>37</v>
      </c>
      <c r="D283" s="90">
        <v>4</v>
      </c>
      <c r="E283" s="90">
        <v>4</v>
      </c>
      <c r="F283" s="108">
        <v>456.3961599178736</v>
      </c>
      <c r="G283" s="105">
        <v>37</v>
      </c>
      <c r="H283" s="89">
        <v>9040</v>
      </c>
      <c r="I283" s="89">
        <v>5566.3961599178738</v>
      </c>
      <c r="J283" s="88">
        <v>3473.6038400821262</v>
      </c>
      <c r="L283" s="257">
        <f>AVERAGE(G$6:G283)</f>
        <v>25.237410071942445</v>
      </c>
      <c r="M283" s="252">
        <f>AVERAGE(H$6:H283)</f>
        <v>6174.6762589928057</v>
      </c>
      <c r="N283" s="252">
        <f>AVERAGE(I$6:I283)</f>
        <v>5058.6526371517084</v>
      </c>
      <c r="O283" s="91">
        <f>AVERAGE(J$6:J283)</f>
        <v>1116.0236218410944</v>
      </c>
      <c r="Y283" s="6"/>
      <c r="AA283" s="54">
        <v>278</v>
      </c>
      <c r="AB283" s="90">
        <v>20</v>
      </c>
      <c r="AC283" s="90">
        <v>5</v>
      </c>
      <c r="AD283" s="90">
        <v>4</v>
      </c>
      <c r="AE283" s="97">
        <v>176.30233948092416</v>
      </c>
      <c r="AF283" s="105">
        <v>19</v>
      </c>
      <c r="AG283" s="89">
        <v>4960</v>
      </c>
      <c r="AH283" s="89">
        <v>4746.3023394809243</v>
      </c>
      <c r="AI283" s="88">
        <v>213.69766051907573</v>
      </c>
      <c r="AK283" s="257">
        <f>AVERAGE(AF$6:AF283)</f>
        <v>25.417266187050359</v>
      </c>
      <c r="AL283" s="252">
        <f>AVERAGE(AG$6:AG283)</f>
        <v>6334.3884892086335</v>
      </c>
      <c r="AM283" s="252">
        <f>AVERAGE(AH$6:AH283)</f>
        <v>5048.0799028007423</v>
      </c>
      <c r="AN283" s="91">
        <f>AVERAGE(AI$6:AI283)</f>
        <v>1286.3085864078967</v>
      </c>
      <c r="BF283" s="54">
        <v>278</v>
      </c>
      <c r="BG283" s="90">
        <v>29</v>
      </c>
      <c r="BH283" s="90">
        <v>3</v>
      </c>
      <c r="BI283" s="90">
        <v>0</v>
      </c>
      <c r="BJ283" s="108">
        <v>185.15488363688527</v>
      </c>
      <c r="BK283" s="90">
        <v>26</v>
      </c>
      <c r="BL283" s="89">
        <v>7400</v>
      </c>
      <c r="BM283" s="89">
        <v>4965.1548836368856</v>
      </c>
      <c r="BN283" s="88">
        <v>2434.8451163631144</v>
      </c>
      <c r="BP283" s="257">
        <f>AVERAGE(BK$6:BK283)</f>
        <v>24.870503597122301</v>
      </c>
      <c r="BQ283" s="252">
        <f>AVERAGE(BL$6:BL283)</f>
        <v>7085.1798561151081</v>
      </c>
      <c r="BR283" s="252">
        <f>AVERAGE(BM$6:BM283)</f>
        <v>5051.5027877423681</v>
      </c>
      <c r="BS283" s="252">
        <f>AVERAGE(BN$6:BN283)</f>
        <v>2033.6770683727395</v>
      </c>
      <c r="CD283" s="54">
        <v>278</v>
      </c>
      <c r="CE283" s="90">
        <v>28</v>
      </c>
      <c r="CF283" s="90">
        <v>1</v>
      </c>
      <c r="CG283" s="90">
        <v>4</v>
      </c>
      <c r="CH283" s="114">
        <v>235.85939272969503</v>
      </c>
      <c r="CI283" s="90">
        <v>31</v>
      </c>
      <c r="CJ283" s="88">
        <v>8760</v>
      </c>
      <c r="CK283" s="89">
        <v>5165.8593927296952</v>
      </c>
      <c r="CL283" s="88">
        <v>3594.1406072703048</v>
      </c>
      <c r="CN283" s="257">
        <f>AVERAGE(CI$6:CI283)</f>
        <v>25.014388489208635</v>
      </c>
      <c r="CO283" s="252">
        <f>AVERAGE(CJ$6:CJ283)</f>
        <v>7243.4532374100718</v>
      </c>
      <c r="CP283" s="252">
        <f>AVERAGE(CK$6:CK283)</f>
        <v>5047.8796284254886</v>
      </c>
      <c r="CQ283" s="252">
        <f>AVERAGE(CL$6:CL283)</f>
        <v>2195.5736089845809</v>
      </c>
    </row>
    <row r="284" spans="2:95" ht="16" x14ac:dyDescent="0.2">
      <c r="B284" s="54">
        <v>279</v>
      </c>
      <c r="C284" s="90">
        <v>24</v>
      </c>
      <c r="D284" s="90">
        <v>4</v>
      </c>
      <c r="E284" s="90">
        <v>2</v>
      </c>
      <c r="F284" s="108">
        <v>545.63181427148231</v>
      </c>
      <c r="G284" s="105">
        <v>22</v>
      </c>
      <c r="H284" s="89">
        <v>5440</v>
      </c>
      <c r="I284" s="89">
        <v>5205.6318142714827</v>
      </c>
      <c r="J284" s="88">
        <v>234.36818572851735</v>
      </c>
      <c r="L284" s="257">
        <f>AVERAGE(G$6:G284)</f>
        <v>25.225806451612904</v>
      </c>
      <c r="M284" s="252">
        <f>AVERAGE(H$6:H284)</f>
        <v>6172.0430107526881</v>
      </c>
      <c r="N284" s="252">
        <f>AVERAGE(I$6:I284)</f>
        <v>5059.1794442381588</v>
      </c>
      <c r="O284" s="91">
        <f>AVERAGE(J$6:J284)</f>
        <v>1112.8635665145259</v>
      </c>
      <c r="Y284" s="6"/>
      <c r="AA284" s="54">
        <v>279</v>
      </c>
      <c r="AB284" s="90">
        <v>37</v>
      </c>
      <c r="AC284" s="90">
        <v>1</v>
      </c>
      <c r="AD284" s="90">
        <v>2</v>
      </c>
      <c r="AE284" s="97">
        <v>22.959005517946295</v>
      </c>
      <c r="AF284" s="105">
        <v>38</v>
      </c>
      <c r="AG284" s="89">
        <v>9200</v>
      </c>
      <c r="AH284" s="89">
        <v>5162.959005517946</v>
      </c>
      <c r="AI284" s="88">
        <v>4037.040994482054</v>
      </c>
      <c r="AK284" s="257">
        <f>AVERAGE(AF$6:AF284)</f>
        <v>25.462365591397848</v>
      </c>
      <c r="AL284" s="252">
        <f>AVERAGE(AG$6:AG284)</f>
        <v>6344.659498207885</v>
      </c>
      <c r="AM284" s="252">
        <f>AVERAGE(AH$6:AH284)</f>
        <v>5048.4916558570758</v>
      </c>
      <c r="AN284" s="91">
        <f>AVERAGE(AI$6:AI284)</f>
        <v>1296.1678423508149</v>
      </c>
      <c r="BF284" s="54">
        <v>279</v>
      </c>
      <c r="BG284" s="90">
        <v>24</v>
      </c>
      <c r="BH284" s="90">
        <v>3</v>
      </c>
      <c r="BI284" s="90">
        <v>4</v>
      </c>
      <c r="BJ284" s="108">
        <v>11.812737727760192</v>
      </c>
      <c r="BK284" s="90">
        <v>25</v>
      </c>
      <c r="BL284" s="89">
        <v>7120</v>
      </c>
      <c r="BM284" s="89">
        <v>4761.8127377277606</v>
      </c>
      <c r="BN284" s="88">
        <v>2358.1872622722394</v>
      </c>
      <c r="BP284" s="257">
        <f>AVERAGE(BK$6:BK284)</f>
        <v>24.870967741935484</v>
      </c>
      <c r="BQ284" s="252">
        <f>AVERAGE(BL$6:BL284)</f>
        <v>7085.3046594982079</v>
      </c>
      <c r="BR284" s="252">
        <f>AVERAGE(BM$6:BM284)</f>
        <v>5050.4644721509185</v>
      </c>
      <c r="BS284" s="252">
        <f>AVERAGE(BN$6:BN284)</f>
        <v>2034.8401873472897</v>
      </c>
      <c r="CD284" s="54">
        <v>279</v>
      </c>
      <c r="CE284" s="90">
        <v>26</v>
      </c>
      <c r="CF284" s="90">
        <v>2</v>
      </c>
      <c r="CG284" s="90">
        <v>3</v>
      </c>
      <c r="CH284" s="114">
        <v>25.246964015028929</v>
      </c>
      <c r="CI284" s="90">
        <v>27</v>
      </c>
      <c r="CJ284" s="88">
        <v>7720</v>
      </c>
      <c r="CK284" s="89">
        <v>4835.2469640150284</v>
      </c>
      <c r="CL284" s="88">
        <v>2884.7530359849716</v>
      </c>
      <c r="CN284" s="257">
        <f>AVERAGE(CI$6:CI284)</f>
        <v>25.021505376344088</v>
      </c>
      <c r="CO284" s="252">
        <f>AVERAGE(CJ$6:CJ284)</f>
        <v>7245.1612903225805</v>
      </c>
      <c r="CP284" s="252">
        <f>AVERAGE(CK$6:CK284)</f>
        <v>5047.1175041802899</v>
      </c>
      <c r="CQ284" s="252">
        <f>AVERAGE(CL$6:CL284)</f>
        <v>2198.0437861422884</v>
      </c>
    </row>
    <row r="285" spans="2:95" ht="16" x14ac:dyDescent="0.2">
      <c r="B285" s="54">
        <v>280</v>
      </c>
      <c r="C285" s="90">
        <v>24</v>
      </c>
      <c r="D285" s="90">
        <v>3</v>
      </c>
      <c r="E285" s="90">
        <v>3</v>
      </c>
      <c r="F285" s="108">
        <v>330.36292485085994</v>
      </c>
      <c r="G285" s="105">
        <v>24</v>
      </c>
      <c r="H285" s="89">
        <v>5880</v>
      </c>
      <c r="I285" s="89">
        <v>5050.3629248508605</v>
      </c>
      <c r="J285" s="88">
        <v>829.63707514913949</v>
      </c>
      <c r="L285" s="257">
        <f>AVERAGE(G$6:G285)</f>
        <v>25.221428571428572</v>
      </c>
      <c r="M285" s="252">
        <f>AVERAGE(H$6:H285)</f>
        <v>6171</v>
      </c>
      <c r="N285" s="252">
        <f>AVERAGE(I$6:I285)</f>
        <v>5059.1479566689186</v>
      </c>
      <c r="O285" s="91">
        <f>AVERAGE(J$6:J285)</f>
        <v>1111.852043331078</v>
      </c>
      <c r="Y285" s="6"/>
      <c r="AA285" s="54">
        <v>280</v>
      </c>
      <c r="AB285" s="90">
        <v>27</v>
      </c>
      <c r="AC285" s="90">
        <v>3</v>
      </c>
      <c r="AD285" s="90">
        <v>3</v>
      </c>
      <c r="AE285" s="97">
        <v>229.12774254546017</v>
      </c>
      <c r="AF285" s="105">
        <v>27</v>
      </c>
      <c r="AG285" s="89">
        <v>6720</v>
      </c>
      <c r="AH285" s="89">
        <v>5039.12774254546</v>
      </c>
      <c r="AI285" s="88">
        <v>1680.87225745454</v>
      </c>
      <c r="AK285" s="257">
        <f>AVERAGE(AF$6:AF285)</f>
        <v>25.467857142857142</v>
      </c>
      <c r="AL285" s="252">
        <f>AVERAGE(AG$6:AG285)</f>
        <v>6346</v>
      </c>
      <c r="AM285" s="252">
        <f>AVERAGE(AH$6:AH285)</f>
        <v>5048.4582133095346</v>
      </c>
      <c r="AN285" s="91">
        <f>AVERAGE(AI$6:AI285)</f>
        <v>1297.5417866904711</v>
      </c>
      <c r="BF285" s="54">
        <v>280</v>
      </c>
      <c r="BG285" s="90">
        <v>24</v>
      </c>
      <c r="BH285" s="90">
        <v>3</v>
      </c>
      <c r="BI285" s="90">
        <v>4</v>
      </c>
      <c r="BJ285" s="108">
        <v>544.67060407587746</v>
      </c>
      <c r="BK285" s="90">
        <v>25</v>
      </c>
      <c r="BL285" s="89">
        <v>7120</v>
      </c>
      <c r="BM285" s="89">
        <v>5294.6706040758772</v>
      </c>
      <c r="BN285" s="88">
        <v>1825.3293959241228</v>
      </c>
      <c r="BP285" s="257">
        <f>AVERAGE(BK$6:BK285)</f>
        <v>24.87142857142857</v>
      </c>
      <c r="BQ285" s="252">
        <f>AVERAGE(BL$6:BL285)</f>
        <v>7085.4285714285716</v>
      </c>
      <c r="BR285" s="252">
        <f>AVERAGE(BM$6:BM285)</f>
        <v>5051.336636907793</v>
      </c>
      <c r="BS285" s="252">
        <f>AVERAGE(BN$6:BN285)</f>
        <v>2034.0919345207783</v>
      </c>
      <c r="CD285" s="54">
        <v>280</v>
      </c>
      <c r="CE285" s="90">
        <v>18</v>
      </c>
      <c r="CF285" s="90">
        <v>5</v>
      </c>
      <c r="CG285" s="90">
        <v>4</v>
      </c>
      <c r="CH285" s="114">
        <v>179.52141103265919</v>
      </c>
      <c r="CI285" s="90">
        <v>17</v>
      </c>
      <c r="CJ285" s="88">
        <v>5160</v>
      </c>
      <c r="CK285" s="89">
        <v>4689.5214110326597</v>
      </c>
      <c r="CL285" s="88">
        <v>470.47858896734033</v>
      </c>
      <c r="CN285" s="257">
        <f>AVERAGE(CI$6:CI285)</f>
        <v>24.992857142857144</v>
      </c>
      <c r="CO285" s="252">
        <f>AVERAGE(CJ$6:CJ285)</f>
        <v>7237.7142857142853</v>
      </c>
      <c r="CP285" s="252">
        <f>AVERAGE(CK$6:CK285)</f>
        <v>5045.8403752761906</v>
      </c>
      <c r="CQ285" s="252">
        <f>AVERAGE(CL$6:CL285)</f>
        <v>2191.8739104380925</v>
      </c>
    </row>
    <row r="286" spans="2:95" ht="16" x14ac:dyDescent="0.2">
      <c r="B286" s="54">
        <v>281</v>
      </c>
      <c r="C286" s="90">
        <v>29</v>
      </c>
      <c r="D286" s="90">
        <v>2</v>
      </c>
      <c r="E286" s="90">
        <v>3</v>
      </c>
      <c r="F286" s="108">
        <v>377.64914400438101</v>
      </c>
      <c r="G286" s="105">
        <v>30</v>
      </c>
      <c r="H286" s="89">
        <v>7280</v>
      </c>
      <c r="I286" s="89">
        <v>5277.649144004381</v>
      </c>
      <c r="J286" s="88">
        <v>2002.350855995619</v>
      </c>
      <c r="L286" s="257">
        <f>AVERAGE(G$6:G286)</f>
        <v>25.238434163701069</v>
      </c>
      <c r="M286" s="252">
        <f>AVERAGE(H$6:H286)</f>
        <v>6174.9466192170821</v>
      </c>
      <c r="N286" s="252">
        <f>AVERAGE(I$6:I286)</f>
        <v>5059.9255409654852</v>
      </c>
      <c r="O286" s="91">
        <f>AVERAGE(J$6:J286)</f>
        <v>1115.0210782515924</v>
      </c>
      <c r="Y286" s="6"/>
      <c r="AA286" s="54">
        <v>281</v>
      </c>
      <c r="AB286" s="90">
        <v>25</v>
      </c>
      <c r="AC286" s="90">
        <v>1</v>
      </c>
      <c r="AD286" s="90">
        <v>1</v>
      </c>
      <c r="AE286" s="97">
        <v>92.479001961341552</v>
      </c>
      <c r="AF286" s="105">
        <v>25</v>
      </c>
      <c r="AG286" s="89">
        <v>6080</v>
      </c>
      <c r="AH286" s="89">
        <v>4842.4790019613411</v>
      </c>
      <c r="AI286" s="88">
        <v>1237.5209980386589</v>
      </c>
      <c r="AK286" s="257">
        <f>AVERAGE(AF$6:AF286)</f>
        <v>25.466192170818506</v>
      </c>
      <c r="AL286" s="252">
        <f>AVERAGE(AG$6:AG286)</f>
        <v>6345.0533807829179</v>
      </c>
      <c r="AM286" s="252">
        <f>AVERAGE(AH$6:AH286)</f>
        <v>5047.7251912050924</v>
      </c>
      <c r="AN286" s="91">
        <f>AVERAGE(AI$6:AI286)</f>
        <v>1297.3281895778312</v>
      </c>
      <c r="BF286" s="54">
        <v>281</v>
      </c>
      <c r="BG286" s="90">
        <v>33</v>
      </c>
      <c r="BH286" s="90">
        <v>4</v>
      </c>
      <c r="BI286" s="90">
        <v>5</v>
      </c>
      <c r="BJ286" s="108">
        <v>126.16532239035114</v>
      </c>
      <c r="BK286" s="90">
        <v>34</v>
      </c>
      <c r="BL286" s="89">
        <v>9680</v>
      </c>
      <c r="BM286" s="89">
        <v>5146.1653223903513</v>
      </c>
      <c r="BN286" s="88">
        <v>4533.8346776096487</v>
      </c>
      <c r="BP286" s="257">
        <f>AVERAGE(BK$6:BK286)</f>
        <v>24.90391459074733</v>
      </c>
      <c r="BQ286" s="252">
        <f>AVERAGE(BL$6:BL286)</f>
        <v>7094.6619217081852</v>
      </c>
      <c r="BR286" s="252">
        <f>AVERAGE(BM$6:BM286)</f>
        <v>5051.6741055394032</v>
      </c>
      <c r="BS286" s="252">
        <f>AVERAGE(BN$6:BN286)</f>
        <v>2042.9878161687811</v>
      </c>
      <c r="CD286" s="54">
        <v>281</v>
      </c>
      <c r="CE286" s="90">
        <v>19</v>
      </c>
      <c r="CF286" s="90">
        <v>1</v>
      </c>
      <c r="CG286" s="90">
        <v>3</v>
      </c>
      <c r="CH286" s="114">
        <v>410.33636736652926</v>
      </c>
      <c r="CI286" s="90">
        <v>21</v>
      </c>
      <c r="CJ286" s="88">
        <v>5960</v>
      </c>
      <c r="CK286" s="89">
        <v>5040.336367366529</v>
      </c>
      <c r="CL286" s="88">
        <v>919.66363263347102</v>
      </c>
      <c r="CN286" s="257">
        <f>AVERAGE(CI$6:CI286)</f>
        <v>24.978647686832741</v>
      </c>
      <c r="CO286" s="252">
        <f>AVERAGE(CJ$6:CJ286)</f>
        <v>7233.1672597864772</v>
      </c>
      <c r="CP286" s="252">
        <f>AVERAGE(CK$6:CK286)</f>
        <v>5045.8207880594309</v>
      </c>
      <c r="CQ286" s="252">
        <f>AVERAGE(CL$6:CL286)</f>
        <v>2187.346471727044</v>
      </c>
    </row>
    <row r="287" spans="2:95" ht="16" x14ac:dyDescent="0.2">
      <c r="B287" s="54">
        <v>282</v>
      </c>
      <c r="C287" s="90">
        <v>26</v>
      </c>
      <c r="D287" s="90">
        <v>3</v>
      </c>
      <c r="E287" s="90">
        <v>1</v>
      </c>
      <c r="F287" s="108">
        <v>227.67384741374045</v>
      </c>
      <c r="G287" s="105">
        <v>24</v>
      </c>
      <c r="H287" s="89">
        <v>5880</v>
      </c>
      <c r="I287" s="89">
        <v>4947.6738474137401</v>
      </c>
      <c r="J287" s="88">
        <v>932.32615258625992</v>
      </c>
      <c r="L287" s="257">
        <f>AVERAGE(G$6:G287)</f>
        <v>25.23404255319149</v>
      </c>
      <c r="M287" s="252">
        <f>AVERAGE(H$6:H287)</f>
        <v>6173.9007092198581</v>
      </c>
      <c r="N287" s="252">
        <f>AVERAGE(I$6:I287)</f>
        <v>5059.5274853145929</v>
      </c>
      <c r="O287" s="91">
        <f>AVERAGE(J$6:J287)</f>
        <v>1114.3732239052615</v>
      </c>
      <c r="Y287" s="6"/>
      <c r="AA287" s="54">
        <v>282</v>
      </c>
      <c r="AB287" s="90">
        <v>18</v>
      </c>
      <c r="AC287" s="90">
        <v>6</v>
      </c>
      <c r="AD287" s="90">
        <v>1</v>
      </c>
      <c r="AE287" s="97">
        <v>321.606957011318</v>
      </c>
      <c r="AF287" s="105">
        <v>13</v>
      </c>
      <c r="AG287" s="89">
        <v>3600</v>
      </c>
      <c r="AH287" s="89">
        <v>4711.6069570113177</v>
      </c>
      <c r="AI287" s="88">
        <v>-1111.6069570113177</v>
      </c>
      <c r="AK287" s="257">
        <f>AVERAGE(AF$6:AF287)</f>
        <v>25.421985815602838</v>
      </c>
      <c r="AL287" s="252">
        <f>AVERAGE(AG$6:AG287)</f>
        <v>6335.3191489361698</v>
      </c>
      <c r="AM287" s="252">
        <f>AVERAGE(AH$6:AH287)</f>
        <v>5046.5332825732003</v>
      </c>
      <c r="AN287" s="91">
        <f>AVERAGE(AI$6:AI287)</f>
        <v>1288.7858663629759</v>
      </c>
      <c r="BF287" s="54">
        <v>282</v>
      </c>
      <c r="BG287" s="90">
        <v>32</v>
      </c>
      <c r="BH287" s="90">
        <v>0</v>
      </c>
      <c r="BI287" s="90">
        <v>4</v>
      </c>
      <c r="BJ287" s="108">
        <v>517.64908005407233</v>
      </c>
      <c r="BK287" s="90">
        <v>36</v>
      </c>
      <c r="BL287" s="89">
        <v>10080</v>
      </c>
      <c r="BM287" s="89">
        <v>5597.6490800540723</v>
      </c>
      <c r="BN287" s="88">
        <v>4482.3509199459277</v>
      </c>
      <c r="BP287" s="257">
        <f>AVERAGE(BK$6:BK287)</f>
        <v>24.943262411347519</v>
      </c>
      <c r="BQ287" s="252">
        <f>AVERAGE(BL$6:BL287)</f>
        <v>7105.2482269503544</v>
      </c>
      <c r="BR287" s="252">
        <f>AVERAGE(BM$6:BM287)</f>
        <v>5053.6101870093134</v>
      </c>
      <c r="BS287" s="252">
        <f>AVERAGE(BN$6:BN287)</f>
        <v>2051.6380399410409</v>
      </c>
      <c r="CD287" s="54">
        <v>282</v>
      </c>
      <c r="CE287" s="90">
        <v>23</v>
      </c>
      <c r="CF287" s="90">
        <v>1</v>
      </c>
      <c r="CG287" s="90">
        <v>2</v>
      </c>
      <c r="CH287" s="114">
        <v>451.7141923105068</v>
      </c>
      <c r="CI287" s="90">
        <v>24</v>
      </c>
      <c r="CJ287" s="88">
        <v>6800</v>
      </c>
      <c r="CK287" s="89">
        <v>5171.7141923105064</v>
      </c>
      <c r="CL287" s="88">
        <v>1628.2858076894936</v>
      </c>
      <c r="CN287" s="257">
        <f>AVERAGE(CI$6:CI287)</f>
        <v>24.975177304964539</v>
      </c>
      <c r="CO287" s="252">
        <f>AVERAGE(CJ$6:CJ287)</f>
        <v>7231.6312056737588</v>
      </c>
      <c r="CP287" s="252">
        <f>AVERAGE(CK$6:CK287)</f>
        <v>5046.2672185709598</v>
      </c>
      <c r="CQ287" s="252">
        <f>AVERAGE(CL$6:CL287)</f>
        <v>2185.3639871027976</v>
      </c>
    </row>
    <row r="288" spans="2:95" ht="16" x14ac:dyDescent="0.2">
      <c r="B288" s="54">
        <v>283</v>
      </c>
      <c r="C288" s="90">
        <v>29</v>
      </c>
      <c r="D288" s="90">
        <v>4</v>
      </c>
      <c r="E288" s="90">
        <v>3</v>
      </c>
      <c r="F288" s="108">
        <v>342.92349963473157</v>
      </c>
      <c r="G288" s="105">
        <v>28</v>
      </c>
      <c r="H288" s="89">
        <v>6880</v>
      </c>
      <c r="I288" s="89">
        <v>5182.9234996347313</v>
      </c>
      <c r="J288" s="88">
        <v>1697.0765003652687</v>
      </c>
      <c r="L288" s="257">
        <f>AVERAGE(G$6:G288)</f>
        <v>25.243816254416963</v>
      </c>
      <c r="M288" s="252">
        <f>AVERAGE(H$6:H288)</f>
        <v>6176.3957597173148</v>
      </c>
      <c r="N288" s="252">
        <f>AVERAGE(I$6:I288)</f>
        <v>5059.9635136337456</v>
      </c>
      <c r="O288" s="91">
        <f>AVERAGE(J$6:J288)</f>
        <v>1116.4322460835654</v>
      </c>
      <c r="Y288" s="6"/>
      <c r="AA288" s="54">
        <v>283</v>
      </c>
      <c r="AB288" s="90">
        <v>29</v>
      </c>
      <c r="AC288" s="90">
        <v>4</v>
      </c>
      <c r="AD288" s="90">
        <v>3</v>
      </c>
      <c r="AE288" s="97">
        <v>43.213722849946421</v>
      </c>
      <c r="AF288" s="105">
        <v>28</v>
      </c>
      <c r="AG288" s="89">
        <v>7040</v>
      </c>
      <c r="AH288" s="89">
        <v>4883.2137228499469</v>
      </c>
      <c r="AI288" s="88">
        <v>2156.7862771500531</v>
      </c>
      <c r="AK288" s="257">
        <f>AVERAGE(AF$6:AF288)</f>
        <v>25.431095406360424</v>
      </c>
      <c r="AL288" s="252">
        <f>AVERAGE(AG$6:AG288)</f>
        <v>6337.809187279152</v>
      </c>
      <c r="AM288" s="252">
        <f>AVERAGE(AH$6:AH288)</f>
        <v>5045.9561816554506</v>
      </c>
      <c r="AN288" s="91">
        <f>AVERAGE(AI$6:AI288)</f>
        <v>1291.8530056237075</v>
      </c>
      <c r="BF288" s="54">
        <v>283</v>
      </c>
      <c r="BG288" s="90">
        <v>23</v>
      </c>
      <c r="BH288" s="90">
        <v>6</v>
      </c>
      <c r="BI288" s="90">
        <v>4</v>
      </c>
      <c r="BJ288" s="108">
        <v>581.94110693117</v>
      </c>
      <c r="BK288" s="90">
        <v>21</v>
      </c>
      <c r="BL288" s="89">
        <v>6120</v>
      </c>
      <c r="BM288" s="89">
        <v>5211.94110693117</v>
      </c>
      <c r="BN288" s="88">
        <v>908.05889306883</v>
      </c>
      <c r="BP288" s="257">
        <f>AVERAGE(BK$6:BK288)</f>
        <v>24.929328621908127</v>
      </c>
      <c r="BQ288" s="252">
        <f>AVERAGE(BL$6:BL288)</f>
        <v>7101.7667844522966</v>
      </c>
      <c r="BR288" s="252">
        <f>AVERAGE(BM$6:BM288)</f>
        <v>5054.1696602245847</v>
      </c>
      <c r="BS288" s="252">
        <f>AVERAGE(BN$6:BN288)</f>
        <v>2047.5971242277114</v>
      </c>
      <c r="CD288" s="54">
        <v>283</v>
      </c>
      <c r="CE288" s="90">
        <v>24</v>
      </c>
      <c r="CF288" s="90">
        <v>3</v>
      </c>
      <c r="CG288" s="90">
        <v>2</v>
      </c>
      <c r="CH288" s="114">
        <v>144.24195470847297</v>
      </c>
      <c r="CI288" s="90">
        <v>23</v>
      </c>
      <c r="CJ288" s="88">
        <v>6680</v>
      </c>
      <c r="CK288" s="89">
        <v>4834.2419547084728</v>
      </c>
      <c r="CL288" s="88">
        <v>1845.7580452915272</v>
      </c>
      <c r="CN288" s="257">
        <f>AVERAGE(CI$6:CI288)</f>
        <v>24.968197879858657</v>
      </c>
      <c r="CO288" s="252">
        <f>AVERAGE(CJ$6:CJ288)</f>
        <v>7229.6819787985869</v>
      </c>
      <c r="CP288" s="252">
        <f>AVERAGE(CK$6:CK288)</f>
        <v>5045.5180126915866</v>
      </c>
      <c r="CQ288" s="252">
        <f>AVERAGE(CL$6:CL288)</f>
        <v>2184.163966106998</v>
      </c>
    </row>
    <row r="289" spans="2:95" ht="16" x14ac:dyDescent="0.2">
      <c r="B289" s="54">
        <v>284</v>
      </c>
      <c r="C289" s="90">
        <v>30</v>
      </c>
      <c r="D289" s="90">
        <v>2</v>
      </c>
      <c r="E289" s="90">
        <v>4</v>
      </c>
      <c r="F289" s="108">
        <v>56.397200899462362</v>
      </c>
      <c r="G289" s="105">
        <v>32</v>
      </c>
      <c r="H289" s="89">
        <v>7760</v>
      </c>
      <c r="I289" s="89">
        <v>5016.3972008994624</v>
      </c>
      <c r="J289" s="88">
        <v>2743.6027991005376</v>
      </c>
      <c r="L289" s="257">
        <f>AVERAGE(G$6:G289)</f>
        <v>25.267605633802816</v>
      </c>
      <c r="M289" s="252">
        <f>AVERAGE(H$6:H289)</f>
        <v>6181.9718309859154</v>
      </c>
      <c r="N289" s="252">
        <f>AVERAGE(I$6:I289)</f>
        <v>5059.8101111241176</v>
      </c>
      <c r="O289" s="91">
        <f>AVERAGE(J$6:J289)</f>
        <v>1122.1617198617942</v>
      </c>
      <c r="Y289" s="6"/>
      <c r="AA289" s="54">
        <v>284</v>
      </c>
      <c r="AB289" s="90">
        <v>20</v>
      </c>
      <c r="AC289" s="90">
        <v>3</v>
      </c>
      <c r="AD289" s="90">
        <v>3</v>
      </c>
      <c r="AE289" s="97">
        <v>438.84987511404711</v>
      </c>
      <c r="AF289" s="105">
        <v>20</v>
      </c>
      <c r="AG289" s="89">
        <v>5040</v>
      </c>
      <c r="AH289" s="89">
        <v>5038.8498751140469</v>
      </c>
      <c r="AI289" s="88">
        <v>1.1501248859531188</v>
      </c>
      <c r="AK289" s="257">
        <f>AVERAGE(AF$6:AF289)</f>
        <v>25.411971830985916</v>
      </c>
      <c r="AL289" s="252">
        <f>AVERAGE(AG$6:AG289)</f>
        <v>6333.2394366197186</v>
      </c>
      <c r="AM289" s="252">
        <f>AVERAGE(AH$6:AH289)</f>
        <v>5045.9311594493192</v>
      </c>
      <c r="AN289" s="91">
        <f>AVERAGE(AI$6:AI289)</f>
        <v>1287.3082771704055</v>
      </c>
      <c r="BF289" s="54">
        <v>284</v>
      </c>
      <c r="BG289" s="90">
        <v>21</v>
      </c>
      <c r="BH289" s="90">
        <v>2</v>
      </c>
      <c r="BI289" s="90">
        <v>2</v>
      </c>
      <c r="BJ289" s="108">
        <v>443.19407469475181</v>
      </c>
      <c r="BK289" s="90">
        <v>21</v>
      </c>
      <c r="BL289" s="89">
        <v>5960</v>
      </c>
      <c r="BM289" s="89">
        <v>5073.1940746947521</v>
      </c>
      <c r="BN289" s="88">
        <v>886.80592530524791</v>
      </c>
      <c r="BP289" s="257">
        <f>AVERAGE(BK$6:BK289)</f>
        <v>24.91549295774648</v>
      </c>
      <c r="BQ289" s="252">
        <f>AVERAGE(BL$6:BL289)</f>
        <v>7097.7464788732395</v>
      </c>
      <c r="BR289" s="252">
        <f>AVERAGE(BM$6:BM289)</f>
        <v>5054.2366475994804</v>
      </c>
      <c r="BS289" s="252">
        <f>AVERAGE(BN$6:BN289)</f>
        <v>2043.5098312737589</v>
      </c>
      <c r="CD289" s="54">
        <v>284</v>
      </c>
      <c r="CE289" s="90">
        <v>22</v>
      </c>
      <c r="CF289" s="90">
        <v>4</v>
      </c>
      <c r="CG289" s="90">
        <v>2</v>
      </c>
      <c r="CH289" s="114">
        <v>202.59694749381572</v>
      </c>
      <c r="CI289" s="90">
        <v>20</v>
      </c>
      <c r="CJ289" s="88">
        <v>5920</v>
      </c>
      <c r="CK289" s="89">
        <v>4802.5969474938156</v>
      </c>
      <c r="CL289" s="88">
        <v>1117.4030525061844</v>
      </c>
      <c r="CN289" s="257">
        <f>AVERAGE(CI$6:CI289)</f>
        <v>24.950704225352112</v>
      </c>
      <c r="CO289" s="252">
        <f>AVERAGE(CJ$6:CJ289)</f>
        <v>7225.070422535211</v>
      </c>
      <c r="CP289" s="252">
        <f>AVERAGE(CK$6:CK289)</f>
        <v>5044.6626568282145</v>
      </c>
      <c r="CQ289" s="252">
        <f>AVERAGE(CL$6:CL289)</f>
        <v>2180.4077657069947</v>
      </c>
    </row>
    <row r="290" spans="2:95" ht="16" x14ac:dyDescent="0.2">
      <c r="B290" s="54">
        <v>285</v>
      </c>
      <c r="C290" s="90">
        <v>28</v>
      </c>
      <c r="D290" s="90">
        <v>4</v>
      </c>
      <c r="E290" s="90">
        <v>4</v>
      </c>
      <c r="F290" s="108">
        <v>125.05878842422985</v>
      </c>
      <c r="G290" s="105">
        <v>28</v>
      </c>
      <c r="H290" s="89">
        <v>6880</v>
      </c>
      <c r="I290" s="89">
        <v>4965.0587884242295</v>
      </c>
      <c r="J290" s="88">
        <v>1914.9412115757705</v>
      </c>
      <c r="L290" s="257">
        <f>AVERAGE(G$6:G290)</f>
        <v>25.277192982456139</v>
      </c>
      <c r="M290" s="252">
        <f>AVERAGE(H$6:H290)</f>
        <v>6184.4210526315792</v>
      </c>
      <c r="N290" s="252">
        <f>AVERAGE(I$6:I290)</f>
        <v>5059.4776503427138</v>
      </c>
      <c r="O290" s="91">
        <f>AVERAGE(J$6:J290)</f>
        <v>1124.9434022888606</v>
      </c>
      <c r="Y290" s="6"/>
      <c r="AA290" s="54">
        <v>285</v>
      </c>
      <c r="AB290" s="90">
        <v>26</v>
      </c>
      <c r="AC290" s="90">
        <v>4</v>
      </c>
      <c r="AD290" s="90">
        <v>3</v>
      </c>
      <c r="AE290" s="97">
        <v>477.22414584501792</v>
      </c>
      <c r="AF290" s="105">
        <v>25</v>
      </c>
      <c r="AG290" s="89">
        <v>6320</v>
      </c>
      <c r="AH290" s="89">
        <v>5227.224145845018</v>
      </c>
      <c r="AI290" s="88">
        <v>1092.775854154982</v>
      </c>
      <c r="AK290" s="257">
        <f>AVERAGE(AF$6:AF290)</f>
        <v>25.410526315789475</v>
      </c>
      <c r="AL290" s="252">
        <f>AVERAGE(AG$6:AG290)</f>
        <v>6333.1929824561403</v>
      </c>
      <c r="AM290" s="252">
        <f>AVERAGE(AH$6:AH290)</f>
        <v>5046.5672751910588</v>
      </c>
      <c r="AN290" s="91">
        <f>AVERAGE(AI$6:AI290)</f>
        <v>1286.6257072650883</v>
      </c>
      <c r="BF290" s="54">
        <v>285</v>
      </c>
      <c r="BG290" s="90">
        <v>28</v>
      </c>
      <c r="BH290" s="90">
        <v>1</v>
      </c>
      <c r="BI290" s="90">
        <v>3</v>
      </c>
      <c r="BJ290" s="108">
        <v>406.75013476599685</v>
      </c>
      <c r="BK290" s="90">
        <v>30</v>
      </c>
      <c r="BL290" s="89">
        <v>8440</v>
      </c>
      <c r="BM290" s="89">
        <v>5306.7501347659963</v>
      </c>
      <c r="BN290" s="88">
        <v>3133.2498652340037</v>
      </c>
      <c r="BP290" s="257">
        <f>AVERAGE(BK$6:BK290)</f>
        <v>24.933333333333334</v>
      </c>
      <c r="BQ290" s="252">
        <f>AVERAGE(BL$6:BL290)</f>
        <v>7102.4561403508769</v>
      </c>
      <c r="BR290" s="252">
        <f>AVERAGE(BM$6:BM290)</f>
        <v>5055.1226598351523</v>
      </c>
      <c r="BS290" s="252">
        <f>AVERAGE(BN$6:BN290)</f>
        <v>2047.3334805157249</v>
      </c>
      <c r="CD290" s="54">
        <v>285</v>
      </c>
      <c r="CE290" s="90">
        <v>22</v>
      </c>
      <c r="CF290" s="90">
        <v>4</v>
      </c>
      <c r="CG290" s="90">
        <v>5</v>
      </c>
      <c r="CH290" s="114">
        <v>323.21286602574122</v>
      </c>
      <c r="CI290" s="90">
        <v>23</v>
      </c>
      <c r="CJ290" s="88">
        <v>6760</v>
      </c>
      <c r="CK290" s="89">
        <v>5013.2128660257413</v>
      </c>
      <c r="CL290" s="88">
        <v>1746.7871339742587</v>
      </c>
      <c r="CN290" s="257">
        <f>AVERAGE(CI$6:CI290)</f>
        <v>24.943859649122807</v>
      </c>
      <c r="CO290" s="252">
        <f>AVERAGE(CJ$6:CJ290)</f>
        <v>7223.4385964912281</v>
      </c>
      <c r="CP290" s="252">
        <f>AVERAGE(CK$6:CK290)</f>
        <v>5044.5523066850474</v>
      </c>
      <c r="CQ290" s="252">
        <f>AVERAGE(CL$6:CL290)</f>
        <v>2178.8862898061784</v>
      </c>
    </row>
    <row r="291" spans="2:95" ht="16" x14ac:dyDescent="0.2">
      <c r="B291" s="54">
        <v>286</v>
      </c>
      <c r="C291" s="90">
        <v>23</v>
      </c>
      <c r="D291" s="90">
        <v>5</v>
      </c>
      <c r="E291" s="90">
        <v>5</v>
      </c>
      <c r="F291" s="108">
        <v>396.67686906772991</v>
      </c>
      <c r="G291" s="105">
        <v>23</v>
      </c>
      <c r="H291" s="89">
        <v>5720</v>
      </c>
      <c r="I291" s="89">
        <v>5086.67686906773</v>
      </c>
      <c r="J291" s="88">
        <v>633.32313093227003</v>
      </c>
      <c r="L291" s="257">
        <f>AVERAGE(G$6:G291)</f>
        <v>25.26923076923077</v>
      </c>
      <c r="M291" s="252">
        <f>AVERAGE(H$6:H291)</f>
        <v>6182.7972027972028</v>
      </c>
      <c r="N291" s="252">
        <f>AVERAGE(I$6:I291)</f>
        <v>5059.5727525060884</v>
      </c>
      <c r="O291" s="91">
        <f>AVERAGE(J$6:J291)</f>
        <v>1123.2244502911103</v>
      </c>
      <c r="Y291" s="6"/>
      <c r="AA291" s="54">
        <v>286</v>
      </c>
      <c r="AB291" s="90">
        <v>26</v>
      </c>
      <c r="AC291" s="90">
        <v>4</v>
      </c>
      <c r="AD291" s="90">
        <v>5</v>
      </c>
      <c r="AE291" s="97">
        <v>251.08761890411867</v>
      </c>
      <c r="AF291" s="105">
        <v>27</v>
      </c>
      <c r="AG291" s="89">
        <v>6800</v>
      </c>
      <c r="AH291" s="89">
        <v>5061.0876189041192</v>
      </c>
      <c r="AI291" s="88">
        <v>1738.9123810958808</v>
      </c>
      <c r="AK291" s="257">
        <f>AVERAGE(AF$6:AF291)</f>
        <v>25.416083916083917</v>
      </c>
      <c r="AL291" s="252">
        <f>AVERAGE(AG$6:AG291)</f>
        <v>6334.8251748251751</v>
      </c>
      <c r="AM291" s="252">
        <f>AVERAGE(AH$6:AH291)</f>
        <v>5046.6180456236216</v>
      </c>
      <c r="AN291" s="91">
        <f>AVERAGE(AI$6:AI291)</f>
        <v>1288.2071292015596</v>
      </c>
      <c r="BF291" s="54">
        <v>286</v>
      </c>
      <c r="BG291" s="90">
        <v>17</v>
      </c>
      <c r="BH291" s="90">
        <v>4</v>
      </c>
      <c r="BI291" s="90">
        <v>5</v>
      </c>
      <c r="BJ291" s="108">
        <v>543.365723876993</v>
      </c>
      <c r="BK291" s="90">
        <v>18</v>
      </c>
      <c r="BL291" s="89">
        <v>5200</v>
      </c>
      <c r="BM291" s="89">
        <v>5083.3657238769929</v>
      </c>
      <c r="BN291" s="88">
        <v>116.63427612300711</v>
      </c>
      <c r="BP291" s="257">
        <f>AVERAGE(BK$6:BK291)</f>
        <v>24.90909090909091</v>
      </c>
      <c r="BQ291" s="252">
        <f>AVERAGE(BL$6:BL291)</f>
        <v>7095.8041958041958</v>
      </c>
      <c r="BR291" s="252">
        <f>AVERAGE(BM$6:BM291)</f>
        <v>5055.2214118073271</v>
      </c>
      <c r="BS291" s="252">
        <f>AVERAGE(BN$6:BN291)</f>
        <v>2040.5827839968692</v>
      </c>
      <c r="CD291" s="54">
        <v>286</v>
      </c>
      <c r="CE291" s="90">
        <v>24</v>
      </c>
      <c r="CF291" s="90">
        <v>4</v>
      </c>
      <c r="CG291" s="90">
        <v>3</v>
      </c>
      <c r="CH291" s="114">
        <v>56.998129350754546</v>
      </c>
      <c r="CI291" s="90">
        <v>23</v>
      </c>
      <c r="CJ291" s="88">
        <v>6760</v>
      </c>
      <c r="CK291" s="89">
        <v>4746.9981293507544</v>
      </c>
      <c r="CL291" s="88">
        <v>2013.0018706492456</v>
      </c>
      <c r="CN291" s="257">
        <f>AVERAGE(CI$6:CI291)</f>
        <v>24.937062937062937</v>
      </c>
      <c r="CO291" s="252">
        <f>AVERAGE(CJ$6:CJ291)</f>
        <v>7221.818181818182</v>
      </c>
      <c r="CP291" s="252">
        <f>AVERAGE(CK$6:CK291)</f>
        <v>5043.5119074635995</v>
      </c>
      <c r="CQ291" s="252">
        <f>AVERAGE(CL$6:CL291)</f>
        <v>2178.3062743545806</v>
      </c>
    </row>
    <row r="292" spans="2:95" ht="16" x14ac:dyDescent="0.2">
      <c r="B292" s="54">
        <v>287</v>
      </c>
      <c r="C292" s="90">
        <v>22</v>
      </c>
      <c r="D292" s="90">
        <v>2</v>
      </c>
      <c r="E292" s="90">
        <v>2</v>
      </c>
      <c r="F292" s="108">
        <v>386.69089544124745</v>
      </c>
      <c r="G292" s="105">
        <v>22</v>
      </c>
      <c r="H292" s="89">
        <v>5360</v>
      </c>
      <c r="I292" s="89">
        <v>5046.6908954412474</v>
      </c>
      <c r="J292" s="88">
        <v>313.30910455875255</v>
      </c>
      <c r="L292" s="257">
        <f>AVERAGE(G$6:G292)</f>
        <v>25.257839721254356</v>
      </c>
      <c r="M292" s="252">
        <f>AVERAGE(H$6:H292)</f>
        <v>6179.9303135888504</v>
      </c>
      <c r="N292" s="252">
        <f>AVERAGE(I$6:I292)</f>
        <v>5059.5278679866988</v>
      </c>
      <c r="O292" s="91">
        <f>AVERAGE(J$6:J292)</f>
        <v>1120.4024456021475</v>
      </c>
      <c r="Y292" s="6"/>
      <c r="AA292" s="54">
        <v>287</v>
      </c>
      <c r="AB292" s="90">
        <v>20</v>
      </c>
      <c r="AC292" s="90">
        <v>4</v>
      </c>
      <c r="AD292" s="90">
        <v>0</v>
      </c>
      <c r="AE292" s="97">
        <v>450.09499628518017</v>
      </c>
      <c r="AF292" s="105">
        <v>16</v>
      </c>
      <c r="AG292" s="89">
        <v>4160</v>
      </c>
      <c r="AH292" s="89">
        <v>4930.0949962851801</v>
      </c>
      <c r="AI292" s="88">
        <v>-770.09499628518006</v>
      </c>
      <c r="AK292" s="257">
        <f>AVERAGE(AF$6:AF292)</f>
        <v>25.383275261324041</v>
      </c>
      <c r="AL292" s="252">
        <f>AVERAGE(AG$6:AG292)</f>
        <v>6327.2473867595818</v>
      </c>
      <c r="AM292" s="252">
        <f>AVERAGE(AH$6:AH292)</f>
        <v>5046.2120419673902</v>
      </c>
      <c r="AN292" s="91">
        <f>AVERAGE(AI$6:AI292)</f>
        <v>1281.0353447921982</v>
      </c>
      <c r="BF292" s="54">
        <v>287</v>
      </c>
      <c r="BG292" s="90">
        <v>31</v>
      </c>
      <c r="BH292" s="90">
        <v>5</v>
      </c>
      <c r="BI292" s="90">
        <v>3</v>
      </c>
      <c r="BJ292" s="108">
        <v>51.374008709803775</v>
      </c>
      <c r="BK292" s="90">
        <v>29</v>
      </c>
      <c r="BL292" s="89">
        <v>8320</v>
      </c>
      <c r="BM292" s="89">
        <v>4921.374008709804</v>
      </c>
      <c r="BN292" s="88">
        <v>3398.625991290196</v>
      </c>
      <c r="BP292" s="257">
        <f>AVERAGE(BK$6:BK292)</f>
        <v>24.923344947735192</v>
      </c>
      <c r="BQ292" s="252">
        <f>AVERAGE(BL$6:BL292)</f>
        <v>7100.0696864111496</v>
      </c>
      <c r="BR292" s="252">
        <f>AVERAGE(BM$6:BM292)</f>
        <v>5054.755044549147</v>
      </c>
      <c r="BS292" s="252">
        <f>AVERAGE(BN$6:BN292)</f>
        <v>2045.3146418620026</v>
      </c>
      <c r="CD292" s="54">
        <v>287</v>
      </c>
      <c r="CE292" s="90">
        <v>29</v>
      </c>
      <c r="CF292" s="90">
        <v>2</v>
      </c>
      <c r="CG292" s="90">
        <v>2</v>
      </c>
      <c r="CH292" s="114">
        <v>531.09251524186959</v>
      </c>
      <c r="CI292" s="90">
        <v>29</v>
      </c>
      <c r="CJ292" s="88">
        <v>8280</v>
      </c>
      <c r="CK292" s="89">
        <v>5401.0925152418695</v>
      </c>
      <c r="CL292" s="88">
        <v>2878.9074847581305</v>
      </c>
      <c r="CN292" s="257">
        <f>AVERAGE(CI$6:CI292)</f>
        <v>24.951219512195124</v>
      </c>
      <c r="CO292" s="252">
        <f>AVERAGE(CJ$6:CJ292)</f>
        <v>7225.5052264808364</v>
      </c>
      <c r="CP292" s="252">
        <f>AVERAGE(CK$6:CK292)</f>
        <v>5044.7578329262415</v>
      </c>
      <c r="CQ292" s="252">
        <f>AVERAGE(CL$6:CL292)</f>
        <v>2180.7473935545931</v>
      </c>
    </row>
    <row r="293" spans="2:95" ht="16" x14ac:dyDescent="0.2">
      <c r="B293" s="54">
        <v>288</v>
      </c>
      <c r="C293" s="90">
        <v>25</v>
      </c>
      <c r="D293" s="90">
        <v>5</v>
      </c>
      <c r="E293" s="90">
        <v>3</v>
      </c>
      <c r="F293" s="108">
        <v>343.62375538034206</v>
      </c>
      <c r="G293" s="105">
        <v>23</v>
      </c>
      <c r="H293" s="89">
        <v>5720</v>
      </c>
      <c r="I293" s="89">
        <v>5033.6237553803421</v>
      </c>
      <c r="J293" s="88">
        <v>686.37624461965788</v>
      </c>
      <c r="L293" s="257">
        <f>AVERAGE(G$6:G293)</f>
        <v>25.25</v>
      </c>
      <c r="M293" s="252">
        <f>AVERAGE(H$6:H293)</f>
        <v>6178.333333333333</v>
      </c>
      <c r="N293" s="252">
        <f>AVERAGE(I$6:I293)</f>
        <v>5059.4379231512603</v>
      </c>
      <c r="O293" s="91">
        <f>AVERAGE(J$6:J293)</f>
        <v>1118.8954101820696</v>
      </c>
      <c r="Y293" s="6"/>
      <c r="AA293" s="54">
        <v>288</v>
      </c>
      <c r="AB293" s="90">
        <v>21</v>
      </c>
      <c r="AC293" s="90">
        <v>3</v>
      </c>
      <c r="AD293" s="90">
        <v>5</v>
      </c>
      <c r="AE293" s="97">
        <v>488.76685095266248</v>
      </c>
      <c r="AF293" s="105">
        <v>23</v>
      </c>
      <c r="AG293" s="89">
        <v>5760</v>
      </c>
      <c r="AH293" s="89">
        <v>5178.7668509526629</v>
      </c>
      <c r="AI293" s="88">
        <v>581.23314904733706</v>
      </c>
      <c r="AK293" s="257">
        <f>AVERAGE(AF$6:AF293)</f>
        <v>25.375</v>
      </c>
      <c r="AL293" s="252">
        <f>AVERAGE(AG$6:AG293)</f>
        <v>6325.2777777777774</v>
      </c>
      <c r="AM293" s="252">
        <f>AVERAGE(AH$6:AH293)</f>
        <v>5046.6723017208114</v>
      </c>
      <c r="AN293" s="91">
        <f>AVERAGE(AI$6:AI293)</f>
        <v>1278.605476056973</v>
      </c>
      <c r="BF293" s="54">
        <v>288</v>
      </c>
      <c r="BG293" s="90">
        <v>15</v>
      </c>
      <c r="BH293" s="90">
        <v>1</v>
      </c>
      <c r="BI293" s="90">
        <v>0</v>
      </c>
      <c r="BJ293" s="108">
        <v>422.57643834867184</v>
      </c>
      <c r="BK293" s="90">
        <v>14</v>
      </c>
      <c r="BL293" s="89">
        <v>3960</v>
      </c>
      <c r="BM293" s="89">
        <v>4842.5764383486721</v>
      </c>
      <c r="BN293" s="88">
        <v>-882.57643834867213</v>
      </c>
      <c r="BP293" s="257">
        <f>AVERAGE(BK$6:BK293)</f>
        <v>24.885416666666668</v>
      </c>
      <c r="BQ293" s="252">
        <f>AVERAGE(BL$6:BL293)</f>
        <v>7089.166666666667</v>
      </c>
      <c r="BR293" s="252">
        <f>AVERAGE(BM$6:BM293)</f>
        <v>5054.0183132776183</v>
      </c>
      <c r="BS293" s="252">
        <f>AVERAGE(BN$6:BN293)</f>
        <v>2035.1483533890491</v>
      </c>
      <c r="CD293" s="54">
        <v>288</v>
      </c>
      <c r="CE293" s="90">
        <v>29</v>
      </c>
      <c r="CF293" s="90">
        <v>0</v>
      </c>
      <c r="CG293" s="90">
        <v>4</v>
      </c>
      <c r="CH293" s="114">
        <v>484.34886446855063</v>
      </c>
      <c r="CI293" s="90">
        <v>33</v>
      </c>
      <c r="CJ293" s="88">
        <v>9240</v>
      </c>
      <c r="CK293" s="89">
        <v>5474.3488644685503</v>
      </c>
      <c r="CL293" s="88">
        <v>3765.6511355314497</v>
      </c>
      <c r="CN293" s="257">
        <f>AVERAGE(CI$6:CI293)</f>
        <v>24.979166666666668</v>
      </c>
      <c r="CO293" s="252">
        <f>AVERAGE(CJ$6:CJ293)</f>
        <v>7232.5</v>
      </c>
      <c r="CP293" s="252">
        <f>AVERAGE(CK$6:CK293)</f>
        <v>5046.2494684524299</v>
      </c>
      <c r="CQ293" s="252">
        <f>AVERAGE(CL$6:CL293)</f>
        <v>2186.2505315475687</v>
      </c>
    </row>
    <row r="294" spans="2:95" ht="16" x14ac:dyDescent="0.2">
      <c r="B294" s="54">
        <v>289</v>
      </c>
      <c r="C294" s="90">
        <v>33</v>
      </c>
      <c r="D294" s="90">
        <v>3</v>
      </c>
      <c r="E294" s="90">
        <v>2</v>
      </c>
      <c r="F294" s="108">
        <v>206.66026235357262</v>
      </c>
      <c r="G294" s="105">
        <v>32</v>
      </c>
      <c r="H294" s="89">
        <v>7800</v>
      </c>
      <c r="I294" s="89">
        <v>5166.6602623535728</v>
      </c>
      <c r="J294" s="88">
        <v>2633.3397376464272</v>
      </c>
      <c r="L294" s="257">
        <f>AVERAGE(G$6:G294)</f>
        <v>25.273356401384085</v>
      </c>
      <c r="M294" s="252">
        <f>AVERAGE(H$6:H294)</f>
        <v>6183.9446366782004</v>
      </c>
      <c r="N294" s="252">
        <f>AVERAGE(I$6:I294)</f>
        <v>5059.8089347055929</v>
      </c>
      <c r="O294" s="91">
        <f>AVERAGE(J$6:J294)</f>
        <v>1124.1357019726038</v>
      </c>
      <c r="Y294" s="6"/>
      <c r="AA294" s="54">
        <v>289</v>
      </c>
      <c r="AB294" s="90">
        <v>25</v>
      </c>
      <c r="AC294" s="90">
        <v>4</v>
      </c>
      <c r="AD294" s="90">
        <v>3</v>
      </c>
      <c r="AE294" s="97">
        <v>30.917492267027711</v>
      </c>
      <c r="AF294" s="105">
        <v>24</v>
      </c>
      <c r="AG294" s="89">
        <v>6080</v>
      </c>
      <c r="AH294" s="89">
        <v>4750.9174922670281</v>
      </c>
      <c r="AI294" s="88">
        <v>1329.0825077329719</v>
      </c>
      <c r="AK294" s="257">
        <f>AVERAGE(AF$6:AF294)</f>
        <v>25.370242214532873</v>
      </c>
      <c r="AL294" s="252">
        <f>AVERAGE(AG$6:AG294)</f>
        <v>6324.4290657439442</v>
      </c>
      <c r="AM294" s="252">
        <f>AVERAGE(AH$6:AH294)</f>
        <v>5045.6489286777187</v>
      </c>
      <c r="AN294" s="91">
        <f>AVERAGE(AI$6:AI294)</f>
        <v>1278.7801370662326</v>
      </c>
      <c r="BF294" s="54">
        <v>289</v>
      </c>
      <c r="BG294" s="90">
        <v>20</v>
      </c>
      <c r="BH294" s="90">
        <v>4</v>
      </c>
      <c r="BI294" s="90">
        <v>4</v>
      </c>
      <c r="BJ294" s="108">
        <v>133.44475082828893</v>
      </c>
      <c r="BK294" s="90">
        <v>20</v>
      </c>
      <c r="BL294" s="89">
        <v>5760</v>
      </c>
      <c r="BM294" s="89">
        <v>4733.4447508282892</v>
      </c>
      <c r="BN294" s="88">
        <v>1026.5552491717108</v>
      </c>
      <c r="BP294" s="257">
        <f>AVERAGE(BK$6:BK294)</f>
        <v>24.868512110726645</v>
      </c>
      <c r="BQ294" s="252">
        <f>AVERAGE(BL$6:BL294)</f>
        <v>7084.5674740484428</v>
      </c>
      <c r="BR294" s="252">
        <f>AVERAGE(BM$6:BM294)</f>
        <v>5052.9090621964779</v>
      </c>
      <c r="BS294" s="252">
        <f>AVERAGE(BN$6:BN294)</f>
        <v>2031.658411851965</v>
      </c>
      <c r="CD294" s="54">
        <v>289</v>
      </c>
      <c r="CE294" s="90">
        <v>25</v>
      </c>
      <c r="CF294" s="90">
        <v>5</v>
      </c>
      <c r="CG294" s="90">
        <v>3</v>
      </c>
      <c r="CH294" s="114">
        <v>119.86041403273742</v>
      </c>
      <c r="CI294" s="90">
        <v>23</v>
      </c>
      <c r="CJ294" s="88">
        <v>6840</v>
      </c>
      <c r="CK294" s="89">
        <v>4809.860414032737</v>
      </c>
      <c r="CL294" s="88">
        <v>2030.139585967263</v>
      </c>
      <c r="CN294" s="257">
        <f>AVERAGE(CI$6:CI294)</f>
        <v>24.972318339100347</v>
      </c>
      <c r="CO294" s="252">
        <f>AVERAGE(CJ$6:CJ294)</f>
        <v>7231.1418685121107</v>
      </c>
      <c r="CP294" s="252">
        <f>AVERAGE(CK$6:CK294)</f>
        <v>5045.4315132468255</v>
      </c>
      <c r="CQ294" s="252">
        <f>AVERAGE(CL$6:CL294)</f>
        <v>2185.7103552652839</v>
      </c>
    </row>
    <row r="295" spans="2:95" ht="16" x14ac:dyDescent="0.2">
      <c r="B295" s="54">
        <v>290</v>
      </c>
      <c r="C295" s="90">
        <v>14</v>
      </c>
      <c r="D295" s="90">
        <v>5</v>
      </c>
      <c r="E295" s="90">
        <v>1</v>
      </c>
      <c r="F295" s="108">
        <v>190.7737251628551</v>
      </c>
      <c r="G295" s="105">
        <v>10</v>
      </c>
      <c r="H295" s="89">
        <v>2600</v>
      </c>
      <c r="I295" s="89">
        <v>4490.773725162855</v>
      </c>
      <c r="J295" s="88">
        <v>-1890.773725162855</v>
      </c>
      <c r="L295" s="257">
        <f>AVERAGE(G$6:G295)</f>
        <v>25.220689655172414</v>
      </c>
      <c r="M295" s="252">
        <f>AVERAGE(H$6:H295)</f>
        <v>6171.5862068965516</v>
      </c>
      <c r="N295" s="252">
        <f>AVERAGE(I$6:I295)</f>
        <v>5057.8467443278596</v>
      </c>
      <c r="O295" s="91">
        <f>AVERAGE(J$6:J295)</f>
        <v>1113.7394625686884</v>
      </c>
      <c r="Y295" s="6"/>
      <c r="AA295" s="54">
        <v>290</v>
      </c>
      <c r="AB295" s="90">
        <v>20</v>
      </c>
      <c r="AC295" s="90">
        <v>1</v>
      </c>
      <c r="AD295" s="90">
        <v>4</v>
      </c>
      <c r="AE295" s="97">
        <v>488.42195121974493</v>
      </c>
      <c r="AF295" s="105">
        <v>23</v>
      </c>
      <c r="AG295" s="89">
        <v>5600</v>
      </c>
      <c r="AH295" s="89">
        <v>5178.4219512197451</v>
      </c>
      <c r="AI295" s="88">
        <v>421.5780487802549</v>
      </c>
      <c r="AK295" s="257">
        <f>AVERAGE(AF$6:AF295)</f>
        <v>25.362068965517242</v>
      </c>
      <c r="AL295" s="252">
        <f>AVERAGE(AG$6:AG295)</f>
        <v>6321.9310344827591</v>
      </c>
      <c r="AM295" s="252">
        <f>AVERAGE(AH$6:AH295)</f>
        <v>5046.1067666864838</v>
      </c>
      <c r="AN295" s="91">
        <f>AVERAGE(AI$6:AI295)</f>
        <v>1275.824267796281</v>
      </c>
      <c r="BF295" s="54">
        <v>290</v>
      </c>
      <c r="BG295" s="90">
        <v>23</v>
      </c>
      <c r="BH295" s="90">
        <v>3</v>
      </c>
      <c r="BI295" s="90">
        <v>1</v>
      </c>
      <c r="BJ295" s="108">
        <v>174.97154143369579</v>
      </c>
      <c r="BK295" s="90">
        <v>21</v>
      </c>
      <c r="BL295" s="89">
        <v>6000</v>
      </c>
      <c r="BM295" s="89">
        <v>4804.9715414336961</v>
      </c>
      <c r="BN295" s="88">
        <v>1195.0284585663039</v>
      </c>
      <c r="BP295" s="257">
        <f>AVERAGE(BK$6:BK295)</f>
        <v>24.855172413793102</v>
      </c>
      <c r="BQ295" s="252">
        <f>AVERAGE(BL$6:BL295)</f>
        <v>7080.8275862068967</v>
      </c>
      <c r="BR295" s="252">
        <f>AVERAGE(BM$6:BM295)</f>
        <v>5052.0541052283297</v>
      </c>
      <c r="BS295" s="252">
        <f>AVERAGE(BN$6:BN295)</f>
        <v>2028.7734809785659</v>
      </c>
      <c r="CD295" s="54">
        <v>290</v>
      </c>
      <c r="CE295" s="90">
        <v>28</v>
      </c>
      <c r="CF295" s="90">
        <v>2</v>
      </c>
      <c r="CG295" s="90">
        <v>3</v>
      </c>
      <c r="CH295" s="114">
        <v>437.71375303618146</v>
      </c>
      <c r="CI295" s="90">
        <v>29</v>
      </c>
      <c r="CJ295" s="88">
        <v>8280</v>
      </c>
      <c r="CK295" s="89">
        <v>5307.7137530361815</v>
      </c>
      <c r="CL295" s="88">
        <v>2972.2862469638185</v>
      </c>
      <c r="CN295" s="257">
        <f>AVERAGE(CI$6:CI295)</f>
        <v>24.986206896551725</v>
      </c>
      <c r="CO295" s="252">
        <f>AVERAGE(CJ$6:CJ295)</f>
        <v>7234.7586206896549</v>
      </c>
      <c r="CP295" s="252">
        <f>AVERAGE(CK$6:CK295)</f>
        <v>5046.3359347633404</v>
      </c>
      <c r="CQ295" s="252">
        <f>AVERAGE(CL$6:CL295)</f>
        <v>2188.4226859263131</v>
      </c>
    </row>
    <row r="296" spans="2:95" ht="16" x14ac:dyDescent="0.2">
      <c r="B296" s="54">
        <v>291</v>
      </c>
      <c r="C296" s="90">
        <v>20</v>
      </c>
      <c r="D296" s="90">
        <v>1</v>
      </c>
      <c r="E296" s="90">
        <v>2</v>
      </c>
      <c r="F296" s="108">
        <v>382.96964828320671</v>
      </c>
      <c r="G296" s="105">
        <v>21</v>
      </c>
      <c r="H296" s="89">
        <v>5080</v>
      </c>
      <c r="I296" s="89">
        <v>5012.9696482832069</v>
      </c>
      <c r="J296" s="88">
        <v>67.03035171679312</v>
      </c>
      <c r="L296" s="257">
        <f>AVERAGE(G$6:G296)</f>
        <v>25.206185567010309</v>
      </c>
      <c r="M296" s="252">
        <f>AVERAGE(H$6:H296)</f>
        <v>6167.8350515463917</v>
      </c>
      <c r="N296" s="252">
        <f>AVERAGE(I$6:I296)</f>
        <v>5057.6925275029644</v>
      </c>
      <c r="O296" s="91">
        <f>AVERAGE(J$6:J296)</f>
        <v>1110.1425240434241</v>
      </c>
      <c r="Y296" s="6"/>
      <c r="AA296" s="54">
        <v>291</v>
      </c>
      <c r="AB296" s="90">
        <v>26</v>
      </c>
      <c r="AC296" s="90">
        <v>2</v>
      </c>
      <c r="AD296" s="90">
        <v>4</v>
      </c>
      <c r="AE296" s="97">
        <v>463.80850635062734</v>
      </c>
      <c r="AF296" s="105">
        <v>28</v>
      </c>
      <c r="AG296" s="89">
        <v>6880</v>
      </c>
      <c r="AH296" s="89">
        <v>5303.8085063506278</v>
      </c>
      <c r="AI296" s="88">
        <v>1576.1914936493722</v>
      </c>
      <c r="AK296" s="257">
        <f>AVERAGE(AF$6:AF296)</f>
        <v>25.371134020618555</v>
      </c>
      <c r="AL296" s="252">
        <f>AVERAGE(AG$6:AG296)</f>
        <v>6323.8487972508592</v>
      </c>
      <c r="AM296" s="252">
        <f>AVERAGE(AH$6:AH296)</f>
        <v>5046.992339675021</v>
      </c>
      <c r="AN296" s="91">
        <f>AVERAGE(AI$6:AI296)</f>
        <v>1276.8564575758448</v>
      </c>
      <c r="BF296" s="54">
        <v>291</v>
      </c>
      <c r="BG296" s="90">
        <v>20</v>
      </c>
      <c r="BH296" s="90">
        <v>3</v>
      </c>
      <c r="BI296" s="90">
        <v>1</v>
      </c>
      <c r="BJ296" s="108">
        <v>65.123316670309478</v>
      </c>
      <c r="BK296" s="90">
        <v>18</v>
      </c>
      <c r="BL296" s="89">
        <v>5160</v>
      </c>
      <c r="BM296" s="89">
        <v>4605.1233166703096</v>
      </c>
      <c r="BN296" s="88">
        <v>554.87668332969042</v>
      </c>
      <c r="BP296" s="257">
        <f>AVERAGE(BK$6:BK296)</f>
        <v>24.831615120274915</v>
      </c>
      <c r="BQ296" s="252">
        <f>AVERAGE(BL$6:BL296)</f>
        <v>7074.2268041237112</v>
      </c>
      <c r="BR296" s="252">
        <f>AVERAGE(BM$6:BM296)</f>
        <v>5050.51826059411</v>
      </c>
      <c r="BS296" s="252">
        <f>AVERAGE(BN$6:BN296)</f>
        <v>2023.7085435296008</v>
      </c>
      <c r="CD296" s="54">
        <v>291</v>
      </c>
      <c r="CE296" s="90">
        <v>38</v>
      </c>
      <c r="CF296" s="90">
        <v>6</v>
      </c>
      <c r="CG296" s="90">
        <v>4</v>
      </c>
      <c r="CH296" s="114">
        <v>5.0455168598873001E-2</v>
      </c>
      <c r="CI296" s="90">
        <v>36</v>
      </c>
      <c r="CJ296" s="88">
        <v>10560</v>
      </c>
      <c r="CK296" s="89">
        <v>5080.050455168599</v>
      </c>
      <c r="CL296" s="88">
        <v>5479.949544831401</v>
      </c>
      <c r="CN296" s="257">
        <f>AVERAGE(CI$6:CI296)</f>
        <v>25.024054982817869</v>
      </c>
      <c r="CO296" s="252">
        <f>AVERAGE(CJ$6:CJ296)</f>
        <v>7246.1855670103096</v>
      </c>
      <c r="CP296" s="252">
        <f>AVERAGE(CK$6:CK296)</f>
        <v>5046.4517922217783</v>
      </c>
      <c r="CQ296" s="252">
        <f>AVERAGE(CL$6:CL296)</f>
        <v>2199.7337747885299</v>
      </c>
    </row>
    <row r="297" spans="2:95" ht="16" x14ac:dyDescent="0.2">
      <c r="B297" s="54">
        <v>292</v>
      </c>
      <c r="C297" s="90">
        <v>15</v>
      </c>
      <c r="D297" s="90">
        <v>2</v>
      </c>
      <c r="E297" s="90">
        <v>4</v>
      </c>
      <c r="F297" s="108">
        <v>269.50840744351621</v>
      </c>
      <c r="G297" s="105">
        <v>17</v>
      </c>
      <c r="H297" s="89">
        <v>4160</v>
      </c>
      <c r="I297" s="89">
        <v>4779.5084074435163</v>
      </c>
      <c r="J297" s="88">
        <v>-619.50840744351626</v>
      </c>
      <c r="L297" s="257">
        <f>AVERAGE(G$6:G297)</f>
        <v>25.17808219178082</v>
      </c>
      <c r="M297" s="252">
        <f>AVERAGE(H$6:H297)</f>
        <v>6160.9589041095887</v>
      </c>
      <c r="N297" s="252">
        <f>AVERAGE(I$6:I297)</f>
        <v>5056.7398421602948</v>
      </c>
      <c r="O297" s="91">
        <f>AVERAGE(J$6:J297)</f>
        <v>1104.2190619492908</v>
      </c>
      <c r="Y297" s="6"/>
      <c r="AA297" s="54">
        <v>292</v>
      </c>
      <c r="AB297" s="90">
        <v>19</v>
      </c>
      <c r="AC297" s="90">
        <v>2</v>
      </c>
      <c r="AD297" s="90">
        <v>4</v>
      </c>
      <c r="AE297" s="97">
        <v>362.43157038482224</v>
      </c>
      <c r="AF297" s="105">
        <v>21</v>
      </c>
      <c r="AG297" s="89">
        <v>5200</v>
      </c>
      <c r="AH297" s="89">
        <v>4992.4315703848224</v>
      </c>
      <c r="AI297" s="88">
        <v>207.56842961517759</v>
      </c>
      <c r="AK297" s="257">
        <f>AVERAGE(AF$6:AF297)</f>
        <v>25.356164383561644</v>
      </c>
      <c r="AL297" s="252">
        <f>AVERAGE(AG$6:AG297)</f>
        <v>6320</v>
      </c>
      <c r="AM297" s="252">
        <f>AVERAGE(AH$6:AH297)</f>
        <v>5046.8054877253971</v>
      </c>
      <c r="AN297" s="91">
        <f>AVERAGE(AI$6:AI297)</f>
        <v>1273.1945122746097</v>
      </c>
      <c r="BF297" s="54">
        <v>292</v>
      </c>
      <c r="BG297" s="90">
        <v>26</v>
      </c>
      <c r="BH297" s="90">
        <v>5</v>
      </c>
      <c r="BI297" s="90">
        <v>2</v>
      </c>
      <c r="BJ297" s="108">
        <v>365.85690554291136</v>
      </c>
      <c r="BK297" s="90">
        <v>23</v>
      </c>
      <c r="BL297" s="89">
        <v>6640</v>
      </c>
      <c r="BM297" s="89">
        <v>5055.8569055429116</v>
      </c>
      <c r="BN297" s="88">
        <v>1584.1430944570884</v>
      </c>
      <c r="BP297" s="257">
        <f>AVERAGE(BK$6:BK297)</f>
        <v>24.825342465753426</v>
      </c>
      <c r="BQ297" s="252">
        <f>AVERAGE(BL$6:BL297)</f>
        <v>7072.7397260273974</v>
      </c>
      <c r="BR297" s="252">
        <f>AVERAGE(BM$6:BM297)</f>
        <v>5050.5365436247566</v>
      </c>
      <c r="BS297" s="252">
        <f>AVERAGE(BN$6:BN297)</f>
        <v>2022.2031824026401</v>
      </c>
      <c r="CD297" s="54">
        <v>292</v>
      </c>
      <c r="CE297" s="90">
        <v>21</v>
      </c>
      <c r="CF297" s="90">
        <v>6</v>
      </c>
      <c r="CG297" s="90">
        <v>1</v>
      </c>
      <c r="CH297" s="114">
        <v>297.62731469265623</v>
      </c>
      <c r="CI297" s="90">
        <v>16</v>
      </c>
      <c r="CJ297" s="88">
        <v>4960</v>
      </c>
      <c r="CK297" s="89">
        <v>4777.627314692656</v>
      </c>
      <c r="CL297" s="88">
        <v>182.372685307344</v>
      </c>
      <c r="CN297" s="257">
        <f>AVERAGE(CI$6:CI297)</f>
        <v>24.993150684931507</v>
      </c>
      <c r="CO297" s="252">
        <f>AVERAGE(CJ$6:CJ297)</f>
        <v>7238.3561643835619</v>
      </c>
      <c r="CP297" s="252">
        <f>AVERAGE(CK$6:CK297)</f>
        <v>5045.5311604494182</v>
      </c>
      <c r="CQ297" s="252">
        <f>AVERAGE(CL$6:CL297)</f>
        <v>2192.8250039341424</v>
      </c>
    </row>
    <row r="298" spans="2:95" ht="16" x14ac:dyDescent="0.2">
      <c r="B298" s="54">
        <v>293</v>
      </c>
      <c r="C298" s="90">
        <v>22</v>
      </c>
      <c r="D298" s="90">
        <v>3</v>
      </c>
      <c r="E298" s="90">
        <v>4</v>
      </c>
      <c r="F298" s="108">
        <v>327.23525613648661</v>
      </c>
      <c r="G298" s="105">
        <v>23</v>
      </c>
      <c r="H298" s="89">
        <v>5640</v>
      </c>
      <c r="I298" s="89">
        <v>5017.2352561364869</v>
      </c>
      <c r="J298" s="88">
        <v>622.7647438635131</v>
      </c>
      <c r="L298" s="257">
        <f>AVERAGE(G$6:G298)</f>
        <v>25.170648464163822</v>
      </c>
      <c r="M298" s="252">
        <f>AVERAGE(H$6:H298)</f>
        <v>6159.1808873720138</v>
      </c>
      <c r="N298" s="252">
        <f>AVERAGE(I$6:I298)</f>
        <v>5056.6050142216463</v>
      </c>
      <c r="O298" s="91">
        <f>AVERAGE(J$6:J298)</f>
        <v>1102.5758731503631</v>
      </c>
      <c r="Y298" s="6"/>
      <c r="AA298" s="54">
        <v>293</v>
      </c>
      <c r="AB298" s="90">
        <v>28</v>
      </c>
      <c r="AC298" s="90">
        <v>4</v>
      </c>
      <c r="AD298" s="90">
        <v>2</v>
      </c>
      <c r="AE298" s="97">
        <v>577.84567744401534</v>
      </c>
      <c r="AF298" s="105">
        <v>26</v>
      </c>
      <c r="AG298" s="89">
        <v>6560</v>
      </c>
      <c r="AH298" s="89">
        <v>5357.8456774440156</v>
      </c>
      <c r="AI298" s="88">
        <v>1202.1543225559844</v>
      </c>
      <c r="AK298" s="257">
        <f>AVERAGE(AF$6:AF298)</f>
        <v>25.358361774744026</v>
      </c>
      <c r="AL298" s="252">
        <f>AVERAGE(AG$6:AG298)</f>
        <v>6320.8191126279862</v>
      </c>
      <c r="AM298" s="252">
        <f>AVERAGE(AH$6:AH298)</f>
        <v>5047.8670583387711</v>
      </c>
      <c r="AN298" s="91">
        <f>AVERAGE(AI$6:AI298)</f>
        <v>1272.9520542892219</v>
      </c>
      <c r="BF298" s="54">
        <v>293</v>
      </c>
      <c r="BG298" s="90">
        <v>20</v>
      </c>
      <c r="BH298" s="90">
        <v>3</v>
      </c>
      <c r="BI298" s="90">
        <v>2</v>
      </c>
      <c r="BJ298" s="108">
        <v>36.923259928101928</v>
      </c>
      <c r="BK298" s="90">
        <v>19</v>
      </c>
      <c r="BL298" s="89">
        <v>5440</v>
      </c>
      <c r="BM298" s="89">
        <v>4606.9232599281022</v>
      </c>
      <c r="BN298" s="88">
        <v>833.0767400718978</v>
      </c>
      <c r="BP298" s="257">
        <f>AVERAGE(BK$6:BK298)</f>
        <v>24.805460750853243</v>
      </c>
      <c r="BQ298" s="252">
        <f>AVERAGE(BL$6:BL298)</f>
        <v>7067.1672354948805</v>
      </c>
      <c r="BR298" s="252">
        <f>AVERAGE(BM$6:BM298)</f>
        <v>5049.0225051138468</v>
      </c>
      <c r="BS298" s="252">
        <f>AVERAGE(BN$6:BN298)</f>
        <v>2018.1447303810335</v>
      </c>
      <c r="CD298" s="54">
        <v>293</v>
      </c>
      <c r="CE298" s="90">
        <v>29</v>
      </c>
      <c r="CF298" s="90">
        <v>3</v>
      </c>
      <c r="CG298" s="90">
        <v>1</v>
      </c>
      <c r="CH298" s="114">
        <v>478.52251513138037</v>
      </c>
      <c r="CI298" s="90">
        <v>27</v>
      </c>
      <c r="CJ298" s="88">
        <v>7800</v>
      </c>
      <c r="CK298" s="89">
        <v>5288.5225151313807</v>
      </c>
      <c r="CL298" s="88">
        <v>2511.4774848686193</v>
      </c>
      <c r="CN298" s="257">
        <f>AVERAGE(CI$6:CI298)</f>
        <v>25</v>
      </c>
      <c r="CO298" s="252">
        <f>AVERAGE(CJ$6:CJ298)</f>
        <v>7240.2730375426618</v>
      </c>
      <c r="CP298" s="252">
        <f>AVERAGE(CK$6:CK298)</f>
        <v>5046.3604824790491</v>
      </c>
      <c r="CQ298" s="252">
        <f>AVERAGE(CL$6:CL298)</f>
        <v>2193.9125550636113</v>
      </c>
    </row>
    <row r="299" spans="2:95" ht="16" x14ac:dyDescent="0.2">
      <c r="B299" s="54">
        <v>294</v>
      </c>
      <c r="C299" s="90">
        <v>27</v>
      </c>
      <c r="D299" s="90">
        <v>3</v>
      </c>
      <c r="E299" s="90">
        <v>4</v>
      </c>
      <c r="F299" s="108">
        <v>321.49590550072224</v>
      </c>
      <c r="G299" s="105">
        <v>28</v>
      </c>
      <c r="H299" s="89">
        <v>6840</v>
      </c>
      <c r="I299" s="89">
        <v>5161.4959055007221</v>
      </c>
      <c r="J299" s="88">
        <v>1678.5040944992779</v>
      </c>
      <c r="L299" s="257">
        <f>AVERAGE(G$6:G299)</f>
        <v>25.180272108843539</v>
      </c>
      <c r="M299" s="252">
        <f>AVERAGE(H$6:H299)</f>
        <v>6161.4965986394554</v>
      </c>
      <c r="N299" s="252">
        <f>AVERAGE(I$6:I299)</f>
        <v>5056.9617859606915</v>
      </c>
      <c r="O299" s="91">
        <f>AVERAGE(J$6:J299)</f>
        <v>1104.5348126787608</v>
      </c>
      <c r="Y299" s="6"/>
      <c r="AA299" s="54">
        <v>294</v>
      </c>
      <c r="AB299" s="90">
        <v>26</v>
      </c>
      <c r="AC299" s="90">
        <v>2</v>
      </c>
      <c r="AD299" s="90">
        <v>3</v>
      </c>
      <c r="AE299" s="97">
        <v>438.36224363592152</v>
      </c>
      <c r="AF299" s="105">
        <v>27</v>
      </c>
      <c r="AG299" s="89">
        <v>6640</v>
      </c>
      <c r="AH299" s="89">
        <v>5248.3622436359219</v>
      </c>
      <c r="AI299" s="88">
        <v>1391.6377563640781</v>
      </c>
      <c r="AK299" s="257">
        <f>AVERAGE(AF$6:AF299)</f>
        <v>25.363945578231291</v>
      </c>
      <c r="AL299" s="252">
        <f>AVERAGE(AG$6:AG299)</f>
        <v>6321.9047619047615</v>
      </c>
      <c r="AM299" s="252">
        <f>AVERAGE(AH$6:AH299)</f>
        <v>5048.5490147513465</v>
      </c>
      <c r="AN299" s="91">
        <f>AVERAGE(AI$6:AI299)</f>
        <v>1273.355747153422</v>
      </c>
      <c r="BF299" s="54">
        <v>294</v>
      </c>
      <c r="BG299" s="90">
        <v>30</v>
      </c>
      <c r="BH299" s="90">
        <v>1</v>
      </c>
      <c r="BI299" s="90">
        <v>2</v>
      </c>
      <c r="BJ299" s="108">
        <v>542.7109989757123</v>
      </c>
      <c r="BK299" s="90">
        <v>31</v>
      </c>
      <c r="BL299" s="89">
        <v>8720</v>
      </c>
      <c r="BM299" s="89">
        <v>5472.7109989757118</v>
      </c>
      <c r="BN299" s="88">
        <v>3247.2890010242882</v>
      </c>
      <c r="BP299" s="257">
        <f>AVERAGE(BK$6:BK299)</f>
        <v>24.826530612244898</v>
      </c>
      <c r="BQ299" s="252">
        <f>AVERAGE(BL$6:BL299)</f>
        <v>7072.7891156462583</v>
      </c>
      <c r="BR299" s="252">
        <f>AVERAGE(BM$6:BM299)</f>
        <v>5050.4636224399073</v>
      </c>
      <c r="BS299" s="252">
        <f>AVERAGE(BN$6:BN299)</f>
        <v>2022.3254932063508</v>
      </c>
      <c r="CD299" s="54">
        <v>294</v>
      </c>
      <c r="CE299" s="90">
        <v>20</v>
      </c>
      <c r="CF299" s="90">
        <v>2</v>
      </c>
      <c r="CG299" s="90">
        <v>3</v>
      </c>
      <c r="CH299" s="114">
        <v>536.35930216260181</v>
      </c>
      <c r="CI299" s="90">
        <v>21</v>
      </c>
      <c r="CJ299" s="88">
        <v>6040</v>
      </c>
      <c r="CK299" s="89">
        <v>5166.359302162602</v>
      </c>
      <c r="CL299" s="88">
        <v>873.64069783739797</v>
      </c>
      <c r="CN299" s="257">
        <f>AVERAGE(CI$6:CI299)</f>
        <v>24.986394557823129</v>
      </c>
      <c r="CO299" s="252">
        <f>AVERAGE(CJ$6:CJ299)</f>
        <v>7236.1904761904761</v>
      </c>
      <c r="CP299" s="252">
        <f>AVERAGE(CK$6:CK299)</f>
        <v>5046.7686417296736</v>
      </c>
      <c r="CQ299" s="252">
        <f>AVERAGE(CL$6:CL299)</f>
        <v>2189.4218344608012</v>
      </c>
    </row>
    <row r="300" spans="2:95" ht="16" x14ac:dyDescent="0.2">
      <c r="B300" s="54">
        <v>295</v>
      </c>
      <c r="C300" s="90">
        <v>27</v>
      </c>
      <c r="D300" s="90">
        <v>1</v>
      </c>
      <c r="E300" s="90">
        <v>2</v>
      </c>
      <c r="F300" s="108">
        <v>350.06325430819606</v>
      </c>
      <c r="G300" s="105">
        <v>28</v>
      </c>
      <c r="H300" s="89">
        <v>6760</v>
      </c>
      <c r="I300" s="89">
        <v>5190.0632543081956</v>
      </c>
      <c r="J300" s="88">
        <v>1569.9367456918044</v>
      </c>
      <c r="L300" s="257">
        <f>AVERAGE(G$6:G300)</f>
        <v>25.189830508474575</v>
      </c>
      <c r="M300" s="252">
        <f>AVERAGE(H$6:H300)</f>
        <v>6163.5254237288136</v>
      </c>
      <c r="N300" s="252">
        <f>AVERAGE(I$6:I300)</f>
        <v>5057.4129773788181</v>
      </c>
      <c r="O300" s="91">
        <f>AVERAGE(J$6:J300)</f>
        <v>1106.1124463499914</v>
      </c>
      <c r="Y300" s="6"/>
      <c r="AA300" s="54">
        <v>295</v>
      </c>
      <c r="AB300" s="90">
        <v>27</v>
      </c>
      <c r="AC300" s="90">
        <v>1</v>
      </c>
      <c r="AD300" s="90">
        <v>0</v>
      </c>
      <c r="AE300" s="97">
        <v>141.99197988260329</v>
      </c>
      <c r="AF300" s="105">
        <v>26</v>
      </c>
      <c r="AG300" s="89">
        <v>6320</v>
      </c>
      <c r="AH300" s="89">
        <v>4921.9919798826031</v>
      </c>
      <c r="AI300" s="88">
        <v>1398.0080201173969</v>
      </c>
      <c r="AK300" s="257">
        <f>AVERAGE(AF$6:AF300)</f>
        <v>25.366101694915255</v>
      </c>
      <c r="AL300" s="252">
        <f>AVERAGE(AG$6:AG300)</f>
        <v>6321.8983050847455</v>
      </c>
      <c r="AM300" s="252">
        <f>AVERAGE(AH$6:AH300)</f>
        <v>5048.1200078534866</v>
      </c>
      <c r="AN300" s="91">
        <f>AVERAGE(AI$6:AI300)</f>
        <v>1273.7782972312662</v>
      </c>
      <c r="BF300" s="54">
        <v>295</v>
      </c>
      <c r="BG300" s="90">
        <v>26</v>
      </c>
      <c r="BH300" s="90">
        <v>5</v>
      </c>
      <c r="BI300" s="90">
        <v>3</v>
      </c>
      <c r="BJ300" s="108">
        <v>555.29430016647825</v>
      </c>
      <c r="BK300" s="90">
        <v>24</v>
      </c>
      <c r="BL300" s="89">
        <v>6920</v>
      </c>
      <c r="BM300" s="89">
        <v>5275.294300166478</v>
      </c>
      <c r="BN300" s="88">
        <v>1644.705699833522</v>
      </c>
      <c r="BP300" s="257">
        <f>AVERAGE(BK$6:BK300)</f>
        <v>24.82372881355932</v>
      </c>
      <c r="BQ300" s="252">
        <f>AVERAGE(BL$6:BL300)</f>
        <v>7072.2711864406783</v>
      </c>
      <c r="BR300" s="252">
        <f>AVERAGE(BM$6:BM300)</f>
        <v>5051.2257603305061</v>
      </c>
      <c r="BS300" s="252">
        <f>AVERAGE(BN$6:BN300)</f>
        <v>2021.045426110172</v>
      </c>
      <c r="CD300" s="54">
        <v>295</v>
      </c>
      <c r="CE300" s="90">
        <v>25</v>
      </c>
      <c r="CF300" s="90">
        <v>2</v>
      </c>
      <c r="CG300" s="90">
        <v>4</v>
      </c>
      <c r="CH300" s="114">
        <v>565.85948666024103</v>
      </c>
      <c r="CI300" s="90">
        <v>27</v>
      </c>
      <c r="CJ300" s="88">
        <v>7720</v>
      </c>
      <c r="CK300" s="89">
        <v>5375.8594866602416</v>
      </c>
      <c r="CL300" s="88">
        <v>2344.1405133397584</v>
      </c>
      <c r="CN300" s="257">
        <f>AVERAGE(CI$6:CI300)</f>
        <v>24.993220338983051</v>
      </c>
      <c r="CO300" s="252">
        <f>AVERAGE(CJ$6:CJ300)</f>
        <v>7237.8305084745762</v>
      </c>
      <c r="CP300" s="252">
        <f>AVERAGE(CK$6:CK300)</f>
        <v>5047.884203915879</v>
      </c>
      <c r="CQ300" s="252">
        <f>AVERAGE(CL$6:CL300)</f>
        <v>2189.9463045586958</v>
      </c>
    </row>
    <row r="301" spans="2:95" ht="16" x14ac:dyDescent="0.2">
      <c r="B301" s="54">
        <v>296</v>
      </c>
      <c r="C301" s="90">
        <v>31</v>
      </c>
      <c r="D301" s="90">
        <v>4</v>
      </c>
      <c r="E301" s="90">
        <v>4</v>
      </c>
      <c r="F301" s="108">
        <v>105.3774343425309</v>
      </c>
      <c r="G301" s="105">
        <v>31</v>
      </c>
      <c r="H301" s="89">
        <v>7600</v>
      </c>
      <c r="I301" s="89">
        <v>5035.3774343425312</v>
      </c>
      <c r="J301" s="88">
        <v>2564.6225656574688</v>
      </c>
      <c r="L301" s="257">
        <f>AVERAGE(G$6:G301)</f>
        <v>25.20945945945946</v>
      </c>
      <c r="M301" s="252">
        <f>AVERAGE(H$6:H301)</f>
        <v>6168.3783783783783</v>
      </c>
      <c r="N301" s="252">
        <f>AVERAGE(I$6:I301)</f>
        <v>5057.3385329766697</v>
      </c>
      <c r="O301" s="91">
        <f>AVERAGE(J$6:J301)</f>
        <v>1111.0398454017059</v>
      </c>
      <c r="Y301" s="6"/>
      <c r="AA301" s="54">
        <v>296</v>
      </c>
      <c r="AB301" s="90">
        <v>33</v>
      </c>
      <c r="AC301" s="90">
        <v>5</v>
      </c>
      <c r="AD301" s="90">
        <v>4</v>
      </c>
      <c r="AE301" s="97">
        <v>171.13920512252761</v>
      </c>
      <c r="AF301" s="105">
        <v>32</v>
      </c>
      <c r="AG301" s="89">
        <v>8080</v>
      </c>
      <c r="AH301" s="89">
        <v>5131.1392051225275</v>
      </c>
      <c r="AI301" s="88">
        <v>2948.8607948774725</v>
      </c>
      <c r="AK301" s="257">
        <f>AVERAGE(AF$6:AF301)</f>
        <v>25.388513513513512</v>
      </c>
      <c r="AL301" s="252">
        <f>AVERAGE(AG$6:AG301)</f>
        <v>6327.8378378378375</v>
      </c>
      <c r="AM301" s="252">
        <f>AVERAGE(AH$6:AH301)</f>
        <v>5048.4004781145304</v>
      </c>
      <c r="AN301" s="91">
        <f>AVERAGE(AI$6:AI301)</f>
        <v>1279.4373597233141</v>
      </c>
      <c r="BF301" s="54">
        <v>296</v>
      </c>
      <c r="BG301" s="90">
        <v>34</v>
      </c>
      <c r="BH301" s="90">
        <v>3</v>
      </c>
      <c r="BI301" s="90">
        <v>2</v>
      </c>
      <c r="BJ301" s="108">
        <v>14.448633640745534</v>
      </c>
      <c r="BK301" s="90">
        <v>33</v>
      </c>
      <c r="BL301" s="89">
        <v>9360</v>
      </c>
      <c r="BM301" s="89">
        <v>5004.4486336407454</v>
      </c>
      <c r="BN301" s="88">
        <v>4355.5513663592546</v>
      </c>
      <c r="BP301" s="257">
        <f>AVERAGE(BK$6:BK301)</f>
        <v>24.851351351351351</v>
      </c>
      <c r="BQ301" s="252">
        <f>AVERAGE(BL$6:BL301)</f>
        <v>7080</v>
      </c>
      <c r="BR301" s="252">
        <f>AVERAGE(BM$6:BM301)</f>
        <v>5051.0677294970947</v>
      </c>
      <c r="BS301" s="252">
        <f>AVERAGE(BN$6:BN301)</f>
        <v>2028.9322705029051</v>
      </c>
      <c r="CD301" s="54">
        <v>296</v>
      </c>
      <c r="CE301" s="90">
        <v>20</v>
      </c>
      <c r="CF301" s="90">
        <v>2</v>
      </c>
      <c r="CG301" s="90">
        <v>4</v>
      </c>
      <c r="CH301" s="114">
        <v>243.46831563575935</v>
      </c>
      <c r="CI301" s="90">
        <v>22</v>
      </c>
      <c r="CJ301" s="88">
        <v>6320</v>
      </c>
      <c r="CK301" s="89">
        <v>4903.4683156357596</v>
      </c>
      <c r="CL301" s="88">
        <v>1416.5316843642404</v>
      </c>
      <c r="CN301" s="257">
        <f>AVERAGE(CI$6:CI301)</f>
        <v>24.983108108108109</v>
      </c>
      <c r="CO301" s="252">
        <f>AVERAGE(CJ$6:CJ301)</f>
        <v>7234.72972972973</v>
      </c>
      <c r="CP301" s="252">
        <f>AVERAGE(CK$6:CK301)</f>
        <v>5047.396312401419</v>
      </c>
      <c r="CQ301" s="252">
        <f>AVERAGE(CL$6:CL301)</f>
        <v>2187.3334173283088</v>
      </c>
    </row>
    <row r="302" spans="2:95" ht="16" x14ac:dyDescent="0.2">
      <c r="B302" s="54">
        <v>297</v>
      </c>
      <c r="C302" s="90">
        <v>20</v>
      </c>
      <c r="D302" s="90">
        <v>2</v>
      </c>
      <c r="E302" s="90">
        <v>3</v>
      </c>
      <c r="F302" s="108">
        <v>43.573599295139928</v>
      </c>
      <c r="G302" s="105">
        <v>21</v>
      </c>
      <c r="H302" s="89">
        <v>5120</v>
      </c>
      <c r="I302" s="89">
        <v>4673.5735992951395</v>
      </c>
      <c r="J302" s="88">
        <v>446.4264007048605</v>
      </c>
      <c r="L302" s="257">
        <f>AVERAGE(G$6:G302)</f>
        <v>25.195286195286194</v>
      </c>
      <c r="M302" s="252">
        <f>AVERAGE(H$6:H302)</f>
        <v>6164.848484848485</v>
      </c>
      <c r="N302" s="252">
        <f>AVERAGE(I$6:I302)</f>
        <v>5056.0463951528263</v>
      </c>
      <c r="O302" s="91">
        <f>AVERAGE(J$6:J302)</f>
        <v>1108.8020896956559</v>
      </c>
      <c r="Y302" s="6"/>
      <c r="AA302" s="54">
        <v>297</v>
      </c>
      <c r="AB302" s="90">
        <v>30</v>
      </c>
      <c r="AC302" s="90">
        <v>4</v>
      </c>
      <c r="AD302" s="90">
        <v>2</v>
      </c>
      <c r="AE302" s="97">
        <v>553.58197368970707</v>
      </c>
      <c r="AF302" s="105">
        <v>28</v>
      </c>
      <c r="AG302" s="89">
        <v>7040</v>
      </c>
      <c r="AH302" s="89">
        <v>5393.5819736897065</v>
      </c>
      <c r="AI302" s="88">
        <v>1646.4180263102935</v>
      </c>
      <c r="AK302" s="257">
        <f>AVERAGE(AF$6:AF302)</f>
        <v>25.397306397306398</v>
      </c>
      <c r="AL302" s="252">
        <f>AVERAGE(AG$6:AG302)</f>
        <v>6330.2356902356905</v>
      </c>
      <c r="AM302" s="252">
        <f>AVERAGE(AH$6:AH302)</f>
        <v>5049.5627053723592</v>
      </c>
      <c r="AN302" s="91">
        <f>AVERAGE(AI$6:AI302)</f>
        <v>1280.6729848633374</v>
      </c>
      <c r="BF302" s="54">
        <v>297</v>
      </c>
      <c r="BG302" s="90">
        <v>31</v>
      </c>
      <c r="BH302" s="90">
        <v>3</v>
      </c>
      <c r="BI302" s="90">
        <v>1</v>
      </c>
      <c r="BJ302" s="108">
        <v>400.93166984007183</v>
      </c>
      <c r="BK302" s="90">
        <v>29</v>
      </c>
      <c r="BL302" s="89">
        <v>8240</v>
      </c>
      <c r="BM302" s="89">
        <v>5270.9316698400717</v>
      </c>
      <c r="BN302" s="88">
        <v>2969.0683301599283</v>
      </c>
      <c r="BP302" s="257">
        <f>AVERAGE(BK$6:BK302)</f>
        <v>24.865319865319865</v>
      </c>
      <c r="BQ302" s="252">
        <f>AVERAGE(BL$6:BL302)</f>
        <v>7083.9057239057238</v>
      </c>
      <c r="BR302" s="252">
        <f>AVERAGE(BM$6:BM302)</f>
        <v>5051.8080121245121</v>
      </c>
      <c r="BS302" s="252">
        <f>AVERAGE(BN$6:BN302)</f>
        <v>2032.0977117812115</v>
      </c>
      <c r="CD302" s="54">
        <v>297</v>
      </c>
      <c r="CE302" s="90">
        <v>21</v>
      </c>
      <c r="CF302" s="90">
        <v>0</v>
      </c>
      <c r="CG302" s="90">
        <v>3</v>
      </c>
      <c r="CH302" s="114">
        <v>131.63638165354809</v>
      </c>
      <c r="CI302" s="90">
        <v>24</v>
      </c>
      <c r="CJ302" s="88">
        <v>6720</v>
      </c>
      <c r="CK302" s="89">
        <v>4851.6363816535486</v>
      </c>
      <c r="CL302" s="88">
        <v>1868.3636183464514</v>
      </c>
      <c r="CN302" s="257">
        <f>AVERAGE(CI$6:CI302)</f>
        <v>24.979797979797979</v>
      </c>
      <c r="CO302" s="252">
        <f>AVERAGE(CJ$6:CJ302)</f>
        <v>7232.9966329966328</v>
      </c>
      <c r="CP302" s="252">
        <f>AVERAGE(CK$6:CK302)</f>
        <v>5046.7371880554665</v>
      </c>
      <c r="CQ302" s="252">
        <f>AVERAGE(CL$6:CL302)</f>
        <v>2186.2594449411645</v>
      </c>
    </row>
    <row r="303" spans="2:95" ht="16" x14ac:dyDescent="0.2">
      <c r="B303" s="54">
        <v>298</v>
      </c>
      <c r="C303" s="90">
        <v>23</v>
      </c>
      <c r="D303" s="90">
        <v>3</v>
      </c>
      <c r="E303" s="90">
        <v>4</v>
      </c>
      <c r="F303" s="108">
        <v>47.06086956859594</v>
      </c>
      <c r="G303" s="105">
        <v>24</v>
      </c>
      <c r="H303" s="89">
        <v>5880</v>
      </c>
      <c r="I303" s="89">
        <v>4767.060869568596</v>
      </c>
      <c r="J303" s="88">
        <v>1112.939130431404</v>
      </c>
      <c r="L303" s="257">
        <f>AVERAGE(G$6:G303)</f>
        <v>25.191275167785236</v>
      </c>
      <c r="M303" s="252">
        <f>AVERAGE(H$6:H303)</f>
        <v>6163.8926174496646</v>
      </c>
      <c r="N303" s="252">
        <f>AVERAGE(I$6:I303)</f>
        <v>5055.0766450669726</v>
      </c>
      <c r="O303" s="91">
        <f>AVERAGE(J$6:J303)</f>
        <v>1108.8159723826884</v>
      </c>
      <c r="Y303" s="6"/>
      <c r="AA303" s="54">
        <v>298</v>
      </c>
      <c r="AB303" s="90">
        <v>27</v>
      </c>
      <c r="AC303" s="90">
        <v>2</v>
      </c>
      <c r="AD303" s="90">
        <v>5</v>
      </c>
      <c r="AE303" s="97">
        <v>323.8588461792512</v>
      </c>
      <c r="AF303" s="105">
        <v>30</v>
      </c>
      <c r="AG303" s="89">
        <v>7360</v>
      </c>
      <c r="AH303" s="89">
        <v>5223.8588461792515</v>
      </c>
      <c r="AI303" s="88">
        <v>2136.1411538207485</v>
      </c>
      <c r="AK303" s="257">
        <f>AVERAGE(AF$6:AF303)</f>
        <v>25.412751677852349</v>
      </c>
      <c r="AL303" s="252">
        <f>AVERAGE(AG$6:AG303)</f>
        <v>6333.6912751677855</v>
      </c>
      <c r="AM303" s="252">
        <f>AVERAGE(AH$6:AH303)</f>
        <v>5050.1475917509051</v>
      </c>
      <c r="AN303" s="91">
        <f>AVERAGE(AI$6:AI303)</f>
        <v>1283.5436834168856</v>
      </c>
      <c r="BF303" s="54">
        <v>298</v>
      </c>
      <c r="BG303" s="90">
        <v>27</v>
      </c>
      <c r="BH303" s="90">
        <v>0</v>
      </c>
      <c r="BI303" s="90">
        <v>4</v>
      </c>
      <c r="BJ303" s="108">
        <v>425.78774666784187</v>
      </c>
      <c r="BK303" s="90">
        <v>31</v>
      </c>
      <c r="BL303" s="89">
        <v>8680</v>
      </c>
      <c r="BM303" s="89">
        <v>5355.7877466678419</v>
      </c>
      <c r="BN303" s="88">
        <v>3324.2122533321581</v>
      </c>
      <c r="BP303" s="257">
        <f>AVERAGE(BK$6:BK303)</f>
        <v>24.885906040268456</v>
      </c>
      <c r="BQ303" s="252">
        <f>AVERAGE(BL$6:BL303)</f>
        <v>7089.2617449664431</v>
      </c>
      <c r="BR303" s="252">
        <f>AVERAGE(BM$6:BM303)</f>
        <v>5052.8280783478122</v>
      </c>
      <c r="BS303" s="252">
        <f>AVERAGE(BN$6:BN303)</f>
        <v>2036.4336666186307</v>
      </c>
      <c r="CD303" s="54">
        <v>298</v>
      </c>
      <c r="CE303" s="90">
        <v>26</v>
      </c>
      <c r="CF303" s="90">
        <v>6</v>
      </c>
      <c r="CG303" s="90">
        <v>4</v>
      </c>
      <c r="CH303" s="114">
        <v>570.54847883132777</v>
      </c>
      <c r="CI303" s="90">
        <v>24</v>
      </c>
      <c r="CJ303" s="88">
        <v>7200</v>
      </c>
      <c r="CK303" s="89">
        <v>5290.5484788313279</v>
      </c>
      <c r="CL303" s="88">
        <v>1909.4515211686721</v>
      </c>
      <c r="CN303" s="257">
        <f>AVERAGE(CI$6:CI303)</f>
        <v>24.976510067114095</v>
      </c>
      <c r="CO303" s="252">
        <f>AVERAGE(CJ$6:CJ303)</f>
        <v>7232.8859060402683</v>
      </c>
      <c r="CP303" s="252">
        <f>AVERAGE(CK$6:CK303)</f>
        <v>5047.5553467493455</v>
      </c>
      <c r="CQ303" s="252">
        <f>AVERAGE(CL$6:CL303)</f>
        <v>2185.3305592909214</v>
      </c>
    </row>
    <row r="304" spans="2:95" ht="16" x14ac:dyDescent="0.2">
      <c r="B304" s="54">
        <v>299</v>
      </c>
      <c r="C304" s="90">
        <v>18</v>
      </c>
      <c r="D304" s="90">
        <v>4</v>
      </c>
      <c r="E304" s="90">
        <v>2</v>
      </c>
      <c r="F304" s="108">
        <v>105.47277019070214</v>
      </c>
      <c r="G304" s="105">
        <v>16</v>
      </c>
      <c r="H304" s="89">
        <v>4000</v>
      </c>
      <c r="I304" s="89">
        <v>4585.4727701907022</v>
      </c>
      <c r="J304" s="88">
        <v>-585.47277019070225</v>
      </c>
      <c r="L304" s="257">
        <f>AVERAGE(G$6:G304)</f>
        <v>25.160535117056856</v>
      </c>
      <c r="M304" s="252">
        <f>AVERAGE(H$6:H304)</f>
        <v>6156.6555183946484</v>
      </c>
      <c r="N304" s="252">
        <f>AVERAGE(I$6:I304)</f>
        <v>5053.5060635456475</v>
      </c>
      <c r="O304" s="91">
        <f>AVERAGE(J$6:J304)</f>
        <v>1103.1494548489984</v>
      </c>
      <c r="Y304" s="6"/>
      <c r="AA304" s="54">
        <v>299</v>
      </c>
      <c r="AB304" s="90">
        <v>36</v>
      </c>
      <c r="AC304" s="90">
        <v>3</v>
      </c>
      <c r="AD304" s="90">
        <v>3</v>
      </c>
      <c r="AE304" s="97">
        <v>412.9905761718573</v>
      </c>
      <c r="AF304" s="105">
        <v>36</v>
      </c>
      <c r="AG304" s="89">
        <v>8880</v>
      </c>
      <c r="AH304" s="89">
        <v>5492.9905761718574</v>
      </c>
      <c r="AI304" s="88">
        <v>3387.0094238281426</v>
      </c>
      <c r="AK304" s="257">
        <f>AVERAGE(AF$6:AF304)</f>
        <v>25.448160535117058</v>
      </c>
      <c r="AL304" s="252">
        <f>AVERAGE(AG$6:AG304)</f>
        <v>6342.2073578595318</v>
      </c>
      <c r="AM304" s="252">
        <f>AVERAGE(AH$6:AH304)</f>
        <v>5051.6286719663603</v>
      </c>
      <c r="AN304" s="91">
        <f>AVERAGE(AI$6:AI304)</f>
        <v>1290.5786858931776</v>
      </c>
      <c r="BF304" s="54">
        <v>299</v>
      </c>
      <c r="BG304" s="90">
        <v>17</v>
      </c>
      <c r="BH304" s="90">
        <v>4</v>
      </c>
      <c r="BI304" s="90">
        <v>4</v>
      </c>
      <c r="BJ304" s="108">
        <v>562.85607957731349</v>
      </c>
      <c r="BK304" s="90">
        <v>17</v>
      </c>
      <c r="BL304" s="89">
        <v>4920</v>
      </c>
      <c r="BM304" s="89">
        <v>5072.8560795773137</v>
      </c>
      <c r="BN304" s="88">
        <v>-152.85607957731372</v>
      </c>
      <c r="BP304" s="257">
        <f>AVERAGE(BK$6:BK304)</f>
        <v>24.859531772575252</v>
      </c>
      <c r="BQ304" s="252">
        <f>AVERAGE(BL$6:BL304)</f>
        <v>7082.0066889632108</v>
      </c>
      <c r="BR304" s="252">
        <f>AVERAGE(BM$6:BM304)</f>
        <v>5052.895061629516</v>
      </c>
      <c r="BS304" s="252">
        <f>AVERAGE(BN$6:BN304)</f>
        <v>2029.1116273336943</v>
      </c>
      <c r="CD304" s="54">
        <v>299</v>
      </c>
      <c r="CE304" s="90">
        <v>29</v>
      </c>
      <c r="CF304" s="90">
        <v>3</v>
      </c>
      <c r="CG304" s="90">
        <v>3</v>
      </c>
      <c r="CH304" s="114">
        <v>193.690411696941</v>
      </c>
      <c r="CI304" s="90">
        <v>29</v>
      </c>
      <c r="CJ304" s="88">
        <v>8360</v>
      </c>
      <c r="CK304" s="89">
        <v>5063.6904116969408</v>
      </c>
      <c r="CL304" s="88">
        <v>3296.3095883030592</v>
      </c>
      <c r="CN304" s="257">
        <f>AVERAGE(CI$6:CI304)</f>
        <v>24.989966555183948</v>
      </c>
      <c r="CO304" s="252">
        <f>AVERAGE(CJ$6:CJ304)</f>
        <v>7236.6555183946484</v>
      </c>
      <c r="CP304" s="252">
        <f>AVERAGE(CK$6:CK304)</f>
        <v>5047.609310177264</v>
      </c>
      <c r="CQ304" s="252">
        <f>AVERAGE(CL$6:CL304)</f>
        <v>2189.0462082173835</v>
      </c>
    </row>
    <row r="305" spans="2:95" ht="16" x14ac:dyDescent="0.2">
      <c r="B305" s="54">
        <v>300</v>
      </c>
      <c r="C305" s="90">
        <v>29</v>
      </c>
      <c r="D305" s="90">
        <v>5</v>
      </c>
      <c r="E305" s="90">
        <v>1</v>
      </c>
      <c r="F305" s="108">
        <v>49.648353396859093</v>
      </c>
      <c r="G305" s="105">
        <v>25</v>
      </c>
      <c r="H305" s="89">
        <v>6200</v>
      </c>
      <c r="I305" s="89">
        <v>4799.6483533968594</v>
      </c>
      <c r="J305" s="88">
        <v>1400.3516466031406</v>
      </c>
      <c r="L305" s="257">
        <f>AVERAGE(G$6:G305)</f>
        <v>25.16</v>
      </c>
      <c r="M305" s="252">
        <f>AVERAGE(H$6:H305)</f>
        <v>6156.8</v>
      </c>
      <c r="N305" s="252">
        <f>AVERAGE(I$6:I305)</f>
        <v>5052.6598711784854</v>
      </c>
      <c r="O305" s="91">
        <f>AVERAGE(J$6:J305)</f>
        <v>1104.1401288215122</v>
      </c>
      <c r="Y305" s="6"/>
      <c r="AA305" s="54">
        <v>300</v>
      </c>
      <c r="AB305" s="90">
        <v>31</v>
      </c>
      <c r="AC305" s="90">
        <v>1</v>
      </c>
      <c r="AD305" s="90">
        <v>2</v>
      </c>
      <c r="AE305" s="97">
        <v>506.44359382496333</v>
      </c>
      <c r="AF305" s="105">
        <v>32</v>
      </c>
      <c r="AG305" s="89">
        <v>7760</v>
      </c>
      <c r="AH305" s="89">
        <v>5466.4435938249635</v>
      </c>
      <c r="AI305" s="88">
        <v>2293.5564061750365</v>
      </c>
      <c r="AK305" s="257">
        <f>AVERAGE(AF$6:AF305)</f>
        <v>25.47</v>
      </c>
      <c r="AL305" s="252">
        <f>AVERAGE(AG$6:AG305)</f>
        <v>6346.9333333333334</v>
      </c>
      <c r="AM305" s="252">
        <f>AVERAGE(AH$6:AH305)</f>
        <v>5053.0113883725553</v>
      </c>
      <c r="AN305" s="91">
        <f>AVERAGE(AI$6:AI305)</f>
        <v>1293.9219449607838</v>
      </c>
      <c r="BF305" s="54">
        <v>300</v>
      </c>
      <c r="BG305" s="90">
        <v>21</v>
      </c>
      <c r="BH305" s="90">
        <v>2</v>
      </c>
      <c r="BI305" s="90">
        <v>2</v>
      </c>
      <c r="BJ305" s="108">
        <v>30.985037014243154</v>
      </c>
      <c r="BK305" s="90">
        <v>21</v>
      </c>
      <c r="BL305" s="89">
        <v>5960</v>
      </c>
      <c r="BM305" s="89">
        <v>4660.9850370142431</v>
      </c>
      <c r="BN305" s="88">
        <v>1299.0149629857569</v>
      </c>
      <c r="BP305" s="257">
        <f>AVERAGE(BK$6:BK305)</f>
        <v>24.846666666666668</v>
      </c>
      <c r="BQ305" s="252">
        <f>AVERAGE(BL$6:BL305)</f>
        <v>7078.2666666666664</v>
      </c>
      <c r="BR305" s="252">
        <f>AVERAGE(BM$6:BM305)</f>
        <v>5051.5886948807984</v>
      </c>
      <c r="BS305" s="252">
        <f>AVERAGE(BN$6:BN305)</f>
        <v>2026.6779717858678</v>
      </c>
      <c r="CD305" s="54">
        <v>300</v>
      </c>
      <c r="CE305" s="90">
        <v>29</v>
      </c>
      <c r="CF305" s="90">
        <v>3</v>
      </c>
      <c r="CG305" s="90">
        <v>5</v>
      </c>
      <c r="CH305" s="114">
        <v>166.44231517742929</v>
      </c>
      <c r="CI305" s="90">
        <v>31</v>
      </c>
      <c r="CJ305" s="88">
        <v>8920</v>
      </c>
      <c r="CK305" s="89">
        <v>5096.442315177429</v>
      </c>
      <c r="CL305" s="88">
        <v>3823.557684822571</v>
      </c>
      <c r="CN305" s="257">
        <f>AVERAGE(CI$6:CI305)</f>
        <v>25.01</v>
      </c>
      <c r="CO305" s="252">
        <f>AVERAGE(CJ$6:CJ305)</f>
        <v>7242.2666666666664</v>
      </c>
      <c r="CP305" s="252">
        <f>AVERAGE(CK$6:CK305)</f>
        <v>5047.7720868605984</v>
      </c>
      <c r="CQ305" s="252">
        <f>AVERAGE(CL$6:CL305)</f>
        <v>2194.4945798060676</v>
      </c>
    </row>
    <row r="306" spans="2:95" ht="16" x14ac:dyDescent="0.2">
      <c r="B306" s="54">
        <v>301</v>
      </c>
      <c r="C306" s="90">
        <v>22</v>
      </c>
      <c r="D306" s="90">
        <v>3</v>
      </c>
      <c r="E306" s="90">
        <v>3</v>
      </c>
      <c r="F306" s="108">
        <v>181.53245332836579</v>
      </c>
      <c r="G306" s="105">
        <v>22</v>
      </c>
      <c r="H306" s="89">
        <v>5400</v>
      </c>
      <c r="I306" s="89">
        <v>4841.5324533283656</v>
      </c>
      <c r="J306" s="88">
        <v>558.46754667163441</v>
      </c>
      <c r="L306" s="257">
        <f>AVERAGE(G$6:G306)</f>
        <v>25.14950166112957</v>
      </c>
      <c r="M306" s="252">
        <f>AVERAGE(H$6:H306)</f>
        <v>6154.2857142857147</v>
      </c>
      <c r="N306" s="252">
        <f>AVERAGE(I$6:I306)</f>
        <v>5051.9584511856274</v>
      </c>
      <c r="O306" s="91">
        <f>AVERAGE(J$6:J306)</f>
        <v>1102.3272631000839</v>
      </c>
      <c r="Y306" s="6"/>
      <c r="AA306" s="54">
        <v>301</v>
      </c>
      <c r="AB306" s="90">
        <v>33</v>
      </c>
      <c r="AC306" s="90">
        <v>1</v>
      </c>
      <c r="AD306" s="90">
        <v>4</v>
      </c>
      <c r="AE306" s="97">
        <v>137.41626613200552</v>
      </c>
      <c r="AF306" s="105">
        <v>36</v>
      </c>
      <c r="AG306" s="89">
        <v>8720</v>
      </c>
      <c r="AH306" s="89">
        <v>5217.4162661320061</v>
      </c>
      <c r="AI306" s="88">
        <v>3502.5837338679939</v>
      </c>
      <c r="AK306" s="257">
        <f>AVERAGE(AF$6:AF306)</f>
        <v>25.504983388704318</v>
      </c>
      <c r="AL306" s="252">
        <f>AVERAGE(AG$6:AG306)</f>
        <v>6354.8172757475086</v>
      </c>
      <c r="AM306" s="252">
        <f>AVERAGE(AH$6:AH306)</f>
        <v>5053.5575839797293</v>
      </c>
      <c r="AN306" s="91">
        <f>AVERAGE(AI$6:AI306)</f>
        <v>1301.2596917677845</v>
      </c>
      <c r="BF306" s="54">
        <v>301</v>
      </c>
      <c r="BG306" s="90">
        <v>25</v>
      </c>
      <c r="BH306" s="90">
        <v>2</v>
      </c>
      <c r="BI306" s="90">
        <v>0</v>
      </c>
      <c r="BJ306" s="108">
        <v>436.46144056655538</v>
      </c>
      <c r="BK306" s="90">
        <v>23</v>
      </c>
      <c r="BL306" s="89">
        <v>6520</v>
      </c>
      <c r="BM306" s="89">
        <v>5126.4614405665552</v>
      </c>
      <c r="BN306" s="88">
        <v>1393.5385594334448</v>
      </c>
      <c r="BP306" s="257">
        <f>AVERAGE(BK$6:BK306)</f>
        <v>24.840531561461795</v>
      </c>
      <c r="BQ306" s="252">
        <f>AVERAGE(BL$6:BL306)</f>
        <v>7076.4119601328903</v>
      </c>
      <c r="BR306" s="252">
        <f>AVERAGE(BM$6:BM306)</f>
        <v>5051.8374415442067</v>
      </c>
      <c r="BS306" s="252">
        <f>AVERAGE(BN$6:BN306)</f>
        <v>2024.5745185886838</v>
      </c>
      <c r="CD306" s="54">
        <v>301</v>
      </c>
      <c r="CE306" s="90">
        <v>42</v>
      </c>
      <c r="CF306" s="90">
        <v>6</v>
      </c>
      <c r="CG306" s="90">
        <v>4</v>
      </c>
      <c r="CH306" s="114">
        <v>397.46207142410429</v>
      </c>
      <c r="CI306" s="90">
        <v>40</v>
      </c>
      <c r="CJ306" s="88">
        <v>11680</v>
      </c>
      <c r="CK306" s="89">
        <v>5597.4620714241046</v>
      </c>
      <c r="CL306" s="88">
        <v>6082.5379285758954</v>
      </c>
      <c r="CN306" s="257">
        <f>AVERAGE(CI$6:CI306)</f>
        <v>25.059800664451828</v>
      </c>
      <c r="CO306" s="252">
        <f>AVERAGE(CJ$6:CJ306)</f>
        <v>7257.0099667774084</v>
      </c>
      <c r="CP306" s="252">
        <f>AVERAGE(CK$6:CK306)</f>
        <v>5049.5982994338992</v>
      </c>
      <c r="CQ306" s="252">
        <f>AVERAGE(CL$6:CL306)</f>
        <v>2207.4116673435087</v>
      </c>
    </row>
    <row r="307" spans="2:95" ht="16" x14ac:dyDescent="0.2">
      <c r="B307" s="54">
        <v>302</v>
      </c>
      <c r="C307" s="90">
        <v>31</v>
      </c>
      <c r="D307" s="90">
        <v>4</v>
      </c>
      <c r="E307" s="90">
        <v>0</v>
      </c>
      <c r="F307" s="108">
        <v>111.79480825613093</v>
      </c>
      <c r="G307" s="105">
        <v>27</v>
      </c>
      <c r="H307" s="89">
        <v>6640</v>
      </c>
      <c r="I307" s="89">
        <v>4921.7948082561306</v>
      </c>
      <c r="J307" s="88">
        <v>1718.2051917438694</v>
      </c>
      <c r="L307" s="257">
        <f>AVERAGE(G$6:G307)</f>
        <v>25.155629139072847</v>
      </c>
      <c r="M307" s="252">
        <f>AVERAGE(H$6:H307)</f>
        <v>6155.8940397350989</v>
      </c>
      <c r="N307" s="252">
        <f>AVERAGE(I$6:I307)</f>
        <v>5051.5274457454643</v>
      </c>
      <c r="O307" s="91">
        <f>AVERAGE(J$6:J307)</f>
        <v>1104.3665939896327</v>
      </c>
      <c r="Y307" s="6"/>
      <c r="AA307" s="54">
        <v>302</v>
      </c>
      <c r="AB307" s="90">
        <v>27</v>
      </c>
      <c r="AC307" s="90">
        <v>1</v>
      </c>
      <c r="AD307" s="90">
        <v>2</v>
      </c>
      <c r="AE307" s="97">
        <v>330.16048747517868</v>
      </c>
      <c r="AF307" s="105">
        <v>28</v>
      </c>
      <c r="AG307" s="89">
        <v>6800</v>
      </c>
      <c r="AH307" s="89">
        <v>5170.1604874751793</v>
      </c>
      <c r="AI307" s="88">
        <v>1629.8395125248207</v>
      </c>
      <c r="AK307" s="257">
        <f>AVERAGE(AF$6:AF307)</f>
        <v>25.513245033112582</v>
      </c>
      <c r="AL307" s="252">
        <f>AVERAGE(AG$6:AG307)</f>
        <v>6356.2913907284765</v>
      </c>
      <c r="AM307" s="252">
        <f>AVERAGE(AH$6:AH307)</f>
        <v>5053.9436863091842</v>
      </c>
      <c r="AN307" s="91">
        <f>AVERAGE(AI$6:AI307)</f>
        <v>1302.3477044192978</v>
      </c>
      <c r="BF307" s="54">
        <v>302</v>
      </c>
      <c r="BG307" s="90">
        <v>32</v>
      </c>
      <c r="BH307" s="90">
        <v>6</v>
      </c>
      <c r="BI307" s="90">
        <v>4</v>
      </c>
      <c r="BJ307" s="108">
        <v>201.26663727698963</v>
      </c>
      <c r="BK307" s="90">
        <v>30</v>
      </c>
      <c r="BL307" s="89">
        <v>8640</v>
      </c>
      <c r="BM307" s="89">
        <v>5101.2666372769891</v>
      </c>
      <c r="BN307" s="88">
        <v>3538.7333627230109</v>
      </c>
      <c r="BP307" s="257">
        <f>AVERAGE(BK$6:BK307)</f>
        <v>24.857615894039736</v>
      </c>
      <c r="BQ307" s="252">
        <f>AVERAGE(BL$6:BL307)</f>
        <v>7081.5894039735103</v>
      </c>
      <c r="BR307" s="252">
        <f>AVERAGE(BM$6:BM307)</f>
        <v>5052.0011143777592</v>
      </c>
      <c r="BS307" s="252">
        <f>AVERAGE(BN$6:BN307)</f>
        <v>2029.5882895957511</v>
      </c>
      <c r="CD307" s="54">
        <v>302</v>
      </c>
      <c r="CE307" s="90">
        <v>20</v>
      </c>
      <c r="CF307" s="90">
        <v>5</v>
      </c>
      <c r="CG307" s="90">
        <v>4</v>
      </c>
      <c r="CH307" s="114">
        <v>567.62476576818176</v>
      </c>
      <c r="CI307" s="90">
        <v>19</v>
      </c>
      <c r="CJ307" s="88">
        <v>5720</v>
      </c>
      <c r="CK307" s="89">
        <v>5137.6247657681815</v>
      </c>
      <c r="CL307" s="88">
        <v>582.37523423181847</v>
      </c>
      <c r="CN307" s="257">
        <f>AVERAGE(CI$6:CI307)</f>
        <v>25.039735099337747</v>
      </c>
      <c r="CO307" s="252">
        <f>AVERAGE(CJ$6:CJ307)</f>
        <v>7251.9205298013248</v>
      </c>
      <c r="CP307" s="252">
        <f>AVERAGE(CK$6:CK307)</f>
        <v>5049.8897777992443</v>
      </c>
      <c r="CQ307" s="252">
        <f>AVERAGE(CL$6:CL307)</f>
        <v>2202.0307520020792</v>
      </c>
    </row>
    <row r="308" spans="2:95" ht="16" x14ac:dyDescent="0.2">
      <c r="B308" s="54">
        <v>303</v>
      </c>
      <c r="C308" s="90">
        <v>33</v>
      </c>
      <c r="D308" s="90">
        <v>1</v>
      </c>
      <c r="E308" s="90">
        <v>2</v>
      </c>
      <c r="F308" s="108">
        <v>136.55672550835084</v>
      </c>
      <c r="G308" s="105">
        <v>34</v>
      </c>
      <c r="H308" s="89">
        <v>8200</v>
      </c>
      <c r="I308" s="89">
        <v>5156.5567255083506</v>
      </c>
      <c r="J308" s="88">
        <v>3043.4432744916494</v>
      </c>
      <c r="L308" s="257">
        <f>AVERAGE(G$6:G308)</f>
        <v>25.184818481848186</v>
      </c>
      <c r="M308" s="252">
        <f>AVERAGE(H$6:H308)</f>
        <v>6162.6402640264023</v>
      </c>
      <c r="N308" s="252">
        <f>AVERAGE(I$6:I308)</f>
        <v>5051.87407703181</v>
      </c>
      <c r="O308" s="91">
        <f>AVERAGE(J$6:J308)</f>
        <v>1110.76618699459</v>
      </c>
      <c r="Y308" s="6"/>
      <c r="AA308" s="54">
        <v>303</v>
      </c>
      <c r="AB308" s="90">
        <v>31</v>
      </c>
      <c r="AC308" s="90">
        <v>3</v>
      </c>
      <c r="AD308" s="90">
        <v>2</v>
      </c>
      <c r="AE308" s="97">
        <v>482.3546407569695</v>
      </c>
      <c r="AF308" s="105">
        <v>30</v>
      </c>
      <c r="AG308" s="89">
        <v>7440</v>
      </c>
      <c r="AH308" s="89">
        <v>5382.3546407569693</v>
      </c>
      <c r="AI308" s="88">
        <v>2057.6453592430307</v>
      </c>
      <c r="AK308" s="257">
        <f>AVERAGE(AF$6:AF308)</f>
        <v>25.528052805280527</v>
      </c>
      <c r="AL308" s="252">
        <f>AVERAGE(AG$6:AG308)</f>
        <v>6359.8679867986802</v>
      </c>
      <c r="AM308" s="252">
        <f>AVERAGE(AH$6:AH308)</f>
        <v>5055.0275508453151</v>
      </c>
      <c r="AN308" s="91">
        <f>AVERAGE(AI$6:AI308)</f>
        <v>1304.8404359533695</v>
      </c>
      <c r="BF308" s="54">
        <v>303</v>
      </c>
      <c r="BG308" s="90">
        <v>17</v>
      </c>
      <c r="BH308" s="90">
        <v>2</v>
      </c>
      <c r="BI308" s="90">
        <v>3</v>
      </c>
      <c r="BJ308" s="108">
        <v>481.38824655939931</v>
      </c>
      <c r="BK308" s="90">
        <v>18</v>
      </c>
      <c r="BL308" s="89">
        <v>5120</v>
      </c>
      <c r="BM308" s="89">
        <v>5021.3882465593997</v>
      </c>
      <c r="BN308" s="88">
        <v>98.611753440600296</v>
      </c>
      <c r="BP308" s="257">
        <f>AVERAGE(BK$6:BK308)</f>
        <v>24.834983498349835</v>
      </c>
      <c r="BQ308" s="252">
        <f>AVERAGE(BL$6:BL308)</f>
        <v>7075.1155115511547</v>
      </c>
      <c r="BR308" s="252">
        <f>AVERAGE(BM$6:BM308)</f>
        <v>5051.9000818107015</v>
      </c>
      <c r="BS308" s="252">
        <f>AVERAGE(BN$6:BN308)</f>
        <v>2023.2154297404534</v>
      </c>
      <c r="CD308" s="54">
        <v>303</v>
      </c>
      <c r="CE308" s="90">
        <v>26</v>
      </c>
      <c r="CF308" s="90">
        <v>6</v>
      </c>
      <c r="CG308" s="90">
        <v>4</v>
      </c>
      <c r="CH308" s="114">
        <v>585.10585139789202</v>
      </c>
      <c r="CI308" s="90">
        <v>24</v>
      </c>
      <c r="CJ308" s="88">
        <v>7200</v>
      </c>
      <c r="CK308" s="89">
        <v>5305.1058513978915</v>
      </c>
      <c r="CL308" s="88">
        <v>1894.8941486021085</v>
      </c>
      <c r="CN308" s="257">
        <f>AVERAGE(CI$6:CI308)</f>
        <v>25.036303630363037</v>
      </c>
      <c r="CO308" s="252">
        <f>AVERAGE(CJ$6:CJ308)</f>
        <v>7251.7491749174915</v>
      </c>
      <c r="CP308" s="252">
        <f>AVERAGE(CK$6:CK308)</f>
        <v>5050.7320750718463</v>
      </c>
      <c r="CQ308" s="252">
        <f>AVERAGE(CL$6:CL308)</f>
        <v>2201.0170998456438</v>
      </c>
    </row>
    <row r="309" spans="2:95" ht="16" x14ac:dyDescent="0.2">
      <c r="B309" s="54">
        <v>304</v>
      </c>
      <c r="C309" s="90">
        <v>22</v>
      </c>
      <c r="D309" s="90">
        <v>0</v>
      </c>
      <c r="E309" s="90">
        <v>1</v>
      </c>
      <c r="F309" s="108">
        <v>194.9121623035542</v>
      </c>
      <c r="G309" s="105">
        <v>23</v>
      </c>
      <c r="H309" s="89">
        <v>5520</v>
      </c>
      <c r="I309" s="89">
        <v>4884.9121623035544</v>
      </c>
      <c r="J309" s="88">
        <v>635.0878376964456</v>
      </c>
      <c r="L309" s="257">
        <f>AVERAGE(G$6:G309)</f>
        <v>25.17763157894737</v>
      </c>
      <c r="M309" s="252">
        <f>AVERAGE(H$6:H309)</f>
        <v>6160.5263157894733</v>
      </c>
      <c r="N309" s="252">
        <f>AVERAGE(I$6:I309)</f>
        <v>5051.3248602070453</v>
      </c>
      <c r="O309" s="91">
        <f>AVERAGE(J$6:J309)</f>
        <v>1109.2014555824251</v>
      </c>
      <c r="Y309" s="6"/>
      <c r="AA309" s="54">
        <v>304</v>
      </c>
      <c r="AB309" s="90">
        <v>20</v>
      </c>
      <c r="AC309" s="90">
        <v>2</v>
      </c>
      <c r="AD309" s="90">
        <v>3</v>
      </c>
      <c r="AE309" s="97">
        <v>598.05881510642973</v>
      </c>
      <c r="AF309" s="105">
        <v>21</v>
      </c>
      <c r="AG309" s="89">
        <v>5200</v>
      </c>
      <c r="AH309" s="89">
        <v>5228.0588151064294</v>
      </c>
      <c r="AI309" s="88">
        <v>-28.058815106429392</v>
      </c>
      <c r="AK309" s="257">
        <f>AVERAGE(AF$6:AF309)</f>
        <v>25.513157894736842</v>
      </c>
      <c r="AL309" s="252">
        <f>AVERAGE(AG$6:AG309)</f>
        <v>6356.0526315789475</v>
      </c>
      <c r="AM309" s="252">
        <f>AVERAGE(AH$6:AH309)</f>
        <v>5055.5967326356486</v>
      </c>
      <c r="AN309" s="91">
        <f>AVERAGE(AI$6:AI309)</f>
        <v>1300.4558989433044</v>
      </c>
      <c r="BF309" s="54">
        <v>304</v>
      </c>
      <c r="BG309" s="90">
        <v>28</v>
      </c>
      <c r="BH309" s="90">
        <v>1</v>
      </c>
      <c r="BI309" s="90">
        <v>2</v>
      </c>
      <c r="BJ309" s="108">
        <v>371.87214607187838</v>
      </c>
      <c r="BK309" s="90">
        <v>29</v>
      </c>
      <c r="BL309" s="89">
        <v>8160</v>
      </c>
      <c r="BM309" s="89">
        <v>5241.8721460718789</v>
      </c>
      <c r="BN309" s="88">
        <v>2918.1278539281211</v>
      </c>
      <c r="BP309" s="257">
        <f>AVERAGE(BK$6:BK309)</f>
        <v>24.848684210526315</v>
      </c>
      <c r="BQ309" s="252">
        <f>AVERAGE(BL$6:BL309)</f>
        <v>7078.6842105263158</v>
      </c>
      <c r="BR309" s="252">
        <f>AVERAGE(BM$6:BM309)</f>
        <v>5052.5249899168239</v>
      </c>
      <c r="BS309" s="252">
        <f>AVERAGE(BN$6:BN309)</f>
        <v>2026.159220609492</v>
      </c>
      <c r="CD309" s="54">
        <v>304</v>
      </c>
      <c r="CE309" s="90">
        <v>26</v>
      </c>
      <c r="CF309" s="90">
        <v>3</v>
      </c>
      <c r="CG309" s="90">
        <v>2</v>
      </c>
      <c r="CH309" s="114">
        <v>594.09284760066464</v>
      </c>
      <c r="CI309" s="90">
        <v>25</v>
      </c>
      <c r="CJ309" s="88">
        <v>7240</v>
      </c>
      <c r="CK309" s="89">
        <v>5344.0928476006648</v>
      </c>
      <c r="CL309" s="88">
        <v>1895.9071523993352</v>
      </c>
      <c r="CN309" s="257">
        <f>AVERAGE(CI$6:CI309)</f>
        <v>25.036184210526315</v>
      </c>
      <c r="CO309" s="252">
        <f>AVERAGE(CJ$6:CJ309)</f>
        <v>7251.7105263157891</v>
      </c>
      <c r="CP309" s="252">
        <f>AVERAGE(CK$6:CK309)</f>
        <v>5051.6970776130593</v>
      </c>
      <c r="CQ309" s="252">
        <f>AVERAGE(CL$6:CL309)</f>
        <v>2200.0134487027281</v>
      </c>
    </row>
    <row r="310" spans="2:95" ht="16" x14ac:dyDescent="0.2">
      <c r="B310" s="54">
        <v>305</v>
      </c>
      <c r="C310" s="90">
        <v>20</v>
      </c>
      <c r="D310" s="90">
        <v>1</v>
      </c>
      <c r="E310" s="90">
        <v>2</v>
      </c>
      <c r="F310" s="108">
        <v>435.32709894119319</v>
      </c>
      <c r="G310" s="105">
        <v>21</v>
      </c>
      <c r="H310" s="89">
        <v>5080</v>
      </c>
      <c r="I310" s="89">
        <v>5065.3270989411931</v>
      </c>
      <c r="J310" s="88">
        <v>14.672901058806929</v>
      </c>
      <c r="L310" s="257">
        <f>AVERAGE(G$6:G310)</f>
        <v>25.16393442622951</v>
      </c>
      <c r="M310" s="252">
        <f>AVERAGE(H$6:H310)</f>
        <v>6156.9836065573772</v>
      </c>
      <c r="N310" s="252">
        <f>AVERAGE(I$6:I310)</f>
        <v>5051.370769186502</v>
      </c>
      <c r="O310" s="91">
        <f>AVERAGE(J$6:J310)</f>
        <v>1105.6128373708721</v>
      </c>
      <c r="Y310" s="6"/>
      <c r="AA310" s="54">
        <v>305</v>
      </c>
      <c r="AB310" s="90">
        <v>31</v>
      </c>
      <c r="AC310" s="90">
        <v>4</v>
      </c>
      <c r="AD310" s="90">
        <v>2</v>
      </c>
      <c r="AE310" s="97">
        <v>115.11027285173779</v>
      </c>
      <c r="AF310" s="105">
        <v>29</v>
      </c>
      <c r="AG310" s="89">
        <v>7280</v>
      </c>
      <c r="AH310" s="89">
        <v>4985.110272851738</v>
      </c>
      <c r="AI310" s="88">
        <v>2294.889727148262</v>
      </c>
      <c r="AK310" s="257">
        <f>AVERAGE(AF$6:AF310)</f>
        <v>25.524590163934427</v>
      </c>
      <c r="AL310" s="252">
        <f>AVERAGE(AG$6:AG310)</f>
        <v>6359.0819672131147</v>
      </c>
      <c r="AM310" s="252">
        <f>AVERAGE(AH$6:AH310)</f>
        <v>5055.365629488816</v>
      </c>
      <c r="AN310" s="91">
        <f>AVERAGE(AI$6:AI310)</f>
        <v>1303.7163377243044</v>
      </c>
      <c r="BF310" s="54">
        <v>305</v>
      </c>
      <c r="BG310" s="90">
        <v>19</v>
      </c>
      <c r="BH310" s="90">
        <v>1</v>
      </c>
      <c r="BI310" s="90">
        <v>2</v>
      </c>
      <c r="BJ310" s="108">
        <v>321.0108851408641</v>
      </c>
      <c r="BK310" s="90">
        <v>20</v>
      </c>
      <c r="BL310" s="89">
        <v>5640</v>
      </c>
      <c r="BM310" s="89">
        <v>4921.010885140864</v>
      </c>
      <c r="BN310" s="88">
        <v>718.98911485913595</v>
      </c>
      <c r="BP310" s="257">
        <f>AVERAGE(BK$6:BK310)</f>
        <v>24.832786885245902</v>
      </c>
      <c r="BQ310" s="252">
        <f>AVERAGE(BL$6:BL310)</f>
        <v>7073.9672131147545</v>
      </c>
      <c r="BR310" s="252">
        <f>AVERAGE(BM$6:BM310)</f>
        <v>5052.0937961306727</v>
      </c>
      <c r="BS310" s="252">
        <f>AVERAGE(BN$6:BN310)</f>
        <v>2021.8734169840809</v>
      </c>
      <c r="CD310" s="54">
        <v>305</v>
      </c>
      <c r="CE310" s="90">
        <v>20</v>
      </c>
      <c r="CF310" s="90">
        <v>0</v>
      </c>
      <c r="CG310" s="90">
        <v>5</v>
      </c>
      <c r="CH310" s="114">
        <v>560.23258754096787</v>
      </c>
      <c r="CI310" s="90">
        <v>25</v>
      </c>
      <c r="CJ310" s="88">
        <v>7000</v>
      </c>
      <c r="CK310" s="89">
        <v>5310.2325875409679</v>
      </c>
      <c r="CL310" s="88">
        <v>1689.7674124590321</v>
      </c>
      <c r="CN310" s="257">
        <f>AVERAGE(CI$6:CI310)</f>
        <v>25.036065573770493</v>
      </c>
      <c r="CO310" s="252">
        <f>AVERAGE(CJ$6:CJ310)</f>
        <v>7250.8852459016398</v>
      </c>
      <c r="CP310" s="252">
        <f>AVERAGE(CK$6:CK310)</f>
        <v>5052.5447350226596</v>
      </c>
      <c r="CQ310" s="252">
        <f>AVERAGE(CL$6:CL310)</f>
        <v>2198.3405108789784</v>
      </c>
    </row>
    <row r="311" spans="2:95" ht="16" x14ac:dyDescent="0.2">
      <c r="B311" s="54">
        <v>306</v>
      </c>
      <c r="C311" s="90">
        <v>36</v>
      </c>
      <c r="D311" s="90">
        <v>3</v>
      </c>
      <c r="E311" s="90">
        <v>4</v>
      </c>
      <c r="F311" s="108">
        <v>429.00113433470466</v>
      </c>
      <c r="G311" s="105">
        <v>37</v>
      </c>
      <c r="H311" s="89">
        <v>9000</v>
      </c>
      <c r="I311" s="89">
        <v>5539.0011343347051</v>
      </c>
      <c r="J311" s="88">
        <v>3460.9988656652949</v>
      </c>
      <c r="L311" s="257">
        <f>AVERAGE(G$6:G311)</f>
        <v>25.202614379084967</v>
      </c>
      <c r="M311" s="252">
        <f>AVERAGE(H$6:H311)</f>
        <v>6166.2745098039213</v>
      </c>
      <c r="N311" s="252">
        <f>AVERAGE(I$6:I311)</f>
        <v>5052.9643324712997</v>
      </c>
      <c r="O311" s="91">
        <f>AVERAGE(J$6:J311)</f>
        <v>1113.3101773326187</v>
      </c>
      <c r="Y311" s="6"/>
      <c r="AA311" s="54">
        <v>306</v>
      </c>
      <c r="AB311" s="90">
        <v>15</v>
      </c>
      <c r="AC311" s="90">
        <v>2</v>
      </c>
      <c r="AD311" s="90">
        <v>2</v>
      </c>
      <c r="AE311" s="97">
        <v>341.36565575991972</v>
      </c>
      <c r="AF311" s="105">
        <v>15</v>
      </c>
      <c r="AG311" s="89">
        <v>3760</v>
      </c>
      <c r="AH311" s="89">
        <v>4791.3656557599197</v>
      </c>
      <c r="AI311" s="88">
        <v>-1031.3656557599197</v>
      </c>
      <c r="AK311" s="257">
        <f>AVERAGE(AF$6:AF311)</f>
        <v>25.490196078431371</v>
      </c>
      <c r="AL311" s="252">
        <f>AVERAGE(AG$6:AG311)</f>
        <v>6350.588235294118</v>
      </c>
      <c r="AM311" s="252">
        <f>AVERAGE(AH$6:AH311)</f>
        <v>5054.5028844766293</v>
      </c>
      <c r="AN311" s="91">
        <f>AVERAGE(AI$6:AI311)</f>
        <v>1296.085350817493</v>
      </c>
      <c r="BF311" s="54">
        <v>306</v>
      </c>
      <c r="BG311" s="90">
        <v>22</v>
      </c>
      <c r="BH311" s="90">
        <v>6</v>
      </c>
      <c r="BI311" s="90">
        <v>3</v>
      </c>
      <c r="BJ311" s="108">
        <v>441.85330543350995</v>
      </c>
      <c r="BK311" s="90">
        <v>19</v>
      </c>
      <c r="BL311" s="89">
        <v>5560</v>
      </c>
      <c r="BM311" s="89">
        <v>5011.8533054335103</v>
      </c>
      <c r="BN311" s="88">
        <v>548.14669456648971</v>
      </c>
      <c r="BP311" s="257">
        <f>AVERAGE(BK$6:BK311)</f>
        <v>24.813725490196077</v>
      </c>
      <c r="BQ311" s="252">
        <f>AVERAGE(BL$6:BL311)</f>
        <v>7069.0196078431372</v>
      </c>
      <c r="BR311" s="252">
        <f>AVERAGE(BM$6:BM311)</f>
        <v>5051.962291259113</v>
      </c>
      <c r="BS311" s="252">
        <f>AVERAGE(BN$6:BN311)</f>
        <v>2017.0573165840233</v>
      </c>
      <c r="CD311" s="54">
        <v>306</v>
      </c>
      <c r="CE311" s="90">
        <v>26</v>
      </c>
      <c r="CF311" s="90">
        <v>4</v>
      </c>
      <c r="CG311" s="90">
        <v>3</v>
      </c>
      <c r="CH311" s="114">
        <v>262.94020843966626</v>
      </c>
      <c r="CI311" s="90">
        <v>25</v>
      </c>
      <c r="CJ311" s="88">
        <v>7320</v>
      </c>
      <c r="CK311" s="89">
        <v>5012.9402084396661</v>
      </c>
      <c r="CL311" s="88">
        <v>2307.0597915603339</v>
      </c>
      <c r="CN311" s="257">
        <f>AVERAGE(CI$6:CI311)</f>
        <v>25.035947712418302</v>
      </c>
      <c r="CO311" s="252">
        <f>AVERAGE(CJ$6:CJ311)</f>
        <v>7251.1111111111113</v>
      </c>
      <c r="CP311" s="252">
        <f>AVERAGE(CK$6:CK311)</f>
        <v>5052.4153084651989</v>
      </c>
      <c r="CQ311" s="252">
        <f>AVERAGE(CL$6:CL311)</f>
        <v>2198.6958026459106</v>
      </c>
    </row>
    <row r="312" spans="2:95" ht="16" x14ac:dyDescent="0.2">
      <c r="B312" s="54">
        <v>307</v>
      </c>
      <c r="C312" s="90">
        <v>30</v>
      </c>
      <c r="D312" s="90">
        <v>3</v>
      </c>
      <c r="E312" s="90">
        <v>1</v>
      </c>
      <c r="F312" s="108">
        <v>36.024577340696837</v>
      </c>
      <c r="G312" s="105">
        <v>28</v>
      </c>
      <c r="H312" s="89">
        <v>6840</v>
      </c>
      <c r="I312" s="89">
        <v>4876.0245773406969</v>
      </c>
      <c r="J312" s="88">
        <v>1963.9754226593031</v>
      </c>
      <c r="L312" s="257">
        <f>AVERAGE(G$6:G312)</f>
        <v>25.21172638436482</v>
      </c>
      <c r="M312" s="252">
        <f>AVERAGE(H$6:H312)</f>
        <v>6168.4690553745932</v>
      </c>
      <c r="N312" s="252">
        <f>AVERAGE(I$6:I312)</f>
        <v>5052.3879814773891</v>
      </c>
      <c r="O312" s="91">
        <f>AVERAGE(J$6:J312)</f>
        <v>1116.0810738972007</v>
      </c>
      <c r="Y312" s="6"/>
      <c r="AA312" s="54">
        <v>307</v>
      </c>
      <c r="AB312" s="90">
        <v>27</v>
      </c>
      <c r="AC312" s="90">
        <v>3</v>
      </c>
      <c r="AD312" s="90">
        <v>4</v>
      </c>
      <c r="AE312" s="97">
        <v>392.35648657780899</v>
      </c>
      <c r="AF312" s="105">
        <v>28</v>
      </c>
      <c r="AG312" s="89">
        <v>6960</v>
      </c>
      <c r="AH312" s="89">
        <v>5232.3564865778089</v>
      </c>
      <c r="AI312" s="88">
        <v>1727.6435134221911</v>
      </c>
      <c r="AK312" s="257">
        <f>AVERAGE(AF$6:AF312)</f>
        <v>25.498371335504885</v>
      </c>
      <c r="AL312" s="252">
        <f>AVERAGE(AG$6:AG312)</f>
        <v>6352.5732899022805</v>
      </c>
      <c r="AM312" s="252">
        <f>AVERAGE(AH$6:AH312)</f>
        <v>5055.0822121707706</v>
      </c>
      <c r="AN312" s="91">
        <f>AVERAGE(AI$6:AI312)</f>
        <v>1297.4910777315147</v>
      </c>
      <c r="BF312" s="54">
        <v>307</v>
      </c>
      <c r="BG312" s="90">
        <v>23</v>
      </c>
      <c r="BH312" s="90">
        <v>2</v>
      </c>
      <c r="BI312" s="90">
        <v>3</v>
      </c>
      <c r="BJ312" s="108">
        <v>37.522328722083962</v>
      </c>
      <c r="BK312" s="90">
        <v>24</v>
      </c>
      <c r="BL312" s="89">
        <v>6800</v>
      </c>
      <c r="BM312" s="89">
        <v>4757.5223287220842</v>
      </c>
      <c r="BN312" s="88">
        <v>2042.4776712779158</v>
      </c>
      <c r="BP312" s="257">
        <f>AVERAGE(BK$6:BK312)</f>
        <v>24.811074918566774</v>
      </c>
      <c r="BQ312" s="252">
        <f>AVERAGE(BL$6:BL312)</f>
        <v>7068.1433224755701</v>
      </c>
      <c r="BR312" s="252">
        <f>AVERAGE(BM$6:BM312)</f>
        <v>5051.0032034332598</v>
      </c>
      <c r="BS312" s="252">
        <f>AVERAGE(BN$6:BN312)</f>
        <v>2017.1401190423098</v>
      </c>
      <c r="CD312" s="54">
        <v>307</v>
      </c>
      <c r="CE312" s="90">
        <v>20</v>
      </c>
      <c r="CF312" s="90">
        <v>5</v>
      </c>
      <c r="CG312" s="90">
        <v>1</v>
      </c>
      <c r="CH312" s="114">
        <v>437.79071126401476</v>
      </c>
      <c r="CI312" s="90">
        <v>16</v>
      </c>
      <c r="CJ312" s="88">
        <v>4880</v>
      </c>
      <c r="CK312" s="89">
        <v>4917.790711264015</v>
      </c>
      <c r="CL312" s="88">
        <v>-37.790711264015044</v>
      </c>
      <c r="CN312" s="257">
        <f>AVERAGE(CI$6:CI312)</f>
        <v>25.006514657980457</v>
      </c>
      <c r="CO312" s="252">
        <f>AVERAGE(CJ$6:CJ312)</f>
        <v>7243.3876221498367</v>
      </c>
      <c r="CP312" s="252">
        <f>AVERAGE(CK$6:CK312)</f>
        <v>5051.9767918619382</v>
      </c>
      <c r="CQ312" s="252">
        <f>AVERAGE(CL$6:CL312)</f>
        <v>2191.4108302878981</v>
      </c>
    </row>
    <row r="313" spans="2:95" ht="16" x14ac:dyDescent="0.2">
      <c r="B313" s="54">
        <v>308</v>
      </c>
      <c r="C313" s="90">
        <v>25</v>
      </c>
      <c r="D313" s="90">
        <v>4</v>
      </c>
      <c r="E313" s="90">
        <v>4</v>
      </c>
      <c r="F313" s="108">
        <v>342.29427311248207</v>
      </c>
      <c r="G313" s="105">
        <v>25</v>
      </c>
      <c r="H313" s="89">
        <v>6160</v>
      </c>
      <c r="I313" s="89">
        <v>5092.2942731124822</v>
      </c>
      <c r="J313" s="88">
        <v>1067.7057268875178</v>
      </c>
      <c r="L313" s="257">
        <f>AVERAGE(G$6:G313)</f>
        <v>25.211038961038962</v>
      </c>
      <c r="M313" s="252">
        <f>AVERAGE(H$6:H313)</f>
        <v>6168.4415584415583</v>
      </c>
      <c r="N313" s="252">
        <f>AVERAGE(I$6:I313)</f>
        <v>5052.5175473593208</v>
      </c>
      <c r="O313" s="91">
        <f>AVERAGE(J$6:J313)</f>
        <v>1115.9240110822341</v>
      </c>
      <c r="Y313" s="6"/>
      <c r="AA313" s="54">
        <v>308</v>
      </c>
      <c r="AB313" s="90">
        <v>25</v>
      </c>
      <c r="AC313" s="90">
        <v>2</v>
      </c>
      <c r="AD313" s="90">
        <v>4</v>
      </c>
      <c r="AE313" s="97">
        <v>309.33473757882228</v>
      </c>
      <c r="AF313" s="105">
        <v>27</v>
      </c>
      <c r="AG313" s="89">
        <v>6640</v>
      </c>
      <c r="AH313" s="89">
        <v>5119.3347375788226</v>
      </c>
      <c r="AI313" s="88">
        <v>1520.6652624211774</v>
      </c>
      <c r="AK313" s="257">
        <f>AVERAGE(AF$6:AF313)</f>
        <v>25.503246753246753</v>
      </c>
      <c r="AL313" s="252">
        <f>AVERAGE(AG$6:AG313)</f>
        <v>6353.5064935064938</v>
      </c>
      <c r="AM313" s="252">
        <f>AVERAGE(AH$6:AH313)</f>
        <v>5055.2908242662515</v>
      </c>
      <c r="AN313" s="91">
        <f>AVERAGE(AI$6:AI313)</f>
        <v>1298.2156692402475</v>
      </c>
      <c r="BF313" s="54">
        <v>308</v>
      </c>
      <c r="BG313" s="90">
        <v>21</v>
      </c>
      <c r="BH313" s="90">
        <v>4</v>
      </c>
      <c r="BI313" s="90">
        <v>4</v>
      </c>
      <c r="BJ313" s="108">
        <v>352.43823567291912</v>
      </c>
      <c r="BK313" s="90">
        <v>21</v>
      </c>
      <c r="BL313" s="89">
        <v>6040</v>
      </c>
      <c r="BM313" s="89">
        <v>4982.4382356729193</v>
      </c>
      <c r="BN313" s="88">
        <v>1057.5617643270807</v>
      </c>
      <c r="BP313" s="257">
        <f>AVERAGE(BK$6:BK313)</f>
        <v>24.7987012987013</v>
      </c>
      <c r="BQ313" s="252">
        <f>AVERAGE(BL$6:BL313)</f>
        <v>7064.8051948051952</v>
      </c>
      <c r="BR313" s="252">
        <f>AVERAGE(BM$6:BM313)</f>
        <v>5050.7805899015702</v>
      </c>
      <c r="BS313" s="252">
        <f>AVERAGE(BN$6:BN313)</f>
        <v>2014.0246049036241</v>
      </c>
      <c r="CD313" s="54">
        <v>308</v>
      </c>
      <c r="CE313" s="90">
        <v>33</v>
      </c>
      <c r="CF313" s="90">
        <v>3</v>
      </c>
      <c r="CG313" s="90">
        <v>0</v>
      </c>
      <c r="CH313" s="114">
        <v>351.70344329432697</v>
      </c>
      <c r="CI313" s="90">
        <v>30</v>
      </c>
      <c r="CJ313" s="88">
        <v>8640</v>
      </c>
      <c r="CK313" s="89">
        <v>5251.7034432943274</v>
      </c>
      <c r="CL313" s="88">
        <v>3388.2965567056726</v>
      </c>
      <c r="CN313" s="257">
        <f>AVERAGE(CI$6:CI313)</f>
        <v>25.022727272727273</v>
      </c>
      <c r="CO313" s="252">
        <f>AVERAGE(CJ$6:CJ313)</f>
        <v>7247.9220779220777</v>
      </c>
      <c r="CP313" s="252">
        <f>AVERAGE(CK$6:CK313)</f>
        <v>5052.6252550159397</v>
      </c>
      <c r="CQ313" s="252">
        <f>AVERAGE(CL$6:CL313)</f>
        <v>2195.2968229061375</v>
      </c>
    </row>
    <row r="314" spans="2:95" ht="16" x14ac:dyDescent="0.2">
      <c r="B314" s="54">
        <v>309</v>
      </c>
      <c r="C314" s="90">
        <v>26</v>
      </c>
      <c r="D314" s="90">
        <v>6</v>
      </c>
      <c r="E314" s="90">
        <v>3</v>
      </c>
      <c r="F314" s="108">
        <v>593.73637902327482</v>
      </c>
      <c r="G314" s="105">
        <v>23</v>
      </c>
      <c r="H314" s="89">
        <v>5760</v>
      </c>
      <c r="I314" s="89">
        <v>5283.7363790232748</v>
      </c>
      <c r="J314" s="88">
        <v>476.26362097672518</v>
      </c>
      <c r="L314" s="257">
        <f>AVERAGE(G$6:G314)</f>
        <v>25.203883495145632</v>
      </c>
      <c r="M314" s="252">
        <f>AVERAGE(H$6:H314)</f>
        <v>6167.1197411003241</v>
      </c>
      <c r="N314" s="252">
        <f>AVERAGE(I$6:I314)</f>
        <v>5053.265828367942</v>
      </c>
      <c r="O314" s="91">
        <f>AVERAGE(J$6:J314)</f>
        <v>1113.8539127323779</v>
      </c>
      <c r="Y314" s="6"/>
      <c r="AA314" s="54">
        <v>309</v>
      </c>
      <c r="AB314" s="90">
        <v>25</v>
      </c>
      <c r="AC314" s="90">
        <v>1</v>
      </c>
      <c r="AD314" s="90">
        <v>3</v>
      </c>
      <c r="AE314" s="97">
        <v>154.27464441520888</v>
      </c>
      <c r="AF314" s="105">
        <v>27</v>
      </c>
      <c r="AG314" s="89">
        <v>6560</v>
      </c>
      <c r="AH314" s="89">
        <v>4964.274644415209</v>
      </c>
      <c r="AI314" s="88">
        <v>1595.725355584791</v>
      </c>
      <c r="AK314" s="257">
        <f>AVERAGE(AF$6:AF314)</f>
        <v>25.508090614886733</v>
      </c>
      <c r="AL314" s="252">
        <f>AVERAGE(AG$6:AG314)</f>
        <v>6354.174757281553</v>
      </c>
      <c r="AM314" s="252">
        <f>AVERAGE(AH$6:AH314)</f>
        <v>5054.9962735223962</v>
      </c>
      <c r="AN314" s="91">
        <f>AVERAGE(AI$6:AI314)</f>
        <v>1299.178483759162</v>
      </c>
      <c r="BF314" s="54">
        <v>309</v>
      </c>
      <c r="BG314" s="90">
        <v>35</v>
      </c>
      <c r="BH314" s="90">
        <v>3</v>
      </c>
      <c r="BI314" s="90">
        <v>3</v>
      </c>
      <c r="BJ314" s="108">
        <v>143.83852166215641</v>
      </c>
      <c r="BK314" s="90">
        <v>35</v>
      </c>
      <c r="BL314" s="89">
        <v>9920</v>
      </c>
      <c r="BM314" s="89">
        <v>5193.8385216621564</v>
      </c>
      <c r="BN314" s="88">
        <v>4726.1614783378436</v>
      </c>
      <c r="BP314" s="257">
        <f>AVERAGE(BK$6:BK314)</f>
        <v>24.831715210355988</v>
      </c>
      <c r="BQ314" s="252">
        <f>AVERAGE(BL$6:BL314)</f>
        <v>7074.0453074433653</v>
      </c>
      <c r="BR314" s="252">
        <f>AVERAGE(BM$6:BM314)</f>
        <v>5051.243560554517</v>
      </c>
      <c r="BS314" s="252">
        <f>AVERAGE(BN$6:BN314)</f>
        <v>2022.8017468888479</v>
      </c>
      <c r="CD314" s="54">
        <v>309</v>
      </c>
      <c r="CE314" s="90">
        <v>36</v>
      </c>
      <c r="CF314" s="90">
        <v>3</v>
      </c>
      <c r="CG314" s="90">
        <v>2</v>
      </c>
      <c r="CH314" s="114">
        <v>303.78069108074845</v>
      </c>
      <c r="CI314" s="90">
        <v>35</v>
      </c>
      <c r="CJ314" s="88">
        <v>10040</v>
      </c>
      <c r="CK314" s="89">
        <v>5353.7806910807485</v>
      </c>
      <c r="CL314" s="88">
        <v>4686.2193089192515</v>
      </c>
      <c r="CN314" s="257">
        <f>AVERAGE(CI$6:CI314)</f>
        <v>25.055016181229774</v>
      </c>
      <c r="CO314" s="252">
        <f>AVERAGE(CJ$6:CJ314)</f>
        <v>7256.9579288025889</v>
      </c>
      <c r="CP314" s="252">
        <f>AVERAGE(CK$6:CK314)</f>
        <v>5053.5998680776374</v>
      </c>
      <c r="CQ314" s="252">
        <f>AVERAGE(CL$6:CL314)</f>
        <v>2203.3580607249505</v>
      </c>
    </row>
    <row r="315" spans="2:95" ht="16" x14ac:dyDescent="0.2">
      <c r="B315" s="54">
        <v>310</v>
      </c>
      <c r="C315" s="90">
        <v>31</v>
      </c>
      <c r="D315" s="90">
        <v>2</v>
      </c>
      <c r="E315" s="90">
        <v>3</v>
      </c>
      <c r="F315" s="108">
        <v>503.67003527478516</v>
      </c>
      <c r="G315" s="105">
        <v>32</v>
      </c>
      <c r="H315" s="89">
        <v>7760</v>
      </c>
      <c r="I315" s="89">
        <v>5463.6700352747848</v>
      </c>
      <c r="J315" s="88">
        <v>2296.3299647252152</v>
      </c>
      <c r="L315" s="257">
        <f>AVERAGE(G$6:G315)</f>
        <v>25.225806451612904</v>
      </c>
      <c r="M315" s="252">
        <f>AVERAGE(H$6:H315)</f>
        <v>6172.2580645161288</v>
      </c>
      <c r="N315" s="252">
        <f>AVERAGE(I$6:I315)</f>
        <v>5054.5897129063505</v>
      </c>
      <c r="O315" s="91">
        <f>AVERAGE(J$6:J315)</f>
        <v>1117.6683516097744</v>
      </c>
      <c r="Y315" s="6"/>
      <c r="AA315" s="54">
        <v>310</v>
      </c>
      <c r="AB315" s="90">
        <v>27</v>
      </c>
      <c r="AC315" s="90">
        <v>4</v>
      </c>
      <c r="AD315" s="90">
        <v>2</v>
      </c>
      <c r="AE315" s="97">
        <v>546.38259531004928</v>
      </c>
      <c r="AF315" s="105">
        <v>25</v>
      </c>
      <c r="AG315" s="89">
        <v>6320</v>
      </c>
      <c r="AH315" s="89">
        <v>5296.3825953100495</v>
      </c>
      <c r="AI315" s="88">
        <v>1023.6174046899505</v>
      </c>
      <c r="AK315" s="257">
        <f>AVERAGE(AF$6:AF315)</f>
        <v>25.506451612903227</v>
      </c>
      <c r="AL315" s="252">
        <f>AVERAGE(AG$6:AG315)</f>
        <v>6354.0645161290322</v>
      </c>
      <c r="AM315" s="252">
        <f>AVERAGE(AH$6:AH315)</f>
        <v>5055.7749390765503</v>
      </c>
      <c r="AN315" s="91">
        <f>AVERAGE(AI$6:AI315)</f>
        <v>1298.2895770524872</v>
      </c>
      <c r="BF315" s="54">
        <v>310</v>
      </c>
      <c r="BG315" s="90">
        <v>22</v>
      </c>
      <c r="BH315" s="90">
        <v>1</v>
      </c>
      <c r="BI315" s="90">
        <v>3</v>
      </c>
      <c r="BJ315" s="108">
        <v>485.42575998905807</v>
      </c>
      <c r="BK315" s="90">
        <v>24</v>
      </c>
      <c r="BL315" s="89">
        <v>6760</v>
      </c>
      <c r="BM315" s="89">
        <v>5205.425759989058</v>
      </c>
      <c r="BN315" s="88">
        <v>1554.574240010942</v>
      </c>
      <c r="BP315" s="257">
        <f>AVERAGE(BK$6:BK315)</f>
        <v>24.829032258064515</v>
      </c>
      <c r="BQ315" s="252">
        <f>AVERAGE(BL$6:BL315)</f>
        <v>7073.0322580645161</v>
      </c>
      <c r="BR315" s="252">
        <f>AVERAGE(BM$6:BM315)</f>
        <v>5051.7409224881767</v>
      </c>
      <c r="BS315" s="252">
        <f>AVERAGE(BN$6:BN315)</f>
        <v>2021.2913355763385</v>
      </c>
      <c r="CD315" s="54">
        <v>310</v>
      </c>
      <c r="CE315" s="90">
        <v>22</v>
      </c>
      <c r="CF315" s="90">
        <v>1</v>
      </c>
      <c r="CG315" s="90">
        <v>3</v>
      </c>
      <c r="CH315" s="114">
        <v>216.977765879938</v>
      </c>
      <c r="CI315" s="90">
        <v>24</v>
      </c>
      <c r="CJ315" s="88">
        <v>6800</v>
      </c>
      <c r="CK315" s="89">
        <v>4936.9777658799376</v>
      </c>
      <c r="CL315" s="88">
        <v>1863.0222341200624</v>
      </c>
      <c r="CN315" s="257">
        <f>AVERAGE(CI$6:CI315)</f>
        <v>25.051612903225806</v>
      </c>
      <c r="CO315" s="252">
        <f>AVERAGE(CJ$6:CJ315)</f>
        <v>7255.4838709677415</v>
      </c>
      <c r="CP315" s="252">
        <f>AVERAGE(CK$6:CK315)</f>
        <v>5053.2236677479677</v>
      </c>
      <c r="CQ315" s="252">
        <f>AVERAGE(CL$6:CL315)</f>
        <v>2202.2602032197733</v>
      </c>
    </row>
    <row r="316" spans="2:95" ht="16" x14ac:dyDescent="0.2">
      <c r="B316" s="54">
        <v>311</v>
      </c>
      <c r="C316" s="90">
        <v>29</v>
      </c>
      <c r="D316" s="90">
        <v>3</v>
      </c>
      <c r="E316" s="90">
        <v>3</v>
      </c>
      <c r="F316" s="108">
        <v>173.34449300892999</v>
      </c>
      <c r="G316" s="105">
        <v>29</v>
      </c>
      <c r="H316" s="89">
        <v>7080</v>
      </c>
      <c r="I316" s="89">
        <v>5043.3444930089299</v>
      </c>
      <c r="J316" s="88">
        <v>2036.6555069910701</v>
      </c>
      <c r="L316" s="257">
        <f>AVERAGE(G$6:G316)</f>
        <v>25.237942122186496</v>
      </c>
      <c r="M316" s="252">
        <f>AVERAGE(H$6:H316)</f>
        <v>6175.1768488745984</v>
      </c>
      <c r="N316" s="252">
        <f>AVERAGE(I$6:I316)</f>
        <v>5054.5535546430156</v>
      </c>
      <c r="O316" s="91">
        <f>AVERAGE(J$6:J316)</f>
        <v>1120.6232942315792</v>
      </c>
      <c r="Y316" s="6"/>
      <c r="AA316" s="54">
        <v>311</v>
      </c>
      <c r="AB316" s="90">
        <v>18</v>
      </c>
      <c r="AC316" s="90">
        <v>4</v>
      </c>
      <c r="AD316" s="90">
        <v>3</v>
      </c>
      <c r="AE316" s="97">
        <v>137.13252554613743</v>
      </c>
      <c r="AF316" s="105">
        <v>17</v>
      </c>
      <c r="AG316" s="89">
        <v>4400</v>
      </c>
      <c r="AH316" s="89">
        <v>4647.1325255461379</v>
      </c>
      <c r="AI316" s="88">
        <v>-247.13252554613791</v>
      </c>
      <c r="AK316" s="257">
        <f>AVERAGE(AF$6:AF316)</f>
        <v>25.479099678456592</v>
      </c>
      <c r="AL316" s="252">
        <f>AVERAGE(AG$6:AG316)</f>
        <v>6347.7813504823152</v>
      </c>
      <c r="AM316" s="252">
        <f>AVERAGE(AH$6:AH316)</f>
        <v>5054.4609763320796</v>
      </c>
      <c r="AN316" s="91">
        <f>AVERAGE(AI$6:AI316)</f>
        <v>1293.3203741502407</v>
      </c>
      <c r="BF316" s="54">
        <v>311</v>
      </c>
      <c r="BG316" s="90">
        <v>25</v>
      </c>
      <c r="BH316" s="90">
        <v>5</v>
      </c>
      <c r="BI316" s="90">
        <v>1</v>
      </c>
      <c r="BJ316" s="108">
        <v>288.84924459117639</v>
      </c>
      <c r="BK316" s="90">
        <v>21</v>
      </c>
      <c r="BL316" s="89">
        <v>6080</v>
      </c>
      <c r="BM316" s="89">
        <v>4918.8492445911761</v>
      </c>
      <c r="BN316" s="88">
        <v>1161.1507554088239</v>
      </c>
      <c r="BP316" s="257">
        <f>AVERAGE(BK$6:BK316)</f>
        <v>24.816720257234728</v>
      </c>
      <c r="BQ316" s="252">
        <f>AVERAGE(BL$6:BL316)</f>
        <v>7069.8392282958202</v>
      </c>
      <c r="BR316" s="252">
        <f>AVERAGE(BM$6:BM316)</f>
        <v>5051.3136180576394</v>
      </c>
      <c r="BS316" s="252">
        <f>AVERAGE(BN$6:BN316)</f>
        <v>2018.5256102381793</v>
      </c>
      <c r="CD316" s="54">
        <v>311</v>
      </c>
      <c r="CE316" s="90">
        <v>26</v>
      </c>
      <c r="CF316" s="90">
        <v>2</v>
      </c>
      <c r="CG316" s="90">
        <v>1</v>
      </c>
      <c r="CH316" s="114">
        <v>452.59452891456641</v>
      </c>
      <c r="CI316" s="90">
        <v>25</v>
      </c>
      <c r="CJ316" s="88">
        <v>7160</v>
      </c>
      <c r="CK316" s="89">
        <v>5202.5945289145666</v>
      </c>
      <c r="CL316" s="88">
        <v>1957.4054710854334</v>
      </c>
      <c r="CN316" s="257">
        <f>AVERAGE(CI$6:CI316)</f>
        <v>25.05144694533762</v>
      </c>
      <c r="CO316" s="252">
        <f>AVERAGE(CJ$6:CJ316)</f>
        <v>7255.1768488745984</v>
      </c>
      <c r="CP316" s="252">
        <f>AVERAGE(CK$6:CK316)</f>
        <v>5053.7039599060599</v>
      </c>
      <c r="CQ316" s="252">
        <f>AVERAGE(CL$6:CL316)</f>
        <v>2201.4728889685375</v>
      </c>
    </row>
    <row r="317" spans="2:95" ht="16" x14ac:dyDescent="0.2">
      <c r="B317" s="54">
        <v>312</v>
      </c>
      <c r="C317" s="90">
        <v>30</v>
      </c>
      <c r="D317" s="90">
        <v>3</v>
      </c>
      <c r="E317" s="90">
        <v>4</v>
      </c>
      <c r="F317" s="108">
        <v>544.62743934600621</v>
      </c>
      <c r="G317" s="105">
        <v>31</v>
      </c>
      <c r="H317" s="89">
        <v>7560</v>
      </c>
      <c r="I317" s="89">
        <v>5474.6274393460062</v>
      </c>
      <c r="J317" s="88">
        <v>2085.3725606539938</v>
      </c>
      <c r="L317" s="257">
        <f>AVERAGE(G$6:G317)</f>
        <v>25.256410256410255</v>
      </c>
      <c r="M317" s="252">
        <f>AVERAGE(H$6:H317)</f>
        <v>6179.6153846153848</v>
      </c>
      <c r="N317" s="252">
        <f>AVERAGE(I$6:I317)</f>
        <v>5055.8999452991138</v>
      </c>
      <c r="O317" s="91">
        <f>AVERAGE(J$6:J317)</f>
        <v>1123.7154393162664</v>
      </c>
      <c r="Y317" s="6"/>
      <c r="AA317" s="54">
        <v>312</v>
      </c>
      <c r="AB317" s="90">
        <v>31</v>
      </c>
      <c r="AC317" s="90">
        <v>1</v>
      </c>
      <c r="AD317" s="90">
        <v>3</v>
      </c>
      <c r="AE317" s="97">
        <v>599.98752563630035</v>
      </c>
      <c r="AF317" s="105">
        <v>33</v>
      </c>
      <c r="AG317" s="89">
        <v>8000</v>
      </c>
      <c r="AH317" s="89">
        <v>5589.9875256363002</v>
      </c>
      <c r="AI317" s="88">
        <v>2410.0124743636998</v>
      </c>
      <c r="AK317" s="257">
        <f>AVERAGE(AF$6:AF317)</f>
        <v>25.503205128205128</v>
      </c>
      <c r="AL317" s="252">
        <f>AVERAGE(AG$6:AG317)</f>
        <v>6353.0769230769229</v>
      </c>
      <c r="AM317" s="252">
        <f>AVERAGE(AH$6:AH317)</f>
        <v>5056.1774075798494</v>
      </c>
      <c r="AN317" s="91">
        <f>AVERAGE(AI$6:AI317)</f>
        <v>1296.8995154970787</v>
      </c>
      <c r="BF317" s="54">
        <v>312</v>
      </c>
      <c r="BG317" s="90">
        <v>26</v>
      </c>
      <c r="BH317" s="90">
        <v>3</v>
      </c>
      <c r="BI317" s="90">
        <v>4</v>
      </c>
      <c r="BJ317" s="108">
        <v>584.58932628070511</v>
      </c>
      <c r="BK317" s="90">
        <v>27</v>
      </c>
      <c r="BL317" s="89">
        <v>7680</v>
      </c>
      <c r="BM317" s="89">
        <v>5394.5893262807049</v>
      </c>
      <c r="BN317" s="88">
        <v>2285.4106737192951</v>
      </c>
      <c r="BP317" s="257">
        <f>AVERAGE(BK$6:BK317)</f>
        <v>24.823717948717949</v>
      </c>
      <c r="BQ317" s="252">
        <f>AVERAGE(BL$6:BL317)</f>
        <v>7071.7948717948721</v>
      </c>
      <c r="BR317" s="252">
        <f>AVERAGE(BM$6:BM317)</f>
        <v>5052.4138607122004</v>
      </c>
      <c r="BS317" s="252">
        <f>AVERAGE(BN$6:BN317)</f>
        <v>2019.3810110826698</v>
      </c>
      <c r="CD317" s="54">
        <v>312</v>
      </c>
      <c r="CE317" s="90">
        <v>18</v>
      </c>
      <c r="CF317" s="90">
        <v>5</v>
      </c>
      <c r="CG317" s="90">
        <v>2</v>
      </c>
      <c r="CH317" s="114">
        <v>119.82277960617776</v>
      </c>
      <c r="CI317" s="90">
        <v>15</v>
      </c>
      <c r="CJ317" s="88">
        <v>4600</v>
      </c>
      <c r="CK317" s="89">
        <v>4569.8227796061774</v>
      </c>
      <c r="CL317" s="88">
        <v>30.177220393822608</v>
      </c>
      <c r="CN317" s="257">
        <f>AVERAGE(CI$6:CI317)</f>
        <v>25.01923076923077</v>
      </c>
      <c r="CO317" s="252">
        <f>AVERAGE(CJ$6:CJ317)</f>
        <v>7246.666666666667</v>
      </c>
      <c r="CP317" s="252">
        <f>AVERAGE(CK$6:CK317)</f>
        <v>5052.1530586871495</v>
      </c>
      <c r="CQ317" s="252">
        <f>AVERAGE(CL$6:CL317)</f>
        <v>2194.5136079795161</v>
      </c>
    </row>
    <row r="318" spans="2:95" ht="16" x14ac:dyDescent="0.2">
      <c r="B318" s="54">
        <v>313</v>
      </c>
      <c r="C318" s="90">
        <v>25</v>
      </c>
      <c r="D318" s="90">
        <v>3</v>
      </c>
      <c r="E318" s="90">
        <v>2</v>
      </c>
      <c r="F318" s="108">
        <v>417.54046488376628</v>
      </c>
      <c r="G318" s="105">
        <v>24</v>
      </c>
      <c r="H318" s="89">
        <v>5880</v>
      </c>
      <c r="I318" s="89">
        <v>5137.5404648837666</v>
      </c>
      <c r="J318" s="88">
        <v>742.45953511623338</v>
      </c>
      <c r="L318" s="257">
        <f>AVERAGE(G$6:G318)</f>
        <v>25.252396166134186</v>
      </c>
      <c r="M318" s="252">
        <f>AVERAGE(H$6:H318)</f>
        <v>6178.6581469648563</v>
      </c>
      <c r="N318" s="252">
        <f>AVERAGE(I$6:I318)</f>
        <v>5056.1607776300552</v>
      </c>
      <c r="O318" s="91">
        <f>AVERAGE(J$6:J318)</f>
        <v>1122.4973693347965</v>
      </c>
      <c r="Y318" s="6"/>
      <c r="AA318" s="54">
        <v>313</v>
      </c>
      <c r="AB318" s="90">
        <v>31</v>
      </c>
      <c r="AC318" s="90">
        <v>2</v>
      </c>
      <c r="AD318" s="90">
        <v>2</v>
      </c>
      <c r="AE318" s="97">
        <v>369.9109312322434</v>
      </c>
      <c r="AF318" s="105">
        <v>31</v>
      </c>
      <c r="AG318" s="89">
        <v>7600</v>
      </c>
      <c r="AH318" s="89">
        <v>5299.9109312322435</v>
      </c>
      <c r="AI318" s="88">
        <v>2300.0890687677565</v>
      </c>
      <c r="AK318" s="257">
        <f>AVERAGE(AF$6:AF318)</f>
        <v>25.52076677316294</v>
      </c>
      <c r="AL318" s="252">
        <f>AVERAGE(AG$6:AG318)</f>
        <v>6357.0607028753993</v>
      </c>
      <c r="AM318" s="252">
        <f>AVERAGE(AH$6:AH318)</f>
        <v>5056.9561089333711</v>
      </c>
      <c r="AN318" s="91">
        <f>AVERAGE(AI$6:AI318)</f>
        <v>1300.104593942033</v>
      </c>
      <c r="BF318" s="54">
        <v>313</v>
      </c>
      <c r="BG318" s="90">
        <v>16</v>
      </c>
      <c r="BH318" s="90">
        <v>2</v>
      </c>
      <c r="BI318" s="90">
        <v>1</v>
      </c>
      <c r="BJ318" s="108">
        <v>452.48678233365155</v>
      </c>
      <c r="BK318" s="90">
        <v>15</v>
      </c>
      <c r="BL318" s="89">
        <v>4280</v>
      </c>
      <c r="BM318" s="89">
        <v>4902.4867823336517</v>
      </c>
      <c r="BN318" s="88">
        <v>-622.48678233365172</v>
      </c>
      <c r="BP318" s="257">
        <f>AVERAGE(BK$6:BK318)</f>
        <v>24.792332268370608</v>
      </c>
      <c r="BQ318" s="252">
        <f>AVERAGE(BL$6:BL318)</f>
        <v>7062.8753993610226</v>
      </c>
      <c r="BR318" s="252">
        <f>AVERAGE(BM$6:BM318)</f>
        <v>5051.9348604617899</v>
      </c>
      <c r="BS318" s="252">
        <f>AVERAGE(BN$6:BN318)</f>
        <v>2010.9405388992311</v>
      </c>
      <c r="CD318" s="54">
        <v>313</v>
      </c>
      <c r="CE318" s="90">
        <v>27</v>
      </c>
      <c r="CF318" s="90">
        <v>4</v>
      </c>
      <c r="CG318" s="90">
        <v>0</v>
      </c>
      <c r="CH318" s="114">
        <v>461.37096944773043</v>
      </c>
      <c r="CI318" s="90">
        <v>23</v>
      </c>
      <c r="CJ318" s="88">
        <v>6760</v>
      </c>
      <c r="CK318" s="89">
        <v>5151.3709694477302</v>
      </c>
      <c r="CL318" s="88">
        <v>1608.6290305522698</v>
      </c>
      <c r="CN318" s="257">
        <f>AVERAGE(CI$6:CI318)</f>
        <v>25.012779552715656</v>
      </c>
      <c r="CO318" s="252">
        <f>AVERAGE(CJ$6:CJ318)</f>
        <v>7245.1118210862624</v>
      </c>
      <c r="CP318" s="252">
        <f>AVERAGE(CK$6:CK318)</f>
        <v>5052.4700488173748</v>
      </c>
      <c r="CQ318" s="252">
        <f>AVERAGE(CL$6:CL318)</f>
        <v>2192.6417722688857</v>
      </c>
    </row>
    <row r="319" spans="2:95" ht="16" x14ac:dyDescent="0.2">
      <c r="B319" s="54">
        <v>314</v>
      </c>
      <c r="C319" s="90">
        <v>26</v>
      </c>
      <c r="D319" s="90">
        <v>3</v>
      </c>
      <c r="E319" s="90">
        <v>2</v>
      </c>
      <c r="F319" s="108">
        <v>499.82072401085156</v>
      </c>
      <c r="G319" s="105">
        <v>25</v>
      </c>
      <c r="H319" s="89">
        <v>6120</v>
      </c>
      <c r="I319" s="89">
        <v>5249.8207240108513</v>
      </c>
      <c r="J319" s="88">
        <v>870.17927598914866</v>
      </c>
      <c r="L319" s="257">
        <f>AVERAGE(G$6:G319)</f>
        <v>25.251592356687897</v>
      </c>
      <c r="M319" s="252">
        <f>AVERAGE(H$6:H319)</f>
        <v>6178.4713375796182</v>
      </c>
      <c r="N319" s="252">
        <f>AVERAGE(I$6:I319)</f>
        <v>5056.7775290516502</v>
      </c>
      <c r="O319" s="91">
        <f>AVERAGE(J$6:J319)</f>
        <v>1121.6938085279633</v>
      </c>
      <c r="Y319" s="6"/>
      <c r="AA319" s="54">
        <v>314</v>
      </c>
      <c r="AB319" s="90">
        <v>22</v>
      </c>
      <c r="AC319" s="90">
        <v>4</v>
      </c>
      <c r="AD319" s="90">
        <v>4</v>
      </c>
      <c r="AE319" s="97">
        <v>457.62334051009577</v>
      </c>
      <c r="AF319" s="105">
        <v>22</v>
      </c>
      <c r="AG319" s="89">
        <v>5600</v>
      </c>
      <c r="AH319" s="89">
        <v>5117.6233405100957</v>
      </c>
      <c r="AI319" s="88">
        <v>482.37665948990434</v>
      </c>
      <c r="AK319" s="257">
        <f>AVERAGE(AF$6:AF319)</f>
        <v>25.509554140127388</v>
      </c>
      <c r="AL319" s="252">
        <f>AVERAGE(AG$6:AG319)</f>
        <v>6354.6496815286628</v>
      </c>
      <c r="AM319" s="252">
        <f>AVERAGE(AH$6:AH319)</f>
        <v>5057.1493166772461</v>
      </c>
      <c r="AN319" s="91">
        <f>AVERAGE(AI$6:AI319)</f>
        <v>1297.500364851421</v>
      </c>
      <c r="BF319" s="54">
        <v>314</v>
      </c>
      <c r="BG319" s="90">
        <v>26</v>
      </c>
      <c r="BH319" s="90">
        <v>4</v>
      </c>
      <c r="BI319" s="90">
        <v>4</v>
      </c>
      <c r="BJ319" s="108">
        <v>323.59435265748328</v>
      </c>
      <c r="BK319" s="90">
        <v>26</v>
      </c>
      <c r="BL319" s="89">
        <v>7440</v>
      </c>
      <c r="BM319" s="89">
        <v>5103.5943526574829</v>
      </c>
      <c r="BN319" s="88">
        <v>2336.4056473425171</v>
      </c>
      <c r="BP319" s="257">
        <f>AVERAGE(BK$6:BK319)</f>
        <v>24.796178343949045</v>
      </c>
      <c r="BQ319" s="252">
        <f>AVERAGE(BL$6:BL319)</f>
        <v>7064.0764331210194</v>
      </c>
      <c r="BR319" s="252">
        <f>AVERAGE(BM$6:BM319)</f>
        <v>5052.099381137572</v>
      </c>
      <c r="BS319" s="252">
        <f>AVERAGE(BN$6:BN319)</f>
        <v>2011.9770519834453</v>
      </c>
      <c r="CD319" s="54">
        <v>314</v>
      </c>
      <c r="CE319" s="90">
        <v>28</v>
      </c>
      <c r="CF319" s="90">
        <v>1</v>
      </c>
      <c r="CG319" s="90">
        <v>4</v>
      </c>
      <c r="CH319" s="114">
        <v>398.86771780641374</v>
      </c>
      <c r="CI319" s="90">
        <v>31</v>
      </c>
      <c r="CJ319" s="88">
        <v>8760</v>
      </c>
      <c r="CK319" s="89">
        <v>5328.8677178064136</v>
      </c>
      <c r="CL319" s="88">
        <v>3431.1322821935864</v>
      </c>
      <c r="CN319" s="257">
        <f>AVERAGE(CI$6:CI319)</f>
        <v>25.03184713375796</v>
      </c>
      <c r="CO319" s="252">
        <f>AVERAGE(CJ$6:CJ319)</f>
        <v>7249.9363057324845</v>
      </c>
      <c r="CP319" s="252">
        <f>AVERAGE(CK$6:CK319)</f>
        <v>5053.3502961708436</v>
      </c>
      <c r="CQ319" s="252">
        <f>AVERAGE(CL$6:CL319)</f>
        <v>2196.5860095616395</v>
      </c>
    </row>
    <row r="320" spans="2:95" ht="16" x14ac:dyDescent="0.2">
      <c r="B320" s="54">
        <v>315</v>
      </c>
      <c r="C320" s="90">
        <v>27</v>
      </c>
      <c r="D320" s="90">
        <v>2</v>
      </c>
      <c r="E320" s="90">
        <v>2</v>
      </c>
      <c r="F320" s="108">
        <v>277.17839761875814</v>
      </c>
      <c r="G320" s="105">
        <v>27</v>
      </c>
      <c r="H320" s="89">
        <v>6560</v>
      </c>
      <c r="I320" s="89">
        <v>5087.178397618758</v>
      </c>
      <c r="J320" s="88">
        <v>1472.821602381242</v>
      </c>
      <c r="L320" s="257">
        <f>AVERAGE(G$6:G320)</f>
        <v>25.257142857142856</v>
      </c>
      <c r="M320" s="252">
        <f>AVERAGE(H$6:H320)</f>
        <v>6179.6825396825398</v>
      </c>
      <c r="N320" s="252">
        <f>AVERAGE(I$6:I320)</f>
        <v>5056.874039745514</v>
      </c>
      <c r="O320" s="91">
        <f>AVERAGE(J$6:J320)</f>
        <v>1122.8084999370212</v>
      </c>
      <c r="Y320" s="6"/>
      <c r="AA320" s="54">
        <v>315</v>
      </c>
      <c r="AB320" s="90">
        <v>24</v>
      </c>
      <c r="AC320" s="90">
        <v>4</v>
      </c>
      <c r="AD320" s="90">
        <v>3</v>
      </c>
      <c r="AE320" s="97">
        <v>167.91181257021049</v>
      </c>
      <c r="AF320" s="105">
        <v>23</v>
      </c>
      <c r="AG320" s="89">
        <v>5840</v>
      </c>
      <c r="AH320" s="89">
        <v>4857.9118125702107</v>
      </c>
      <c r="AI320" s="88">
        <v>982.08818742978929</v>
      </c>
      <c r="AK320" s="257">
        <f>AVERAGE(AF$6:AF320)</f>
        <v>25.501587301587303</v>
      </c>
      <c r="AL320" s="252">
        <f>AVERAGE(AG$6:AG320)</f>
        <v>6353.0158730158728</v>
      </c>
      <c r="AM320" s="252">
        <f>AVERAGE(AH$6:AH320)</f>
        <v>5056.5168166642079</v>
      </c>
      <c r="AN320" s="91">
        <f>AVERAGE(AI$6:AI320)</f>
        <v>1296.4990563516697</v>
      </c>
      <c r="BF320" s="54">
        <v>315</v>
      </c>
      <c r="BG320" s="90">
        <v>22</v>
      </c>
      <c r="BH320" s="90">
        <v>3</v>
      </c>
      <c r="BI320" s="90">
        <v>4</v>
      </c>
      <c r="BJ320" s="108">
        <v>435.19013041875729</v>
      </c>
      <c r="BK320" s="90">
        <v>23</v>
      </c>
      <c r="BL320" s="89">
        <v>6560</v>
      </c>
      <c r="BM320" s="89">
        <v>5125.1901304187577</v>
      </c>
      <c r="BN320" s="88">
        <v>1434.8098695812423</v>
      </c>
      <c r="BP320" s="257">
        <f>AVERAGE(BK$6:BK320)</f>
        <v>24.790476190476191</v>
      </c>
      <c r="BQ320" s="252">
        <f>AVERAGE(BL$6:BL320)</f>
        <v>7062.4761904761908</v>
      </c>
      <c r="BR320" s="252">
        <f>AVERAGE(BM$6:BM320)</f>
        <v>5052.3314152622743</v>
      </c>
      <c r="BS320" s="252">
        <f>AVERAGE(BN$6:BN320)</f>
        <v>2010.1447752139147</v>
      </c>
      <c r="CD320" s="54">
        <v>315</v>
      </c>
      <c r="CE320" s="90">
        <v>35</v>
      </c>
      <c r="CF320" s="90">
        <v>3</v>
      </c>
      <c r="CG320" s="90">
        <v>4</v>
      </c>
      <c r="CH320" s="114">
        <v>588.24990469966383</v>
      </c>
      <c r="CI320" s="90">
        <v>36</v>
      </c>
      <c r="CJ320" s="88">
        <v>10320</v>
      </c>
      <c r="CK320" s="89">
        <v>5668.2499046996636</v>
      </c>
      <c r="CL320" s="88">
        <v>4651.7500953003364</v>
      </c>
      <c r="CN320" s="257">
        <f>AVERAGE(CI$6:CI320)</f>
        <v>25.066666666666666</v>
      </c>
      <c r="CO320" s="252">
        <f>AVERAGE(CJ$6:CJ320)</f>
        <v>7259.6825396825398</v>
      </c>
      <c r="CP320" s="252">
        <f>AVERAGE(CK$6:CK320)</f>
        <v>5055.3023584201419</v>
      </c>
      <c r="CQ320" s="252">
        <f>AVERAGE(CL$6:CL320)</f>
        <v>2204.3801812623974</v>
      </c>
    </row>
    <row r="321" spans="2:95" ht="16" x14ac:dyDescent="0.2">
      <c r="B321" s="54">
        <v>316</v>
      </c>
      <c r="C321" s="90">
        <v>19</v>
      </c>
      <c r="D321" s="90">
        <v>2</v>
      </c>
      <c r="E321" s="90">
        <v>2</v>
      </c>
      <c r="F321" s="108">
        <v>551.29778982379776</v>
      </c>
      <c r="G321" s="105">
        <v>19</v>
      </c>
      <c r="H321" s="89">
        <v>4640</v>
      </c>
      <c r="I321" s="89">
        <v>5121.2977898237978</v>
      </c>
      <c r="J321" s="88">
        <v>-481.29778982379776</v>
      </c>
      <c r="L321" s="257">
        <f>AVERAGE(G$6:G321)</f>
        <v>25.2373417721519</v>
      </c>
      <c r="M321" s="252">
        <f>AVERAGE(H$6:H321)</f>
        <v>6174.8101265822788</v>
      </c>
      <c r="N321" s="252">
        <f>AVERAGE(I$6:I321)</f>
        <v>5057.0779123723441</v>
      </c>
      <c r="O321" s="91">
        <f>AVERAGE(J$6:J321)</f>
        <v>1117.7322142099301</v>
      </c>
      <c r="Y321" s="6"/>
      <c r="AA321" s="54">
        <v>316</v>
      </c>
      <c r="AB321" s="90">
        <v>24</v>
      </c>
      <c r="AC321" s="90">
        <v>0</v>
      </c>
      <c r="AD321" s="90">
        <v>4</v>
      </c>
      <c r="AE321" s="97">
        <v>13.827314455316642</v>
      </c>
      <c r="AF321" s="105">
        <v>28</v>
      </c>
      <c r="AG321" s="89">
        <v>6720</v>
      </c>
      <c r="AH321" s="89">
        <v>4853.8273144553168</v>
      </c>
      <c r="AI321" s="88">
        <v>1866.1726855446832</v>
      </c>
      <c r="AK321" s="257">
        <f>AVERAGE(AF$6:AF321)</f>
        <v>25.509493670886076</v>
      </c>
      <c r="AL321" s="252">
        <f>AVERAGE(AG$6:AG321)</f>
        <v>6354.1772151898731</v>
      </c>
      <c r="AM321" s="252">
        <f>AVERAGE(AH$6:AH321)</f>
        <v>5055.8753941888626</v>
      </c>
      <c r="AN321" s="91">
        <f>AVERAGE(AI$6:AI321)</f>
        <v>1298.3018210010148</v>
      </c>
      <c r="BF321" s="54">
        <v>316</v>
      </c>
      <c r="BG321" s="90">
        <v>24</v>
      </c>
      <c r="BH321" s="90">
        <v>2</v>
      </c>
      <c r="BI321" s="90">
        <v>4</v>
      </c>
      <c r="BJ321" s="108">
        <v>301.40174709288038</v>
      </c>
      <c r="BK321" s="90">
        <v>26</v>
      </c>
      <c r="BL321" s="89">
        <v>7360</v>
      </c>
      <c r="BM321" s="89">
        <v>5081.4017470928802</v>
      </c>
      <c r="BN321" s="88">
        <v>2278.5982529071198</v>
      </c>
      <c r="BP321" s="257">
        <f>AVERAGE(BK$6:BK321)</f>
        <v>24.794303797468356</v>
      </c>
      <c r="BQ321" s="252">
        <f>AVERAGE(BL$6:BL321)</f>
        <v>7063.4177215189875</v>
      </c>
      <c r="BR321" s="252">
        <f>AVERAGE(BM$6:BM321)</f>
        <v>5052.4234099832574</v>
      </c>
      <c r="BS321" s="252">
        <f>AVERAGE(BN$6:BN321)</f>
        <v>2010.9943115357287</v>
      </c>
      <c r="CD321" s="54">
        <v>316</v>
      </c>
      <c r="CE321" s="90">
        <v>27</v>
      </c>
      <c r="CF321" s="90">
        <v>2</v>
      </c>
      <c r="CG321" s="90">
        <v>2</v>
      </c>
      <c r="CH321" s="114">
        <v>363.15470878174102</v>
      </c>
      <c r="CI321" s="90">
        <v>27</v>
      </c>
      <c r="CJ321" s="88">
        <v>7720</v>
      </c>
      <c r="CK321" s="89">
        <v>5173.1547087817407</v>
      </c>
      <c r="CL321" s="88">
        <v>2546.8452912182593</v>
      </c>
      <c r="CN321" s="257">
        <f>AVERAGE(CI$6:CI321)</f>
        <v>25.072784810126581</v>
      </c>
      <c r="CO321" s="252">
        <f>AVERAGE(CJ$6:CJ321)</f>
        <v>7261.1392405063289</v>
      </c>
      <c r="CP321" s="252">
        <f>AVERAGE(CK$6:CK321)</f>
        <v>5055.6753088959695</v>
      </c>
      <c r="CQ321" s="252">
        <f>AVERAGE(CL$6:CL321)</f>
        <v>2205.4639316103589</v>
      </c>
    </row>
    <row r="322" spans="2:95" ht="16" x14ac:dyDescent="0.2">
      <c r="B322" s="54">
        <v>317</v>
      </c>
      <c r="C322" s="90">
        <v>26</v>
      </c>
      <c r="D322" s="90">
        <v>3</v>
      </c>
      <c r="E322" s="90">
        <v>3</v>
      </c>
      <c r="F322" s="108">
        <v>264.37582198432858</v>
      </c>
      <c r="G322" s="105">
        <v>26</v>
      </c>
      <c r="H322" s="89">
        <v>6360</v>
      </c>
      <c r="I322" s="89">
        <v>5044.3758219843285</v>
      </c>
      <c r="J322" s="88">
        <v>1315.6241780156715</v>
      </c>
      <c r="L322" s="257">
        <f>AVERAGE(G$6:G322)</f>
        <v>25.239747634069399</v>
      </c>
      <c r="M322" s="252">
        <f>AVERAGE(H$6:H322)</f>
        <v>6175.3943217665619</v>
      </c>
      <c r="N322" s="252">
        <f>AVERAGE(I$6:I322)</f>
        <v>5057.0378426865773</v>
      </c>
      <c r="O322" s="91">
        <f>AVERAGE(J$6:J322)</f>
        <v>1118.3564790799799</v>
      </c>
      <c r="Y322" s="6"/>
      <c r="AA322" s="54">
        <v>317</v>
      </c>
      <c r="AB322" s="90">
        <v>27</v>
      </c>
      <c r="AC322" s="90">
        <v>2</v>
      </c>
      <c r="AD322" s="90">
        <v>4</v>
      </c>
      <c r="AE322" s="97">
        <v>55.263554380325772</v>
      </c>
      <c r="AF322" s="105">
        <v>29</v>
      </c>
      <c r="AG322" s="89">
        <v>7120</v>
      </c>
      <c r="AH322" s="89">
        <v>4925.2635543803262</v>
      </c>
      <c r="AI322" s="88">
        <v>2194.7364456196738</v>
      </c>
      <c r="AK322" s="257">
        <f>AVERAGE(AF$6:AF322)</f>
        <v>25.520504731861198</v>
      </c>
      <c r="AL322" s="252">
        <f>AVERAGE(AG$6:AG322)</f>
        <v>6356.5930599369085</v>
      </c>
      <c r="AM322" s="252">
        <f>AVERAGE(AH$6:AH322)</f>
        <v>5055.4633694576059</v>
      </c>
      <c r="AN322" s="91">
        <f>AVERAGE(AI$6:AI322)</f>
        <v>1301.1296904793071</v>
      </c>
      <c r="BF322" s="54">
        <v>317</v>
      </c>
      <c r="BG322" s="90">
        <v>27</v>
      </c>
      <c r="BH322" s="90">
        <v>2</v>
      </c>
      <c r="BI322" s="90">
        <v>4</v>
      </c>
      <c r="BJ322" s="108">
        <v>341.89989134061921</v>
      </c>
      <c r="BK322" s="90">
        <v>29</v>
      </c>
      <c r="BL322" s="89">
        <v>8200</v>
      </c>
      <c r="BM322" s="89">
        <v>5211.8998913406194</v>
      </c>
      <c r="BN322" s="88">
        <v>2988.1001086593806</v>
      </c>
      <c r="BP322" s="257">
        <f>AVERAGE(BK$6:BK322)</f>
        <v>24.80757097791798</v>
      </c>
      <c r="BQ322" s="252">
        <f>AVERAGE(BL$6:BL322)</f>
        <v>7067.0031545741322</v>
      </c>
      <c r="BR322" s="252">
        <f>AVERAGE(BM$6:BM322)</f>
        <v>5052.9264903660878</v>
      </c>
      <c r="BS322" s="252">
        <f>AVERAGE(BN$6:BN322)</f>
        <v>2014.076664208043</v>
      </c>
      <c r="CD322" s="54">
        <v>317</v>
      </c>
      <c r="CE322" s="90">
        <v>21</v>
      </c>
      <c r="CF322" s="90">
        <v>2</v>
      </c>
      <c r="CG322" s="90">
        <v>2</v>
      </c>
      <c r="CH322" s="114">
        <v>531.08782520107502</v>
      </c>
      <c r="CI322" s="90">
        <v>21</v>
      </c>
      <c r="CJ322" s="88">
        <v>6040</v>
      </c>
      <c r="CK322" s="89">
        <v>5161.0878252010752</v>
      </c>
      <c r="CL322" s="88">
        <v>878.91217479892475</v>
      </c>
      <c r="CN322" s="257">
        <f>AVERAGE(CI$6:CI322)</f>
        <v>25.059936908517351</v>
      </c>
      <c r="CO322" s="252">
        <f>AVERAGE(CJ$6:CJ322)</f>
        <v>7257.2870662460564</v>
      </c>
      <c r="CP322" s="252">
        <f>AVERAGE(CK$6:CK322)</f>
        <v>5056.0078404931464</v>
      </c>
      <c r="CQ322" s="252">
        <f>AVERAGE(CL$6:CL322)</f>
        <v>2201.2792257529095</v>
      </c>
    </row>
    <row r="323" spans="2:95" ht="16" x14ac:dyDescent="0.2">
      <c r="B323" s="54">
        <v>318</v>
      </c>
      <c r="C323" s="90">
        <v>34</v>
      </c>
      <c r="D323" s="90">
        <v>1</v>
      </c>
      <c r="E323" s="90">
        <v>3</v>
      </c>
      <c r="F323" s="108">
        <v>66.748581087329086</v>
      </c>
      <c r="G323" s="105">
        <v>36</v>
      </c>
      <c r="H323" s="89">
        <v>8680</v>
      </c>
      <c r="I323" s="89">
        <v>5146.7485810873295</v>
      </c>
      <c r="J323" s="88">
        <v>3533.2514189126705</v>
      </c>
      <c r="L323" s="257">
        <f>AVERAGE(G$6:G323)</f>
        <v>25.273584905660378</v>
      </c>
      <c r="M323" s="252">
        <f>AVERAGE(H$6:H323)</f>
        <v>6183.2704402515719</v>
      </c>
      <c r="N323" s="252">
        <f>AVERAGE(I$6:I323)</f>
        <v>5057.319951926831</v>
      </c>
      <c r="O323" s="91">
        <f>AVERAGE(J$6:J323)</f>
        <v>1125.9504883247366</v>
      </c>
      <c r="Y323" s="6"/>
      <c r="AA323" s="54">
        <v>318</v>
      </c>
      <c r="AB323" s="90">
        <v>29</v>
      </c>
      <c r="AC323" s="90">
        <v>4</v>
      </c>
      <c r="AD323" s="90">
        <v>3</v>
      </c>
      <c r="AE323" s="97">
        <v>426.66228314140557</v>
      </c>
      <c r="AF323" s="105">
        <v>28</v>
      </c>
      <c r="AG323" s="89">
        <v>7040</v>
      </c>
      <c r="AH323" s="89">
        <v>5266.6622831414061</v>
      </c>
      <c r="AI323" s="88">
        <v>1773.3377168585939</v>
      </c>
      <c r="AK323" s="257">
        <f>AVERAGE(AF$6:AF323)</f>
        <v>25.528301886792452</v>
      </c>
      <c r="AL323" s="252">
        <f>AVERAGE(AG$6:AG323)</f>
        <v>6358.7421383647797</v>
      </c>
      <c r="AM323" s="252">
        <f>AVERAGE(AH$6:AH323)</f>
        <v>5056.1275169849132</v>
      </c>
      <c r="AN323" s="91">
        <f>AVERAGE(AI$6:AI323)</f>
        <v>1302.6146213798709</v>
      </c>
      <c r="BF323" s="54">
        <v>318</v>
      </c>
      <c r="BG323" s="90">
        <v>23</v>
      </c>
      <c r="BH323" s="90">
        <v>2</v>
      </c>
      <c r="BI323" s="90">
        <v>2</v>
      </c>
      <c r="BJ323" s="108">
        <v>289.01611333331925</v>
      </c>
      <c r="BK323" s="90">
        <v>23</v>
      </c>
      <c r="BL323" s="89">
        <v>6520</v>
      </c>
      <c r="BM323" s="89">
        <v>4979.0161133333195</v>
      </c>
      <c r="BN323" s="88">
        <v>1540.9838866666805</v>
      </c>
      <c r="BP323" s="257">
        <f>AVERAGE(BK$6:BK323)</f>
        <v>24.80188679245283</v>
      </c>
      <c r="BQ323" s="252">
        <f>AVERAGE(BL$6:BL323)</f>
        <v>7065.2830188679245</v>
      </c>
      <c r="BR323" s="252">
        <f>AVERAGE(BM$6:BM323)</f>
        <v>5052.6940677968032</v>
      </c>
      <c r="BS323" s="252">
        <f>AVERAGE(BN$6:BN323)</f>
        <v>2012.5889510711206</v>
      </c>
      <c r="CD323" s="54">
        <v>318</v>
      </c>
      <c r="CE323" s="90">
        <v>17</v>
      </c>
      <c r="CF323" s="90">
        <v>1</v>
      </c>
      <c r="CG323" s="90">
        <v>1</v>
      </c>
      <c r="CH323" s="114">
        <v>253.12184552799286</v>
      </c>
      <c r="CI323" s="90">
        <v>17</v>
      </c>
      <c r="CJ323" s="88">
        <v>4840</v>
      </c>
      <c r="CK323" s="89">
        <v>4763.1218455279932</v>
      </c>
      <c r="CL323" s="88">
        <v>76.878154472006827</v>
      </c>
      <c r="CN323" s="257">
        <f>AVERAGE(CI$6:CI323)</f>
        <v>25.034591194968552</v>
      </c>
      <c r="CO323" s="252">
        <f>AVERAGE(CJ$6:CJ323)</f>
        <v>7249.6855345911954</v>
      </c>
      <c r="CP323" s="252">
        <f>AVERAGE(CK$6:CK323)</f>
        <v>5055.0868153517458</v>
      </c>
      <c r="CQ323" s="252">
        <f>AVERAGE(CL$6:CL323)</f>
        <v>2194.5987192394477</v>
      </c>
    </row>
    <row r="324" spans="2:95" ht="16" x14ac:dyDescent="0.2">
      <c r="B324" s="54">
        <v>319</v>
      </c>
      <c r="C324" s="90">
        <v>26</v>
      </c>
      <c r="D324" s="90">
        <v>3</v>
      </c>
      <c r="E324" s="90">
        <v>4</v>
      </c>
      <c r="F324" s="108">
        <v>264.65205169607844</v>
      </c>
      <c r="G324" s="105">
        <v>27</v>
      </c>
      <c r="H324" s="89">
        <v>6600</v>
      </c>
      <c r="I324" s="89">
        <v>5074.6520516960782</v>
      </c>
      <c r="J324" s="88">
        <v>1525.3479483039218</v>
      </c>
      <c r="L324" s="257">
        <f>AVERAGE(G$6:G324)</f>
        <v>25.278996865203762</v>
      </c>
      <c r="M324" s="252">
        <f>AVERAGE(H$6:H324)</f>
        <v>6184.5768025078369</v>
      </c>
      <c r="N324" s="252">
        <f>AVERAGE(I$6:I324)</f>
        <v>5057.3742845279885</v>
      </c>
      <c r="O324" s="91">
        <f>AVERAGE(J$6:J324)</f>
        <v>1127.2025179798438</v>
      </c>
      <c r="Y324" s="6"/>
      <c r="AA324" s="54">
        <v>319</v>
      </c>
      <c r="AB324" s="90">
        <v>26</v>
      </c>
      <c r="AC324" s="90">
        <v>4</v>
      </c>
      <c r="AD324" s="90">
        <v>4</v>
      </c>
      <c r="AE324" s="97">
        <v>158.98824437647392</v>
      </c>
      <c r="AF324" s="105">
        <v>26</v>
      </c>
      <c r="AG324" s="89">
        <v>6560</v>
      </c>
      <c r="AH324" s="89">
        <v>4938.9882443764736</v>
      </c>
      <c r="AI324" s="88">
        <v>1621.0117556235264</v>
      </c>
      <c r="AK324" s="257">
        <f>AVERAGE(AF$6:AF324)</f>
        <v>25.529780564263323</v>
      </c>
      <c r="AL324" s="252">
        <f>AVERAGE(AG$6:AG324)</f>
        <v>6359.3730407523508</v>
      </c>
      <c r="AM324" s="252">
        <f>AVERAGE(AH$6:AH324)</f>
        <v>5055.7603092337895</v>
      </c>
      <c r="AN324" s="91">
        <f>AVERAGE(AI$6:AI324)</f>
        <v>1303.6127315185656</v>
      </c>
      <c r="BF324" s="54">
        <v>319</v>
      </c>
      <c r="BG324" s="90">
        <v>27</v>
      </c>
      <c r="BH324" s="90">
        <v>1</v>
      </c>
      <c r="BI324" s="90">
        <v>4</v>
      </c>
      <c r="BJ324" s="108">
        <v>451.74766088662335</v>
      </c>
      <c r="BK324" s="90">
        <v>30</v>
      </c>
      <c r="BL324" s="89">
        <v>8440</v>
      </c>
      <c r="BM324" s="89">
        <v>5351.7476608866236</v>
      </c>
      <c r="BN324" s="88">
        <v>3088.2523391133764</v>
      </c>
      <c r="BP324" s="257">
        <f>AVERAGE(BK$6:BK324)</f>
        <v>24.818181818181817</v>
      </c>
      <c r="BQ324" s="252">
        <f>AVERAGE(BL$6:BL324)</f>
        <v>7069.5924764890278</v>
      </c>
      <c r="BR324" s="252">
        <f>AVERAGE(BM$6:BM324)</f>
        <v>5053.631539875455</v>
      </c>
      <c r="BS324" s="252">
        <f>AVERAGE(BN$6:BN324)</f>
        <v>2015.9609366135728</v>
      </c>
      <c r="CD324" s="54">
        <v>319</v>
      </c>
      <c r="CE324" s="90">
        <v>18</v>
      </c>
      <c r="CF324" s="90">
        <v>5</v>
      </c>
      <c r="CG324" s="90">
        <v>4</v>
      </c>
      <c r="CH324" s="114">
        <v>130.10336681533192</v>
      </c>
      <c r="CI324" s="90">
        <v>17</v>
      </c>
      <c r="CJ324" s="88">
        <v>5160</v>
      </c>
      <c r="CK324" s="89">
        <v>4640.1033668153323</v>
      </c>
      <c r="CL324" s="88">
        <v>519.89663318466773</v>
      </c>
      <c r="CN324" s="257">
        <f>AVERAGE(CI$6:CI324)</f>
        <v>25.009404388714735</v>
      </c>
      <c r="CO324" s="252">
        <f>AVERAGE(CJ$6:CJ324)</f>
        <v>7243.1347962382442</v>
      </c>
      <c r="CP324" s="252">
        <f>AVERAGE(CK$6:CK324)</f>
        <v>5053.7859267983404</v>
      </c>
      <c r="CQ324" s="252">
        <f>AVERAGE(CL$6:CL324)</f>
        <v>2189.348869439903</v>
      </c>
    </row>
    <row r="325" spans="2:95" ht="16" x14ac:dyDescent="0.2">
      <c r="B325" s="54">
        <v>320</v>
      </c>
      <c r="C325" s="90">
        <v>15</v>
      </c>
      <c r="D325" s="90">
        <v>3</v>
      </c>
      <c r="E325" s="90">
        <v>3</v>
      </c>
      <c r="F325" s="108">
        <v>443.10923700125005</v>
      </c>
      <c r="G325" s="105">
        <v>15</v>
      </c>
      <c r="H325" s="89">
        <v>3720</v>
      </c>
      <c r="I325" s="89">
        <v>4893.1092370012502</v>
      </c>
      <c r="J325" s="88">
        <v>-1173.1092370012502</v>
      </c>
      <c r="L325" s="257">
        <f>AVERAGE(G$6:G325)</f>
        <v>25.246874999999999</v>
      </c>
      <c r="M325" s="252">
        <f>AVERAGE(H$6:H325)</f>
        <v>6176.875</v>
      </c>
      <c r="N325" s="252">
        <f>AVERAGE(I$6:I325)</f>
        <v>5056.860956254468</v>
      </c>
      <c r="O325" s="91">
        <f>AVERAGE(J$6:J325)</f>
        <v>1120.0140437455279</v>
      </c>
      <c r="Y325" s="6"/>
      <c r="AA325" s="54">
        <v>320</v>
      </c>
      <c r="AB325" s="90">
        <v>35</v>
      </c>
      <c r="AC325" s="90">
        <v>5</v>
      </c>
      <c r="AD325" s="90">
        <v>3</v>
      </c>
      <c r="AE325" s="97">
        <v>1.7884399151149255</v>
      </c>
      <c r="AF325" s="105">
        <v>33</v>
      </c>
      <c r="AG325" s="89">
        <v>8320</v>
      </c>
      <c r="AH325" s="89">
        <v>4991.7884399151153</v>
      </c>
      <c r="AI325" s="88">
        <v>3328.2115600848847</v>
      </c>
      <c r="AK325" s="257">
        <f>AVERAGE(AF$6:AF325)</f>
        <v>25.553125000000001</v>
      </c>
      <c r="AL325" s="252">
        <f>AVERAGE(AG$6:AG325)</f>
        <v>6365.5</v>
      </c>
      <c r="AM325" s="252">
        <f>AVERAGE(AH$6:AH325)</f>
        <v>5055.5603971421679</v>
      </c>
      <c r="AN325" s="91">
        <f>AVERAGE(AI$6:AI325)</f>
        <v>1309.9396028578353</v>
      </c>
      <c r="BF325" s="54">
        <v>320</v>
      </c>
      <c r="BG325" s="90">
        <v>17</v>
      </c>
      <c r="BH325" s="90">
        <v>2</v>
      </c>
      <c r="BI325" s="90">
        <v>3</v>
      </c>
      <c r="BJ325" s="108">
        <v>45.085616905592005</v>
      </c>
      <c r="BK325" s="90">
        <v>18</v>
      </c>
      <c r="BL325" s="89">
        <v>5120</v>
      </c>
      <c r="BM325" s="89">
        <v>4585.0856169055924</v>
      </c>
      <c r="BN325" s="88">
        <v>534.91438309440764</v>
      </c>
      <c r="BP325" s="257">
        <f>AVERAGE(BK$6:BK325)</f>
        <v>24.796875</v>
      </c>
      <c r="BQ325" s="252">
        <f>AVERAGE(BL$6:BL325)</f>
        <v>7063.5</v>
      </c>
      <c r="BR325" s="252">
        <f>AVERAGE(BM$6:BM325)</f>
        <v>5052.167333866174</v>
      </c>
      <c r="BS325" s="252">
        <f>AVERAGE(BN$6:BN325)</f>
        <v>2011.3326661338256</v>
      </c>
      <c r="CD325" s="54">
        <v>320</v>
      </c>
      <c r="CE325" s="90">
        <v>19</v>
      </c>
      <c r="CF325" s="90">
        <v>2</v>
      </c>
      <c r="CG325" s="90">
        <v>2</v>
      </c>
      <c r="CH325" s="114">
        <v>372.65522074339179</v>
      </c>
      <c r="CI325" s="90">
        <v>19</v>
      </c>
      <c r="CJ325" s="88">
        <v>5480</v>
      </c>
      <c r="CK325" s="89">
        <v>4942.6552207433915</v>
      </c>
      <c r="CL325" s="88">
        <v>537.34477925660849</v>
      </c>
      <c r="CN325" s="257">
        <f>AVERAGE(CI$6:CI325)</f>
        <v>24.990625000000001</v>
      </c>
      <c r="CO325" s="252">
        <f>AVERAGE(CJ$6:CJ325)</f>
        <v>7237.625</v>
      </c>
      <c r="CP325" s="252">
        <f>AVERAGE(CK$6:CK325)</f>
        <v>5053.4386433419186</v>
      </c>
      <c r="CQ325" s="252">
        <f>AVERAGE(CL$6:CL325)</f>
        <v>2184.1863566580801</v>
      </c>
    </row>
    <row r="326" spans="2:95" ht="16" x14ac:dyDescent="0.2">
      <c r="B326" s="54">
        <v>321</v>
      </c>
      <c r="C326" s="90">
        <v>25</v>
      </c>
      <c r="D326" s="90">
        <v>1</v>
      </c>
      <c r="E326" s="90">
        <v>1</v>
      </c>
      <c r="F326" s="108">
        <v>408.76054268113836</v>
      </c>
      <c r="G326" s="105">
        <v>25</v>
      </c>
      <c r="H326" s="89">
        <v>6040</v>
      </c>
      <c r="I326" s="89">
        <v>5158.7605426811388</v>
      </c>
      <c r="J326" s="88">
        <v>881.23945731886124</v>
      </c>
      <c r="L326" s="257">
        <f>AVERAGE(G$6:G326)</f>
        <v>25.246105919003114</v>
      </c>
      <c r="M326" s="252">
        <f>AVERAGE(H$6:H326)</f>
        <v>6176.4485981308408</v>
      </c>
      <c r="N326" s="252">
        <f>AVERAGE(I$6:I326)</f>
        <v>5057.1784004489436</v>
      </c>
      <c r="O326" s="91">
        <f>AVERAGE(J$6:J326)</f>
        <v>1119.2701976818933</v>
      </c>
      <c r="Y326" s="6"/>
      <c r="AA326" s="54">
        <v>321</v>
      </c>
      <c r="AB326" s="90">
        <v>27</v>
      </c>
      <c r="AC326" s="90">
        <v>3</v>
      </c>
      <c r="AD326" s="90">
        <v>3</v>
      </c>
      <c r="AE326" s="97">
        <v>304.44739561741937</v>
      </c>
      <c r="AF326" s="105">
        <v>27</v>
      </c>
      <c r="AG326" s="89">
        <v>6720</v>
      </c>
      <c r="AH326" s="89">
        <v>5114.4473956174188</v>
      </c>
      <c r="AI326" s="88">
        <v>1605.5526043825812</v>
      </c>
      <c r="AK326" s="257">
        <f>AVERAGE(AF$6:AF326)</f>
        <v>25.557632398753896</v>
      </c>
      <c r="AL326" s="252">
        <f>AVERAGE(AG$6:AG326)</f>
        <v>6366.6043613707161</v>
      </c>
      <c r="AM326" s="252">
        <f>AVERAGE(AH$6:AH326)</f>
        <v>5055.7438457355493</v>
      </c>
      <c r="AN326" s="91">
        <f>AVERAGE(AI$6:AI326)</f>
        <v>1310.8605156351709</v>
      </c>
      <c r="BF326" s="54">
        <v>321</v>
      </c>
      <c r="BG326" s="90">
        <v>30</v>
      </c>
      <c r="BH326" s="90">
        <v>2</v>
      </c>
      <c r="BI326" s="90">
        <v>2</v>
      </c>
      <c r="BJ326" s="108">
        <v>32.886616052697867</v>
      </c>
      <c r="BK326" s="90">
        <v>30</v>
      </c>
      <c r="BL326" s="89">
        <v>8480</v>
      </c>
      <c r="BM326" s="89">
        <v>4932.8866160526977</v>
      </c>
      <c r="BN326" s="88">
        <v>3547.1133839473023</v>
      </c>
      <c r="BP326" s="257">
        <f>AVERAGE(BK$6:BK326)</f>
        <v>24.813084112149532</v>
      </c>
      <c r="BQ326" s="252">
        <f>AVERAGE(BL$6:BL326)</f>
        <v>7067.9127725856697</v>
      </c>
      <c r="BR326" s="252">
        <f>AVERAGE(BM$6:BM326)</f>
        <v>5051.7957428449481</v>
      </c>
      <c r="BS326" s="252">
        <f>AVERAGE(BN$6:BN326)</f>
        <v>2016.1170297407209</v>
      </c>
      <c r="CD326" s="54">
        <v>321</v>
      </c>
      <c r="CE326" s="90">
        <v>30</v>
      </c>
      <c r="CF326" s="90">
        <v>3</v>
      </c>
      <c r="CG326" s="90">
        <v>5</v>
      </c>
      <c r="CH326" s="114">
        <v>219.55809534014637</v>
      </c>
      <c r="CI326" s="90">
        <v>32</v>
      </c>
      <c r="CJ326" s="88">
        <v>9200</v>
      </c>
      <c r="CK326" s="89">
        <v>5179.5580953401459</v>
      </c>
      <c r="CL326" s="88">
        <v>4020.4419046598541</v>
      </c>
      <c r="CN326" s="257">
        <f>AVERAGE(CI$6:CI326)</f>
        <v>25.012461059190031</v>
      </c>
      <c r="CO326" s="252">
        <f>AVERAGE(CJ$6:CJ326)</f>
        <v>7243.7383177570091</v>
      </c>
      <c r="CP326" s="252">
        <f>AVERAGE(CK$6:CK326)</f>
        <v>5053.8315388310102</v>
      </c>
      <c r="CQ326" s="252">
        <f>AVERAGE(CL$6:CL326)</f>
        <v>2189.9067789259984</v>
      </c>
    </row>
    <row r="327" spans="2:95" ht="16" x14ac:dyDescent="0.2">
      <c r="B327" s="54">
        <v>322</v>
      </c>
      <c r="C327" s="90">
        <v>19</v>
      </c>
      <c r="D327" s="90">
        <v>2</v>
      </c>
      <c r="E327" s="90">
        <v>1</v>
      </c>
      <c r="F327" s="108">
        <v>458.72165431288016</v>
      </c>
      <c r="G327" s="105">
        <v>18</v>
      </c>
      <c r="H327" s="89">
        <v>4400</v>
      </c>
      <c r="I327" s="89">
        <v>4998.7216543128798</v>
      </c>
      <c r="J327" s="88">
        <v>-598.72165431287976</v>
      </c>
      <c r="L327" s="257">
        <f>AVERAGE(G$6:G327)</f>
        <v>25.22360248447205</v>
      </c>
      <c r="M327" s="252">
        <f>AVERAGE(H$6:H327)</f>
        <v>6170.9316770186333</v>
      </c>
      <c r="N327" s="252">
        <f>AVERAGE(I$6:I327)</f>
        <v>5056.9968577590798</v>
      </c>
      <c r="O327" s="91">
        <f>AVERAGE(J$6:J327)</f>
        <v>1113.9348192595494</v>
      </c>
      <c r="Y327" s="6"/>
      <c r="AA327" s="54">
        <v>322</v>
      </c>
      <c r="AB327" s="90">
        <v>33</v>
      </c>
      <c r="AC327" s="90">
        <v>2</v>
      </c>
      <c r="AD327" s="90">
        <v>1</v>
      </c>
      <c r="AE327" s="97">
        <v>241.98148748782543</v>
      </c>
      <c r="AF327" s="105">
        <v>32</v>
      </c>
      <c r="AG327" s="89">
        <v>7840</v>
      </c>
      <c r="AH327" s="89">
        <v>5201.9814874878257</v>
      </c>
      <c r="AI327" s="88">
        <v>2638.0185125121743</v>
      </c>
      <c r="AK327" s="257">
        <f>AVERAGE(AF$6:AF327)</f>
        <v>25.577639751552795</v>
      </c>
      <c r="AL327" s="252">
        <f>AVERAGE(AG$6:AG327)</f>
        <v>6371.1801242236024</v>
      </c>
      <c r="AM327" s="252">
        <f>AVERAGE(AH$6:AH327)</f>
        <v>5056.1979999024816</v>
      </c>
      <c r="AN327" s="91">
        <f>AVERAGE(AI$6:AI327)</f>
        <v>1314.9821243211243</v>
      </c>
      <c r="BF327" s="54">
        <v>322</v>
      </c>
      <c r="BG327" s="90">
        <v>28</v>
      </c>
      <c r="BH327" s="90">
        <v>6</v>
      </c>
      <c r="BI327" s="90">
        <v>5</v>
      </c>
      <c r="BJ327" s="108">
        <v>290.32547383009228</v>
      </c>
      <c r="BK327" s="90">
        <v>27</v>
      </c>
      <c r="BL327" s="89">
        <v>7800</v>
      </c>
      <c r="BM327" s="89">
        <v>5100.3254738300921</v>
      </c>
      <c r="BN327" s="88">
        <v>2699.6745261699079</v>
      </c>
      <c r="BP327" s="257">
        <f>AVERAGE(BK$6:BK327)</f>
        <v>24.819875776397517</v>
      </c>
      <c r="BQ327" s="252">
        <f>AVERAGE(BL$6:BL327)</f>
        <v>7070.1863354037268</v>
      </c>
      <c r="BR327" s="252">
        <f>AVERAGE(BM$6:BM327)</f>
        <v>5051.9464562952126</v>
      </c>
      <c r="BS327" s="252">
        <f>AVERAGE(BN$6:BN327)</f>
        <v>2018.2398791085134</v>
      </c>
      <c r="CD327" s="54">
        <v>322</v>
      </c>
      <c r="CE327" s="90">
        <v>19</v>
      </c>
      <c r="CF327" s="90">
        <v>5</v>
      </c>
      <c r="CG327" s="90">
        <v>1</v>
      </c>
      <c r="CH327" s="114">
        <v>14.546120226542225</v>
      </c>
      <c r="CI327" s="90">
        <v>15</v>
      </c>
      <c r="CJ327" s="88">
        <v>4600</v>
      </c>
      <c r="CK327" s="89">
        <v>4464.5461202265424</v>
      </c>
      <c r="CL327" s="88">
        <v>135.45387977345763</v>
      </c>
      <c r="CN327" s="257">
        <f>AVERAGE(CI$6:CI327)</f>
        <v>24.981366459627328</v>
      </c>
      <c r="CO327" s="252">
        <f>AVERAGE(CJ$6:CJ327)</f>
        <v>7235.5279503105594</v>
      </c>
      <c r="CP327" s="252">
        <f>AVERAGE(CK$6:CK327)</f>
        <v>5052.0014598912448</v>
      </c>
      <c r="CQ327" s="252">
        <f>AVERAGE(CL$6:CL327)</f>
        <v>2183.5264904193136</v>
      </c>
    </row>
    <row r="328" spans="2:95" ht="16" x14ac:dyDescent="0.2">
      <c r="B328" s="54">
        <v>323</v>
      </c>
      <c r="C328" s="90">
        <v>30</v>
      </c>
      <c r="D328" s="90">
        <v>4</v>
      </c>
      <c r="E328" s="90">
        <v>4</v>
      </c>
      <c r="F328" s="108">
        <v>402.28040308094728</v>
      </c>
      <c r="G328" s="105">
        <v>30</v>
      </c>
      <c r="H328" s="89">
        <v>7360</v>
      </c>
      <c r="I328" s="89">
        <v>5302.2804030809475</v>
      </c>
      <c r="J328" s="88">
        <v>2057.7195969190525</v>
      </c>
      <c r="L328" s="257">
        <f>AVERAGE(G$6:G328)</f>
        <v>25.238390092879257</v>
      </c>
      <c r="M328" s="252">
        <f>AVERAGE(H$6:H328)</f>
        <v>6174.6130030959748</v>
      </c>
      <c r="N328" s="252">
        <f>AVERAGE(I$6:I328)</f>
        <v>5057.7562495402617</v>
      </c>
      <c r="O328" s="91">
        <f>AVERAGE(J$6:J328)</f>
        <v>1116.856753555709</v>
      </c>
      <c r="Y328" s="6"/>
      <c r="AA328" s="54">
        <v>323</v>
      </c>
      <c r="AB328" s="90">
        <v>31</v>
      </c>
      <c r="AC328" s="90">
        <v>2</v>
      </c>
      <c r="AD328" s="90">
        <v>5</v>
      </c>
      <c r="AE328" s="97">
        <v>498.89253741727453</v>
      </c>
      <c r="AF328" s="105">
        <v>34</v>
      </c>
      <c r="AG328" s="89">
        <v>8320</v>
      </c>
      <c r="AH328" s="89">
        <v>5518.8925374172741</v>
      </c>
      <c r="AI328" s="88">
        <v>2801.1074625827259</v>
      </c>
      <c r="AK328" s="257">
        <f>AVERAGE(AF$6:AF328)</f>
        <v>25.603715170278637</v>
      </c>
      <c r="AL328" s="252">
        <f>AVERAGE(AG$6:AG328)</f>
        <v>6377.2136222910212</v>
      </c>
      <c r="AM328" s="252">
        <f>AVERAGE(AH$6:AH328)</f>
        <v>5057.6304907307012</v>
      </c>
      <c r="AN328" s="91">
        <f>AVERAGE(AI$6:AI328)</f>
        <v>1319.5831315603243</v>
      </c>
      <c r="BF328" s="54">
        <v>323</v>
      </c>
      <c r="BG328" s="90">
        <v>25</v>
      </c>
      <c r="BH328" s="90">
        <v>5</v>
      </c>
      <c r="BI328" s="90">
        <v>3</v>
      </c>
      <c r="BJ328" s="108">
        <v>328.56221753453639</v>
      </c>
      <c r="BK328" s="90">
        <v>23</v>
      </c>
      <c r="BL328" s="89">
        <v>6640</v>
      </c>
      <c r="BM328" s="89">
        <v>5018.5622175345361</v>
      </c>
      <c r="BN328" s="88">
        <v>1621.4377824654639</v>
      </c>
      <c r="BP328" s="257">
        <f>AVERAGE(BK$6:BK328)</f>
        <v>24.814241486068113</v>
      </c>
      <c r="BQ328" s="252">
        <f>AVERAGE(BL$6:BL328)</f>
        <v>7068.8544891640868</v>
      </c>
      <c r="BR328" s="252">
        <f>AVERAGE(BM$6:BM328)</f>
        <v>5051.8430995188637</v>
      </c>
      <c r="BS328" s="252">
        <f>AVERAGE(BN$6:BN328)</f>
        <v>2017.0113896452224</v>
      </c>
      <c r="CD328" s="54">
        <v>323</v>
      </c>
      <c r="CE328" s="90">
        <v>24</v>
      </c>
      <c r="CF328" s="90">
        <v>4</v>
      </c>
      <c r="CG328" s="90">
        <v>3</v>
      </c>
      <c r="CH328" s="114">
        <v>12.188909371971635</v>
      </c>
      <c r="CI328" s="90">
        <v>23</v>
      </c>
      <c r="CJ328" s="88">
        <v>6760</v>
      </c>
      <c r="CK328" s="89">
        <v>4702.1889093719719</v>
      </c>
      <c r="CL328" s="88">
        <v>2057.8110906280281</v>
      </c>
      <c r="CN328" s="257">
        <f>AVERAGE(CI$6:CI328)</f>
        <v>24.975232198142415</v>
      </c>
      <c r="CO328" s="252">
        <f>AVERAGE(CJ$6:CJ328)</f>
        <v>7234.0557275541796</v>
      </c>
      <c r="CP328" s="252">
        <f>AVERAGE(CK$6:CK328)</f>
        <v>5050.9184488989258</v>
      </c>
      <c r="CQ328" s="252">
        <f>AVERAGE(CL$6:CL328)</f>
        <v>2183.1372786552538</v>
      </c>
    </row>
    <row r="329" spans="2:95" ht="16" x14ac:dyDescent="0.2">
      <c r="B329" s="54">
        <v>324</v>
      </c>
      <c r="C329" s="90">
        <v>18</v>
      </c>
      <c r="D329" s="90">
        <v>3</v>
      </c>
      <c r="E329" s="90">
        <v>0</v>
      </c>
      <c r="F329" s="108">
        <v>494.93277864906389</v>
      </c>
      <c r="G329" s="105">
        <v>15</v>
      </c>
      <c r="H329" s="89">
        <v>3720</v>
      </c>
      <c r="I329" s="89">
        <v>4944.9327786490639</v>
      </c>
      <c r="J329" s="88">
        <v>-1224.9327786490639</v>
      </c>
      <c r="L329" s="257">
        <f>AVERAGE(G$6:G329)</f>
        <v>25.206790123456791</v>
      </c>
      <c r="M329" s="252">
        <f>AVERAGE(H$6:H329)</f>
        <v>6167.0370370370374</v>
      </c>
      <c r="N329" s="252">
        <f>AVERAGE(I$6:I329)</f>
        <v>5057.4080289510912</v>
      </c>
      <c r="O329" s="91">
        <f>AVERAGE(J$6:J329)</f>
        <v>1109.629008085941</v>
      </c>
      <c r="Y329" s="6"/>
      <c r="AA329" s="54">
        <v>324</v>
      </c>
      <c r="AB329" s="90">
        <v>25</v>
      </c>
      <c r="AC329" s="90">
        <v>2</v>
      </c>
      <c r="AD329" s="90">
        <v>2</v>
      </c>
      <c r="AE329" s="97">
        <v>480.33912851424742</v>
      </c>
      <c r="AF329" s="105">
        <v>25</v>
      </c>
      <c r="AG329" s="89">
        <v>6160</v>
      </c>
      <c r="AH329" s="89">
        <v>5230.3391285142479</v>
      </c>
      <c r="AI329" s="88">
        <v>929.66087148575207</v>
      </c>
      <c r="AK329" s="257">
        <f>AVERAGE(AF$6:AF329)</f>
        <v>25.601851851851851</v>
      </c>
      <c r="AL329" s="252">
        <f>AVERAGE(AG$6:AG329)</f>
        <v>6376.5432098765432</v>
      </c>
      <c r="AM329" s="252">
        <f>AVERAGE(AH$6:AH329)</f>
        <v>5058.1635420818848</v>
      </c>
      <c r="AN329" s="91">
        <f>AVERAGE(AI$6:AI329)</f>
        <v>1318.3796677946621</v>
      </c>
      <c r="BF329" s="54">
        <v>324</v>
      </c>
      <c r="BG329" s="90">
        <v>30</v>
      </c>
      <c r="BH329" s="90">
        <v>5</v>
      </c>
      <c r="BI329" s="90">
        <v>5</v>
      </c>
      <c r="BJ329" s="108">
        <v>166.88008028289806</v>
      </c>
      <c r="BK329" s="90">
        <v>30</v>
      </c>
      <c r="BL329" s="89">
        <v>8600</v>
      </c>
      <c r="BM329" s="89">
        <v>5066.8800802828982</v>
      </c>
      <c r="BN329" s="88">
        <v>3533.1199197171018</v>
      </c>
      <c r="BP329" s="257">
        <f>AVERAGE(BK$6:BK329)</f>
        <v>24.830246913580247</v>
      </c>
      <c r="BQ329" s="252">
        <f>AVERAGE(BL$6:BL329)</f>
        <v>7073.5802469135806</v>
      </c>
      <c r="BR329" s="252">
        <f>AVERAGE(BM$6:BM329)</f>
        <v>5051.8895099533202</v>
      </c>
      <c r="BS329" s="252">
        <f>AVERAGE(BN$6:BN329)</f>
        <v>2021.6907369602588</v>
      </c>
      <c r="CD329" s="54">
        <v>324</v>
      </c>
      <c r="CE329" s="90">
        <v>22</v>
      </c>
      <c r="CF329" s="90">
        <v>1</v>
      </c>
      <c r="CG329" s="90">
        <v>4</v>
      </c>
      <c r="CH329" s="114">
        <v>513.70119183943336</v>
      </c>
      <c r="CI329" s="90">
        <v>25</v>
      </c>
      <c r="CJ329" s="88">
        <v>7080</v>
      </c>
      <c r="CK329" s="89">
        <v>5263.7011918394328</v>
      </c>
      <c r="CL329" s="88">
        <v>1816.2988081605672</v>
      </c>
      <c r="CN329" s="257">
        <f>AVERAGE(CI$6:CI329)</f>
        <v>24.97530864197531</v>
      </c>
      <c r="CO329" s="252">
        <f>AVERAGE(CJ$6:CJ329)</f>
        <v>7233.5802469135806</v>
      </c>
      <c r="CP329" s="252">
        <f>AVERAGE(CK$6:CK329)</f>
        <v>5051.5751857598534</v>
      </c>
      <c r="CQ329" s="252">
        <f>AVERAGE(CL$6:CL329)</f>
        <v>2182.0050611537272</v>
      </c>
    </row>
    <row r="330" spans="2:95" ht="16" x14ac:dyDescent="0.2">
      <c r="B330" s="54">
        <v>325</v>
      </c>
      <c r="C330" s="90">
        <v>22</v>
      </c>
      <c r="D330" s="90">
        <v>4</v>
      </c>
      <c r="E330" s="90">
        <v>2</v>
      </c>
      <c r="F330" s="108">
        <v>243.41167698441797</v>
      </c>
      <c r="G330" s="105">
        <v>20</v>
      </c>
      <c r="H330" s="89">
        <v>4960</v>
      </c>
      <c r="I330" s="89">
        <v>4843.4116769844177</v>
      </c>
      <c r="J330" s="88">
        <v>116.58832301558232</v>
      </c>
      <c r="L330" s="257">
        <f>AVERAGE(G$6:G330)</f>
        <v>25.190769230769231</v>
      </c>
      <c r="M330" s="252">
        <f>AVERAGE(H$6:H330)</f>
        <v>6163.3230769230768</v>
      </c>
      <c r="N330" s="252">
        <f>AVERAGE(I$6:I330)</f>
        <v>5056.7495786373483</v>
      </c>
      <c r="O330" s="91">
        <f>AVERAGE(J$6:J330)</f>
        <v>1106.5734982857246</v>
      </c>
      <c r="Y330" s="6"/>
      <c r="AA330" s="54">
        <v>325</v>
      </c>
      <c r="AB330" s="90">
        <v>30</v>
      </c>
      <c r="AC330" s="90">
        <v>4</v>
      </c>
      <c r="AD330" s="90">
        <v>2</v>
      </c>
      <c r="AE330" s="97">
        <v>440.64328292058207</v>
      </c>
      <c r="AF330" s="105">
        <v>28</v>
      </c>
      <c r="AG330" s="89">
        <v>7040</v>
      </c>
      <c r="AH330" s="89">
        <v>5280.6432829205824</v>
      </c>
      <c r="AI330" s="88">
        <v>1759.3567170794176</v>
      </c>
      <c r="AK330" s="257">
        <f>AVERAGE(AF$6:AF330)</f>
        <v>25.60923076923077</v>
      </c>
      <c r="AL330" s="252">
        <f>AVERAGE(AG$6:AG330)</f>
        <v>6378.5846153846151</v>
      </c>
      <c r="AM330" s="252">
        <f>AVERAGE(AH$6:AH330)</f>
        <v>5058.8480951306192</v>
      </c>
      <c r="AN330" s="91">
        <f>AVERAGE(AI$6:AI330)</f>
        <v>1319.7365202539997</v>
      </c>
      <c r="BF330" s="54">
        <v>325</v>
      </c>
      <c r="BG330" s="90">
        <v>23</v>
      </c>
      <c r="BH330" s="90">
        <v>2</v>
      </c>
      <c r="BI330" s="90">
        <v>4</v>
      </c>
      <c r="BJ330" s="108">
        <v>256.61823749178569</v>
      </c>
      <c r="BK330" s="90">
        <v>25</v>
      </c>
      <c r="BL330" s="89">
        <v>7080</v>
      </c>
      <c r="BM330" s="89">
        <v>5006.6182374917862</v>
      </c>
      <c r="BN330" s="88">
        <v>2073.3817625082138</v>
      </c>
      <c r="BP330" s="257">
        <f>AVERAGE(BK$6:BK330)</f>
        <v>24.830769230769231</v>
      </c>
      <c r="BQ330" s="252">
        <f>AVERAGE(BL$6:BL330)</f>
        <v>7073.6</v>
      </c>
      <c r="BR330" s="252">
        <f>AVERAGE(BM$6:BM330)</f>
        <v>5051.7502137303618</v>
      </c>
      <c r="BS330" s="252">
        <f>AVERAGE(BN$6:BN330)</f>
        <v>2021.8497862696372</v>
      </c>
      <c r="CD330" s="54">
        <v>325</v>
      </c>
      <c r="CE330" s="90">
        <v>16</v>
      </c>
      <c r="CF330" s="90">
        <v>3</v>
      </c>
      <c r="CG330" s="90">
        <v>3</v>
      </c>
      <c r="CH330" s="114">
        <v>434.77875749826256</v>
      </c>
      <c r="CI330" s="90">
        <v>16</v>
      </c>
      <c r="CJ330" s="88">
        <v>4720</v>
      </c>
      <c r="CK330" s="89">
        <v>4914.7787574982631</v>
      </c>
      <c r="CL330" s="88">
        <v>-194.77875749826308</v>
      </c>
      <c r="CN330" s="257">
        <f>AVERAGE(CI$6:CI330)</f>
        <v>24.947692307692307</v>
      </c>
      <c r="CO330" s="252">
        <f>AVERAGE(CJ$6:CJ330)</f>
        <v>7225.8461538461543</v>
      </c>
      <c r="CP330" s="252">
        <f>AVERAGE(CK$6:CK330)</f>
        <v>5051.1542736728952</v>
      </c>
      <c r="CQ330" s="252">
        <f>AVERAGE(CL$6:CL330)</f>
        <v>2174.6918801732595</v>
      </c>
    </row>
    <row r="331" spans="2:95" ht="16" x14ac:dyDescent="0.2">
      <c r="B331" s="54">
        <v>326</v>
      </c>
      <c r="C331" s="90">
        <v>29</v>
      </c>
      <c r="D331" s="90">
        <v>6</v>
      </c>
      <c r="E331" s="90">
        <v>5</v>
      </c>
      <c r="F331" s="108">
        <v>595.62461524332628</v>
      </c>
      <c r="G331" s="105">
        <v>28</v>
      </c>
      <c r="H331" s="89">
        <v>6960</v>
      </c>
      <c r="I331" s="89">
        <v>5435.6246152433268</v>
      </c>
      <c r="J331" s="88">
        <v>1524.3753847566732</v>
      </c>
      <c r="L331" s="257">
        <f>AVERAGE(G$6:G331)</f>
        <v>25.199386503067483</v>
      </c>
      <c r="M331" s="252">
        <f>AVERAGE(H$6:H331)</f>
        <v>6165.7668711656443</v>
      </c>
      <c r="N331" s="252">
        <f>AVERAGE(I$6:I331)</f>
        <v>5057.9117720011709</v>
      </c>
      <c r="O331" s="91">
        <f>AVERAGE(J$6:J331)</f>
        <v>1107.8550991644697</v>
      </c>
      <c r="Y331" s="6"/>
      <c r="AA331" s="54">
        <v>326</v>
      </c>
      <c r="AB331" s="90">
        <v>22</v>
      </c>
      <c r="AC331" s="90">
        <v>4</v>
      </c>
      <c r="AD331" s="90">
        <v>0</v>
      </c>
      <c r="AE331" s="97">
        <v>441.9466464258486</v>
      </c>
      <c r="AF331" s="105">
        <v>18</v>
      </c>
      <c r="AG331" s="89">
        <v>4640</v>
      </c>
      <c r="AH331" s="89">
        <v>4981.9466464258485</v>
      </c>
      <c r="AI331" s="88">
        <v>-341.94664642584848</v>
      </c>
      <c r="AK331" s="257">
        <f>AVERAGE(AF$6:AF331)</f>
        <v>25.585889570552148</v>
      </c>
      <c r="AL331" s="252">
        <f>AVERAGE(AG$6:AG331)</f>
        <v>6373.251533742331</v>
      </c>
      <c r="AM331" s="252">
        <f>AVERAGE(AH$6:AH331)</f>
        <v>5058.6122011161879</v>
      </c>
      <c r="AN331" s="91">
        <f>AVERAGE(AI$6:AI331)</f>
        <v>1314.6393326261475</v>
      </c>
      <c r="BF331" s="54">
        <v>326</v>
      </c>
      <c r="BG331" s="90">
        <v>26</v>
      </c>
      <c r="BH331" s="90">
        <v>1</v>
      </c>
      <c r="BI331" s="90">
        <v>3</v>
      </c>
      <c r="BJ331" s="108">
        <v>201.38097441972843</v>
      </c>
      <c r="BK331" s="90">
        <v>28</v>
      </c>
      <c r="BL331" s="89">
        <v>7880</v>
      </c>
      <c r="BM331" s="89">
        <v>5041.3809744197279</v>
      </c>
      <c r="BN331" s="88">
        <v>2838.6190255802721</v>
      </c>
      <c r="BP331" s="257">
        <f>AVERAGE(BK$6:BK331)</f>
        <v>24.840490797546011</v>
      </c>
      <c r="BQ331" s="252">
        <f>AVERAGE(BL$6:BL331)</f>
        <v>7076.0736196319021</v>
      </c>
      <c r="BR331" s="252">
        <f>AVERAGE(BM$6:BM331)</f>
        <v>5051.7184062478136</v>
      </c>
      <c r="BS331" s="252">
        <f>AVERAGE(BN$6:BN331)</f>
        <v>2024.3552133840869</v>
      </c>
      <c r="CD331" s="54">
        <v>326</v>
      </c>
      <c r="CE331" s="90">
        <v>27</v>
      </c>
      <c r="CF331" s="90">
        <v>2</v>
      </c>
      <c r="CG331" s="90">
        <v>4</v>
      </c>
      <c r="CH331" s="114">
        <v>229.28217415582017</v>
      </c>
      <c r="CI331" s="90">
        <v>29</v>
      </c>
      <c r="CJ331" s="88">
        <v>8280</v>
      </c>
      <c r="CK331" s="89">
        <v>5099.28217415582</v>
      </c>
      <c r="CL331" s="88">
        <v>3180.71782584418</v>
      </c>
      <c r="CN331" s="257">
        <f>AVERAGE(CI$6:CI331)</f>
        <v>24.960122699386503</v>
      </c>
      <c r="CO331" s="252">
        <f>AVERAGE(CJ$6:CJ331)</f>
        <v>7229.0797546012273</v>
      </c>
      <c r="CP331" s="252">
        <f>AVERAGE(CK$6:CK331)</f>
        <v>5051.3019052694681</v>
      </c>
      <c r="CQ331" s="252">
        <f>AVERAGE(CL$6:CL331)</f>
        <v>2177.7778493317592</v>
      </c>
    </row>
    <row r="332" spans="2:95" ht="16" x14ac:dyDescent="0.2">
      <c r="B332" s="54">
        <v>327</v>
      </c>
      <c r="C332" s="90">
        <v>24</v>
      </c>
      <c r="D332" s="90">
        <v>6</v>
      </c>
      <c r="E332" s="90">
        <v>5</v>
      </c>
      <c r="F332" s="108">
        <v>391.69614902814789</v>
      </c>
      <c r="G332" s="105">
        <v>23</v>
      </c>
      <c r="H332" s="89">
        <v>5760</v>
      </c>
      <c r="I332" s="89">
        <v>5081.6961490281483</v>
      </c>
      <c r="J332" s="88">
        <v>678.30385097185172</v>
      </c>
      <c r="L332" s="257">
        <f>AVERAGE(G$6:G332)</f>
        <v>25.192660550458715</v>
      </c>
      <c r="M332" s="252">
        <f>AVERAGE(H$6:H332)</f>
        <v>6164.5259938837917</v>
      </c>
      <c r="N332" s="252">
        <f>AVERAGE(I$6:I332)</f>
        <v>5057.9845070991123</v>
      </c>
      <c r="O332" s="91">
        <f>AVERAGE(J$6:J332)</f>
        <v>1106.541486784676</v>
      </c>
      <c r="Y332" s="6"/>
      <c r="AA332" s="54">
        <v>327</v>
      </c>
      <c r="AB332" s="90">
        <v>18</v>
      </c>
      <c r="AC332" s="90">
        <v>3</v>
      </c>
      <c r="AD332" s="90">
        <v>3</v>
      </c>
      <c r="AE332" s="97">
        <v>197.25538501662854</v>
      </c>
      <c r="AF332" s="105">
        <v>18</v>
      </c>
      <c r="AG332" s="89">
        <v>4560</v>
      </c>
      <c r="AH332" s="89">
        <v>4737.2553850166287</v>
      </c>
      <c r="AI332" s="88">
        <v>-177.25538501662868</v>
      </c>
      <c r="AK332" s="257">
        <f>AVERAGE(AF$6:AF332)</f>
        <v>25.562691131498472</v>
      </c>
      <c r="AL332" s="252">
        <f>AVERAGE(AG$6:AG332)</f>
        <v>6367.7064220183483</v>
      </c>
      <c r="AM332" s="252">
        <f>AVERAGE(AH$6:AH332)</f>
        <v>5057.6294585593077</v>
      </c>
      <c r="AN332" s="91">
        <f>AVERAGE(AI$6:AI332)</f>
        <v>1310.0769634590442</v>
      </c>
      <c r="BF332" s="54">
        <v>327</v>
      </c>
      <c r="BG332" s="90">
        <v>28</v>
      </c>
      <c r="BH332" s="90">
        <v>6</v>
      </c>
      <c r="BI332" s="90">
        <v>5</v>
      </c>
      <c r="BJ332" s="108">
        <v>356.31810286893767</v>
      </c>
      <c r="BK332" s="90">
        <v>27</v>
      </c>
      <c r="BL332" s="89">
        <v>7800</v>
      </c>
      <c r="BM332" s="89">
        <v>5166.3181028689378</v>
      </c>
      <c r="BN332" s="88">
        <v>2633.6818971310622</v>
      </c>
      <c r="BP332" s="257">
        <f>AVERAGE(BK$6:BK332)</f>
        <v>24.847094801223243</v>
      </c>
      <c r="BQ332" s="252">
        <f>AVERAGE(BL$6:BL332)</f>
        <v>7078.2874617737007</v>
      </c>
      <c r="BR332" s="252">
        <f>AVERAGE(BM$6:BM332)</f>
        <v>5052.0688640356457</v>
      </c>
      <c r="BS332" s="252">
        <f>AVERAGE(BN$6:BN332)</f>
        <v>2026.2185977380529</v>
      </c>
      <c r="CD332" s="54">
        <v>327</v>
      </c>
      <c r="CE332" s="90">
        <v>15</v>
      </c>
      <c r="CF332" s="90">
        <v>3</v>
      </c>
      <c r="CG332" s="90">
        <v>4</v>
      </c>
      <c r="CH332" s="114">
        <v>89.117284935169948</v>
      </c>
      <c r="CI332" s="90">
        <v>16</v>
      </c>
      <c r="CJ332" s="88">
        <v>4720</v>
      </c>
      <c r="CK332" s="89">
        <v>4569.1172849351697</v>
      </c>
      <c r="CL332" s="88">
        <v>150.88271506483034</v>
      </c>
      <c r="CN332" s="257">
        <f>AVERAGE(CI$6:CI332)</f>
        <v>24.932721712538225</v>
      </c>
      <c r="CO332" s="252">
        <f>AVERAGE(CJ$6:CJ332)</f>
        <v>7221.4067278287466</v>
      </c>
      <c r="CP332" s="252">
        <f>AVERAGE(CK$6:CK332)</f>
        <v>5049.8273345650823</v>
      </c>
      <c r="CQ332" s="252">
        <f>AVERAGE(CL$6:CL332)</f>
        <v>2171.5793932636643</v>
      </c>
    </row>
    <row r="333" spans="2:95" ht="16" x14ac:dyDescent="0.2">
      <c r="B333" s="54">
        <v>328</v>
      </c>
      <c r="C333" s="90">
        <v>31</v>
      </c>
      <c r="D333" s="90">
        <v>5</v>
      </c>
      <c r="E333" s="90">
        <v>2</v>
      </c>
      <c r="F333" s="108">
        <v>510.79580669702761</v>
      </c>
      <c r="G333" s="105">
        <v>28</v>
      </c>
      <c r="H333" s="89">
        <v>6920</v>
      </c>
      <c r="I333" s="89">
        <v>5350.7958066970277</v>
      </c>
      <c r="J333" s="88">
        <v>1569.2041933029723</v>
      </c>
      <c r="L333" s="257">
        <f>AVERAGE(G$6:G333)</f>
        <v>25.201219512195124</v>
      </c>
      <c r="M333" s="252">
        <f>AVERAGE(H$6:H333)</f>
        <v>6166.8292682926831</v>
      </c>
      <c r="N333" s="252">
        <f>AVERAGE(I$6:I333)</f>
        <v>5058.8772244759357</v>
      </c>
      <c r="O333" s="91">
        <f>AVERAGE(J$6:J333)</f>
        <v>1107.9520438167438</v>
      </c>
      <c r="Y333" s="6"/>
      <c r="AA333" s="54">
        <v>328</v>
      </c>
      <c r="AB333" s="90">
        <v>22</v>
      </c>
      <c r="AC333" s="90">
        <v>1</v>
      </c>
      <c r="AD333" s="90">
        <v>4</v>
      </c>
      <c r="AE333" s="97">
        <v>78.199557341249388</v>
      </c>
      <c r="AF333" s="105">
        <v>25</v>
      </c>
      <c r="AG333" s="89">
        <v>6080</v>
      </c>
      <c r="AH333" s="89">
        <v>4828.1995573412496</v>
      </c>
      <c r="AI333" s="88">
        <v>1251.8004426587504</v>
      </c>
      <c r="AK333" s="257">
        <f>AVERAGE(AF$6:AF333)</f>
        <v>25.560975609756099</v>
      </c>
      <c r="AL333" s="252">
        <f>AVERAGE(AG$6:AG333)</f>
        <v>6366.8292682926831</v>
      </c>
      <c r="AM333" s="252">
        <f>AVERAGE(AH$6:AH333)</f>
        <v>5056.9299771531551</v>
      </c>
      <c r="AN333" s="91">
        <f>AVERAGE(AI$6:AI333)</f>
        <v>1309.8992911395312</v>
      </c>
      <c r="BF333" s="54">
        <v>328</v>
      </c>
      <c r="BG333" s="90">
        <v>23</v>
      </c>
      <c r="BH333" s="90">
        <v>0</v>
      </c>
      <c r="BI333" s="90">
        <v>2</v>
      </c>
      <c r="BJ333" s="108">
        <v>100.02832812483487</v>
      </c>
      <c r="BK333" s="90">
        <v>25</v>
      </c>
      <c r="BL333" s="89">
        <v>7000</v>
      </c>
      <c r="BM333" s="89">
        <v>4850.0283281248348</v>
      </c>
      <c r="BN333" s="88">
        <v>2149.9716718751652</v>
      </c>
      <c r="BP333" s="257">
        <f>AVERAGE(BK$6:BK333)</f>
        <v>24.847560975609756</v>
      </c>
      <c r="BQ333" s="252">
        <f>AVERAGE(BL$6:BL333)</f>
        <v>7078.0487804878048</v>
      </c>
      <c r="BR333" s="252">
        <f>AVERAGE(BM$6:BM333)</f>
        <v>5051.4528867920153</v>
      </c>
      <c r="BS333" s="252">
        <f>AVERAGE(BN$6:BN333)</f>
        <v>2026.5958936957884</v>
      </c>
      <c r="CD333" s="54">
        <v>328</v>
      </c>
      <c r="CE333" s="90">
        <v>21</v>
      </c>
      <c r="CF333" s="90">
        <v>3</v>
      </c>
      <c r="CG333" s="90">
        <v>2</v>
      </c>
      <c r="CH333" s="114">
        <v>504.20753119177573</v>
      </c>
      <c r="CI333" s="90">
        <v>20</v>
      </c>
      <c r="CJ333" s="88">
        <v>5840</v>
      </c>
      <c r="CK333" s="89">
        <v>5104.2075311917761</v>
      </c>
      <c r="CL333" s="88">
        <v>735.79246880822393</v>
      </c>
      <c r="CN333" s="257">
        <f>AVERAGE(CI$6:CI333)</f>
        <v>24.917682926829269</v>
      </c>
      <c r="CO333" s="252">
        <f>AVERAGE(CJ$6:CJ333)</f>
        <v>7217.1951219512193</v>
      </c>
      <c r="CP333" s="252">
        <f>AVERAGE(CK$6:CK333)</f>
        <v>5049.9931278474805</v>
      </c>
      <c r="CQ333" s="252">
        <f>AVERAGE(CL$6:CL333)</f>
        <v>2167.2019941037393</v>
      </c>
    </row>
    <row r="334" spans="2:95" ht="16" x14ac:dyDescent="0.2">
      <c r="B334" s="54">
        <v>329</v>
      </c>
      <c r="C334" s="90">
        <v>24</v>
      </c>
      <c r="D334" s="90">
        <v>2</v>
      </c>
      <c r="E334" s="90">
        <v>1</v>
      </c>
      <c r="F334" s="108">
        <v>132.78318014972385</v>
      </c>
      <c r="G334" s="105">
        <v>23</v>
      </c>
      <c r="H334" s="89">
        <v>5600</v>
      </c>
      <c r="I334" s="89">
        <v>4822.7831801497241</v>
      </c>
      <c r="J334" s="88">
        <v>777.2168198502759</v>
      </c>
      <c r="L334" s="257">
        <f>AVERAGE(G$6:G334)</f>
        <v>25.194528875379937</v>
      </c>
      <c r="M334" s="252">
        <f>AVERAGE(H$6:H334)</f>
        <v>6165.1063829787236</v>
      </c>
      <c r="N334" s="252">
        <f>AVERAGE(I$6:I334)</f>
        <v>5058.159613398956</v>
      </c>
      <c r="O334" s="91">
        <f>AVERAGE(J$6:J334)</f>
        <v>1106.9467695797637</v>
      </c>
      <c r="Y334" s="6"/>
      <c r="AA334" s="54">
        <v>329</v>
      </c>
      <c r="AB334" s="90">
        <v>16</v>
      </c>
      <c r="AC334" s="90">
        <v>1</v>
      </c>
      <c r="AD334" s="90">
        <v>4</v>
      </c>
      <c r="AE334" s="97">
        <v>1.5697548503505798</v>
      </c>
      <c r="AF334" s="105">
        <v>19</v>
      </c>
      <c r="AG334" s="89">
        <v>4640</v>
      </c>
      <c r="AH334" s="89">
        <v>4571.5697548503504</v>
      </c>
      <c r="AI334" s="88">
        <v>68.430245149649636</v>
      </c>
      <c r="AK334" s="257">
        <f>AVERAGE(AF$6:AF334)</f>
        <v>25.541033434650455</v>
      </c>
      <c r="AL334" s="252">
        <f>AVERAGE(AG$6:AG334)</f>
        <v>6361.5805471124622</v>
      </c>
      <c r="AM334" s="252">
        <f>AVERAGE(AH$6:AH334)</f>
        <v>5055.4547181188</v>
      </c>
      <c r="AN334" s="91">
        <f>AVERAGE(AI$6:AI334)</f>
        <v>1306.1258289936652</v>
      </c>
      <c r="BF334" s="54">
        <v>329</v>
      </c>
      <c r="BG334" s="90">
        <v>28</v>
      </c>
      <c r="BH334" s="90">
        <v>2</v>
      </c>
      <c r="BI334" s="90">
        <v>3</v>
      </c>
      <c r="BJ334" s="108">
        <v>276.44821291496675</v>
      </c>
      <c r="BK334" s="90">
        <v>29</v>
      </c>
      <c r="BL334" s="89">
        <v>8200</v>
      </c>
      <c r="BM334" s="89">
        <v>5146.4482129149665</v>
      </c>
      <c r="BN334" s="88">
        <v>3053.5517870850335</v>
      </c>
      <c r="BP334" s="257">
        <f>AVERAGE(BK$6:BK334)</f>
        <v>24.86018237082067</v>
      </c>
      <c r="BQ334" s="252">
        <f>AVERAGE(BL$6:BL334)</f>
        <v>7081.4589665653493</v>
      </c>
      <c r="BR334" s="252">
        <f>AVERAGE(BM$6:BM334)</f>
        <v>5051.7416263850937</v>
      </c>
      <c r="BS334" s="252">
        <f>AVERAGE(BN$6:BN334)</f>
        <v>2029.717340180254</v>
      </c>
      <c r="CD334" s="54">
        <v>329</v>
      </c>
      <c r="CE334" s="90">
        <v>27</v>
      </c>
      <c r="CF334" s="90">
        <v>6</v>
      </c>
      <c r="CG334" s="90">
        <v>2</v>
      </c>
      <c r="CH334" s="114">
        <v>568.30710776220792</v>
      </c>
      <c r="CI334" s="90">
        <v>23</v>
      </c>
      <c r="CJ334" s="88">
        <v>6920</v>
      </c>
      <c r="CK334" s="89">
        <v>5258.307107762208</v>
      </c>
      <c r="CL334" s="88">
        <v>1661.692892237792</v>
      </c>
      <c r="CN334" s="257">
        <f>AVERAGE(CI$6:CI334)</f>
        <v>24.911854103343465</v>
      </c>
      <c r="CO334" s="252">
        <f>AVERAGE(CJ$6:CJ334)</f>
        <v>7216.2917933130702</v>
      </c>
      <c r="CP334" s="252">
        <f>AVERAGE(CK$6:CK334)</f>
        <v>5050.6263010387111</v>
      </c>
      <c r="CQ334" s="252">
        <f>AVERAGE(CL$6:CL334)</f>
        <v>2165.6654922743596</v>
      </c>
    </row>
    <row r="335" spans="2:95" ht="16" x14ac:dyDescent="0.2">
      <c r="B335" s="54">
        <v>330</v>
      </c>
      <c r="C335" s="90">
        <v>26</v>
      </c>
      <c r="D335" s="90">
        <v>0</v>
      </c>
      <c r="E335" s="90">
        <v>3</v>
      </c>
      <c r="F335" s="108">
        <v>212.66266956062839</v>
      </c>
      <c r="G335" s="105">
        <v>29</v>
      </c>
      <c r="H335" s="89">
        <v>6960</v>
      </c>
      <c r="I335" s="89">
        <v>5082.6626695606283</v>
      </c>
      <c r="J335" s="88">
        <v>1877.3373304393717</v>
      </c>
      <c r="L335" s="257">
        <f>AVERAGE(G$6:G335)</f>
        <v>25.206060606060607</v>
      </c>
      <c r="M335" s="252">
        <f>AVERAGE(H$6:H335)</f>
        <v>6167.515151515152</v>
      </c>
      <c r="N335" s="252">
        <f>AVERAGE(I$6:I335)</f>
        <v>5058.2338650842948</v>
      </c>
      <c r="O335" s="91">
        <f>AVERAGE(J$6:J335)</f>
        <v>1109.2812864308532</v>
      </c>
      <c r="Y335" s="6"/>
      <c r="AA335" s="54">
        <v>330</v>
      </c>
      <c r="AB335" s="90">
        <v>23</v>
      </c>
      <c r="AC335" s="90">
        <v>4</v>
      </c>
      <c r="AD335" s="90">
        <v>4</v>
      </c>
      <c r="AE335" s="97">
        <v>121.56772583137392</v>
      </c>
      <c r="AF335" s="105">
        <v>23</v>
      </c>
      <c r="AG335" s="89">
        <v>5840</v>
      </c>
      <c r="AH335" s="89">
        <v>4811.5677258313735</v>
      </c>
      <c r="AI335" s="88">
        <v>1028.4322741686265</v>
      </c>
      <c r="AK335" s="257">
        <f>AVERAGE(AF$6:AF335)</f>
        <v>25.533333333333335</v>
      </c>
      <c r="AL335" s="252">
        <f>AVERAGE(AG$6:AG335)</f>
        <v>6360</v>
      </c>
      <c r="AM335" s="252">
        <f>AVERAGE(AH$6:AH335)</f>
        <v>5054.7156666270203</v>
      </c>
      <c r="AN335" s="91">
        <f>AVERAGE(AI$6:AI335)</f>
        <v>1305.2843333729834</v>
      </c>
      <c r="BF335" s="54">
        <v>330</v>
      </c>
      <c r="BG335" s="90">
        <v>25</v>
      </c>
      <c r="BH335" s="90">
        <v>2</v>
      </c>
      <c r="BI335" s="90">
        <v>3</v>
      </c>
      <c r="BJ335" s="108">
        <v>504.96248194496718</v>
      </c>
      <c r="BK335" s="90">
        <v>26</v>
      </c>
      <c r="BL335" s="89">
        <v>7360</v>
      </c>
      <c r="BM335" s="89">
        <v>5284.9624819449673</v>
      </c>
      <c r="BN335" s="88">
        <v>2075.0375180550327</v>
      </c>
      <c r="BP335" s="257">
        <f>AVERAGE(BK$6:BK335)</f>
        <v>24.863636363636363</v>
      </c>
      <c r="BQ335" s="252">
        <f>AVERAGE(BL$6:BL335)</f>
        <v>7082.30303030303</v>
      </c>
      <c r="BR335" s="252">
        <f>AVERAGE(BM$6:BM335)</f>
        <v>5052.4483562504274</v>
      </c>
      <c r="BS335" s="252">
        <f>AVERAGE(BN$6:BN335)</f>
        <v>2029.8546740526019</v>
      </c>
      <c r="CD335" s="54">
        <v>330</v>
      </c>
      <c r="CE335" s="90">
        <v>28</v>
      </c>
      <c r="CF335" s="90">
        <v>4</v>
      </c>
      <c r="CG335" s="90">
        <v>1</v>
      </c>
      <c r="CH335" s="114">
        <v>285.3893129775746</v>
      </c>
      <c r="CI335" s="90">
        <v>25</v>
      </c>
      <c r="CJ335" s="88">
        <v>7320</v>
      </c>
      <c r="CK335" s="89">
        <v>5035.3893129775752</v>
      </c>
      <c r="CL335" s="88">
        <v>2284.6106870224248</v>
      </c>
      <c r="CN335" s="257">
        <f>AVERAGE(CI$6:CI335)</f>
        <v>24.912121212121214</v>
      </c>
      <c r="CO335" s="252">
        <f>AVERAGE(CJ$6:CJ335)</f>
        <v>7216.606060606061</v>
      </c>
      <c r="CP335" s="252">
        <f>AVERAGE(CK$6:CK335)</f>
        <v>5050.5801283476167</v>
      </c>
      <c r="CQ335" s="252">
        <f>AVERAGE(CL$6:CL335)</f>
        <v>2166.0259322584448</v>
      </c>
    </row>
    <row r="336" spans="2:95" ht="16" x14ac:dyDescent="0.2">
      <c r="B336" s="54">
        <v>331</v>
      </c>
      <c r="C336" s="90">
        <v>28</v>
      </c>
      <c r="D336" s="90">
        <v>3</v>
      </c>
      <c r="E336" s="90">
        <v>3</v>
      </c>
      <c r="F336" s="108">
        <v>95.979647919661204</v>
      </c>
      <c r="G336" s="105">
        <v>28</v>
      </c>
      <c r="H336" s="89">
        <v>6840</v>
      </c>
      <c r="I336" s="89">
        <v>4935.9796479196611</v>
      </c>
      <c r="J336" s="88">
        <v>1904.0203520803389</v>
      </c>
      <c r="L336" s="257">
        <f>AVERAGE(G$6:G336)</f>
        <v>25.214501510574017</v>
      </c>
      <c r="M336" s="252">
        <f>AVERAGE(H$6:H336)</f>
        <v>6169.546827794562</v>
      </c>
      <c r="N336" s="252">
        <f>AVERAGE(I$6:I336)</f>
        <v>5057.8645169961837</v>
      </c>
      <c r="O336" s="91">
        <f>AVERAGE(J$6:J336)</f>
        <v>1111.6823107983744</v>
      </c>
      <c r="Y336" s="6"/>
      <c r="AA336" s="54">
        <v>331</v>
      </c>
      <c r="AB336" s="90">
        <v>28</v>
      </c>
      <c r="AC336" s="90">
        <v>2</v>
      </c>
      <c r="AD336" s="90">
        <v>1</v>
      </c>
      <c r="AE336" s="97">
        <v>428.62310271483273</v>
      </c>
      <c r="AF336" s="105">
        <v>27</v>
      </c>
      <c r="AG336" s="89">
        <v>6640</v>
      </c>
      <c r="AH336" s="89">
        <v>5238.6231027148333</v>
      </c>
      <c r="AI336" s="88">
        <v>1401.3768972851667</v>
      </c>
      <c r="AK336" s="257">
        <f>AVERAGE(AF$6:AF336)</f>
        <v>25.537764350453173</v>
      </c>
      <c r="AL336" s="252">
        <f>AVERAGE(AG$6:AG336)</f>
        <v>6360.8459214501509</v>
      </c>
      <c r="AM336" s="252">
        <f>AVERAGE(AH$6:AH336)</f>
        <v>5055.271278216409</v>
      </c>
      <c r="AN336" s="91">
        <f>AVERAGE(AI$6:AI336)</f>
        <v>1305.5746432337453</v>
      </c>
      <c r="BF336" s="54">
        <v>331</v>
      </c>
      <c r="BG336" s="90">
        <v>29</v>
      </c>
      <c r="BH336" s="90">
        <v>1</v>
      </c>
      <c r="BI336" s="90">
        <v>4</v>
      </c>
      <c r="BJ336" s="108">
        <v>513.75218451956766</v>
      </c>
      <c r="BK336" s="90">
        <v>32</v>
      </c>
      <c r="BL336" s="89">
        <v>9000</v>
      </c>
      <c r="BM336" s="89">
        <v>5473.7521845195679</v>
      </c>
      <c r="BN336" s="88">
        <v>3526.2478154804321</v>
      </c>
      <c r="BP336" s="257">
        <f>AVERAGE(BK$6:BK336)</f>
        <v>24.885196374622357</v>
      </c>
      <c r="BQ336" s="252">
        <f>AVERAGE(BL$6:BL336)</f>
        <v>7088.0966767371601</v>
      </c>
      <c r="BR336" s="252">
        <f>AVERAGE(BM$6:BM336)</f>
        <v>5053.7211774838688</v>
      </c>
      <c r="BS336" s="252">
        <f>AVERAGE(BN$6:BN336)</f>
        <v>2034.3754992532904</v>
      </c>
      <c r="CD336" s="54">
        <v>331</v>
      </c>
      <c r="CE336" s="90">
        <v>25</v>
      </c>
      <c r="CF336" s="90">
        <v>4</v>
      </c>
      <c r="CG336" s="90">
        <v>4</v>
      </c>
      <c r="CH336" s="114">
        <v>182.97412915817455</v>
      </c>
      <c r="CI336" s="90">
        <v>25</v>
      </c>
      <c r="CJ336" s="88">
        <v>7320</v>
      </c>
      <c r="CK336" s="89">
        <v>4932.974129158174</v>
      </c>
      <c r="CL336" s="88">
        <v>2387.025870841826</v>
      </c>
      <c r="CN336" s="257">
        <f>AVERAGE(CI$6:CI336)</f>
        <v>24.912386706948642</v>
      </c>
      <c r="CO336" s="252">
        <f>AVERAGE(CJ$6:CJ336)</f>
        <v>7216.9184290030207</v>
      </c>
      <c r="CP336" s="252">
        <f>AVERAGE(CK$6:CK336)</f>
        <v>5050.2248232141137</v>
      </c>
      <c r="CQ336" s="252">
        <f>AVERAGE(CL$6:CL336)</f>
        <v>2166.6936057889079</v>
      </c>
    </row>
    <row r="337" spans="2:95" ht="16" x14ac:dyDescent="0.2">
      <c r="B337" s="54">
        <v>332</v>
      </c>
      <c r="C337" s="90">
        <v>28</v>
      </c>
      <c r="D337" s="90">
        <v>3</v>
      </c>
      <c r="E337" s="90">
        <v>2</v>
      </c>
      <c r="F337" s="108">
        <v>469.73402804499892</v>
      </c>
      <c r="G337" s="105">
        <v>27</v>
      </c>
      <c r="H337" s="89">
        <v>6600</v>
      </c>
      <c r="I337" s="89">
        <v>5279.7340280449989</v>
      </c>
      <c r="J337" s="88">
        <v>1320.2659719550011</v>
      </c>
      <c r="L337" s="257">
        <f>AVERAGE(G$6:G337)</f>
        <v>25.21987951807229</v>
      </c>
      <c r="M337" s="252">
        <f>AVERAGE(H$6:H337)</f>
        <v>6170.8433734939763</v>
      </c>
      <c r="N337" s="252">
        <f>AVERAGE(I$6:I337)</f>
        <v>5058.5327986559696</v>
      </c>
      <c r="O337" s="91">
        <f>AVERAGE(J$6:J337)</f>
        <v>1112.3105748380028</v>
      </c>
      <c r="Y337" s="6"/>
      <c r="AA337" s="54">
        <v>332</v>
      </c>
      <c r="AB337" s="90">
        <v>17</v>
      </c>
      <c r="AC337" s="90">
        <v>0</v>
      </c>
      <c r="AD337" s="90">
        <v>4</v>
      </c>
      <c r="AE337" s="97">
        <v>452.93692378313233</v>
      </c>
      <c r="AF337" s="105">
        <v>21</v>
      </c>
      <c r="AG337" s="89">
        <v>5040</v>
      </c>
      <c r="AH337" s="89">
        <v>5082.9369237831324</v>
      </c>
      <c r="AI337" s="88">
        <v>-42.936923783132443</v>
      </c>
      <c r="AK337" s="257">
        <f>AVERAGE(AF$6:AF337)</f>
        <v>25.524096385542169</v>
      </c>
      <c r="AL337" s="252">
        <f>AVERAGE(AG$6:AG337)</f>
        <v>6356.8674698795185</v>
      </c>
      <c r="AM337" s="252">
        <f>AVERAGE(AH$6:AH337)</f>
        <v>5055.3546084741402</v>
      </c>
      <c r="AN337" s="91">
        <f>AVERAGE(AI$6:AI337)</f>
        <v>1301.512861405381</v>
      </c>
      <c r="BF337" s="54">
        <v>332</v>
      </c>
      <c r="BG337" s="90">
        <v>31</v>
      </c>
      <c r="BH337" s="90">
        <v>0</v>
      </c>
      <c r="BI337" s="90">
        <v>4</v>
      </c>
      <c r="BJ337" s="108">
        <v>516.8423874653115</v>
      </c>
      <c r="BK337" s="90">
        <v>35</v>
      </c>
      <c r="BL337" s="89">
        <v>9800</v>
      </c>
      <c r="BM337" s="89">
        <v>5566.8423874653117</v>
      </c>
      <c r="BN337" s="88">
        <v>4233.1576125346883</v>
      </c>
      <c r="BP337" s="257">
        <f>AVERAGE(BK$6:BK337)</f>
        <v>24.91566265060241</v>
      </c>
      <c r="BQ337" s="252">
        <f>AVERAGE(BL$6:BL337)</f>
        <v>7096.265060240964</v>
      </c>
      <c r="BR337" s="252">
        <f>AVERAGE(BM$6:BM337)</f>
        <v>5055.2667232970662</v>
      </c>
      <c r="BS337" s="252">
        <f>AVERAGE(BN$6:BN337)</f>
        <v>2040.9983369438969</v>
      </c>
      <c r="CD337" s="54">
        <v>332</v>
      </c>
      <c r="CE337" s="90">
        <v>21</v>
      </c>
      <c r="CF337" s="90">
        <v>4</v>
      </c>
      <c r="CG337" s="90">
        <v>2</v>
      </c>
      <c r="CH337" s="114">
        <v>138.36802188903866</v>
      </c>
      <c r="CI337" s="90">
        <v>19</v>
      </c>
      <c r="CJ337" s="88">
        <v>5640</v>
      </c>
      <c r="CK337" s="89">
        <v>4708.3680218890386</v>
      </c>
      <c r="CL337" s="88">
        <v>931.63197811096143</v>
      </c>
      <c r="CN337" s="257">
        <f>AVERAGE(CI$6:CI337)</f>
        <v>24.89457831325301</v>
      </c>
      <c r="CO337" s="252">
        <f>AVERAGE(CJ$6:CJ337)</f>
        <v>7212.1686746987953</v>
      </c>
      <c r="CP337" s="252">
        <f>AVERAGE(CK$6:CK337)</f>
        <v>5049.1951340534961</v>
      </c>
      <c r="CQ337" s="252">
        <f>AVERAGE(CL$6:CL337)</f>
        <v>2162.9735406453001</v>
      </c>
    </row>
    <row r="338" spans="2:95" ht="16" x14ac:dyDescent="0.2">
      <c r="B338" s="54">
        <v>333</v>
      </c>
      <c r="C338" s="90">
        <v>23</v>
      </c>
      <c r="D338" s="90">
        <v>2</v>
      </c>
      <c r="E338" s="90">
        <v>5</v>
      </c>
      <c r="F338" s="108">
        <v>328.13400951971408</v>
      </c>
      <c r="G338" s="105">
        <v>26</v>
      </c>
      <c r="H338" s="89">
        <v>6320</v>
      </c>
      <c r="I338" s="89">
        <v>5108.1340095197138</v>
      </c>
      <c r="J338" s="88">
        <v>1211.8659904802862</v>
      </c>
      <c r="L338" s="257">
        <f>AVERAGE(G$6:G338)</f>
        <v>25.222222222222221</v>
      </c>
      <c r="M338" s="252">
        <f>AVERAGE(H$6:H338)</f>
        <v>6171.2912912912916</v>
      </c>
      <c r="N338" s="252">
        <f>AVERAGE(I$6:I338)</f>
        <v>5058.6817512411471</v>
      </c>
      <c r="O338" s="91">
        <f>AVERAGE(J$6:J338)</f>
        <v>1112.609540050142</v>
      </c>
      <c r="Y338" s="6"/>
      <c r="AA338" s="54">
        <v>333</v>
      </c>
      <c r="AB338" s="90">
        <v>27</v>
      </c>
      <c r="AC338" s="90">
        <v>5</v>
      </c>
      <c r="AD338" s="90">
        <v>4</v>
      </c>
      <c r="AE338" s="97">
        <v>330.83405806066258</v>
      </c>
      <c r="AF338" s="105">
        <v>26</v>
      </c>
      <c r="AG338" s="89">
        <v>6640</v>
      </c>
      <c r="AH338" s="89">
        <v>5110.8340580606628</v>
      </c>
      <c r="AI338" s="88">
        <v>1529.1659419393372</v>
      </c>
      <c r="AK338" s="257">
        <f>AVERAGE(AF$6:AF338)</f>
        <v>25.525525525525527</v>
      </c>
      <c r="AL338" s="252">
        <f>AVERAGE(AG$6:AG338)</f>
        <v>6357.7177177177173</v>
      </c>
      <c r="AM338" s="252">
        <f>AVERAGE(AH$6:AH338)</f>
        <v>5055.5212134278536</v>
      </c>
      <c r="AN338" s="91">
        <f>AVERAGE(AI$6:AI338)</f>
        <v>1302.1965042898676</v>
      </c>
      <c r="BF338" s="54">
        <v>333</v>
      </c>
      <c r="BG338" s="90">
        <v>24</v>
      </c>
      <c r="BH338" s="90">
        <v>3</v>
      </c>
      <c r="BI338" s="90">
        <v>3</v>
      </c>
      <c r="BJ338" s="108">
        <v>195.45290312786344</v>
      </c>
      <c r="BK338" s="90">
        <v>24</v>
      </c>
      <c r="BL338" s="89">
        <v>6840</v>
      </c>
      <c r="BM338" s="89">
        <v>4915.4529031278635</v>
      </c>
      <c r="BN338" s="88">
        <v>1924.5470968721365</v>
      </c>
      <c r="BP338" s="257">
        <f>AVERAGE(BK$6:BK338)</f>
        <v>24.912912912912912</v>
      </c>
      <c r="BQ338" s="252">
        <f>AVERAGE(BL$6:BL338)</f>
        <v>7095.4954954954956</v>
      </c>
      <c r="BR338" s="252">
        <f>AVERAGE(BM$6:BM338)</f>
        <v>5054.8468619752357</v>
      </c>
      <c r="BS338" s="252">
        <f>AVERAGE(BN$6:BN338)</f>
        <v>2040.648633520258</v>
      </c>
      <c r="CD338" s="54">
        <v>333</v>
      </c>
      <c r="CE338" s="90">
        <v>23</v>
      </c>
      <c r="CF338" s="90">
        <v>4</v>
      </c>
      <c r="CG338" s="90">
        <v>4</v>
      </c>
      <c r="CH338" s="114">
        <v>370.10085283370387</v>
      </c>
      <c r="CI338" s="90">
        <v>23</v>
      </c>
      <c r="CJ338" s="88">
        <v>6760</v>
      </c>
      <c r="CK338" s="89">
        <v>5060.1008528337043</v>
      </c>
      <c r="CL338" s="88">
        <v>1699.8991471662957</v>
      </c>
      <c r="CN338" s="257">
        <f>AVERAGE(CI$6:CI338)</f>
        <v>24.888888888888889</v>
      </c>
      <c r="CO338" s="252">
        <f>AVERAGE(CJ$6:CJ338)</f>
        <v>7210.8108108108108</v>
      </c>
      <c r="CP338" s="252">
        <f>AVERAGE(CK$6:CK338)</f>
        <v>5049.2278839597429</v>
      </c>
      <c r="CQ338" s="252">
        <f>AVERAGE(CL$6:CL338)</f>
        <v>2161.5829268510688</v>
      </c>
    </row>
    <row r="339" spans="2:95" ht="16" x14ac:dyDescent="0.2">
      <c r="B339" s="54">
        <v>334</v>
      </c>
      <c r="C339" s="90">
        <v>18</v>
      </c>
      <c r="D339" s="90">
        <v>5</v>
      </c>
      <c r="E339" s="90">
        <v>0</v>
      </c>
      <c r="F339" s="108">
        <v>556.90336072816228</v>
      </c>
      <c r="G339" s="105">
        <v>13</v>
      </c>
      <c r="H339" s="89">
        <v>3320</v>
      </c>
      <c r="I339" s="89">
        <v>4946.9033607281626</v>
      </c>
      <c r="J339" s="88">
        <v>-1626.9033607281626</v>
      </c>
      <c r="L339" s="257">
        <f>AVERAGE(G$6:G339)</f>
        <v>25.185628742514972</v>
      </c>
      <c r="M339" s="252">
        <f>AVERAGE(H$6:H339)</f>
        <v>6162.754491017964</v>
      </c>
      <c r="N339" s="252">
        <f>AVERAGE(I$6:I339)</f>
        <v>5058.3470854012876</v>
      </c>
      <c r="O339" s="91">
        <f>AVERAGE(J$6:J339)</f>
        <v>1104.4074056166739</v>
      </c>
      <c r="Y339" s="6"/>
      <c r="AA339" s="54">
        <v>334</v>
      </c>
      <c r="AB339" s="90">
        <v>31</v>
      </c>
      <c r="AC339" s="90">
        <v>4</v>
      </c>
      <c r="AD339" s="90">
        <v>1</v>
      </c>
      <c r="AE339" s="97">
        <v>463.66567901673341</v>
      </c>
      <c r="AF339" s="105">
        <v>28</v>
      </c>
      <c r="AG339" s="89">
        <v>7040</v>
      </c>
      <c r="AH339" s="89">
        <v>5303.6656790167335</v>
      </c>
      <c r="AI339" s="88">
        <v>1736.3343209832665</v>
      </c>
      <c r="AK339" s="257">
        <f>AVERAGE(AF$6:AF339)</f>
        <v>25.532934131736528</v>
      </c>
      <c r="AL339" s="252">
        <f>AVERAGE(AG$6:AG339)</f>
        <v>6359.7604790419164</v>
      </c>
      <c r="AM339" s="252">
        <f>AVERAGE(AH$6:AH339)</f>
        <v>5056.264160929617</v>
      </c>
      <c r="AN339" s="91">
        <f>AVERAGE(AI$6:AI339)</f>
        <v>1303.4963181123028</v>
      </c>
      <c r="BF339" s="54">
        <v>334</v>
      </c>
      <c r="BG339" s="90">
        <v>19</v>
      </c>
      <c r="BH339" s="90">
        <v>2</v>
      </c>
      <c r="BI339" s="90">
        <v>3</v>
      </c>
      <c r="BJ339" s="108">
        <v>117.46565770562304</v>
      </c>
      <c r="BK339" s="90">
        <v>20</v>
      </c>
      <c r="BL339" s="89">
        <v>5680</v>
      </c>
      <c r="BM339" s="89">
        <v>4717.465657705623</v>
      </c>
      <c r="BN339" s="88">
        <v>962.53434229437698</v>
      </c>
      <c r="BP339" s="257">
        <f>AVERAGE(BK$6:BK339)</f>
        <v>24.898203592814372</v>
      </c>
      <c r="BQ339" s="252">
        <f>AVERAGE(BL$6:BL339)</f>
        <v>7091.2574850299397</v>
      </c>
      <c r="BR339" s="252">
        <f>AVERAGE(BM$6:BM339)</f>
        <v>5053.8367386091595</v>
      </c>
      <c r="BS339" s="252">
        <f>AVERAGE(BN$6:BN339)</f>
        <v>2037.4207464207791</v>
      </c>
      <c r="CD339" s="54">
        <v>334</v>
      </c>
      <c r="CE339" s="90">
        <v>26</v>
      </c>
      <c r="CF339" s="90">
        <v>1</v>
      </c>
      <c r="CG339" s="90">
        <v>2</v>
      </c>
      <c r="CH339" s="114">
        <v>481.1151452062133</v>
      </c>
      <c r="CI339" s="90">
        <v>27</v>
      </c>
      <c r="CJ339" s="88">
        <v>7640</v>
      </c>
      <c r="CK339" s="89">
        <v>5291.1151452062131</v>
      </c>
      <c r="CL339" s="88">
        <v>2348.8848547937869</v>
      </c>
      <c r="CN339" s="257">
        <f>AVERAGE(CI$6:CI339)</f>
        <v>24.895209580838323</v>
      </c>
      <c r="CO339" s="252">
        <f>AVERAGE(CJ$6:CJ339)</f>
        <v>7212.0958083832338</v>
      </c>
      <c r="CP339" s="252">
        <f>AVERAGE(CK$6:CK339)</f>
        <v>5049.9520973167682</v>
      </c>
      <c r="CQ339" s="252">
        <f>AVERAGE(CL$6:CL339)</f>
        <v>2162.143711066466</v>
      </c>
    </row>
    <row r="340" spans="2:95" ht="16" x14ac:dyDescent="0.2">
      <c r="B340" s="54">
        <v>335</v>
      </c>
      <c r="C340" s="90">
        <v>35</v>
      </c>
      <c r="D340" s="90">
        <v>5</v>
      </c>
      <c r="E340" s="90">
        <v>2</v>
      </c>
      <c r="F340" s="108">
        <v>436.33475367902986</v>
      </c>
      <c r="G340" s="105">
        <v>32</v>
      </c>
      <c r="H340" s="89">
        <v>7880</v>
      </c>
      <c r="I340" s="89">
        <v>5396.3347536790297</v>
      </c>
      <c r="J340" s="88">
        <v>2483.6652463209703</v>
      </c>
      <c r="L340" s="257">
        <f>AVERAGE(G$6:G340)</f>
        <v>25.20597014925373</v>
      </c>
      <c r="M340" s="252">
        <f>AVERAGE(H$6:H340)</f>
        <v>6167.8805970149251</v>
      </c>
      <c r="N340" s="252">
        <f>AVERAGE(I$6:I340)</f>
        <v>5059.3560038140567</v>
      </c>
      <c r="O340" s="91">
        <f>AVERAGE(J$6:J340)</f>
        <v>1108.5245932008659</v>
      </c>
      <c r="Y340" s="6"/>
      <c r="AA340" s="54">
        <v>335</v>
      </c>
      <c r="AB340" s="90">
        <v>18</v>
      </c>
      <c r="AC340" s="90">
        <v>2</v>
      </c>
      <c r="AD340" s="90">
        <v>5</v>
      </c>
      <c r="AE340" s="97">
        <v>539.91435921122456</v>
      </c>
      <c r="AF340" s="105">
        <v>21</v>
      </c>
      <c r="AG340" s="89">
        <v>5200</v>
      </c>
      <c r="AH340" s="89">
        <v>5169.914359211225</v>
      </c>
      <c r="AI340" s="88">
        <v>30.085640788774981</v>
      </c>
      <c r="AK340" s="257">
        <f>AVERAGE(AF$6:AF340)</f>
        <v>25.519402985074628</v>
      </c>
      <c r="AL340" s="252">
        <f>AVERAGE(AG$6:AG340)</f>
        <v>6356.2985074626868</v>
      </c>
      <c r="AM340" s="252">
        <f>AVERAGE(AH$6:AH340)</f>
        <v>5056.6034152528455</v>
      </c>
      <c r="AN340" s="91">
        <f>AVERAGE(AI$6:AI340)</f>
        <v>1299.6950922098445</v>
      </c>
      <c r="BF340" s="54">
        <v>335</v>
      </c>
      <c r="BG340" s="90">
        <v>19</v>
      </c>
      <c r="BH340" s="90">
        <v>3</v>
      </c>
      <c r="BI340" s="90">
        <v>2</v>
      </c>
      <c r="BJ340" s="108">
        <v>227.37248018381152</v>
      </c>
      <c r="BK340" s="90">
        <v>18</v>
      </c>
      <c r="BL340" s="89">
        <v>5160</v>
      </c>
      <c r="BM340" s="89">
        <v>4767.3724801838116</v>
      </c>
      <c r="BN340" s="88">
        <v>392.6275198161884</v>
      </c>
      <c r="BP340" s="257">
        <f>AVERAGE(BK$6:BK340)</f>
        <v>24.877611940298507</v>
      </c>
      <c r="BQ340" s="252">
        <f>AVERAGE(BL$6:BL340)</f>
        <v>7085.4925373134329</v>
      </c>
      <c r="BR340" s="252">
        <f>AVERAGE(BM$6:BM340)</f>
        <v>5052.9816214198299</v>
      </c>
      <c r="BS340" s="252">
        <f>AVERAGE(BN$6:BN340)</f>
        <v>2032.5109158936011</v>
      </c>
      <c r="CD340" s="54">
        <v>335</v>
      </c>
      <c r="CE340" s="90">
        <v>24</v>
      </c>
      <c r="CF340" s="90">
        <v>3</v>
      </c>
      <c r="CG340" s="90">
        <v>3</v>
      </c>
      <c r="CH340" s="114">
        <v>7.2377649916984366</v>
      </c>
      <c r="CI340" s="90">
        <v>24</v>
      </c>
      <c r="CJ340" s="88">
        <v>6960</v>
      </c>
      <c r="CK340" s="89">
        <v>4727.237764991698</v>
      </c>
      <c r="CL340" s="88">
        <v>2232.762235008302</v>
      </c>
      <c r="CN340" s="257">
        <f>AVERAGE(CI$6:CI340)</f>
        <v>24.892537313432836</v>
      </c>
      <c r="CO340" s="252">
        <f>AVERAGE(CJ$6:CJ340)</f>
        <v>7211.3432835820895</v>
      </c>
      <c r="CP340" s="252">
        <f>AVERAGE(CK$6:CK340)</f>
        <v>5048.9887709516188</v>
      </c>
      <c r="CQ340" s="252">
        <f>AVERAGE(CL$6:CL340)</f>
        <v>2162.3545126304716</v>
      </c>
    </row>
    <row r="341" spans="2:95" ht="16" x14ac:dyDescent="0.2">
      <c r="B341" s="54">
        <v>336</v>
      </c>
      <c r="C341" s="90">
        <v>25</v>
      </c>
      <c r="D341" s="90">
        <v>5</v>
      </c>
      <c r="E341" s="90">
        <v>5</v>
      </c>
      <c r="F341" s="108">
        <v>563.54825710259752</v>
      </c>
      <c r="G341" s="105">
        <v>25</v>
      </c>
      <c r="H341" s="89">
        <v>6200</v>
      </c>
      <c r="I341" s="89">
        <v>5313.5482571025977</v>
      </c>
      <c r="J341" s="88">
        <v>886.45174289740226</v>
      </c>
      <c r="L341" s="257">
        <f>AVERAGE(G$6:G341)</f>
        <v>25.205357142857142</v>
      </c>
      <c r="M341" s="252">
        <f>AVERAGE(H$6:H341)</f>
        <v>6167.9761904761908</v>
      </c>
      <c r="N341" s="252">
        <f>AVERAGE(I$6:I341)</f>
        <v>5060.1125283774154</v>
      </c>
      <c r="O341" s="91">
        <f>AVERAGE(J$6:J341)</f>
        <v>1107.863662098772</v>
      </c>
      <c r="Y341" s="6"/>
      <c r="AA341" s="54">
        <v>336</v>
      </c>
      <c r="AB341" s="90">
        <v>26</v>
      </c>
      <c r="AC341" s="90">
        <v>6</v>
      </c>
      <c r="AD341" s="90">
        <v>3</v>
      </c>
      <c r="AE341" s="97">
        <v>479.99519797491712</v>
      </c>
      <c r="AF341" s="105">
        <v>23</v>
      </c>
      <c r="AG341" s="89">
        <v>6000</v>
      </c>
      <c r="AH341" s="89">
        <v>5169.9951979749167</v>
      </c>
      <c r="AI341" s="88">
        <v>830.00480202508334</v>
      </c>
      <c r="AK341" s="257">
        <f>AVERAGE(AF$6:AF341)</f>
        <v>25.511904761904763</v>
      </c>
      <c r="AL341" s="252">
        <f>AVERAGE(AG$6:AG341)</f>
        <v>6355.2380952380954</v>
      </c>
      <c r="AM341" s="252">
        <f>AVERAGE(AH$6:AH341)</f>
        <v>5056.9408907966617</v>
      </c>
      <c r="AN341" s="91">
        <f>AVERAGE(AI$6:AI341)</f>
        <v>1298.2972044414375</v>
      </c>
      <c r="BF341" s="54">
        <v>336</v>
      </c>
      <c r="BG341" s="90">
        <v>30</v>
      </c>
      <c r="BH341" s="90">
        <v>5</v>
      </c>
      <c r="BI341" s="90">
        <v>3</v>
      </c>
      <c r="BJ341" s="108">
        <v>85.35019209879286</v>
      </c>
      <c r="BK341" s="90">
        <v>28</v>
      </c>
      <c r="BL341" s="89">
        <v>8040</v>
      </c>
      <c r="BM341" s="89">
        <v>4925.3501920987928</v>
      </c>
      <c r="BN341" s="88">
        <v>3114.6498079012072</v>
      </c>
      <c r="BP341" s="257">
        <f>AVERAGE(BK$6:BK341)</f>
        <v>24.886904761904763</v>
      </c>
      <c r="BQ341" s="252">
        <f>AVERAGE(BL$6:BL341)</f>
        <v>7088.333333333333</v>
      </c>
      <c r="BR341" s="252">
        <f>AVERAGE(BM$6:BM341)</f>
        <v>5052.6017659754225</v>
      </c>
      <c r="BS341" s="252">
        <f>AVERAGE(BN$6:BN341)</f>
        <v>2035.7315673579096</v>
      </c>
      <c r="CD341" s="54">
        <v>336</v>
      </c>
      <c r="CE341" s="90">
        <v>26</v>
      </c>
      <c r="CF341" s="90">
        <v>5</v>
      </c>
      <c r="CG341" s="90">
        <v>4</v>
      </c>
      <c r="CH341" s="114">
        <v>17.611470914093253</v>
      </c>
      <c r="CI341" s="90">
        <v>25</v>
      </c>
      <c r="CJ341" s="88">
        <v>7400</v>
      </c>
      <c r="CK341" s="89">
        <v>4767.6114709140929</v>
      </c>
      <c r="CL341" s="88">
        <v>2632.3885290859071</v>
      </c>
      <c r="CN341" s="257">
        <f>AVERAGE(CI$6:CI341)</f>
        <v>24.892857142857142</v>
      </c>
      <c r="CO341" s="252">
        <f>AVERAGE(CJ$6:CJ341)</f>
        <v>7211.9047619047615</v>
      </c>
      <c r="CP341" s="252">
        <f>AVERAGE(CK$6:CK341)</f>
        <v>5048.1513385110302</v>
      </c>
      <c r="CQ341" s="252">
        <f>AVERAGE(CL$6:CL341)</f>
        <v>2163.7534233937317</v>
      </c>
    </row>
    <row r="342" spans="2:95" ht="16" x14ac:dyDescent="0.2">
      <c r="B342" s="54">
        <v>337</v>
      </c>
      <c r="C342" s="90">
        <v>24</v>
      </c>
      <c r="D342" s="90">
        <v>1</v>
      </c>
      <c r="E342" s="90">
        <v>4</v>
      </c>
      <c r="F342" s="108">
        <v>444.34251812870326</v>
      </c>
      <c r="G342" s="105">
        <v>27</v>
      </c>
      <c r="H342" s="89">
        <v>6520</v>
      </c>
      <c r="I342" s="89">
        <v>5254.342518128703</v>
      </c>
      <c r="J342" s="88">
        <v>1265.657481871297</v>
      </c>
      <c r="L342" s="257">
        <f>AVERAGE(G$6:G342)</f>
        <v>25.210682492581601</v>
      </c>
      <c r="M342" s="252">
        <f>AVERAGE(H$6:H342)</f>
        <v>6169.0207715133529</v>
      </c>
      <c r="N342" s="252">
        <f>AVERAGE(I$6:I342)</f>
        <v>5060.6888784953717</v>
      </c>
      <c r="O342" s="91">
        <f>AVERAGE(J$6:J342)</f>
        <v>1108.3318930179785</v>
      </c>
      <c r="Y342" s="6"/>
      <c r="AA342" s="54">
        <v>337</v>
      </c>
      <c r="AB342" s="90">
        <v>20</v>
      </c>
      <c r="AC342" s="90">
        <v>2</v>
      </c>
      <c r="AD342" s="90">
        <v>1</v>
      </c>
      <c r="AE342" s="97">
        <v>568.2586423848702</v>
      </c>
      <c r="AF342" s="105">
        <v>19</v>
      </c>
      <c r="AG342" s="89">
        <v>4720</v>
      </c>
      <c r="AH342" s="89">
        <v>5138.2586423848697</v>
      </c>
      <c r="AI342" s="88">
        <v>-418.25864238486975</v>
      </c>
      <c r="AK342" s="257">
        <f>AVERAGE(AF$6:AF342)</f>
        <v>25.492581602373889</v>
      </c>
      <c r="AL342" s="252">
        <f>AVERAGE(AG$6:AG342)</f>
        <v>6350.3857566765582</v>
      </c>
      <c r="AM342" s="252">
        <f>AVERAGE(AH$6:AH342)</f>
        <v>5057.1821897627979</v>
      </c>
      <c r="AN342" s="91">
        <f>AVERAGE(AI$6:AI342)</f>
        <v>1293.2035669137631</v>
      </c>
      <c r="BF342" s="54">
        <v>337</v>
      </c>
      <c r="BG342" s="90">
        <v>25</v>
      </c>
      <c r="BH342" s="90">
        <v>4</v>
      </c>
      <c r="BI342" s="90">
        <v>4</v>
      </c>
      <c r="BJ342" s="108">
        <v>35.215995561501856</v>
      </c>
      <c r="BK342" s="90">
        <v>25</v>
      </c>
      <c r="BL342" s="89">
        <v>7160</v>
      </c>
      <c r="BM342" s="89">
        <v>4785.2159955615016</v>
      </c>
      <c r="BN342" s="88">
        <v>2374.7840044384984</v>
      </c>
      <c r="BP342" s="257">
        <f>AVERAGE(BK$6:BK342)</f>
        <v>24.887240356083087</v>
      </c>
      <c r="BQ342" s="252">
        <f>AVERAGE(BL$6:BL342)</f>
        <v>7088.5459940652818</v>
      </c>
      <c r="BR342" s="252">
        <f>AVERAGE(BM$6:BM342)</f>
        <v>5051.8083363896249</v>
      </c>
      <c r="BS342" s="252">
        <f>AVERAGE(BN$6:BN342)</f>
        <v>2036.7376576756565</v>
      </c>
      <c r="CD342" s="54">
        <v>337</v>
      </c>
      <c r="CE342" s="90">
        <v>26</v>
      </c>
      <c r="CF342" s="90">
        <v>4</v>
      </c>
      <c r="CG342" s="90">
        <v>3</v>
      </c>
      <c r="CH342" s="114">
        <v>1.172638665458603</v>
      </c>
      <c r="CI342" s="90">
        <v>25</v>
      </c>
      <c r="CJ342" s="88">
        <v>7320</v>
      </c>
      <c r="CK342" s="89">
        <v>4751.1726386654591</v>
      </c>
      <c r="CL342" s="88">
        <v>2568.8273613345409</v>
      </c>
      <c r="CN342" s="257">
        <f>AVERAGE(CI$6:CI342)</f>
        <v>24.893175074183976</v>
      </c>
      <c r="CO342" s="252">
        <f>AVERAGE(CJ$6:CJ342)</f>
        <v>7212.2255192878338</v>
      </c>
      <c r="CP342" s="252">
        <f>AVERAGE(CK$6:CK342)</f>
        <v>5047.270096078254</v>
      </c>
      <c r="CQ342" s="252">
        <f>AVERAGE(CL$6:CL342)</f>
        <v>2164.9554232095797</v>
      </c>
    </row>
    <row r="343" spans="2:95" ht="16" x14ac:dyDescent="0.2">
      <c r="B343" s="54">
        <v>338</v>
      </c>
      <c r="C343" s="90">
        <v>23</v>
      </c>
      <c r="D343" s="90">
        <v>3</v>
      </c>
      <c r="E343" s="90">
        <v>3</v>
      </c>
      <c r="F343" s="108">
        <v>178.35852355258436</v>
      </c>
      <c r="G343" s="105">
        <v>23</v>
      </c>
      <c r="H343" s="89">
        <v>5640</v>
      </c>
      <c r="I343" s="89">
        <v>4868.3585235525843</v>
      </c>
      <c r="J343" s="88">
        <v>771.6414764474157</v>
      </c>
      <c r="L343" s="257">
        <f>AVERAGE(G$6:G343)</f>
        <v>25.204142011834321</v>
      </c>
      <c r="M343" s="252">
        <f>AVERAGE(H$6:H343)</f>
        <v>6167.455621301775</v>
      </c>
      <c r="N343" s="252">
        <f>AVERAGE(I$6:I343)</f>
        <v>5060.1198537766059</v>
      </c>
      <c r="O343" s="91">
        <f>AVERAGE(J$6:J343)</f>
        <v>1107.3357675251661</v>
      </c>
      <c r="Y343" s="6"/>
      <c r="AA343" s="54">
        <v>338</v>
      </c>
      <c r="AB343" s="90">
        <v>21</v>
      </c>
      <c r="AC343" s="90">
        <v>1</v>
      </c>
      <c r="AD343" s="90">
        <v>3</v>
      </c>
      <c r="AE343" s="97">
        <v>284.79026930588753</v>
      </c>
      <c r="AF343" s="105">
        <v>23</v>
      </c>
      <c r="AG343" s="89">
        <v>5600</v>
      </c>
      <c r="AH343" s="89">
        <v>4974.7902693058877</v>
      </c>
      <c r="AI343" s="88">
        <v>625.2097306941123</v>
      </c>
      <c r="AK343" s="257">
        <f>AVERAGE(AF$6:AF343)</f>
        <v>25.485207100591715</v>
      </c>
      <c r="AL343" s="252">
        <f>AVERAGE(AG$6:AG343)</f>
        <v>6348.165680473373</v>
      </c>
      <c r="AM343" s="252">
        <f>AVERAGE(AH$6:AH343)</f>
        <v>5056.9384266845236</v>
      </c>
      <c r="AN343" s="91">
        <f>AVERAGE(AI$6:AI343)</f>
        <v>1291.227253788853</v>
      </c>
      <c r="BF343" s="54">
        <v>338</v>
      </c>
      <c r="BG343" s="90">
        <v>32</v>
      </c>
      <c r="BH343" s="90">
        <v>3</v>
      </c>
      <c r="BI343" s="90">
        <v>5</v>
      </c>
      <c r="BJ343" s="108">
        <v>497.65143653048398</v>
      </c>
      <c r="BK343" s="90">
        <v>34</v>
      </c>
      <c r="BL343" s="89">
        <v>9640</v>
      </c>
      <c r="BM343" s="89">
        <v>5517.6514365304838</v>
      </c>
      <c r="BN343" s="88">
        <v>4122.3485634695162</v>
      </c>
      <c r="BP343" s="257">
        <f>AVERAGE(BK$6:BK343)</f>
        <v>24.914201183431953</v>
      </c>
      <c r="BQ343" s="252">
        <f>AVERAGE(BL$6:BL343)</f>
        <v>7096.0946745562132</v>
      </c>
      <c r="BR343" s="252">
        <f>AVERAGE(BM$6:BM343)</f>
        <v>5053.1865704137099</v>
      </c>
      <c r="BS343" s="252">
        <f>AVERAGE(BN$6:BN343)</f>
        <v>2042.908104142502</v>
      </c>
      <c r="CD343" s="54">
        <v>338</v>
      </c>
      <c r="CE343" s="90">
        <v>17</v>
      </c>
      <c r="CF343" s="90">
        <v>3</v>
      </c>
      <c r="CG343" s="90">
        <v>4</v>
      </c>
      <c r="CH343" s="114">
        <v>456.70325114026696</v>
      </c>
      <c r="CI343" s="90">
        <v>18</v>
      </c>
      <c r="CJ343" s="88">
        <v>5280</v>
      </c>
      <c r="CK343" s="89">
        <v>4996.7032511402667</v>
      </c>
      <c r="CL343" s="88">
        <v>283.29674885973327</v>
      </c>
      <c r="CN343" s="257">
        <f>AVERAGE(CI$6:CI343)</f>
        <v>24.872781065088759</v>
      </c>
      <c r="CO343" s="252">
        <f>AVERAGE(CJ$6:CJ343)</f>
        <v>7206.5088757396452</v>
      </c>
      <c r="CP343" s="252">
        <f>AVERAGE(CK$6:CK343)</f>
        <v>5047.1204900281409</v>
      </c>
      <c r="CQ343" s="252">
        <f>AVERAGE(CL$6:CL343)</f>
        <v>2159.3883857115034</v>
      </c>
    </row>
    <row r="344" spans="2:95" ht="16" x14ac:dyDescent="0.2">
      <c r="B344" s="54">
        <v>339</v>
      </c>
      <c r="C344" s="90">
        <v>21</v>
      </c>
      <c r="D344" s="90">
        <v>4</v>
      </c>
      <c r="E344" s="90">
        <v>5</v>
      </c>
      <c r="F344" s="108">
        <v>260.03663651843993</v>
      </c>
      <c r="G344" s="105">
        <v>22</v>
      </c>
      <c r="H344" s="89">
        <v>5440</v>
      </c>
      <c r="I344" s="89">
        <v>4920.03663651844</v>
      </c>
      <c r="J344" s="88">
        <v>519.96336348156001</v>
      </c>
      <c r="L344" s="257">
        <f>AVERAGE(G$6:G344)</f>
        <v>25.194690265486727</v>
      </c>
      <c r="M344" s="252">
        <f>AVERAGE(H$6:H344)</f>
        <v>6165.3097345132746</v>
      </c>
      <c r="N344" s="252">
        <f>AVERAGE(I$6:I344)</f>
        <v>5059.7066289469367</v>
      </c>
      <c r="O344" s="91">
        <f>AVERAGE(J$6:J344)</f>
        <v>1105.6031055663354</v>
      </c>
      <c r="Y344" s="6"/>
      <c r="AA344" s="54">
        <v>339</v>
      </c>
      <c r="AB344" s="90">
        <v>28</v>
      </c>
      <c r="AC344" s="90">
        <v>4</v>
      </c>
      <c r="AD344" s="90">
        <v>5</v>
      </c>
      <c r="AE344" s="97">
        <v>131.6930064548375</v>
      </c>
      <c r="AF344" s="105">
        <v>29</v>
      </c>
      <c r="AG344" s="89">
        <v>7280</v>
      </c>
      <c r="AH344" s="89">
        <v>5001.6930064548378</v>
      </c>
      <c r="AI344" s="88">
        <v>2278.3069935451622</v>
      </c>
      <c r="AK344" s="257">
        <f>AVERAGE(AF$6:AF344)</f>
        <v>25.495575221238937</v>
      </c>
      <c r="AL344" s="252">
        <f>AVERAGE(AG$6:AG344)</f>
        <v>6350.9144542772865</v>
      </c>
      <c r="AM344" s="252">
        <f>AVERAGE(AH$6:AH344)</f>
        <v>5056.7754608431378</v>
      </c>
      <c r="AN344" s="91">
        <f>AVERAGE(AI$6:AI344)</f>
        <v>1294.1389934341519</v>
      </c>
      <c r="BF344" s="54">
        <v>339</v>
      </c>
      <c r="BG344" s="90">
        <v>24</v>
      </c>
      <c r="BH344" s="90">
        <v>5</v>
      </c>
      <c r="BI344" s="90">
        <v>3</v>
      </c>
      <c r="BJ344" s="108">
        <v>189.07031122159771</v>
      </c>
      <c r="BK344" s="90">
        <v>22</v>
      </c>
      <c r="BL344" s="89">
        <v>6360</v>
      </c>
      <c r="BM344" s="89">
        <v>4849.0703112215979</v>
      </c>
      <c r="BN344" s="88">
        <v>1510.9296887784021</v>
      </c>
      <c r="BP344" s="257">
        <f>AVERAGE(BK$6:BK344)</f>
        <v>24.90560471976401</v>
      </c>
      <c r="BQ344" s="252">
        <f>AVERAGE(BL$6:BL344)</f>
        <v>7093.9233038348084</v>
      </c>
      <c r="BR344" s="252">
        <f>AVERAGE(BM$6:BM344)</f>
        <v>5052.5844575547362</v>
      </c>
      <c r="BS344" s="252">
        <f>AVERAGE(BN$6:BN344)</f>
        <v>2041.3388462800708</v>
      </c>
      <c r="CD344" s="54">
        <v>339</v>
      </c>
      <c r="CE344" s="90">
        <v>22</v>
      </c>
      <c r="CF344" s="90">
        <v>4</v>
      </c>
      <c r="CG344" s="90">
        <v>4</v>
      </c>
      <c r="CH344" s="114">
        <v>559.07592079201402</v>
      </c>
      <c r="CI344" s="90">
        <v>22</v>
      </c>
      <c r="CJ344" s="88">
        <v>6480</v>
      </c>
      <c r="CK344" s="89">
        <v>5219.0759207920146</v>
      </c>
      <c r="CL344" s="88">
        <v>1260.9240792079854</v>
      </c>
      <c r="CN344" s="257">
        <f>AVERAGE(CI$6:CI344)</f>
        <v>24.864306784660766</v>
      </c>
      <c r="CO344" s="252">
        <f>AVERAGE(CJ$6:CJ344)</f>
        <v>7204.3657817109142</v>
      </c>
      <c r="CP344" s="252">
        <f>AVERAGE(CK$6:CK344)</f>
        <v>5047.6277331867368</v>
      </c>
      <c r="CQ344" s="252">
        <f>AVERAGE(CL$6:CL344)</f>
        <v>2156.738048524177</v>
      </c>
    </row>
    <row r="345" spans="2:95" ht="16" x14ac:dyDescent="0.2">
      <c r="B345" s="54">
        <v>340</v>
      </c>
      <c r="C345" s="90">
        <v>15</v>
      </c>
      <c r="D345" s="90">
        <v>1</v>
      </c>
      <c r="E345" s="90">
        <v>1</v>
      </c>
      <c r="F345" s="108">
        <v>536.84632538044912</v>
      </c>
      <c r="G345" s="105">
        <v>15</v>
      </c>
      <c r="H345" s="89">
        <v>3640</v>
      </c>
      <c r="I345" s="89">
        <v>4986.8463253804493</v>
      </c>
      <c r="J345" s="88">
        <v>-1346.8463253804493</v>
      </c>
      <c r="L345" s="257">
        <f>AVERAGE(G$6:G345)</f>
        <v>25.164705882352941</v>
      </c>
      <c r="M345" s="252">
        <f>AVERAGE(H$6:H345)</f>
        <v>6157.8823529411766</v>
      </c>
      <c r="N345" s="252">
        <f>AVERAGE(I$6:I345)</f>
        <v>5059.4923339364468</v>
      </c>
      <c r="O345" s="91">
        <f>AVERAGE(J$6:J345)</f>
        <v>1098.3900190047273</v>
      </c>
      <c r="Y345" s="6"/>
      <c r="AA345" s="54">
        <v>340</v>
      </c>
      <c r="AB345" s="90">
        <v>24</v>
      </c>
      <c r="AC345" s="90">
        <v>2</v>
      </c>
      <c r="AD345" s="90">
        <v>4</v>
      </c>
      <c r="AE345" s="97">
        <v>540.76696097455078</v>
      </c>
      <c r="AF345" s="105">
        <v>26</v>
      </c>
      <c r="AG345" s="89">
        <v>6400</v>
      </c>
      <c r="AH345" s="89">
        <v>5320.7669609745508</v>
      </c>
      <c r="AI345" s="88">
        <v>1079.2330390254492</v>
      </c>
      <c r="AK345" s="257">
        <f>AVERAGE(AF$6:AF345)</f>
        <v>25.497058823529411</v>
      </c>
      <c r="AL345" s="252">
        <f>AVERAGE(AG$6:AG345)</f>
        <v>6351.0588235294117</v>
      </c>
      <c r="AM345" s="252">
        <f>AVERAGE(AH$6:AH345)</f>
        <v>5057.5519064317596</v>
      </c>
      <c r="AN345" s="91">
        <f>AVERAGE(AI$6:AI345)</f>
        <v>1293.5069170976556</v>
      </c>
      <c r="BF345" s="54">
        <v>340</v>
      </c>
      <c r="BG345" s="90">
        <v>18</v>
      </c>
      <c r="BH345" s="90">
        <v>3</v>
      </c>
      <c r="BI345" s="90">
        <v>3</v>
      </c>
      <c r="BJ345" s="108">
        <v>150.51475400341076</v>
      </c>
      <c r="BK345" s="90">
        <v>18</v>
      </c>
      <c r="BL345" s="89">
        <v>5160</v>
      </c>
      <c r="BM345" s="89">
        <v>4690.5147540034104</v>
      </c>
      <c r="BN345" s="88">
        <v>469.48524599658958</v>
      </c>
      <c r="BP345" s="257">
        <f>AVERAGE(BK$6:BK345)</f>
        <v>24.88529411764706</v>
      </c>
      <c r="BQ345" s="252">
        <f>AVERAGE(BL$6:BL345)</f>
        <v>7088.2352941176468</v>
      </c>
      <c r="BR345" s="252">
        <f>AVERAGE(BM$6:BM345)</f>
        <v>5051.519546661938</v>
      </c>
      <c r="BS345" s="252">
        <f>AVERAGE(BN$6:BN345)</f>
        <v>2036.7157474557077</v>
      </c>
      <c r="CD345" s="54">
        <v>340</v>
      </c>
      <c r="CE345" s="90">
        <v>26</v>
      </c>
      <c r="CF345" s="90">
        <v>2</v>
      </c>
      <c r="CG345" s="90">
        <v>2</v>
      </c>
      <c r="CH345" s="114">
        <v>180.62977307522038</v>
      </c>
      <c r="CI345" s="90">
        <v>26</v>
      </c>
      <c r="CJ345" s="88">
        <v>7440</v>
      </c>
      <c r="CK345" s="89">
        <v>4960.6297730752203</v>
      </c>
      <c r="CL345" s="88">
        <v>2479.3702269247797</v>
      </c>
      <c r="CN345" s="257">
        <f>AVERAGE(CI$6:CI345)</f>
        <v>24.867647058823529</v>
      </c>
      <c r="CO345" s="252">
        <f>AVERAGE(CJ$6:CJ345)</f>
        <v>7205.0588235294117</v>
      </c>
      <c r="CP345" s="252">
        <f>AVERAGE(CK$6:CK345)</f>
        <v>5047.371856833468</v>
      </c>
      <c r="CQ345" s="252">
        <f>AVERAGE(CL$6:CL345)</f>
        <v>2157.6869666959437</v>
      </c>
    </row>
    <row r="346" spans="2:95" ht="16" x14ac:dyDescent="0.2">
      <c r="B346" s="54">
        <v>341</v>
      </c>
      <c r="C346" s="90">
        <v>30</v>
      </c>
      <c r="D346" s="90">
        <v>4</v>
      </c>
      <c r="E346" s="90">
        <v>4</v>
      </c>
      <c r="F346" s="108">
        <v>570.46652809731768</v>
      </c>
      <c r="G346" s="105">
        <v>30</v>
      </c>
      <c r="H346" s="89">
        <v>7360</v>
      </c>
      <c r="I346" s="89">
        <v>5470.4665280973177</v>
      </c>
      <c r="J346" s="88">
        <v>1889.5334719026823</v>
      </c>
      <c r="L346" s="257">
        <f>AVERAGE(G$6:G346)</f>
        <v>25.178885630498534</v>
      </c>
      <c r="M346" s="252">
        <f>AVERAGE(H$6:H346)</f>
        <v>6161.4076246334307</v>
      </c>
      <c r="N346" s="252">
        <f>AVERAGE(I$6:I346)</f>
        <v>5060.6975368518752</v>
      </c>
      <c r="O346" s="91">
        <f>AVERAGE(J$6:J346)</f>
        <v>1100.710087781554</v>
      </c>
      <c r="Y346" s="6"/>
      <c r="AA346" s="54">
        <v>341</v>
      </c>
      <c r="AB346" s="90">
        <v>30</v>
      </c>
      <c r="AC346" s="90">
        <v>6</v>
      </c>
      <c r="AD346" s="90">
        <v>1</v>
      </c>
      <c r="AE346" s="97">
        <v>138.44221201411261</v>
      </c>
      <c r="AF346" s="105">
        <v>25</v>
      </c>
      <c r="AG346" s="89">
        <v>6480</v>
      </c>
      <c r="AH346" s="89">
        <v>4888.4422120141126</v>
      </c>
      <c r="AI346" s="88">
        <v>1591.5577879858874</v>
      </c>
      <c r="AK346" s="257">
        <f>AVERAGE(AF$6:AF346)</f>
        <v>25.495601173020528</v>
      </c>
      <c r="AL346" s="252">
        <f>AVERAGE(AG$6:AG346)</f>
        <v>6351.4369501466272</v>
      </c>
      <c r="AM346" s="252">
        <f>AVERAGE(AH$6:AH346)</f>
        <v>5057.0559835742297</v>
      </c>
      <c r="AN346" s="91">
        <f>AVERAGE(AI$6:AI346)</f>
        <v>1294.3809665724011</v>
      </c>
      <c r="BF346" s="54">
        <v>341</v>
      </c>
      <c r="BG346" s="90">
        <v>30</v>
      </c>
      <c r="BH346" s="90">
        <v>3</v>
      </c>
      <c r="BI346" s="90">
        <v>1</v>
      </c>
      <c r="BJ346" s="108">
        <v>361.72441649074705</v>
      </c>
      <c r="BK346" s="90">
        <v>28</v>
      </c>
      <c r="BL346" s="89">
        <v>7960</v>
      </c>
      <c r="BM346" s="89">
        <v>5201.724416490747</v>
      </c>
      <c r="BN346" s="88">
        <v>2758.275583509253</v>
      </c>
      <c r="BP346" s="257">
        <f>AVERAGE(BK$6:BK346)</f>
        <v>24.894428152492669</v>
      </c>
      <c r="BQ346" s="252">
        <f>AVERAGE(BL$6:BL346)</f>
        <v>7090.7917888563052</v>
      </c>
      <c r="BR346" s="252">
        <f>AVERAGE(BM$6:BM346)</f>
        <v>5051.9600301511718</v>
      </c>
      <c r="BS346" s="252">
        <f>AVERAGE(BN$6:BN346)</f>
        <v>2038.8317587051317</v>
      </c>
      <c r="CD346" s="54">
        <v>341</v>
      </c>
      <c r="CE346" s="90">
        <v>31</v>
      </c>
      <c r="CF346" s="90">
        <v>1</v>
      </c>
      <c r="CG346" s="90">
        <v>2</v>
      </c>
      <c r="CH346" s="114">
        <v>378.74821636809509</v>
      </c>
      <c r="CI346" s="90">
        <v>32</v>
      </c>
      <c r="CJ346" s="88">
        <v>9040</v>
      </c>
      <c r="CK346" s="89">
        <v>5338.7482163680952</v>
      </c>
      <c r="CL346" s="88">
        <v>3701.2517836319048</v>
      </c>
      <c r="CN346" s="257">
        <f>AVERAGE(CI$6:CI346)</f>
        <v>24.888563049853371</v>
      </c>
      <c r="CO346" s="252">
        <f>AVERAGE(CJ$6:CJ346)</f>
        <v>7210.4398826979468</v>
      </c>
      <c r="CP346" s="252">
        <f>AVERAGE(CK$6:CK346)</f>
        <v>5048.2263329611351</v>
      </c>
      <c r="CQ346" s="252">
        <f>AVERAGE(CL$6:CL346)</f>
        <v>2162.2135497368113</v>
      </c>
    </row>
    <row r="347" spans="2:95" ht="16" x14ac:dyDescent="0.2">
      <c r="B347" s="54">
        <v>342</v>
      </c>
      <c r="C347" s="90">
        <v>33</v>
      </c>
      <c r="D347" s="90">
        <v>5</v>
      </c>
      <c r="E347" s="90">
        <v>4</v>
      </c>
      <c r="F347" s="108">
        <v>536.9001999164783</v>
      </c>
      <c r="G347" s="105">
        <v>32</v>
      </c>
      <c r="H347" s="89">
        <v>7880</v>
      </c>
      <c r="I347" s="89">
        <v>5496.9001999164784</v>
      </c>
      <c r="J347" s="88">
        <v>2383.0998000835216</v>
      </c>
      <c r="L347" s="257">
        <f>AVERAGE(G$6:G347)</f>
        <v>25.198830409356724</v>
      </c>
      <c r="M347" s="252">
        <f>AVERAGE(H$6:H347)</f>
        <v>6166.4327485380118</v>
      </c>
      <c r="N347" s="252">
        <f>AVERAGE(I$6:I347)</f>
        <v>5061.9729832351049</v>
      </c>
      <c r="O347" s="91">
        <f>AVERAGE(J$6:J347)</f>
        <v>1104.4597653029048</v>
      </c>
      <c r="Y347" s="6"/>
      <c r="AA347" s="54">
        <v>342</v>
      </c>
      <c r="AB347" s="90">
        <v>27</v>
      </c>
      <c r="AC347" s="90">
        <v>2</v>
      </c>
      <c r="AD347" s="90">
        <v>4</v>
      </c>
      <c r="AE347" s="97">
        <v>191.17443822463713</v>
      </c>
      <c r="AF347" s="105">
        <v>29</v>
      </c>
      <c r="AG347" s="89">
        <v>7120</v>
      </c>
      <c r="AH347" s="89">
        <v>5061.174438224637</v>
      </c>
      <c r="AI347" s="88">
        <v>2058.825561775363</v>
      </c>
      <c r="AK347" s="257">
        <f>AVERAGE(AF$6:AF347)</f>
        <v>25.505847953216374</v>
      </c>
      <c r="AL347" s="252">
        <f>AVERAGE(AG$6:AG347)</f>
        <v>6353.6842105263158</v>
      </c>
      <c r="AM347" s="252">
        <f>AVERAGE(AH$6:AH347)</f>
        <v>5057.0680258392895</v>
      </c>
      <c r="AN347" s="91">
        <f>AVERAGE(AI$6:AI347)</f>
        <v>1296.6161846870298</v>
      </c>
      <c r="BF347" s="54">
        <v>342</v>
      </c>
      <c r="BG347" s="90">
        <v>32</v>
      </c>
      <c r="BH347" s="90">
        <v>3</v>
      </c>
      <c r="BI347" s="90">
        <v>4</v>
      </c>
      <c r="BJ347" s="108">
        <v>197.10936848334424</v>
      </c>
      <c r="BK347" s="90">
        <v>33</v>
      </c>
      <c r="BL347" s="89">
        <v>9360</v>
      </c>
      <c r="BM347" s="89">
        <v>5187.109368483344</v>
      </c>
      <c r="BN347" s="88">
        <v>4172.890631516656</v>
      </c>
      <c r="BP347" s="257">
        <f>AVERAGE(BK$6:BK347)</f>
        <v>24.918128654970761</v>
      </c>
      <c r="BQ347" s="252">
        <f>AVERAGE(BL$6:BL347)</f>
        <v>7097.4269005847955</v>
      </c>
      <c r="BR347" s="252">
        <f>AVERAGE(BM$6:BM347)</f>
        <v>5052.3552036550673</v>
      </c>
      <c r="BS347" s="252">
        <f>AVERAGE(BN$6:BN347)</f>
        <v>2045.0716969297268</v>
      </c>
      <c r="CD347" s="54">
        <v>342</v>
      </c>
      <c r="CE347" s="90">
        <v>21</v>
      </c>
      <c r="CF347" s="90">
        <v>6</v>
      </c>
      <c r="CG347" s="90">
        <v>1</v>
      </c>
      <c r="CH347" s="114">
        <v>72.348490189943519</v>
      </c>
      <c r="CI347" s="90">
        <v>16</v>
      </c>
      <c r="CJ347" s="88">
        <v>4960</v>
      </c>
      <c r="CK347" s="89">
        <v>4552.3484901899437</v>
      </c>
      <c r="CL347" s="88">
        <v>407.65150981005627</v>
      </c>
      <c r="CN347" s="257">
        <f>AVERAGE(CI$6:CI347)</f>
        <v>24.862573099415204</v>
      </c>
      <c r="CO347" s="252">
        <f>AVERAGE(CJ$6:CJ347)</f>
        <v>7203.8596491228072</v>
      </c>
      <c r="CP347" s="252">
        <f>AVERAGE(CK$6:CK347)</f>
        <v>5046.7763977483537</v>
      </c>
      <c r="CQ347" s="252">
        <f>AVERAGE(CL$6:CL347)</f>
        <v>2157.0832513744522</v>
      </c>
    </row>
    <row r="348" spans="2:95" ht="16" x14ac:dyDescent="0.2">
      <c r="B348" s="54">
        <v>343</v>
      </c>
      <c r="C348" s="90">
        <v>17</v>
      </c>
      <c r="D348" s="90">
        <v>0</v>
      </c>
      <c r="E348" s="90">
        <v>3</v>
      </c>
      <c r="F348" s="108">
        <v>412.08574257885533</v>
      </c>
      <c r="G348" s="105">
        <v>20</v>
      </c>
      <c r="H348" s="89">
        <v>4800</v>
      </c>
      <c r="I348" s="89">
        <v>5012.0857425788554</v>
      </c>
      <c r="J348" s="88">
        <v>-212.08574257885539</v>
      </c>
      <c r="L348" s="257">
        <f>AVERAGE(G$6:G348)</f>
        <v>25.183673469387756</v>
      </c>
      <c r="M348" s="252">
        <f>AVERAGE(H$6:H348)</f>
        <v>6162.4489795918371</v>
      </c>
      <c r="N348" s="252">
        <f>AVERAGE(I$6:I348)</f>
        <v>5061.8275393847944</v>
      </c>
      <c r="O348" s="91">
        <f>AVERAGE(J$6:J348)</f>
        <v>1100.6214402070395</v>
      </c>
      <c r="Y348" s="6"/>
      <c r="AA348" s="54">
        <v>343</v>
      </c>
      <c r="AB348" s="90">
        <v>30</v>
      </c>
      <c r="AC348" s="90">
        <v>5</v>
      </c>
      <c r="AD348" s="90">
        <v>3</v>
      </c>
      <c r="AE348" s="97">
        <v>556.7629197342136</v>
      </c>
      <c r="AF348" s="105">
        <v>28</v>
      </c>
      <c r="AG348" s="89">
        <v>7120</v>
      </c>
      <c r="AH348" s="89">
        <v>5396.7629197342139</v>
      </c>
      <c r="AI348" s="88">
        <v>1723.2370802657861</v>
      </c>
      <c r="AK348" s="257">
        <f>AVERAGE(AF$6:AF348)</f>
        <v>25.513119533527696</v>
      </c>
      <c r="AL348" s="252">
        <f>AVERAGE(AG$6:AG348)</f>
        <v>6355.9183673469388</v>
      </c>
      <c r="AM348" s="252">
        <f>AVERAGE(AH$6:AH348)</f>
        <v>5058.0583899614321</v>
      </c>
      <c r="AN348" s="91">
        <f>AVERAGE(AI$6:AI348)</f>
        <v>1297.8599773855099</v>
      </c>
      <c r="BF348" s="54">
        <v>343</v>
      </c>
      <c r="BG348" s="90">
        <v>32</v>
      </c>
      <c r="BH348" s="90">
        <v>3</v>
      </c>
      <c r="BI348" s="90">
        <v>5</v>
      </c>
      <c r="BJ348" s="108">
        <v>172.596121007314</v>
      </c>
      <c r="BK348" s="90">
        <v>34</v>
      </c>
      <c r="BL348" s="89">
        <v>9640</v>
      </c>
      <c r="BM348" s="89">
        <v>5192.5961210073137</v>
      </c>
      <c r="BN348" s="88">
        <v>4447.4038789926863</v>
      </c>
      <c r="BP348" s="257">
        <f>AVERAGE(BK$6:BK348)</f>
        <v>24.944606413994169</v>
      </c>
      <c r="BQ348" s="252">
        <f>AVERAGE(BL$6:BL348)</f>
        <v>7104.8396501457728</v>
      </c>
      <c r="BR348" s="252">
        <f>AVERAGE(BM$6:BM348)</f>
        <v>5052.7640693033245</v>
      </c>
      <c r="BS348" s="252">
        <f>AVERAGE(BN$6:BN348)</f>
        <v>2052.0755808424469</v>
      </c>
      <c r="CD348" s="54">
        <v>343</v>
      </c>
      <c r="CE348" s="90">
        <v>25</v>
      </c>
      <c r="CF348" s="90">
        <v>1</v>
      </c>
      <c r="CG348" s="90">
        <v>3</v>
      </c>
      <c r="CH348" s="114">
        <v>279.77576651490369</v>
      </c>
      <c r="CI348" s="90">
        <v>27</v>
      </c>
      <c r="CJ348" s="88">
        <v>7640</v>
      </c>
      <c r="CK348" s="89">
        <v>5089.7757665149038</v>
      </c>
      <c r="CL348" s="88">
        <v>2550.2242334850962</v>
      </c>
      <c r="CN348" s="257">
        <f>AVERAGE(CI$6:CI348)</f>
        <v>24.868804664723033</v>
      </c>
      <c r="CO348" s="252">
        <f>AVERAGE(CJ$6:CJ348)</f>
        <v>7205.131195335277</v>
      </c>
      <c r="CP348" s="252">
        <f>AVERAGE(CK$6:CK348)</f>
        <v>5046.9017603395105</v>
      </c>
      <c r="CQ348" s="252">
        <f>AVERAGE(CL$6:CL348)</f>
        <v>2158.229434995766</v>
      </c>
    </row>
    <row r="349" spans="2:95" ht="16" x14ac:dyDescent="0.2">
      <c r="B349" s="54">
        <v>344</v>
      </c>
      <c r="C349" s="90">
        <v>24</v>
      </c>
      <c r="D349" s="90">
        <v>6</v>
      </c>
      <c r="E349" s="90">
        <v>1</v>
      </c>
      <c r="F349" s="108">
        <v>178.47408409326917</v>
      </c>
      <c r="G349" s="105">
        <v>19</v>
      </c>
      <c r="H349" s="89">
        <v>4800</v>
      </c>
      <c r="I349" s="89">
        <v>4748.4740840932691</v>
      </c>
      <c r="J349" s="88">
        <v>51.525915906730916</v>
      </c>
      <c r="L349" s="257">
        <f>AVERAGE(G$6:G349)</f>
        <v>25.165697674418606</v>
      </c>
      <c r="M349" s="252">
        <f>AVERAGE(H$6:H349)</f>
        <v>6158.4883720930229</v>
      </c>
      <c r="N349" s="252">
        <f>AVERAGE(I$6:I349)</f>
        <v>5060.9166281775515</v>
      </c>
      <c r="O349" s="91">
        <f>AVERAGE(J$6:J349)</f>
        <v>1097.5717439154689</v>
      </c>
      <c r="Y349" s="6"/>
      <c r="AA349" s="54">
        <v>344</v>
      </c>
      <c r="AB349" s="90">
        <v>22</v>
      </c>
      <c r="AC349" s="90">
        <v>2</v>
      </c>
      <c r="AD349" s="90">
        <v>2</v>
      </c>
      <c r="AE349" s="97">
        <v>429.66366019295702</v>
      </c>
      <c r="AF349" s="105">
        <v>22</v>
      </c>
      <c r="AG349" s="89">
        <v>5440</v>
      </c>
      <c r="AH349" s="89">
        <v>5089.6636601929567</v>
      </c>
      <c r="AI349" s="88">
        <v>350.33633980704326</v>
      </c>
      <c r="AK349" s="257">
        <f>AVERAGE(AF$6:AF349)</f>
        <v>25.502906976744185</v>
      </c>
      <c r="AL349" s="252">
        <f>AVERAGE(AG$6:AG349)</f>
        <v>6353.2558139534885</v>
      </c>
      <c r="AM349" s="252">
        <f>AVERAGE(AH$6:AH349)</f>
        <v>5058.1502657469891</v>
      </c>
      <c r="AN349" s="91">
        <f>AVERAGE(AI$6:AI349)</f>
        <v>1295.1055482065028</v>
      </c>
      <c r="BF349" s="54">
        <v>344</v>
      </c>
      <c r="BG349" s="90">
        <v>26</v>
      </c>
      <c r="BH349" s="90">
        <v>0</v>
      </c>
      <c r="BI349" s="90">
        <v>3</v>
      </c>
      <c r="BJ349" s="108">
        <v>191.48595560892267</v>
      </c>
      <c r="BK349" s="90">
        <v>29</v>
      </c>
      <c r="BL349" s="89">
        <v>8120</v>
      </c>
      <c r="BM349" s="89">
        <v>5061.4859556089232</v>
      </c>
      <c r="BN349" s="88">
        <v>3058.5140443910768</v>
      </c>
      <c r="BP349" s="257">
        <f>AVERAGE(BK$6:BK349)</f>
        <v>24.956395348837209</v>
      </c>
      <c r="BQ349" s="252">
        <f>AVERAGE(BL$6:BL349)</f>
        <v>7107.7906976744189</v>
      </c>
      <c r="BR349" s="252">
        <f>AVERAGE(BM$6:BM349)</f>
        <v>5052.7894236239808</v>
      </c>
      <c r="BS349" s="252">
        <f>AVERAGE(BN$6:BN349)</f>
        <v>2055.0012740504371</v>
      </c>
      <c r="CD349" s="54">
        <v>344</v>
      </c>
      <c r="CE349" s="90">
        <v>25</v>
      </c>
      <c r="CF349" s="90">
        <v>1</v>
      </c>
      <c r="CG349" s="90">
        <v>4</v>
      </c>
      <c r="CH349" s="114">
        <v>445.77512496268605</v>
      </c>
      <c r="CI349" s="90">
        <v>28</v>
      </c>
      <c r="CJ349" s="88">
        <v>7920</v>
      </c>
      <c r="CK349" s="89">
        <v>5285.7751249626863</v>
      </c>
      <c r="CL349" s="88">
        <v>2634.2248750373137</v>
      </c>
      <c r="CN349" s="257">
        <f>AVERAGE(CI$6:CI349)</f>
        <v>24.877906976744185</v>
      </c>
      <c r="CO349" s="252">
        <f>AVERAGE(CJ$6:CJ349)</f>
        <v>7207.2093023255811</v>
      </c>
      <c r="CP349" s="252">
        <f>AVERAGE(CK$6:CK349)</f>
        <v>5047.5961596552752</v>
      </c>
      <c r="CQ349" s="252">
        <f>AVERAGE(CL$6:CL349)</f>
        <v>2159.6131426703055</v>
      </c>
    </row>
    <row r="350" spans="2:95" ht="16" x14ac:dyDescent="0.2">
      <c r="B350" s="54">
        <v>345</v>
      </c>
      <c r="C350" s="90">
        <v>27</v>
      </c>
      <c r="D350" s="90">
        <v>1</v>
      </c>
      <c r="E350" s="90">
        <v>2</v>
      </c>
      <c r="F350" s="108">
        <v>468.87991030062284</v>
      </c>
      <c r="G350" s="105">
        <v>28</v>
      </c>
      <c r="H350" s="89">
        <v>6760</v>
      </c>
      <c r="I350" s="89">
        <v>5308.8799103006231</v>
      </c>
      <c r="J350" s="88">
        <v>1451.1200896993769</v>
      </c>
      <c r="L350" s="257">
        <f>AVERAGE(G$6:G350)</f>
        <v>25.173913043478262</v>
      </c>
      <c r="M350" s="252">
        <f>AVERAGE(H$6:H350)</f>
        <v>6160.231884057971</v>
      </c>
      <c r="N350" s="252">
        <f>AVERAGE(I$6:I350)</f>
        <v>5061.6353623286332</v>
      </c>
      <c r="O350" s="91">
        <f>AVERAGE(J$6:J350)</f>
        <v>1098.5965217293353</v>
      </c>
      <c r="Y350" s="6"/>
      <c r="AA350" s="54">
        <v>345</v>
      </c>
      <c r="AB350" s="90">
        <v>21</v>
      </c>
      <c r="AC350" s="90">
        <v>5</v>
      </c>
      <c r="AD350" s="90">
        <v>3</v>
      </c>
      <c r="AE350" s="97">
        <v>312.21547394576851</v>
      </c>
      <c r="AF350" s="105">
        <v>19</v>
      </c>
      <c r="AG350" s="89">
        <v>4960</v>
      </c>
      <c r="AH350" s="89">
        <v>4882.2154739457683</v>
      </c>
      <c r="AI350" s="88">
        <v>77.784526054231719</v>
      </c>
      <c r="AK350" s="257">
        <f>AVERAGE(AF$6:AF350)</f>
        <v>25.484057971014494</v>
      </c>
      <c r="AL350" s="252">
        <f>AVERAGE(AG$6:AG350)</f>
        <v>6349.217391304348</v>
      </c>
      <c r="AM350" s="252">
        <f>AVERAGE(AH$6:AH350)</f>
        <v>5057.6403098287246</v>
      </c>
      <c r="AN350" s="91">
        <f>AVERAGE(AI$6:AI350)</f>
        <v>1291.5770814756265</v>
      </c>
      <c r="BF350" s="54">
        <v>345</v>
      </c>
      <c r="BG350" s="90">
        <v>25</v>
      </c>
      <c r="BH350" s="90">
        <v>0</v>
      </c>
      <c r="BI350" s="90">
        <v>3</v>
      </c>
      <c r="BJ350" s="108">
        <v>583.00466751647309</v>
      </c>
      <c r="BK350" s="90">
        <v>28</v>
      </c>
      <c r="BL350" s="89">
        <v>7840</v>
      </c>
      <c r="BM350" s="89">
        <v>5423.0046675164731</v>
      </c>
      <c r="BN350" s="88">
        <v>2416.9953324835269</v>
      </c>
      <c r="BP350" s="257">
        <f>AVERAGE(BK$6:BK350)</f>
        <v>24.965217391304346</v>
      </c>
      <c r="BQ350" s="252">
        <f>AVERAGE(BL$6:BL350)</f>
        <v>7109.913043478261</v>
      </c>
      <c r="BR350" s="252">
        <f>AVERAGE(BM$6:BM350)</f>
        <v>5053.862511287437</v>
      </c>
      <c r="BS350" s="252">
        <f>AVERAGE(BN$6:BN350)</f>
        <v>2056.0505321908231</v>
      </c>
      <c r="CD350" s="54">
        <v>345</v>
      </c>
      <c r="CE350" s="90">
        <v>19</v>
      </c>
      <c r="CF350" s="90">
        <v>2</v>
      </c>
      <c r="CG350" s="90">
        <v>4</v>
      </c>
      <c r="CH350" s="114">
        <v>337.13394762794474</v>
      </c>
      <c r="CI350" s="90">
        <v>21</v>
      </c>
      <c r="CJ350" s="88">
        <v>6040</v>
      </c>
      <c r="CK350" s="89">
        <v>4967.1339476279445</v>
      </c>
      <c r="CL350" s="88">
        <v>1072.8660523720555</v>
      </c>
      <c r="CN350" s="257">
        <f>AVERAGE(CI$6:CI350)</f>
        <v>24.866666666666667</v>
      </c>
      <c r="CO350" s="252">
        <f>AVERAGE(CJ$6:CJ350)</f>
        <v>7203.826086956522</v>
      </c>
      <c r="CP350" s="252">
        <f>AVERAGE(CK$6:CK350)</f>
        <v>5047.3629358522976</v>
      </c>
      <c r="CQ350" s="252">
        <f>AVERAGE(CL$6:CL350)</f>
        <v>2156.4631511042235</v>
      </c>
    </row>
    <row r="351" spans="2:95" ht="16" x14ac:dyDescent="0.2">
      <c r="B351" s="54">
        <v>346</v>
      </c>
      <c r="C351" s="90">
        <v>17</v>
      </c>
      <c r="D351" s="90">
        <v>5</v>
      </c>
      <c r="E351" s="90">
        <v>2</v>
      </c>
      <c r="F351" s="108">
        <v>164.18447392181892</v>
      </c>
      <c r="G351" s="105">
        <v>14</v>
      </c>
      <c r="H351" s="89">
        <v>3560</v>
      </c>
      <c r="I351" s="89">
        <v>4584.1844739218186</v>
      </c>
      <c r="J351" s="88">
        <v>-1024.1844739218186</v>
      </c>
      <c r="L351" s="257">
        <f>AVERAGE(G$6:G351)</f>
        <v>25.141618497109828</v>
      </c>
      <c r="M351" s="252">
        <f>AVERAGE(H$6:H351)</f>
        <v>6152.7167630057802</v>
      </c>
      <c r="N351" s="252">
        <f>AVERAGE(I$6:I351)</f>
        <v>5060.2554464661862</v>
      </c>
      <c r="O351" s="91">
        <f>AVERAGE(J$6:J351)</f>
        <v>1092.461316539592</v>
      </c>
      <c r="Y351" s="6"/>
      <c r="AA351" s="54">
        <v>346</v>
      </c>
      <c r="AB351" s="90">
        <v>31</v>
      </c>
      <c r="AC351" s="90">
        <v>6</v>
      </c>
      <c r="AD351" s="90">
        <v>3</v>
      </c>
      <c r="AE351" s="97">
        <v>158.05611080142194</v>
      </c>
      <c r="AF351" s="105">
        <v>28</v>
      </c>
      <c r="AG351" s="89">
        <v>7200</v>
      </c>
      <c r="AH351" s="89">
        <v>4998.0561108014217</v>
      </c>
      <c r="AI351" s="88">
        <v>2201.9438891985783</v>
      </c>
      <c r="AK351" s="257">
        <f>AVERAGE(AF$6:AF351)</f>
        <v>25.491329479768787</v>
      </c>
      <c r="AL351" s="252">
        <f>AVERAGE(AG$6:AG351)</f>
        <v>6351.6763005780349</v>
      </c>
      <c r="AM351" s="252">
        <f>AVERAGE(AH$6:AH351)</f>
        <v>5057.4681011610155</v>
      </c>
      <c r="AN351" s="91">
        <f>AVERAGE(AI$6:AI351)</f>
        <v>1294.2081994170223</v>
      </c>
      <c r="BF351" s="54">
        <v>346</v>
      </c>
      <c r="BG351" s="90">
        <v>26</v>
      </c>
      <c r="BH351" s="90">
        <v>2</v>
      </c>
      <c r="BI351" s="90">
        <v>3</v>
      </c>
      <c r="BJ351" s="108">
        <v>596.55572362985413</v>
      </c>
      <c r="BK351" s="90">
        <v>27</v>
      </c>
      <c r="BL351" s="89">
        <v>7640</v>
      </c>
      <c r="BM351" s="89">
        <v>5406.5557236298537</v>
      </c>
      <c r="BN351" s="88">
        <v>2233.4442763701463</v>
      </c>
      <c r="BP351" s="257">
        <f>AVERAGE(BK$6:BK351)</f>
        <v>24.971098265895954</v>
      </c>
      <c r="BQ351" s="252">
        <f>AVERAGE(BL$6:BL351)</f>
        <v>7111.4450867052019</v>
      </c>
      <c r="BR351" s="252">
        <f>AVERAGE(BM$6:BM351)</f>
        <v>5054.8818558317798</v>
      </c>
      <c r="BS351" s="252">
        <f>AVERAGE(BN$6:BN351)</f>
        <v>2056.5632308734221</v>
      </c>
      <c r="CD351" s="54">
        <v>346</v>
      </c>
      <c r="CE351" s="90">
        <v>16</v>
      </c>
      <c r="CF351" s="90">
        <v>1</v>
      </c>
      <c r="CG351" s="90">
        <v>2</v>
      </c>
      <c r="CH351" s="114">
        <v>393.00644291024042</v>
      </c>
      <c r="CI351" s="90">
        <v>17</v>
      </c>
      <c r="CJ351" s="88">
        <v>4840</v>
      </c>
      <c r="CK351" s="89">
        <v>4903.0064429102404</v>
      </c>
      <c r="CL351" s="88">
        <v>-63.006442910240366</v>
      </c>
      <c r="CN351" s="257">
        <f>AVERAGE(CI$6:CI351)</f>
        <v>24.843930635838149</v>
      </c>
      <c r="CO351" s="252">
        <f>AVERAGE(CJ$6:CJ351)</f>
        <v>7196.9942196531792</v>
      </c>
      <c r="CP351" s="252">
        <f>AVERAGE(CK$6:CK351)</f>
        <v>5046.9457205547769</v>
      </c>
      <c r="CQ351" s="252">
        <f>AVERAGE(CL$6:CL351)</f>
        <v>2150.0484990984014</v>
      </c>
    </row>
    <row r="352" spans="2:95" ht="16" x14ac:dyDescent="0.2">
      <c r="B352" s="54">
        <v>347</v>
      </c>
      <c r="C352" s="90">
        <v>33</v>
      </c>
      <c r="D352" s="90">
        <v>3</v>
      </c>
      <c r="E352" s="90">
        <v>2</v>
      </c>
      <c r="F352" s="108">
        <v>456.31377017439985</v>
      </c>
      <c r="G352" s="105">
        <v>32</v>
      </c>
      <c r="H352" s="89">
        <v>7800</v>
      </c>
      <c r="I352" s="89">
        <v>5416.3137701743999</v>
      </c>
      <c r="J352" s="88">
        <v>2383.6862298256001</v>
      </c>
      <c r="L352" s="257">
        <f>AVERAGE(G$6:G352)</f>
        <v>25.161383285302595</v>
      </c>
      <c r="M352" s="252">
        <f>AVERAGE(H$6:H352)</f>
        <v>6157.4639769452451</v>
      </c>
      <c r="N352" s="252">
        <f>AVERAGE(I$6:I352)</f>
        <v>5061.281551145461</v>
      </c>
      <c r="O352" s="91">
        <f>AVERAGE(J$6:J352)</f>
        <v>1096.1824257997823</v>
      </c>
      <c r="Y352" s="6"/>
      <c r="AA352" s="54">
        <v>347</v>
      </c>
      <c r="AB352" s="90">
        <v>27</v>
      </c>
      <c r="AC352" s="90">
        <v>4</v>
      </c>
      <c r="AD352" s="90">
        <v>4</v>
      </c>
      <c r="AE352" s="97">
        <v>161.2174015532276</v>
      </c>
      <c r="AF352" s="105">
        <v>27</v>
      </c>
      <c r="AG352" s="89">
        <v>6800</v>
      </c>
      <c r="AH352" s="89">
        <v>4971.2174015532273</v>
      </c>
      <c r="AI352" s="88">
        <v>1828.7825984467727</v>
      </c>
      <c r="AK352" s="257">
        <f>AVERAGE(AF$6:AF352)</f>
        <v>25.495677233429394</v>
      </c>
      <c r="AL352" s="252">
        <f>AVERAGE(AG$6:AG352)</f>
        <v>6352.9682997118152</v>
      </c>
      <c r="AM352" s="252">
        <f>AVERAGE(AH$6:AH352)</f>
        <v>5057.2195400670444</v>
      </c>
      <c r="AN352" s="91">
        <f>AVERAGE(AI$6:AI352)</f>
        <v>1295.7487596447738</v>
      </c>
      <c r="BF352" s="54">
        <v>347</v>
      </c>
      <c r="BG352" s="90">
        <v>26</v>
      </c>
      <c r="BH352" s="90">
        <v>4</v>
      </c>
      <c r="BI352" s="90">
        <v>4</v>
      </c>
      <c r="BJ352" s="108">
        <v>422.81172264188393</v>
      </c>
      <c r="BK352" s="90">
        <v>26</v>
      </c>
      <c r="BL352" s="89">
        <v>7440</v>
      </c>
      <c r="BM352" s="89">
        <v>5202.8117226418835</v>
      </c>
      <c r="BN352" s="88">
        <v>2237.1882773581165</v>
      </c>
      <c r="BP352" s="257">
        <f>AVERAGE(BK$6:BK352)</f>
        <v>24.97406340057637</v>
      </c>
      <c r="BQ352" s="252">
        <f>AVERAGE(BL$6:BL352)</f>
        <v>7112.3919308357345</v>
      </c>
      <c r="BR352" s="252">
        <f>AVERAGE(BM$6:BM352)</f>
        <v>5055.3081666871403</v>
      </c>
      <c r="BS352" s="252">
        <f>AVERAGE(BN$6:BN352)</f>
        <v>2057.0837641485941</v>
      </c>
      <c r="CD352" s="54">
        <v>347</v>
      </c>
      <c r="CE352" s="90">
        <v>18</v>
      </c>
      <c r="CF352" s="90">
        <v>3</v>
      </c>
      <c r="CG352" s="90">
        <v>4</v>
      </c>
      <c r="CH352" s="114">
        <v>384.58854154329822</v>
      </c>
      <c r="CI352" s="90">
        <v>19</v>
      </c>
      <c r="CJ352" s="88">
        <v>5560</v>
      </c>
      <c r="CK352" s="89">
        <v>4954.5885415432986</v>
      </c>
      <c r="CL352" s="88">
        <v>605.41145845670144</v>
      </c>
      <c r="CN352" s="257">
        <f>AVERAGE(CI$6:CI352)</f>
        <v>24.827089337175792</v>
      </c>
      <c r="CO352" s="252">
        <f>AVERAGE(CJ$6:CJ352)</f>
        <v>7192.276657060519</v>
      </c>
      <c r="CP352" s="252">
        <f>AVERAGE(CK$6:CK352)</f>
        <v>5046.6795615374531</v>
      </c>
      <c r="CQ352" s="252">
        <f>AVERAGE(CL$6:CL352)</f>
        <v>2145.5970955230646</v>
      </c>
    </row>
    <row r="353" spans="2:95" ht="16" x14ac:dyDescent="0.2">
      <c r="B353" s="54">
        <v>348</v>
      </c>
      <c r="C353" s="90">
        <v>27</v>
      </c>
      <c r="D353" s="90">
        <v>2</v>
      </c>
      <c r="E353" s="90">
        <v>0</v>
      </c>
      <c r="F353" s="108">
        <v>255.29036080761978</v>
      </c>
      <c r="G353" s="105">
        <v>25</v>
      </c>
      <c r="H353" s="89">
        <v>6080</v>
      </c>
      <c r="I353" s="89">
        <v>5005.2903608076194</v>
      </c>
      <c r="J353" s="88">
        <v>1074.7096391923806</v>
      </c>
      <c r="L353" s="257">
        <f>AVERAGE(G$6:G353)</f>
        <v>25.160919540229884</v>
      </c>
      <c r="M353" s="252">
        <f>AVERAGE(H$6:H353)</f>
        <v>6157.2413793103451</v>
      </c>
      <c r="N353" s="252">
        <f>AVERAGE(I$6:I353)</f>
        <v>5061.1206569203523</v>
      </c>
      <c r="O353" s="91">
        <f>AVERAGE(J$6:J353)</f>
        <v>1096.120722389991</v>
      </c>
      <c r="Y353" s="6"/>
      <c r="AA353" s="54">
        <v>348</v>
      </c>
      <c r="AB353" s="90">
        <v>33</v>
      </c>
      <c r="AC353" s="90">
        <v>4</v>
      </c>
      <c r="AD353" s="90">
        <v>4</v>
      </c>
      <c r="AE353" s="97">
        <v>244.15562543971447</v>
      </c>
      <c r="AF353" s="105">
        <v>33</v>
      </c>
      <c r="AG353" s="89">
        <v>8240</v>
      </c>
      <c r="AH353" s="89">
        <v>5234.1556254397146</v>
      </c>
      <c r="AI353" s="88">
        <v>3005.8443745602854</v>
      </c>
      <c r="AK353" s="257">
        <f>AVERAGE(AF$6:AF353)</f>
        <v>25.517241379310345</v>
      </c>
      <c r="AL353" s="252">
        <f>AVERAGE(AG$6:AG353)</f>
        <v>6358.3908045977014</v>
      </c>
      <c r="AM353" s="252">
        <f>AVERAGE(AH$6:AH353)</f>
        <v>5057.7279770939776</v>
      </c>
      <c r="AN353" s="91">
        <f>AVERAGE(AI$6:AI353)</f>
        <v>1300.6628275037265</v>
      </c>
      <c r="BF353" s="54">
        <v>348</v>
      </c>
      <c r="BG353" s="90">
        <v>23</v>
      </c>
      <c r="BH353" s="90">
        <v>2</v>
      </c>
      <c r="BI353" s="90">
        <v>5</v>
      </c>
      <c r="BJ353" s="108">
        <v>239.60588877145139</v>
      </c>
      <c r="BK353" s="90">
        <v>26</v>
      </c>
      <c r="BL353" s="89">
        <v>7360</v>
      </c>
      <c r="BM353" s="89">
        <v>5019.6058887714516</v>
      </c>
      <c r="BN353" s="88">
        <v>2340.3941112285484</v>
      </c>
      <c r="BP353" s="257">
        <f>AVERAGE(BK$6:BK353)</f>
        <v>24.977011494252874</v>
      </c>
      <c r="BQ353" s="252">
        <f>AVERAGE(BL$6:BL353)</f>
        <v>7113.1034482758623</v>
      </c>
      <c r="BR353" s="252">
        <f>AVERAGE(BM$6:BM353)</f>
        <v>5055.2055739345087</v>
      </c>
      <c r="BS353" s="252">
        <f>AVERAGE(BN$6:BN353)</f>
        <v>2057.8978743413522</v>
      </c>
      <c r="CD353" s="54">
        <v>348</v>
      </c>
      <c r="CE353" s="90">
        <v>21</v>
      </c>
      <c r="CF353" s="90">
        <v>4</v>
      </c>
      <c r="CG353" s="90">
        <v>5</v>
      </c>
      <c r="CH353" s="114">
        <v>67.326813064090075</v>
      </c>
      <c r="CI353" s="90">
        <v>22</v>
      </c>
      <c r="CJ353" s="88">
        <v>6480</v>
      </c>
      <c r="CK353" s="89">
        <v>4727.3268130640899</v>
      </c>
      <c r="CL353" s="88">
        <v>1752.6731869359101</v>
      </c>
      <c r="CN353" s="257">
        <f>AVERAGE(CI$6:CI353)</f>
        <v>24.818965517241381</v>
      </c>
      <c r="CO353" s="252">
        <f>AVERAGE(CJ$6:CJ353)</f>
        <v>7190.2298850574716</v>
      </c>
      <c r="CP353" s="252">
        <f>AVERAGE(CK$6:CK353)</f>
        <v>5045.7618812257479</v>
      </c>
      <c r="CQ353" s="252">
        <f>AVERAGE(CL$6:CL353)</f>
        <v>2144.4680038317224</v>
      </c>
    </row>
    <row r="354" spans="2:95" ht="16" x14ac:dyDescent="0.2">
      <c r="B354" s="54">
        <v>349</v>
      </c>
      <c r="C354" s="90">
        <v>30</v>
      </c>
      <c r="D354" s="90">
        <v>5</v>
      </c>
      <c r="E354" s="90">
        <v>2</v>
      </c>
      <c r="F354" s="108">
        <v>556.03076208356026</v>
      </c>
      <c r="G354" s="105">
        <v>27</v>
      </c>
      <c r="H354" s="89">
        <v>6680</v>
      </c>
      <c r="I354" s="89">
        <v>5366.0307620835601</v>
      </c>
      <c r="J354" s="88">
        <v>1313.9692379164399</v>
      </c>
      <c r="L354" s="257">
        <f>AVERAGE(G$6:G354)</f>
        <v>25.166189111747851</v>
      </c>
      <c r="M354" s="252">
        <f>AVERAGE(H$6:H354)</f>
        <v>6158.7392550143268</v>
      </c>
      <c r="N354" s="252">
        <f>AVERAGE(I$6:I354)</f>
        <v>5061.9943248434556</v>
      </c>
      <c r="O354" s="91">
        <f>AVERAGE(J$6:J354)</f>
        <v>1096.7449301708691</v>
      </c>
      <c r="Y354" s="6"/>
      <c r="AA354" s="54">
        <v>349</v>
      </c>
      <c r="AB354" s="90">
        <v>19</v>
      </c>
      <c r="AC354" s="90">
        <v>4</v>
      </c>
      <c r="AD354" s="90">
        <v>3</v>
      </c>
      <c r="AE354" s="97">
        <v>434.83536287970247</v>
      </c>
      <c r="AF354" s="105">
        <v>18</v>
      </c>
      <c r="AG354" s="89">
        <v>4640</v>
      </c>
      <c r="AH354" s="89">
        <v>4974.8353628797022</v>
      </c>
      <c r="AI354" s="88">
        <v>-334.83536287970219</v>
      </c>
      <c r="AK354" s="257">
        <f>AVERAGE(AF$6:AF354)</f>
        <v>25.49570200573066</v>
      </c>
      <c r="AL354" s="252">
        <f>AVERAGE(AG$6:AG354)</f>
        <v>6353.4670487106014</v>
      </c>
      <c r="AM354" s="252">
        <f>AVERAGE(AH$6:AH354)</f>
        <v>5057.4904624400688</v>
      </c>
      <c r="AN354" s="91">
        <f>AVERAGE(AI$6:AI354)</f>
        <v>1295.9765862705362</v>
      </c>
      <c r="BF354" s="54">
        <v>349</v>
      </c>
      <c r="BG354" s="90">
        <v>25</v>
      </c>
      <c r="BH354" s="90">
        <v>2</v>
      </c>
      <c r="BI354" s="90">
        <v>3</v>
      </c>
      <c r="BJ354" s="108">
        <v>18.434481508609913</v>
      </c>
      <c r="BK354" s="90">
        <v>26</v>
      </c>
      <c r="BL354" s="89">
        <v>7360</v>
      </c>
      <c r="BM354" s="89">
        <v>4798.4344815086097</v>
      </c>
      <c r="BN354" s="88">
        <v>2561.5655184913903</v>
      </c>
      <c r="BP354" s="257">
        <f>AVERAGE(BK$6:BK354)</f>
        <v>24.979942693409743</v>
      </c>
      <c r="BQ354" s="252">
        <f>AVERAGE(BL$6:BL354)</f>
        <v>7113.8108882521492</v>
      </c>
      <c r="BR354" s="252">
        <f>AVERAGE(BM$6:BM354)</f>
        <v>5054.4698401453225</v>
      </c>
      <c r="BS354" s="252">
        <f>AVERAGE(BN$6:BN354)</f>
        <v>2059.3410481068254</v>
      </c>
      <c r="CD354" s="54">
        <v>349</v>
      </c>
      <c r="CE354" s="90">
        <v>26</v>
      </c>
      <c r="CF354" s="90">
        <v>2</v>
      </c>
      <c r="CG354" s="90">
        <v>1</v>
      </c>
      <c r="CH354" s="114">
        <v>65.89000214812441</v>
      </c>
      <c r="CI354" s="90">
        <v>25</v>
      </c>
      <c r="CJ354" s="88">
        <v>7160</v>
      </c>
      <c r="CK354" s="89">
        <v>4815.890002148124</v>
      </c>
      <c r="CL354" s="88">
        <v>2344.109997851876</v>
      </c>
      <c r="CN354" s="257">
        <f>AVERAGE(CI$6:CI354)</f>
        <v>24.819484240687679</v>
      </c>
      <c r="CO354" s="252">
        <f>AVERAGE(CJ$6:CJ354)</f>
        <v>7190.1432664756449</v>
      </c>
      <c r="CP354" s="252">
        <f>AVERAGE(CK$6:CK354)</f>
        <v>5045.1032225464423</v>
      </c>
      <c r="CQ354" s="252">
        <f>AVERAGE(CL$6:CL354)</f>
        <v>2145.0400439292016</v>
      </c>
    </row>
    <row r="355" spans="2:95" ht="16" x14ac:dyDescent="0.2">
      <c r="B355" s="54">
        <v>350</v>
      </c>
      <c r="C355" s="90">
        <v>30</v>
      </c>
      <c r="D355" s="90">
        <v>1</v>
      </c>
      <c r="E355" s="90">
        <v>3</v>
      </c>
      <c r="F355" s="108">
        <v>29.651881786859402</v>
      </c>
      <c r="G355" s="105">
        <v>32</v>
      </c>
      <c r="H355" s="89">
        <v>7720</v>
      </c>
      <c r="I355" s="89">
        <v>4989.6518817868591</v>
      </c>
      <c r="J355" s="88">
        <v>2730.3481182131409</v>
      </c>
      <c r="L355" s="257">
        <f>AVERAGE(G$6:G355)</f>
        <v>25.185714285714287</v>
      </c>
      <c r="M355" s="252">
        <f>AVERAGE(H$6:H355)</f>
        <v>6163.2</v>
      </c>
      <c r="N355" s="252">
        <f>AVERAGE(I$6:I355)</f>
        <v>5061.7876321490085</v>
      </c>
      <c r="O355" s="91">
        <f>AVERAGE(J$6:J355)</f>
        <v>1101.4123678509898</v>
      </c>
      <c r="Y355" s="6"/>
      <c r="AA355" s="54">
        <v>350</v>
      </c>
      <c r="AB355" s="90">
        <v>24</v>
      </c>
      <c r="AC355" s="90">
        <v>2</v>
      </c>
      <c r="AD355" s="90">
        <v>4</v>
      </c>
      <c r="AE355" s="97">
        <v>257.56275109453452</v>
      </c>
      <c r="AF355" s="105">
        <v>26</v>
      </c>
      <c r="AG355" s="89">
        <v>6400</v>
      </c>
      <c r="AH355" s="89">
        <v>5037.5627510945342</v>
      </c>
      <c r="AI355" s="88">
        <v>1362.4372489054658</v>
      </c>
      <c r="AK355" s="257">
        <f>AVERAGE(AF$6:AF355)</f>
        <v>25.497142857142858</v>
      </c>
      <c r="AL355" s="252">
        <f>AVERAGE(AG$6:AG355)</f>
        <v>6353.6</v>
      </c>
      <c r="AM355" s="252">
        <f>AVERAGE(AH$6:AH355)</f>
        <v>5057.4335261219385</v>
      </c>
      <c r="AN355" s="91">
        <f>AVERAGE(AI$6:AI355)</f>
        <v>1296.1664738780646</v>
      </c>
      <c r="BF355" s="54">
        <v>350</v>
      </c>
      <c r="BG355" s="90">
        <v>21</v>
      </c>
      <c r="BH355" s="90">
        <v>4</v>
      </c>
      <c r="BI355" s="90">
        <v>3</v>
      </c>
      <c r="BJ355" s="108">
        <v>312.04435108025734</v>
      </c>
      <c r="BK355" s="90">
        <v>20</v>
      </c>
      <c r="BL355" s="89">
        <v>5760</v>
      </c>
      <c r="BM355" s="89">
        <v>4912.044351080257</v>
      </c>
      <c r="BN355" s="88">
        <v>847.955648919743</v>
      </c>
      <c r="BP355" s="257">
        <f>AVERAGE(BK$6:BK355)</f>
        <v>24.965714285714284</v>
      </c>
      <c r="BQ355" s="252">
        <f>AVERAGE(BL$6:BL355)</f>
        <v>7109.9428571428571</v>
      </c>
      <c r="BR355" s="252">
        <f>AVERAGE(BM$6:BM355)</f>
        <v>5054.0629101765644</v>
      </c>
      <c r="BS355" s="252">
        <f>AVERAGE(BN$6:BN355)</f>
        <v>2055.8799469662908</v>
      </c>
      <c r="CD355" s="54">
        <v>350</v>
      </c>
      <c r="CE355" s="90">
        <v>28</v>
      </c>
      <c r="CF355" s="90">
        <v>6</v>
      </c>
      <c r="CG355" s="90">
        <v>2</v>
      </c>
      <c r="CH355" s="114">
        <v>52.890252493208912</v>
      </c>
      <c r="CI355" s="90">
        <v>24</v>
      </c>
      <c r="CJ355" s="88">
        <v>7200</v>
      </c>
      <c r="CK355" s="89">
        <v>4772.8902524932091</v>
      </c>
      <c r="CL355" s="88">
        <v>2427.1097475067909</v>
      </c>
      <c r="CN355" s="257">
        <f>AVERAGE(CI$6:CI355)</f>
        <v>24.817142857142859</v>
      </c>
      <c r="CO355" s="252">
        <f>AVERAGE(CJ$6:CJ355)</f>
        <v>7190.1714285714288</v>
      </c>
      <c r="CP355" s="252">
        <f>AVERAGE(CK$6:CK355)</f>
        <v>5044.3254712034341</v>
      </c>
      <c r="CQ355" s="252">
        <f>AVERAGE(CL$6:CL355)</f>
        <v>2145.8459573679947</v>
      </c>
    </row>
    <row r="356" spans="2:95" ht="16" x14ac:dyDescent="0.2">
      <c r="B356" s="54">
        <v>351</v>
      </c>
      <c r="C356" s="90">
        <v>28</v>
      </c>
      <c r="D356" s="90">
        <v>3</v>
      </c>
      <c r="E356" s="90">
        <v>4</v>
      </c>
      <c r="F356" s="108">
        <v>550.3207466152993</v>
      </c>
      <c r="G356" s="105">
        <v>29</v>
      </c>
      <c r="H356" s="89">
        <v>7080</v>
      </c>
      <c r="I356" s="89">
        <v>5420.3207466152999</v>
      </c>
      <c r="J356" s="88">
        <v>1659.6792533847001</v>
      </c>
      <c r="L356" s="257">
        <f>AVERAGE(G$6:G356)</f>
        <v>25.196581196581196</v>
      </c>
      <c r="M356" s="252">
        <f>AVERAGE(H$6:H356)</f>
        <v>6165.8119658119658</v>
      </c>
      <c r="N356" s="252">
        <f>AVERAGE(I$6:I356)</f>
        <v>5062.8090940135844</v>
      </c>
      <c r="O356" s="91">
        <f>AVERAGE(J$6:J356)</f>
        <v>1103.0028717983794</v>
      </c>
      <c r="Y356" s="6"/>
      <c r="AA356" s="54">
        <v>351</v>
      </c>
      <c r="AB356" s="90">
        <v>22</v>
      </c>
      <c r="AC356" s="90">
        <v>1</v>
      </c>
      <c r="AD356" s="90">
        <v>4</v>
      </c>
      <c r="AE356" s="97">
        <v>168.44937907742533</v>
      </c>
      <c r="AF356" s="105">
        <v>25</v>
      </c>
      <c r="AG356" s="89">
        <v>6080</v>
      </c>
      <c r="AH356" s="89">
        <v>4918.449379077425</v>
      </c>
      <c r="AI356" s="88">
        <v>1161.550620922575</v>
      </c>
      <c r="AK356" s="257">
        <f>AVERAGE(AF$6:AF356)</f>
        <v>25.495726495726494</v>
      </c>
      <c r="AL356" s="252">
        <f>AVERAGE(AG$6:AG356)</f>
        <v>6352.8205128205127</v>
      </c>
      <c r="AM356" s="252">
        <f>AVERAGE(AH$6:AH356)</f>
        <v>5057.0375598910423</v>
      </c>
      <c r="AN356" s="91">
        <f>AVERAGE(AI$6:AI356)</f>
        <v>1295.7829529294736</v>
      </c>
      <c r="BF356" s="54">
        <v>351</v>
      </c>
      <c r="BG356" s="90">
        <v>29</v>
      </c>
      <c r="BH356" s="90">
        <v>3</v>
      </c>
      <c r="BI356" s="90">
        <v>2</v>
      </c>
      <c r="BJ356" s="108">
        <v>142.16143279760189</v>
      </c>
      <c r="BK356" s="90">
        <v>28</v>
      </c>
      <c r="BL356" s="89">
        <v>7960</v>
      </c>
      <c r="BM356" s="89">
        <v>4982.1614327976022</v>
      </c>
      <c r="BN356" s="88">
        <v>2977.8385672023978</v>
      </c>
      <c r="BP356" s="257">
        <f>AVERAGE(BK$6:BK356)</f>
        <v>24.974358974358974</v>
      </c>
      <c r="BQ356" s="252">
        <f>AVERAGE(BL$6:BL356)</f>
        <v>7112.3646723646725</v>
      </c>
      <c r="BR356" s="252">
        <f>AVERAGE(BM$6:BM356)</f>
        <v>5053.8580626626645</v>
      </c>
      <c r="BS356" s="252">
        <f>AVERAGE(BN$6:BN356)</f>
        <v>2058.5066097020067</v>
      </c>
      <c r="CD356" s="54">
        <v>351</v>
      </c>
      <c r="CE356" s="90">
        <v>25</v>
      </c>
      <c r="CF356" s="90">
        <v>3</v>
      </c>
      <c r="CG356" s="90">
        <v>3</v>
      </c>
      <c r="CH356" s="114">
        <v>352.08341250900497</v>
      </c>
      <c r="CI356" s="90">
        <v>25</v>
      </c>
      <c r="CJ356" s="88">
        <v>7240</v>
      </c>
      <c r="CK356" s="89">
        <v>5102.083412509005</v>
      </c>
      <c r="CL356" s="88">
        <v>2137.916587490995</v>
      </c>
      <c r="CN356" s="257">
        <f>AVERAGE(CI$6:CI356)</f>
        <v>24.817663817663817</v>
      </c>
      <c r="CO356" s="252">
        <f>AVERAGE(CJ$6:CJ356)</f>
        <v>7190.3133903133903</v>
      </c>
      <c r="CP356" s="252">
        <f>AVERAGE(CK$6:CK356)</f>
        <v>5044.4900237427655</v>
      </c>
      <c r="CQ356" s="252">
        <f>AVERAGE(CL$6:CL356)</f>
        <v>2145.8233665706239</v>
      </c>
    </row>
    <row r="357" spans="2:95" ht="16" x14ac:dyDescent="0.2">
      <c r="B357" s="54">
        <v>352</v>
      </c>
      <c r="C357" s="90">
        <v>31</v>
      </c>
      <c r="D357" s="90">
        <v>2</v>
      </c>
      <c r="E357" s="90">
        <v>4</v>
      </c>
      <c r="F357" s="108">
        <v>595.48098563493841</v>
      </c>
      <c r="G357" s="105">
        <v>33</v>
      </c>
      <c r="H357" s="89">
        <v>8000</v>
      </c>
      <c r="I357" s="89">
        <v>5585.4809856349384</v>
      </c>
      <c r="J357" s="88">
        <v>2414.5190143650616</v>
      </c>
      <c r="L357" s="257">
        <f>AVERAGE(G$6:G357)</f>
        <v>25.21875</v>
      </c>
      <c r="M357" s="252">
        <f>AVERAGE(H$6:H357)</f>
        <v>6171.022727272727</v>
      </c>
      <c r="N357" s="252">
        <f>AVERAGE(I$6:I357)</f>
        <v>5064.2939573420545</v>
      </c>
      <c r="O357" s="91">
        <f>AVERAGE(J$6:J357)</f>
        <v>1106.728769930671</v>
      </c>
      <c r="Y357" s="6"/>
      <c r="AA357" s="54">
        <v>352</v>
      </c>
      <c r="AB357" s="90">
        <v>14</v>
      </c>
      <c r="AC357" s="90">
        <v>1</v>
      </c>
      <c r="AD357" s="90">
        <v>4</v>
      </c>
      <c r="AE357" s="97">
        <v>284.23532981970101</v>
      </c>
      <c r="AF357" s="105">
        <v>17</v>
      </c>
      <c r="AG357" s="89">
        <v>4160</v>
      </c>
      <c r="AH357" s="89">
        <v>4794.2353298197013</v>
      </c>
      <c r="AI357" s="88">
        <v>-634.23532981970129</v>
      </c>
      <c r="AK357" s="257">
        <f>AVERAGE(AF$6:AF357)</f>
        <v>25.47159090909091</v>
      </c>
      <c r="AL357" s="252">
        <f>AVERAGE(AG$6:AG357)</f>
        <v>6346.590909090909</v>
      </c>
      <c r="AM357" s="252">
        <f>AVERAGE(AH$6:AH357)</f>
        <v>5056.2909626465216</v>
      </c>
      <c r="AN357" s="91">
        <f>AVERAGE(AI$6:AI357)</f>
        <v>1290.2999464443906</v>
      </c>
      <c r="BF357" s="54">
        <v>352</v>
      </c>
      <c r="BG357" s="90">
        <v>26</v>
      </c>
      <c r="BH357" s="90">
        <v>1</v>
      </c>
      <c r="BI357" s="90">
        <v>2</v>
      </c>
      <c r="BJ357" s="108">
        <v>308.84108391100756</v>
      </c>
      <c r="BK357" s="90">
        <v>27</v>
      </c>
      <c r="BL357" s="89">
        <v>7600</v>
      </c>
      <c r="BM357" s="89">
        <v>5118.8410839110074</v>
      </c>
      <c r="BN357" s="88">
        <v>2481.1589160889926</v>
      </c>
      <c r="BP357" s="257">
        <f>AVERAGE(BK$6:BK357)</f>
        <v>24.980113636363637</v>
      </c>
      <c r="BQ357" s="252">
        <f>AVERAGE(BL$6:BL357)</f>
        <v>7113.75</v>
      </c>
      <c r="BR357" s="252">
        <f>AVERAGE(BM$6:BM357)</f>
        <v>5054.0426735184838</v>
      </c>
      <c r="BS357" s="252">
        <f>AVERAGE(BN$6:BN357)</f>
        <v>2059.7073264815149</v>
      </c>
      <c r="CD357" s="54">
        <v>352</v>
      </c>
      <c r="CE357" s="90">
        <v>29</v>
      </c>
      <c r="CF357" s="90">
        <v>3</v>
      </c>
      <c r="CG357" s="90">
        <v>2</v>
      </c>
      <c r="CH357" s="114">
        <v>426.33259600673159</v>
      </c>
      <c r="CI357" s="90">
        <v>28</v>
      </c>
      <c r="CJ357" s="88">
        <v>8080</v>
      </c>
      <c r="CK357" s="89">
        <v>5266.3325960067314</v>
      </c>
      <c r="CL357" s="88">
        <v>2813.6674039932686</v>
      </c>
      <c r="CN357" s="257">
        <f>AVERAGE(CI$6:CI357)</f>
        <v>24.826704545454547</v>
      </c>
      <c r="CO357" s="252">
        <f>AVERAGE(CJ$6:CJ357)</f>
        <v>7192.840909090909</v>
      </c>
      <c r="CP357" s="252">
        <f>AVERAGE(CK$6:CK357)</f>
        <v>5045.1202583230615</v>
      </c>
      <c r="CQ357" s="252">
        <f>AVERAGE(CL$6:CL357)</f>
        <v>2147.7206507678475</v>
      </c>
    </row>
    <row r="358" spans="2:95" ht="16" x14ac:dyDescent="0.2">
      <c r="B358" s="54">
        <v>353</v>
      </c>
      <c r="C358" s="90">
        <v>26</v>
      </c>
      <c r="D358" s="90">
        <v>3</v>
      </c>
      <c r="E358" s="90">
        <v>4</v>
      </c>
      <c r="F358" s="108">
        <v>120.05770289716095</v>
      </c>
      <c r="G358" s="105">
        <v>27</v>
      </c>
      <c r="H358" s="89">
        <v>6600</v>
      </c>
      <c r="I358" s="89">
        <v>4930.0577028971611</v>
      </c>
      <c r="J358" s="88">
        <v>1669.9422971028389</v>
      </c>
      <c r="L358" s="257">
        <f>AVERAGE(G$6:G358)</f>
        <v>25.223796033994333</v>
      </c>
      <c r="M358" s="252">
        <f>AVERAGE(H$6:H358)</f>
        <v>6172.2379603399431</v>
      </c>
      <c r="N358" s="252">
        <f>AVERAGE(I$6:I358)</f>
        <v>5063.9136846665733</v>
      </c>
      <c r="O358" s="91">
        <f>AVERAGE(J$6:J358)</f>
        <v>1108.3242756733682</v>
      </c>
      <c r="Y358" s="6"/>
      <c r="AA358" s="54">
        <v>353</v>
      </c>
      <c r="AB358" s="90">
        <v>17</v>
      </c>
      <c r="AC358" s="90">
        <v>4</v>
      </c>
      <c r="AD358" s="90">
        <v>4</v>
      </c>
      <c r="AE358" s="97">
        <v>118.57633822688321</v>
      </c>
      <c r="AF358" s="105">
        <v>17</v>
      </c>
      <c r="AG358" s="89">
        <v>4400</v>
      </c>
      <c r="AH358" s="89">
        <v>4628.5763382268833</v>
      </c>
      <c r="AI358" s="88">
        <v>-228.57633822688331</v>
      </c>
      <c r="AK358" s="257">
        <f>AVERAGE(AF$6:AF358)</f>
        <v>25.447592067988669</v>
      </c>
      <c r="AL358" s="252">
        <f>AVERAGE(AG$6:AG358)</f>
        <v>6341.0764872521249</v>
      </c>
      <c r="AM358" s="252">
        <f>AVERAGE(AH$6:AH358)</f>
        <v>5055.079306486693</v>
      </c>
      <c r="AN358" s="91">
        <f>AVERAGE(AI$6:AI358)</f>
        <v>1285.9971807654349</v>
      </c>
      <c r="BF358" s="54">
        <v>353</v>
      </c>
      <c r="BG358" s="90">
        <v>35</v>
      </c>
      <c r="BH358" s="90">
        <v>4</v>
      </c>
      <c r="BI358" s="90">
        <v>5</v>
      </c>
      <c r="BJ358" s="108">
        <v>390.2613782574291</v>
      </c>
      <c r="BK358" s="90">
        <v>36</v>
      </c>
      <c r="BL358" s="89">
        <v>10240</v>
      </c>
      <c r="BM358" s="89">
        <v>5470.261378257429</v>
      </c>
      <c r="BN358" s="88">
        <v>4769.738621742571</v>
      </c>
      <c r="BP358" s="257">
        <f>AVERAGE(BK$6:BK358)</f>
        <v>25.011331444759207</v>
      </c>
      <c r="BQ358" s="252">
        <f>AVERAGE(BL$6:BL358)</f>
        <v>7122.6062322946173</v>
      </c>
      <c r="BR358" s="252">
        <f>AVERAGE(BM$6:BM358)</f>
        <v>5055.2217633336086</v>
      </c>
      <c r="BS358" s="252">
        <f>AVERAGE(BN$6:BN358)</f>
        <v>2067.3844689610082</v>
      </c>
      <c r="CD358" s="54">
        <v>353</v>
      </c>
      <c r="CE358" s="90">
        <v>21</v>
      </c>
      <c r="CF358" s="90">
        <v>4</v>
      </c>
      <c r="CG358" s="90">
        <v>4</v>
      </c>
      <c r="CH358" s="114">
        <v>88.648313354412238</v>
      </c>
      <c r="CI358" s="90">
        <v>21</v>
      </c>
      <c r="CJ358" s="88">
        <v>6200</v>
      </c>
      <c r="CK358" s="89">
        <v>4718.6483133544125</v>
      </c>
      <c r="CL358" s="88">
        <v>1481.3516866455875</v>
      </c>
      <c r="CN358" s="257">
        <f>AVERAGE(CI$6:CI358)</f>
        <v>24.81586402266289</v>
      </c>
      <c r="CO358" s="252">
        <f>AVERAGE(CJ$6:CJ358)</f>
        <v>7190.0283286118984</v>
      </c>
      <c r="CP358" s="252">
        <f>AVERAGE(CK$6:CK358)</f>
        <v>5044.1954086206006</v>
      </c>
      <c r="CQ358" s="252">
        <f>AVERAGE(CL$6:CL358)</f>
        <v>2145.8329199912973</v>
      </c>
    </row>
    <row r="359" spans="2:95" ht="16" x14ac:dyDescent="0.2">
      <c r="B359" s="54">
        <v>354</v>
      </c>
      <c r="C359" s="90">
        <v>21</v>
      </c>
      <c r="D359" s="90">
        <v>2</v>
      </c>
      <c r="E359" s="90">
        <v>0</v>
      </c>
      <c r="F359" s="108">
        <v>482.3209911072297</v>
      </c>
      <c r="G359" s="105">
        <v>19</v>
      </c>
      <c r="H359" s="89">
        <v>4640</v>
      </c>
      <c r="I359" s="89">
        <v>5052.3209911072299</v>
      </c>
      <c r="J359" s="88">
        <v>-412.32099110722993</v>
      </c>
      <c r="L359" s="257">
        <f>AVERAGE(G$6:G359)</f>
        <v>25.206214689265536</v>
      </c>
      <c r="M359" s="252">
        <f>AVERAGE(H$6:H359)</f>
        <v>6167.9096045197739</v>
      </c>
      <c r="N359" s="252">
        <f>AVERAGE(I$6:I359)</f>
        <v>5063.8809369446544</v>
      </c>
      <c r="O359" s="91">
        <f>AVERAGE(J$6:J359)</f>
        <v>1104.0286675751181</v>
      </c>
      <c r="Y359" s="6"/>
      <c r="AA359" s="54">
        <v>354</v>
      </c>
      <c r="AB359" s="90">
        <v>29</v>
      </c>
      <c r="AC359" s="90">
        <v>1</v>
      </c>
      <c r="AD359" s="90">
        <v>2</v>
      </c>
      <c r="AE359" s="97">
        <v>323.88826478420413</v>
      </c>
      <c r="AF359" s="105">
        <v>30</v>
      </c>
      <c r="AG359" s="89">
        <v>7280</v>
      </c>
      <c r="AH359" s="89">
        <v>5223.8882647842038</v>
      </c>
      <c r="AI359" s="88">
        <v>2056.1117352157962</v>
      </c>
      <c r="AK359" s="257">
        <f>AVERAGE(AF$6:AF359)</f>
        <v>25.460451977401132</v>
      </c>
      <c r="AL359" s="252">
        <f>AVERAGE(AG$6:AG359)</f>
        <v>6343.7288135593217</v>
      </c>
      <c r="AM359" s="252">
        <f>AVERAGE(AH$6:AH359)</f>
        <v>5055.55616795081</v>
      </c>
      <c r="AN359" s="91">
        <f>AVERAGE(AI$6:AI359)</f>
        <v>1288.1726456085153</v>
      </c>
      <c r="BF359" s="54">
        <v>354</v>
      </c>
      <c r="BG359" s="90">
        <v>26</v>
      </c>
      <c r="BH359" s="90">
        <v>2</v>
      </c>
      <c r="BI359" s="90">
        <v>4</v>
      </c>
      <c r="BJ359" s="108">
        <v>45.626160626816059</v>
      </c>
      <c r="BK359" s="90">
        <v>28</v>
      </c>
      <c r="BL359" s="89">
        <v>7920</v>
      </c>
      <c r="BM359" s="89">
        <v>4885.6261606268163</v>
      </c>
      <c r="BN359" s="88">
        <v>3034.3738393731837</v>
      </c>
      <c r="BP359" s="257">
        <f>AVERAGE(BK$6:BK359)</f>
        <v>25.019774011299436</v>
      </c>
      <c r="BQ359" s="252">
        <f>AVERAGE(BL$6:BL359)</f>
        <v>7124.8587570621467</v>
      </c>
      <c r="BR359" s="252">
        <f>AVERAGE(BM$6:BM359)</f>
        <v>5054.7426797101425</v>
      </c>
      <c r="BS359" s="252">
        <f>AVERAGE(BN$6:BN359)</f>
        <v>2070.1160773520032</v>
      </c>
      <c r="CD359" s="54">
        <v>354</v>
      </c>
      <c r="CE359" s="90">
        <v>30</v>
      </c>
      <c r="CF359" s="90">
        <v>5</v>
      </c>
      <c r="CG359" s="90">
        <v>0</v>
      </c>
      <c r="CH359" s="114">
        <v>363.94012675664089</v>
      </c>
      <c r="CI359" s="90">
        <v>25</v>
      </c>
      <c r="CJ359" s="88">
        <v>7400</v>
      </c>
      <c r="CK359" s="89">
        <v>5113.9401267566409</v>
      </c>
      <c r="CL359" s="88">
        <v>2286.0598732433591</v>
      </c>
      <c r="CN359" s="257">
        <f>AVERAGE(CI$6:CI359)</f>
        <v>24.816384180790962</v>
      </c>
      <c r="CO359" s="252">
        <f>AVERAGE(CJ$6:CJ359)</f>
        <v>7190.6214689265535</v>
      </c>
      <c r="CP359" s="252">
        <f>AVERAGE(CK$6:CK359)</f>
        <v>5044.3924275983863</v>
      </c>
      <c r="CQ359" s="252">
        <f>AVERAGE(CL$6:CL359)</f>
        <v>2146.2290413281671</v>
      </c>
    </row>
    <row r="360" spans="2:95" ht="16" x14ac:dyDescent="0.2">
      <c r="B360" s="54">
        <v>355</v>
      </c>
      <c r="C360" s="90">
        <v>26</v>
      </c>
      <c r="D360" s="90">
        <v>3</v>
      </c>
      <c r="E360" s="90">
        <v>4</v>
      </c>
      <c r="F360" s="108">
        <v>89.212719914216223</v>
      </c>
      <c r="G360" s="105">
        <v>27</v>
      </c>
      <c r="H360" s="89">
        <v>6600</v>
      </c>
      <c r="I360" s="89">
        <v>4899.212719914216</v>
      </c>
      <c r="J360" s="88">
        <v>1700.787280085784</v>
      </c>
      <c r="L360" s="257">
        <f>AVERAGE(G$6:G360)</f>
        <v>25.211267605633804</v>
      </c>
      <c r="M360" s="252">
        <f>AVERAGE(H$6:H360)</f>
        <v>6169.1267605633802</v>
      </c>
      <c r="N360" s="252">
        <f>AVERAGE(I$6:I360)</f>
        <v>5063.4170828121742</v>
      </c>
      <c r="O360" s="91">
        <f>AVERAGE(J$6:J360)</f>
        <v>1105.7096777512045</v>
      </c>
      <c r="Y360" s="6"/>
      <c r="AA360" s="54">
        <v>355</v>
      </c>
      <c r="AB360" s="90">
        <v>28</v>
      </c>
      <c r="AC360" s="90">
        <v>3</v>
      </c>
      <c r="AD360" s="90">
        <v>1</v>
      </c>
      <c r="AE360" s="97">
        <v>438.36353654533065</v>
      </c>
      <c r="AF360" s="105">
        <v>26</v>
      </c>
      <c r="AG360" s="89">
        <v>6480</v>
      </c>
      <c r="AH360" s="89">
        <v>5218.3635365453301</v>
      </c>
      <c r="AI360" s="88">
        <v>1261.6364634546699</v>
      </c>
      <c r="AK360" s="257">
        <f>AVERAGE(AF$6:AF360)</f>
        <v>25.461971830985917</v>
      </c>
      <c r="AL360" s="252">
        <f>AVERAGE(AG$6:AG360)</f>
        <v>6344.1126760563384</v>
      </c>
      <c r="AM360" s="252">
        <f>AVERAGE(AH$6:AH360)</f>
        <v>5056.0147802567099</v>
      </c>
      <c r="AN360" s="91">
        <f>AVERAGE(AI$6:AI360)</f>
        <v>1288.0978957996313</v>
      </c>
      <c r="BF360" s="54">
        <v>355</v>
      </c>
      <c r="BG360" s="90">
        <v>35</v>
      </c>
      <c r="BH360" s="90">
        <v>0</v>
      </c>
      <c r="BI360" s="90">
        <v>1</v>
      </c>
      <c r="BJ360" s="108">
        <v>431.36498600685752</v>
      </c>
      <c r="BK360" s="90">
        <v>36</v>
      </c>
      <c r="BL360" s="89">
        <v>10080</v>
      </c>
      <c r="BM360" s="89">
        <v>5511.3649860068581</v>
      </c>
      <c r="BN360" s="88">
        <v>4568.6350139931419</v>
      </c>
      <c r="BP360" s="257">
        <f>AVERAGE(BK$6:BK360)</f>
        <v>25.050704225352113</v>
      </c>
      <c r="BQ360" s="252">
        <f>AVERAGE(BL$6:BL360)</f>
        <v>7133.1830985915494</v>
      </c>
      <c r="BR360" s="252">
        <f>AVERAGE(BM$6:BM360)</f>
        <v>5056.0289397278802</v>
      </c>
      <c r="BS360" s="252">
        <f>AVERAGE(BN$6:BN360)</f>
        <v>2077.1541588636683</v>
      </c>
      <c r="CD360" s="54">
        <v>355</v>
      </c>
      <c r="CE360" s="90">
        <v>39</v>
      </c>
      <c r="CF360" s="90">
        <v>5</v>
      </c>
      <c r="CG360" s="90">
        <v>4</v>
      </c>
      <c r="CH360" s="114">
        <v>76.370326690126532</v>
      </c>
      <c r="CI360" s="90">
        <v>38</v>
      </c>
      <c r="CJ360" s="88">
        <v>11040</v>
      </c>
      <c r="CK360" s="89">
        <v>5216.3703266901266</v>
      </c>
      <c r="CL360" s="88">
        <v>5823.6296733098734</v>
      </c>
      <c r="CN360" s="257">
        <f>AVERAGE(CI$6:CI360)</f>
        <v>24.853521126760562</v>
      </c>
      <c r="CO360" s="252">
        <f>AVERAGE(CJ$6:CJ360)</f>
        <v>7201.4647887323945</v>
      </c>
      <c r="CP360" s="252">
        <f>AVERAGE(CK$6:CK360)</f>
        <v>5044.8768723845596</v>
      </c>
      <c r="CQ360" s="252">
        <f>AVERAGE(CL$6:CL360)</f>
        <v>2156.5879163478339</v>
      </c>
    </row>
    <row r="361" spans="2:95" ht="16" x14ac:dyDescent="0.2">
      <c r="B361" s="54">
        <v>356</v>
      </c>
      <c r="C361" s="90">
        <v>31</v>
      </c>
      <c r="D361" s="90">
        <v>3</v>
      </c>
      <c r="E361" s="90">
        <v>4</v>
      </c>
      <c r="F361" s="108">
        <v>378.71318317264104</v>
      </c>
      <c r="G361" s="105">
        <v>32</v>
      </c>
      <c r="H361" s="89">
        <v>7800</v>
      </c>
      <c r="I361" s="89">
        <v>5338.713183172641</v>
      </c>
      <c r="J361" s="88">
        <v>2461.286816827359</v>
      </c>
      <c r="L361" s="257">
        <f>AVERAGE(G$6:G361)</f>
        <v>25.230337078651687</v>
      </c>
      <c r="M361" s="252">
        <f>AVERAGE(H$6:H361)</f>
        <v>6173.7078651685397</v>
      </c>
      <c r="N361" s="252">
        <f>AVERAGE(I$6:I361)</f>
        <v>5064.1903864648721</v>
      </c>
      <c r="O361" s="91">
        <f>AVERAGE(J$6:J361)</f>
        <v>1109.5174787036656</v>
      </c>
      <c r="Y361" s="6"/>
      <c r="AA361" s="54">
        <v>356</v>
      </c>
      <c r="AB361" s="90">
        <v>28</v>
      </c>
      <c r="AC361" s="90">
        <v>4</v>
      </c>
      <c r="AD361" s="90">
        <v>3</v>
      </c>
      <c r="AE361" s="97">
        <v>570.63388461188845</v>
      </c>
      <c r="AF361" s="105">
        <v>27</v>
      </c>
      <c r="AG361" s="89">
        <v>6800</v>
      </c>
      <c r="AH361" s="89">
        <v>5380.6338846118888</v>
      </c>
      <c r="AI361" s="88">
        <v>1419.3661153881112</v>
      </c>
      <c r="AK361" s="257">
        <f>AVERAGE(AF$6:AF361)</f>
        <v>25.466292134831459</v>
      </c>
      <c r="AL361" s="252">
        <f>AVERAGE(AG$6:AG361)</f>
        <v>6345.393258426966</v>
      </c>
      <c r="AM361" s="252">
        <f>AVERAGE(AH$6:AH361)</f>
        <v>5056.9266316734384</v>
      </c>
      <c r="AN361" s="91">
        <f>AVERAGE(AI$6:AI361)</f>
        <v>1288.4666267535315</v>
      </c>
      <c r="BF361" s="54">
        <v>356</v>
      </c>
      <c r="BG361" s="90">
        <v>30</v>
      </c>
      <c r="BH361" s="90">
        <v>5</v>
      </c>
      <c r="BI361" s="90">
        <v>2</v>
      </c>
      <c r="BJ361" s="108">
        <v>279.28936602711065</v>
      </c>
      <c r="BK361" s="90">
        <v>27</v>
      </c>
      <c r="BL361" s="89">
        <v>7760</v>
      </c>
      <c r="BM361" s="89">
        <v>5089.2893660271111</v>
      </c>
      <c r="BN361" s="88">
        <v>2670.7106339728889</v>
      </c>
      <c r="BP361" s="257">
        <f>AVERAGE(BK$6:BK361)</f>
        <v>25.056179775280899</v>
      </c>
      <c r="BQ361" s="252">
        <f>AVERAGE(BL$6:BL361)</f>
        <v>7134.9438202247193</v>
      </c>
      <c r="BR361" s="252">
        <f>AVERAGE(BM$6:BM361)</f>
        <v>5056.1223678916422</v>
      </c>
      <c r="BS361" s="252">
        <f>AVERAGE(BN$6:BN361)</f>
        <v>2078.8214523330762</v>
      </c>
      <c r="CD361" s="54">
        <v>356</v>
      </c>
      <c r="CE361" s="90">
        <v>21</v>
      </c>
      <c r="CF361" s="90">
        <v>1</v>
      </c>
      <c r="CG361" s="90">
        <v>3</v>
      </c>
      <c r="CH361" s="114">
        <v>436.46357145246481</v>
      </c>
      <c r="CI361" s="90">
        <v>23</v>
      </c>
      <c r="CJ361" s="88">
        <v>6520</v>
      </c>
      <c r="CK361" s="89">
        <v>5126.4635714524647</v>
      </c>
      <c r="CL361" s="88">
        <v>1393.5364285475353</v>
      </c>
      <c r="CN361" s="257">
        <f>AVERAGE(CI$6:CI361)</f>
        <v>24.848314606741575</v>
      </c>
      <c r="CO361" s="252">
        <f>AVERAGE(CJ$6:CJ361)</f>
        <v>7199.5505617977524</v>
      </c>
      <c r="CP361" s="252">
        <f>AVERAGE(CK$6:CK361)</f>
        <v>5045.1060485055377</v>
      </c>
      <c r="CQ361" s="252">
        <f>AVERAGE(CL$6:CL361)</f>
        <v>2154.4445132922156</v>
      </c>
    </row>
    <row r="362" spans="2:95" ht="16" x14ac:dyDescent="0.2">
      <c r="B362" s="54">
        <v>357</v>
      </c>
      <c r="C362" s="90">
        <v>14</v>
      </c>
      <c r="D362" s="90">
        <v>4</v>
      </c>
      <c r="E362" s="90">
        <v>4</v>
      </c>
      <c r="F362" s="108">
        <v>517.86185999374072</v>
      </c>
      <c r="G362" s="105">
        <v>14</v>
      </c>
      <c r="H362" s="89">
        <v>3520</v>
      </c>
      <c r="I362" s="89">
        <v>4937.8618599937408</v>
      </c>
      <c r="J362" s="88">
        <v>-1417.8618599937408</v>
      </c>
      <c r="L362" s="257">
        <f>AVERAGE(G$6:G362)</f>
        <v>25.198879551820728</v>
      </c>
      <c r="M362" s="252">
        <f>AVERAGE(H$6:H362)</f>
        <v>6166.2745098039213</v>
      </c>
      <c r="N362" s="252">
        <f>AVERAGE(I$6:I362)</f>
        <v>5063.8365250461857</v>
      </c>
      <c r="O362" s="91">
        <f>AVERAGE(J$6:J362)</f>
        <v>1102.4379847577345</v>
      </c>
      <c r="Y362" s="6"/>
      <c r="AA362" s="54">
        <v>357</v>
      </c>
      <c r="AB362" s="90">
        <v>29</v>
      </c>
      <c r="AC362" s="90">
        <v>3</v>
      </c>
      <c r="AD362" s="90">
        <v>5</v>
      </c>
      <c r="AE362" s="97">
        <v>477.42608233880969</v>
      </c>
      <c r="AF362" s="105">
        <v>31</v>
      </c>
      <c r="AG362" s="89">
        <v>7680</v>
      </c>
      <c r="AH362" s="89">
        <v>5407.4260823388095</v>
      </c>
      <c r="AI362" s="88">
        <v>2272.5739176611905</v>
      </c>
      <c r="AK362" s="257">
        <f>AVERAGE(AF$6:AF362)</f>
        <v>25.481792717086833</v>
      </c>
      <c r="AL362" s="252">
        <f>AVERAGE(AG$6:AG362)</f>
        <v>6349.1316526610644</v>
      </c>
      <c r="AM362" s="252">
        <f>AVERAGE(AH$6:AH362)</f>
        <v>5057.9084228517722</v>
      </c>
      <c r="AN362" s="91">
        <f>AVERAGE(AI$6:AI362)</f>
        <v>1291.2232298092952</v>
      </c>
      <c r="BF362" s="54">
        <v>357</v>
      </c>
      <c r="BG362" s="90">
        <v>27</v>
      </c>
      <c r="BH362" s="90">
        <v>2</v>
      </c>
      <c r="BI362" s="90">
        <v>4</v>
      </c>
      <c r="BJ362" s="108">
        <v>158.18200046940382</v>
      </c>
      <c r="BK362" s="90">
        <v>29</v>
      </c>
      <c r="BL362" s="89">
        <v>8200</v>
      </c>
      <c r="BM362" s="89">
        <v>5028.1820004694036</v>
      </c>
      <c r="BN362" s="88">
        <v>3171.8179995305964</v>
      </c>
      <c r="BP362" s="257">
        <f>AVERAGE(BK$6:BK362)</f>
        <v>25.067226890756302</v>
      </c>
      <c r="BQ362" s="252">
        <f>AVERAGE(BL$6:BL362)</f>
        <v>7137.9271708683473</v>
      </c>
      <c r="BR362" s="252">
        <f>AVERAGE(BM$6:BM362)</f>
        <v>5056.0441035571257</v>
      </c>
      <c r="BS362" s="252">
        <f>AVERAGE(BN$6:BN362)</f>
        <v>2081.8830673112207</v>
      </c>
      <c r="CD362" s="54">
        <v>357</v>
      </c>
      <c r="CE362" s="90">
        <v>18</v>
      </c>
      <c r="CF362" s="90">
        <v>6</v>
      </c>
      <c r="CG362" s="90">
        <v>4</v>
      </c>
      <c r="CH362" s="114">
        <v>273.09192584522373</v>
      </c>
      <c r="CI362" s="90">
        <v>16</v>
      </c>
      <c r="CJ362" s="88">
        <v>4960</v>
      </c>
      <c r="CK362" s="89">
        <v>4753.0919258452241</v>
      </c>
      <c r="CL362" s="88">
        <v>206.90807415477593</v>
      </c>
      <c r="CN362" s="257">
        <f>AVERAGE(CI$6:CI362)</f>
        <v>24.823529411764707</v>
      </c>
      <c r="CO362" s="252">
        <f>AVERAGE(CJ$6:CJ362)</f>
        <v>7193.2773109243699</v>
      </c>
      <c r="CP362" s="252">
        <f>AVERAGE(CK$6:CK362)</f>
        <v>5044.2880817753967</v>
      </c>
      <c r="CQ362" s="252">
        <f>AVERAGE(CL$6:CL362)</f>
        <v>2148.9892291489732</v>
      </c>
    </row>
    <row r="363" spans="2:95" ht="16" x14ac:dyDescent="0.2">
      <c r="B363" s="54">
        <v>358</v>
      </c>
      <c r="C363" s="90">
        <v>35</v>
      </c>
      <c r="D363" s="90">
        <v>2</v>
      </c>
      <c r="E363" s="90">
        <v>3</v>
      </c>
      <c r="F363" s="108">
        <v>560.57086161728637</v>
      </c>
      <c r="G363" s="105">
        <v>36</v>
      </c>
      <c r="H363" s="89">
        <v>8720</v>
      </c>
      <c r="I363" s="89">
        <v>5640.5708616172869</v>
      </c>
      <c r="J363" s="88">
        <v>3079.4291383827131</v>
      </c>
      <c r="L363" s="257">
        <f>AVERAGE(G$6:G363)</f>
        <v>25.229050279329609</v>
      </c>
      <c r="M363" s="252">
        <f>AVERAGE(H$6:H363)</f>
        <v>6173.4078212290506</v>
      </c>
      <c r="N363" s="252">
        <f>AVERAGE(I$6:I363)</f>
        <v>5065.4475148131442</v>
      </c>
      <c r="O363" s="91">
        <f>AVERAGE(J$6:J363)</f>
        <v>1107.9603064159048</v>
      </c>
      <c r="Y363" s="6"/>
      <c r="AA363" s="54">
        <v>358</v>
      </c>
      <c r="AB363" s="90">
        <v>24</v>
      </c>
      <c r="AC363" s="90">
        <v>1</v>
      </c>
      <c r="AD363" s="90">
        <v>4</v>
      </c>
      <c r="AE363" s="97">
        <v>295.9525488546451</v>
      </c>
      <c r="AF363" s="105">
        <v>27</v>
      </c>
      <c r="AG363" s="89">
        <v>6560</v>
      </c>
      <c r="AH363" s="89">
        <v>5105.9525488546451</v>
      </c>
      <c r="AI363" s="88">
        <v>1454.0474511453549</v>
      </c>
      <c r="AK363" s="257">
        <f>AVERAGE(AF$6:AF363)</f>
        <v>25.486033519553072</v>
      </c>
      <c r="AL363" s="252">
        <f>AVERAGE(AG$6:AG363)</f>
        <v>6349.7206703910615</v>
      </c>
      <c r="AM363" s="252">
        <f>AVERAGE(AH$6:AH363)</f>
        <v>5058.042624321055</v>
      </c>
      <c r="AN363" s="91">
        <f>AVERAGE(AI$6:AI363)</f>
        <v>1291.6780460700104</v>
      </c>
      <c r="BF363" s="54">
        <v>358</v>
      </c>
      <c r="BG363" s="90">
        <v>22</v>
      </c>
      <c r="BH363" s="90">
        <v>2</v>
      </c>
      <c r="BI363" s="90">
        <v>1</v>
      </c>
      <c r="BJ363" s="108">
        <v>204.94108736788587</v>
      </c>
      <c r="BK363" s="90">
        <v>21</v>
      </c>
      <c r="BL363" s="89">
        <v>5960</v>
      </c>
      <c r="BM363" s="89">
        <v>4834.9410873678862</v>
      </c>
      <c r="BN363" s="88">
        <v>1125.0589126321138</v>
      </c>
      <c r="BP363" s="257">
        <f>AVERAGE(BK$6:BK363)</f>
        <v>25.05586592178771</v>
      </c>
      <c r="BQ363" s="252">
        <f>AVERAGE(BL$6:BL363)</f>
        <v>7134.63687150838</v>
      </c>
      <c r="BR363" s="252">
        <f>AVERAGE(BM$6:BM363)</f>
        <v>5055.4264973666532</v>
      </c>
      <c r="BS363" s="252">
        <f>AVERAGE(BN$6:BN363)</f>
        <v>2079.2103741417259</v>
      </c>
      <c r="CD363" s="54">
        <v>358</v>
      </c>
      <c r="CE363" s="90">
        <v>26</v>
      </c>
      <c r="CF363" s="90">
        <v>3</v>
      </c>
      <c r="CG363" s="90">
        <v>4</v>
      </c>
      <c r="CH363" s="114">
        <v>552.63389763434941</v>
      </c>
      <c r="CI363" s="90">
        <v>27</v>
      </c>
      <c r="CJ363" s="88">
        <v>7800</v>
      </c>
      <c r="CK363" s="89">
        <v>5362.6338976343495</v>
      </c>
      <c r="CL363" s="88">
        <v>2437.3661023656505</v>
      </c>
      <c r="CN363" s="257">
        <f>AVERAGE(CI$6:CI363)</f>
        <v>24.829608938547487</v>
      </c>
      <c r="CO363" s="252">
        <f>AVERAGE(CJ$6:CJ363)</f>
        <v>7194.9720670391062</v>
      </c>
      <c r="CP363" s="252">
        <f>AVERAGE(CK$6:CK363)</f>
        <v>5045.1773158979076</v>
      </c>
      <c r="CQ363" s="252">
        <f>AVERAGE(CL$6:CL363)</f>
        <v>2149.7947511411985</v>
      </c>
    </row>
    <row r="364" spans="2:95" ht="16" x14ac:dyDescent="0.2">
      <c r="B364" s="54">
        <v>359</v>
      </c>
      <c r="C364" s="90">
        <v>22</v>
      </c>
      <c r="D364" s="90">
        <v>6</v>
      </c>
      <c r="E364" s="90">
        <v>5</v>
      </c>
      <c r="F364" s="108">
        <v>530.66969812754292</v>
      </c>
      <c r="G364" s="105">
        <v>21</v>
      </c>
      <c r="H364" s="89">
        <v>5280</v>
      </c>
      <c r="I364" s="89">
        <v>5160.6696981275427</v>
      </c>
      <c r="J364" s="88">
        <v>119.33030187245731</v>
      </c>
      <c r="L364" s="257">
        <f>AVERAGE(G$6:G364)</f>
        <v>25.217270194986071</v>
      </c>
      <c r="M364" s="252">
        <f>AVERAGE(H$6:H364)</f>
        <v>6170.91922005571</v>
      </c>
      <c r="N364" s="252">
        <f>AVERAGE(I$6:I364)</f>
        <v>5065.7127576636021</v>
      </c>
      <c r="O364" s="91">
        <f>AVERAGE(J$6:J364)</f>
        <v>1105.2064623921069</v>
      </c>
      <c r="Y364" s="6"/>
      <c r="AA364" s="54">
        <v>359</v>
      </c>
      <c r="AB364" s="90">
        <v>26</v>
      </c>
      <c r="AC364" s="90">
        <v>4</v>
      </c>
      <c r="AD364" s="90">
        <v>2</v>
      </c>
      <c r="AE364" s="97">
        <v>379.0010179942276</v>
      </c>
      <c r="AF364" s="105">
        <v>24</v>
      </c>
      <c r="AG364" s="89">
        <v>6080</v>
      </c>
      <c r="AH364" s="89">
        <v>5099.0010179942274</v>
      </c>
      <c r="AI364" s="88">
        <v>980.99898200577263</v>
      </c>
      <c r="AK364" s="257">
        <f>AVERAGE(AF$6:AF364)</f>
        <v>25.481894150417826</v>
      </c>
      <c r="AL364" s="252">
        <f>AVERAGE(AG$6:AG364)</f>
        <v>6348.969359331476</v>
      </c>
      <c r="AM364" s="252">
        <f>AVERAGE(AH$6:AH364)</f>
        <v>5058.1567145541276</v>
      </c>
      <c r="AN364" s="91">
        <f>AVERAGE(AI$6:AI364)</f>
        <v>1290.8126447773525</v>
      </c>
      <c r="BF364" s="54">
        <v>359</v>
      </c>
      <c r="BG364" s="90">
        <v>28</v>
      </c>
      <c r="BH364" s="90">
        <v>4</v>
      </c>
      <c r="BI364" s="90">
        <v>3</v>
      </c>
      <c r="BJ364" s="108">
        <v>542.05385738557936</v>
      </c>
      <c r="BK364" s="90">
        <v>27</v>
      </c>
      <c r="BL364" s="89">
        <v>7720</v>
      </c>
      <c r="BM364" s="89">
        <v>5352.0538573855792</v>
      </c>
      <c r="BN364" s="88">
        <v>2367.9461426144208</v>
      </c>
      <c r="BP364" s="257">
        <f>AVERAGE(BK$6:BK364)</f>
        <v>25.061281337047355</v>
      </c>
      <c r="BQ364" s="252">
        <f>AVERAGE(BL$6:BL364)</f>
        <v>7136.2674094707518</v>
      </c>
      <c r="BR364" s="252">
        <f>AVERAGE(BM$6:BM364)</f>
        <v>5056.2527574224168</v>
      </c>
      <c r="BS364" s="252">
        <f>AVERAGE(BN$6:BN364)</f>
        <v>2080.0146520483354</v>
      </c>
      <c r="CD364" s="54">
        <v>359</v>
      </c>
      <c r="CE364" s="90">
        <v>21</v>
      </c>
      <c r="CF364" s="90">
        <v>2</v>
      </c>
      <c r="CG364" s="90">
        <v>5</v>
      </c>
      <c r="CH364" s="114">
        <v>389.18641888676416</v>
      </c>
      <c r="CI364" s="90">
        <v>24</v>
      </c>
      <c r="CJ364" s="88">
        <v>6880</v>
      </c>
      <c r="CK364" s="89">
        <v>5109.1864188867639</v>
      </c>
      <c r="CL364" s="88">
        <v>1770.8135811132361</v>
      </c>
      <c r="CN364" s="257">
        <f>AVERAGE(CI$6:CI364)</f>
        <v>24.827298050139277</v>
      </c>
      <c r="CO364" s="252">
        <f>AVERAGE(CJ$6:CJ364)</f>
        <v>7194.0947075208915</v>
      </c>
      <c r="CP364" s="252">
        <f>AVERAGE(CK$6:CK364)</f>
        <v>5045.3556142349244</v>
      </c>
      <c r="CQ364" s="252">
        <f>AVERAGE(CL$6:CL364)</f>
        <v>2148.7390932859676</v>
      </c>
    </row>
    <row r="365" spans="2:95" ht="16" x14ac:dyDescent="0.2">
      <c r="B365" s="54">
        <v>360</v>
      </c>
      <c r="C365" s="90">
        <v>29</v>
      </c>
      <c r="D365" s="90">
        <v>3</v>
      </c>
      <c r="E365" s="90">
        <v>2</v>
      </c>
      <c r="F365" s="108">
        <v>371.4289203805626</v>
      </c>
      <c r="G365" s="105">
        <v>28</v>
      </c>
      <c r="H365" s="89">
        <v>6840</v>
      </c>
      <c r="I365" s="89">
        <v>5211.4289203805629</v>
      </c>
      <c r="J365" s="88">
        <v>1628.5710796194371</v>
      </c>
      <c r="L365" s="257">
        <f>AVERAGE(G$6:G365)</f>
        <v>25.225000000000001</v>
      </c>
      <c r="M365" s="252">
        <f>AVERAGE(H$6:H365)</f>
        <v>6172.7777777777774</v>
      </c>
      <c r="N365" s="252">
        <f>AVERAGE(I$6:I365)</f>
        <v>5066.1175247822603</v>
      </c>
      <c r="O365" s="91">
        <f>AVERAGE(J$6:J365)</f>
        <v>1106.6602529955162</v>
      </c>
      <c r="Y365" s="6"/>
      <c r="AA365" s="54">
        <v>360</v>
      </c>
      <c r="AB365" s="90">
        <v>24</v>
      </c>
      <c r="AC365" s="90">
        <v>2</v>
      </c>
      <c r="AD365" s="90">
        <v>4</v>
      </c>
      <c r="AE365" s="97">
        <v>456.73138113159661</v>
      </c>
      <c r="AF365" s="105">
        <v>26</v>
      </c>
      <c r="AG365" s="89">
        <v>6400</v>
      </c>
      <c r="AH365" s="89">
        <v>5236.7313811315962</v>
      </c>
      <c r="AI365" s="88">
        <v>1163.2686188684038</v>
      </c>
      <c r="AK365" s="257">
        <f>AVERAGE(AF$6:AF365)</f>
        <v>25.483333333333334</v>
      </c>
      <c r="AL365" s="252">
        <f>AVERAGE(AG$6:AG365)</f>
        <v>6349.1111111111113</v>
      </c>
      <c r="AM365" s="252">
        <f>AVERAGE(AH$6:AH365)</f>
        <v>5058.6527552946209</v>
      </c>
      <c r="AN365" s="91">
        <f>AVERAGE(AI$6:AI365)</f>
        <v>1290.4583558164943</v>
      </c>
      <c r="BF365" s="54">
        <v>360</v>
      </c>
      <c r="BG365" s="90">
        <v>25</v>
      </c>
      <c r="BH365" s="90">
        <v>5</v>
      </c>
      <c r="BI365" s="90">
        <v>4</v>
      </c>
      <c r="BJ365" s="108">
        <v>119.02272366899915</v>
      </c>
      <c r="BK365" s="90">
        <v>24</v>
      </c>
      <c r="BL365" s="89">
        <v>6920</v>
      </c>
      <c r="BM365" s="89">
        <v>4839.0227236689989</v>
      </c>
      <c r="BN365" s="88">
        <v>2080.9772763310011</v>
      </c>
      <c r="BP365" s="257">
        <f>AVERAGE(BK$6:BK365)</f>
        <v>25.058333333333334</v>
      </c>
      <c r="BQ365" s="252">
        <f>AVERAGE(BL$6:BL365)</f>
        <v>7135.666666666667</v>
      </c>
      <c r="BR365" s="252">
        <f>AVERAGE(BM$6:BM365)</f>
        <v>5055.6493406619902</v>
      </c>
      <c r="BS365" s="252">
        <f>AVERAGE(BN$6:BN365)</f>
        <v>2080.0173260046763</v>
      </c>
      <c r="CD365" s="54">
        <v>360</v>
      </c>
      <c r="CE365" s="90">
        <v>24</v>
      </c>
      <c r="CF365" s="90">
        <v>6</v>
      </c>
      <c r="CG365" s="90">
        <v>2</v>
      </c>
      <c r="CH365" s="114">
        <v>439.90811024472669</v>
      </c>
      <c r="CI365" s="90">
        <v>20</v>
      </c>
      <c r="CJ365" s="88">
        <v>6080</v>
      </c>
      <c r="CK365" s="89">
        <v>5039.9081102447271</v>
      </c>
      <c r="CL365" s="88">
        <v>1040.0918897552729</v>
      </c>
      <c r="CN365" s="257">
        <f>AVERAGE(CI$6:CI365)</f>
        <v>24.81388888888889</v>
      </c>
      <c r="CO365" s="252">
        <f>AVERAGE(CJ$6:CJ365)</f>
        <v>7191</v>
      </c>
      <c r="CP365" s="252">
        <f>AVERAGE(CK$6:CK365)</f>
        <v>5045.3404822793955</v>
      </c>
      <c r="CQ365" s="252">
        <f>AVERAGE(CL$6:CL365)</f>
        <v>2145.6595177206041</v>
      </c>
    </row>
    <row r="366" spans="2:95" ht="16" x14ac:dyDescent="0.2">
      <c r="B366" s="54">
        <v>361</v>
      </c>
      <c r="C366" s="90">
        <v>20</v>
      </c>
      <c r="D366" s="90">
        <v>3</v>
      </c>
      <c r="E366" s="90">
        <v>3</v>
      </c>
      <c r="F366" s="108">
        <v>55.911910270787459</v>
      </c>
      <c r="G366" s="105">
        <v>20</v>
      </c>
      <c r="H366" s="89">
        <v>4920</v>
      </c>
      <c r="I366" s="89">
        <v>4655.9119102707873</v>
      </c>
      <c r="J366" s="88">
        <v>264.0880897292127</v>
      </c>
      <c r="L366" s="257">
        <f>AVERAGE(G$6:G366)</f>
        <v>25.210526315789473</v>
      </c>
      <c r="M366" s="252">
        <f>AVERAGE(H$6:H366)</f>
        <v>6169.3074792243769</v>
      </c>
      <c r="N366" s="252">
        <f>AVERAGE(I$6:I366)</f>
        <v>5064.9812211409544</v>
      </c>
      <c r="O366" s="91">
        <f>AVERAGE(J$6:J366)</f>
        <v>1104.3262580834212</v>
      </c>
      <c r="Y366" s="6"/>
      <c r="AA366" s="54">
        <v>361</v>
      </c>
      <c r="AB366" s="90">
        <v>29</v>
      </c>
      <c r="AC366" s="90">
        <v>6</v>
      </c>
      <c r="AD366" s="90">
        <v>2</v>
      </c>
      <c r="AE366" s="97">
        <v>343.87280710396902</v>
      </c>
      <c r="AF366" s="105">
        <v>25</v>
      </c>
      <c r="AG366" s="89">
        <v>6480</v>
      </c>
      <c r="AH366" s="89">
        <v>5093.8728071039695</v>
      </c>
      <c r="AI366" s="88">
        <v>1386.1271928960305</v>
      </c>
      <c r="AK366" s="257">
        <f>AVERAGE(AF$6:AF366)</f>
        <v>25.481994459833796</v>
      </c>
      <c r="AL366" s="252">
        <f>AVERAGE(AG$6:AG366)</f>
        <v>6349.4736842105267</v>
      </c>
      <c r="AM366" s="252">
        <f>AVERAGE(AH$6:AH366)</f>
        <v>5058.750317765006</v>
      </c>
      <c r="AN366" s="91">
        <f>AVERAGE(AI$6:AI366)</f>
        <v>1290.7233664455234</v>
      </c>
      <c r="BF366" s="54">
        <v>361</v>
      </c>
      <c r="BG366" s="90">
        <v>31</v>
      </c>
      <c r="BH366" s="90">
        <v>2</v>
      </c>
      <c r="BI366" s="90">
        <v>3</v>
      </c>
      <c r="BJ366" s="108">
        <v>551.65128998838725</v>
      </c>
      <c r="BK366" s="90">
        <v>32</v>
      </c>
      <c r="BL366" s="89">
        <v>9040</v>
      </c>
      <c r="BM366" s="89">
        <v>5511.6512899883874</v>
      </c>
      <c r="BN366" s="88">
        <v>3528.3487100116126</v>
      </c>
      <c r="BP366" s="257">
        <f>AVERAGE(BK$6:BK366)</f>
        <v>25.077562326869806</v>
      </c>
      <c r="BQ366" s="252">
        <f>AVERAGE(BL$6:BL366)</f>
        <v>7140.9418282548477</v>
      </c>
      <c r="BR366" s="252">
        <f>AVERAGE(BM$6:BM366)</f>
        <v>5056.9125039565233</v>
      </c>
      <c r="BS366" s="252">
        <f>AVERAGE(BN$6:BN366)</f>
        <v>2084.0293242983239</v>
      </c>
      <c r="CD366" s="54">
        <v>361</v>
      </c>
      <c r="CE366" s="90">
        <v>22</v>
      </c>
      <c r="CF366" s="90">
        <v>3</v>
      </c>
      <c r="CG366" s="90">
        <v>1</v>
      </c>
      <c r="CH366" s="114">
        <v>351.3071250973282</v>
      </c>
      <c r="CI366" s="90">
        <v>20</v>
      </c>
      <c r="CJ366" s="88">
        <v>5840</v>
      </c>
      <c r="CK366" s="89">
        <v>4951.307125097328</v>
      </c>
      <c r="CL366" s="88">
        <v>888.69287490267197</v>
      </c>
      <c r="CN366" s="257">
        <f>AVERAGE(CI$6:CI366)</f>
        <v>24.800554016620499</v>
      </c>
      <c r="CO366" s="252">
        <f>AVERAGE(CJ$6:CJ366)</f>
        <v>7187.2576177285318</v>
      </c>
      <c r="CP366" s="252">
        <f>AVERAGE(CK$6:CK366)</f>
        <v>5045.0800020655952</v>
      </c>
      <c r="CQ366" s="252">
        <f>AVERAGE(CL$6:CL366)</f>
        <v>2142.1776156629367</v>
      </c>
    </row>
    <row r="367" spans="2:95" ht="16" x14ac:dyDescent="0.2">
      <c r="B367" s="54">
        <v>362</v>
      </c>
      <c r="C367" s="90">
        <v>21</v>
      </c>
      <c r="D367" s="90">
        <v>6</v>
      </c>
      <c r="E367" s="90">
        <v>3</v>
      </c>
      <c r="F367" s="108">
        <v>168.64546016339429</v>
      </c>
      <c r="G367" s="105">
        <v>18</v>
      </c>
      <c r="H367" s="89">
        <v>4560</v>
      </c>
      <c r="I367" s="89">
        <v>4708.6454601633941</v>
      </c>
      <c r="J367" s="88">
        <v>-148.64546016339409</v>
      </c>
      <c r="L367" s="257">
        <f>AVERAGE(G$6:G367)</f>
        <v>25.19060773480663</v>
      </c>
      <c r="M367" s="252">
        <f>AVERAGE(H$6:H367)</f>
        <v>6164.861878453039</v>
      </c>
      <c r="N367" s="252">
        <f>AVERAGE(I$6:I367)</f>
        <v>5063.9968682100771</v>
      </c>
      <c r="O367" s="91">
        <f>AVERAGE(J$6:J367)</f>
        <v>1100.8650102429604</v>
      </c>
      <c r="Y367" s="6"/>
      <c r="AA367" s="54">
        <v>362</v>
      </c>
      <c r="AB367" s="90">
        <v>25</v>
      </c>
      <c r="AC367" s="90">
        <v>3</v>
      </c>
      <c r="AD367" s="90">
        <v>3</v>
      </c>
      <c r="AE367" s="97">
        <v>401.72526684814682</v>
      </c>
      <c r="AF367" s="105">
        <v>25</v>
      </c>
      <c r="AG367" s="89">
        <v>6240</v>
      </c>
      <c r="AH367" s="89">
        <v>5151.7252668481469</v>
      </c>
      <c r="AI367" s="88">
        <v>1088.2747331518531</v>
      </c>
      <c r="AK367" s="257">
        <f>AVERAGE(AF$6:AF367)</f>
        <v>25.480662983425415</v>
      </c>
      <c r="AL367" s="252">
        <f>AVERAGE(AG$6:AG367)</f>
        <v>6349.1712707182323</v>
      </c>
      <c r="AM367" s="252">
        <f>AVERAGE(AH$6:AH367)</f>
        <v>5059.0071546409272</v>
      </c>
      <c r="AN367" s="91">
        <f>AVERAGE(AI$6:AI367)</f>
        <v>1290.1641160773088</v>
      </c>
      <c r="BF367" s="54">
        <v>362</v>
      </c>
      <c r="BG367" s="90">
        <v>24</v>
      </c>
      <c r="BH367" s="90">
        <v>3</v>
      </c>
      <c r="BI367" s="90">
        <v>2</v>
      </c>
      <c r="BJ367" s="108">
        <v>388.97252055120629</v>
      </c>
      <c r="BK367" s="90">
        <v>23</v>
      </c>
      <c r="BL367" s="89">
        <v>6560</v>
      </c>
      <c r="BM367" s="89">
        <v>5078.9725205512059</v>
      </c>
      <c r="BN367" s="88">
        <v>1481.0274794487941</v>
      </c>
      <c r="BP367" s="257">
        <f>AVERAGE(BK$6:BK367)</f>
        <v>25.071823204419889</v>
      </c>
      <c r="BQ367" s="252">
        <f>AVERAGE(BL$6:BL367)</f>
        <v>7139.3370165745855</v>
      </c>
      <c r="BR367" s="252">
        <f>AVERAGE(BM$6:BM367)</f>
        <v>5056.9734432288842</v>
      </c>
      <c r="BS367" s="252">
        <f>AVERAGE(BN$6:BN367)</f>
        <v>2082.3635733457013</v>
      </c>
      <c r="CD367" s="54">
        <v>362</v>
      </c>
      <c r="CE367" s="90">
        <v>23</v>
      </c>
      <c r="CF367" s="90">
        <v>2</v>
      </c>
      <c r="CG367" s="90">
        <v>4</v>
      </c>
      <c r="CH367" s="114">
        <v>563.77825958333005</v>
      </c>
      <c r="CI367" s="90">
        <v>25</v>
      </c>
      <c r="CJ367" s="88">
        <v>7160</v>
      </c>
      <c r="CK367" s="89">
        <v>5313.7782595833305</v>
      </c>
      <c r="CL367" s="88">
        <v>1846.2217404166695</v>
      </c>
      <c r="CN367" s="257">
        <f>AVERAGE(CI$6:CI367)</f>
        <v>24.80110497237569</v>
      </c>
      <c r="CO367" s="252">
        <f>AVERAGE(CJ$6:CJ367)</f>
        <v>7187.1823204419888</v>
      </c>
      <c r="CP367" s="252">
        <f>AVERAGE(CK$6:CK367)</f>
        <v>5045.8222624454784</v>
      </c>
      <c r="CQ367" s="252">
        <f>AVERAGE(CL$6:CL367)</f>
        <v>2141.3600579965109</v>
      </c>
    </row>
    <row r="368" spans="2:95" ht="16" x14ac:dyDescent="0.2">
      <c r="B368" s="54">
        <v>363</v>
      </c>
      <c r="C368" s="90">
        <v>19</v>
      </c>
      <c r="D368" s="90">
        <v>3</v>
      </c>
      <c r="E368" s="90">
        <v>4</v>
      </c>
      <c r="F368" s="108">
        <v>112.79232452059584</v>
      </c>
      <c r="G368" s="105">
        <v>20</v>
      </c>
      <c r="H368" s="89">
        <v>4920</v>
      </c>
      <c r="I368" s="89">
        <v>4712.7923245205957</v>
      </c>
      <c r="J368" s="88">
        <v>207.20767547940432</v>
      </c>
      <c r="L368" s="257">
        <f>AVERAGE(G$6:G368)</f>
        <v>25.176308539944902</v>
      </c>
      <c r="M368" s="252">
        <f>AVERAGE(H$6:H368)</f>
        <v>6161.4325068870521</v>
      </c>
      <c r="N368" s="252">
        <f>AVERAGE(I$6:I368)</f>
        <v>5063.0293625800787</v>
      </c>
      <c r="O368" s="91">
        <f>AVERAGE(J$6:J368)</f>
        <v>1098.4031443069725</v>
      </c>
      <c r="Y368" s="6"/>
      <c r="AA368" s="54">
        <v>363</v>
      </c>
      <c r="AB368" s="90">
        <v>25</v>
      </c>
      <c r="AC368" s="90">
        <v>3</v>
      </c>
      <c r="AD368" s="90">
        <v>4</v>
      </c>
      <c r="AE368" s="97">
        <v>198.99773534890667</v>
      </c>
      <c r="AF368" s="105">
        <v>26</v>
      </c>
      <c r="AG368" s="89">
        <v>6480</v>
      </c>
      <c r="AH368" s="89">
        <v>4978.9977353489066</v>
      </c>
      <c r="AI368" s="88">
        <v>1501.0022646510934</v>
      </c>
      <c r="AK368" s="257">
        <f>AVERAGE(AF$6:AF368)</f>
        <v>25.482093663911847</v>
      </c>
      <c r="AL368" s="252">
        <f>AVERAGE(AG$6:AG368)</f>
        <v>6349.5316804407712</v>
      </c>
      <c r="AM368" s="252">
        <f>AVERAGE(AH$6:AH368)</f>
        <v>5058.7867430175329</v>
      </c>
      <c r="AN368" s="91">
        <f>AVERAGE(AI$6:AI368)</f>
        <v>1290.7449374232422</v>
      </c>
      <c r="BF368" s="54">
        <v>363</v>
      </c>
      <c r="BG368" s="90">
        <v>27</v>
      </c>
      <c r="BH368" s="90">
        <v>4</v>
      </c>
      <c r="BI368" s="90">
        <v>2</v>
      </c>
      <c r="BJ368" s="108">
        <v>78.077598685858135</v>
      </c>
      <c r="BK368" s="90">
        <v>25</v>
      </c>
      <c r="BL368" s="89">
        <v>7160</v>
      </c>
      <c r="BM368" s="89">
        <v>4828.077598685858</v>
      </c>
      <c r="BN368" s="88">
        <v>2331.922401314142</v>
      </c>
      <c r="BP368" s="257">
        <f>AVERAGE(BK$6:BK368)</f>
        <v>25.071625344352618</v>
      </c>
      <c r="BQ368" s="252">
        <f>AVERAGE(BL$6:BL368)</f>
        <v>7139.393939393939</v>
      </c>
      <c r="BR368" s="252">
        <f>AVERAGE(BM$6:BM368)</f>
        <v>5056.3428761640271</v>
      </c>
      <c r="BS368" s="252">
        <f>AVERAGE(BN$6:BN368)</f>
        <v>2083.0510632299115</v>
      </c>
      <c r="CD368" s="54">
        <v>363</v>
      </c>
      <c r="CE368" s="90">
        <v>24</v>
      </c>
      <c r="CF368" s="90">
        <v>1</v>
      </c>
      <c r="CG368" s="90">
        <v>3</v>
      </c>
      <c r="CH368" s="114">
        <v>60.727572700248913</v>
      </c>
      <c r="CI368" s="90">
        <v>26</v>
      </c>
      <c r="CJ368" s="88">
        <v>7360</v>
      </c>
      <c r="CK368" s="89">
        <v>4840.7275727002489</v>
      </c>
      <c r="CL368" s="88">
        <v>2519.2724272997511</v>
      </c>
      <c r="CN368" s="257">
        <f>AVERAGE(CI$6:CI368)</f>
        <v>24.804407713498623</v>
      </c>
      <c r="CO368" s="252">
        <f>AVERAGE(CJ$6:CJ368)</f>
        <v>7187.6584022038569</v>
      </c>
      <c r="CP368" s="252">
        <f>AVERAGE(CK$6:CK368)</f>
        <v>5045.2572633001746</v>
      </c>
      <c r="CQ368" s="252">
        <f>AVERAGE(CL$6:CL368)</f>
        <v>2142.4011389036823</v>
      </c>
    </row>
    <row r="369" spans="2:95" ht="16" x14ac:dyDescent="0.2">
      <c r="B369" s="54">
        <v>364</v>
      </c>
      <c r="C369" s="90">
        <v>23</v>
      </c>
      <c r="D369" s="90">
        <v>5</v>
      </c>
      <c r="E369" s="90">
        <v>2</v>
      </c>
      <c r="F369" s="108">
        <v>582.45802118459358</v>
      </c>
      <c r="G369" s="105">
        <v>20</v>
      </c>
      <c r="H369" s="89">
        <v>5000</v>
      </c>
      <c r="I369" s="89">
        <v>5182.4580211845932</v>
      </c>
      <c r="J369" s="88">
        <v>-182.45802118459324</v>
      </c>
      <c r="L369" s="257">
        <f>AVERAGE(G$6:G369)</f>
        <v>25.162087912087912</v>
      </c>
      <c r="M369" s="252">
        <f>AVERAGE(H$6:H369)</f>
        <v>6158.2417582417584</v>
      </c>
      <c r="N369" s="252">
        <f>AVERAGE(I$6:I369)</f>
        <v>5063.3574632905311</v>
      </c>
      <c r="O369" s="91">
        <f>AVERAGE(J$6:J369)</f>
        <v>1094.8842949512266</v>
      </c>
      <c r="Y369" s="6"/>
      <c r="AA369" s="54">
        <v>364</v>
      </c>
      <c r="AB369" s="90">
        <v>22</v>
      </c>
      <c r="AC369" s="90">
        <v>3</v>
      </c>
      <c r="AD369" s="90">
        <v>2</v>
      </c>
      <c r="AE369" s="97">
        <v>347.83362771922663</v>
      </c>
      <c r="AF369" s="105">
        <v>21</v>
      </c>
      <c r="AG369" s="89">
        <v>5280</v>
      </c>
      <c r="AH369" s="89">
        <v>4977.8336277192266</v>
      </c>
      <c r="AI369" s="88">
        <v>302.16637228077343</v>
      </c>
      <c r="AK369" s="257">
        <f>AVERAGE(AF$6:AF369)</f>
        <v>25.469780219780219</v>
      </c>
      <c r="AL369" s="252">
        <f>AVERAGE(AG$6:AG369)</f>
        <v>6346.5934065934061</v>
      </c>
      <c r="AM369" s="252">
        <f>AVERAGE(AH$6:AH369)</f>
        <v>5058.5643443491308</v>
      </c>
      <c r="AN369" s="91">
        <f>AVERAGE(AI$6:AI369)</f>
        <v>1288.0290622442794</v>
      </c>
      <c r="BF369" s="54">
        <v>364</v>
      </c>
      <c r="BG369" s="90">
        <v>25</v>
      </c>
      <c r="BH369" s="90">
        <v>6</v>
      </c>
      <c r="BI369" s="90">
        <v>3</v>
      </c>
      <c r="BJ369" s="108">
        <v>156.2554237404712</v>
      </c>
      <c r="BK369" s="90">
        <v>22</v>
      </c>
      <c r="BL369" s="89">
        <v>6400</v>
      </c>
      <c r="BM369" s="89">
        <v>4816.2554237404711</v>
      </c>
      <c r="BN369" s="88">
        <v>1583.7445762595289</v>
      </c>
      <c r="BP369" s="257">
        <f>AVERAGE(BK$6:BK369)</f>
        <v>25.063186813186814</v>
      </c>
      <c r="BQ369" s="252">
        <f>AVERAGE(BL$6:BL369)</f>
        <v>7137.3626373626375</v>
      </c>
      <c r="BR369" s="252">
        <f>AVERAGE(BM$6:BM369)</f>
        <v>5055.6832952507757</v>
      </c>
      <c r="BS369" s="252">
        <f>AVERAGE(BN$6:BN369)</f>
        <v>2081.6793421118609</v>
      </c>
      <c r="CD369" s="54">
        <v>364</v>
      </c>
      <c r="CE369" s="90">
        <v>23</v>
      </c>
      <c r="CF369" s="90">
        <v>3</v>
      </c>
      <c r="CG369" s="90">
        <v>0</v>
      </c>
      <c r="CH369" s="114">
        <v>557.31418155992083</v>
      </c>
      <c r="CI369" s="90">
        <v>20</v>
      </c>
      <c r="CJ369" s="88">
        <v>5840</v>
      </c>
      <c r="CK369" s="89">
        <v>5157.3141815599211</v>
      </c>
      <c r="CL369" s="88">
        <v>682.68581844007895</v>
      </c>
      <c r="CN369" s="257">
        <f>AVERAGE(CI$6:CI369)</f>
        <v>24.791208791208792</v>
      </c>
      <c r="CO369" s="252">
        <f>AVERAGE(CJ$6:CJ369)</f>
        <v>7183.9560439560437</v>
      </c>
      <c r="CP369" s="252">
        <f>AVERAGE(CK$6:CK369)</f>
        <v>5045.5651119767126</v>
      </c>
      <c r="CQ369" s="252">
        <f>AVERAGE(CL$6:CL369)</f>
        <v>2138.3909319793315</v>
      </c>
    </row>
    <row r="370" spans="2:95" ht="16" x14ac:dyDescent="0.2">
      <c r="B370" s="54">
        <v>365</v>
      </c>
      <c r="C370" s="90">
        <v>34</v>
      </c>
      <c r="D370" s="90">
        <v>4</v>
      </c>
      <c r="E370" s="90">
        <v>4</v>
      </c>
      <c r="F370" s="108">
        <v>375.28765865315347</v>
      </c>
      <c r="G370" s="105">
        <v>34</v>
      </c>
      <c r="H370" s="89">
        <v>8320</v>
      </c>
      <c r="I370" s="89">
        <v>5395.2876586531529</v>
      </c>
      <c r="J370" s="88">
        <v>2924.7123413468471</v>
      </c>
      <c r="L370" s="257">
        <f>AVERAGE(G$6:G370)</f>
        <v>25.186301369863013</v>
      </c>
      <c r="M370" s="252">
        <f>AVERAGE(H$6:H370)</f>
        <v>6164.1643835616442</v>
      </c>
      <c r="N370" s="252">
        <f>AVERAGE(I$6:I370)</f>
        <v>5064.2668610860455</v>
      </c>
      <c r="O370" s="91">
        <f>AVERAGE(J$6:J370)</f>
        <v>1099.897522475598</v>
      </c>
      <c r="Y370" s="6"/>
      <c r="AA370" s="54">
        <v>365</v>
      </c>
      <c r="AB370" s="90">
        <v>19</v>
      </c>
      <c r="AC370" s="90">
        <v>2</v>
      </c>
      <c r="AD370" s="90">
        <v>4</v>
      </c>
      <c r="AE370" s="97">
        <v>289.56740214746338</v>
      </c>
      <c r="AF370" s="105">
        <v>21</v>
      </c>
      <c r="AG370" s="89">
        <v>5200</v>
      </c>
      <c r="AH370" s="89">
        <v>4919.5674021474633</v>
      </c>
      <c r="AI370" s="88">
        <v>280.43259785253667</v>
      </c>
      <c r="AK370" s="257">
        <f>AVERAGE(AF$6:AF370)</f>
        <v>25.457534246575342</v>
      </c>
      <c r="AL370" s="252">
        <f>AVERAGE(AG$6:AG370)</f>
        <v>6343.4520547945203</v>
      </c>
      <c r="AM370" s="252">
        <f>AVERAGE(AH$6:AH370)</f>
        <v>5058.183530808853</v>
      </c>
      <c r="AN370" s="91">
        <f>AVERAGE(AI$6:AI370)</f>
        <v>1285.2685239856719</v>
      </c>
      <c r="BF370" s="54">
        <v>365</v>
      </c>
      <c r="BG370" s="90">
        <v>34</v>
      </c>
      <c r="BH370" s="90">
        <v>2</v>
      </c>
      <c r="BI370" s="90">
        <v>2</v>
      </c>
      <c r="BJ370" s="108">
        <v>254.21964965181346</v>
      </c>
      <c r="BK370" s="90">
        <v>34</v>
      </c>
      <c r="BL370" s="89">
        <v>9600</v>
      </c>
      <c r="BM370" s="89">
        <v>5274.2196496518136</v>
      </c>
      <c r="BN370" s="88">
        <v>4325.7803503481864</v>
      </c>
      <c r="BP370" s="257">
        <f>AVERAGE(BK$6:BK370)</f>
        <v>25.087671232876712</v>
      </c>
      <c r="BQ370" s="252">
        <f>AVERAGE(BL$6:BL370)</f>
        <v>7144.1095890410961</v>
      </c>
      <c r="BR370" s="252">
        <f>AVERAGE(BM$6:BM370)</f>
        <v>5056.2820249888609</v>
      </c>
      <c r="BS370" s="252">
        <f>AVERAGE(BN$6:BN370)</f>
        <v>2087.8275640522347</v>
      </c>
      <c r="CD370" s="54">
        <v>365</v>
      </c>
      <c r="CE370" s="90">
        <v>22</v>
      </c>
      <c r="CF370" s="90">
        <v>2</v>
      </c>
      <c r="CG370" s="90">
        <v>0</v>
      </c>
      <c r="CH370" s="114">
        <v>535.06610685615681</v>
      </c>
      <c r="CI370" s="90">
        <v>20</v>
      </c>
      <c r="CJ370" s="88">
        <v>5760</v>
      </c>
      <c r="CK370" s="89">
        <v>5135.0661068561567</v>
      </c>
      <c r="CL370" s="88">
        <v>624.93389314384331</v>
      </c>
      <c r="CN370" s="257">
        <f>AVERAGE(CI$6:CI370)</f>
        <v>24.778082191780822</v>
      </c>
      <c r="CO370" s="252">
        <f>AVERAGE(CJ$6:CJ370)</f>
        <v>7180.0547945205481</v>
      </c>
      <c r="CP370" s="252">
        <f>AVERAGE(CK$6:CK370)</f>
        <v>5045.8103201818612</v>
      </c>
      <c r="CQ370" s="252">
        <f>AVERAGE(CL$6:CL370)</f>
        <v>2134.2444743386864</v>
      </c>
    </row>
    <row r="371" spans="2:95" ht="16" x14ac:dyDescent="0.2">
      <c r="B371" s="54">
        <v>366</v>
      </c>
      <c r="C371" s="90">
        <v>19</v>
      </c>
      <c r="D371" s="90">
        <v>1</v>
      </c>
      <c r="E371" s="90">
        <v>5</v>
      </c>
      <c r="F371" s="108">
        <v>81.896108970701405</v>
      </c>
      <c r="G371" s="105">
        <v>23</v>
      </c>
      <c r="H371" s="89">
        <v>5560</v>
      </c>
      <c r="I371" s="89">
        <v>4771.8961089707018</v>
      </c>
      <c r="J371" s="88">
        <v>788.10389102929821</v>
      </c>
      <c r="L371" s="257">
        <f>AVERAGE(G$6:G371)</f>
        <v>25.180327868852459</v>
      </c>
      <c r="M371" s="252">
        <f>AVERAGE(H$6:H371)</f>
        <v>6162.5136612021861</v>
      </c>
      <c r="N371" s="252">
        <f>AVERAGE(I$6:I371)</f>
        <v>5063.4680338944736</v>
      </c>
      <c r="O371" s="91">
        <f>AVERAGE(J$6:J371)</f>
        <v>1099.045627307712</v>
      </c>
      <c r="Y371" s="6"/>
      <c r="AA371" s="54">
        <v>366</v>
      </c>
      <c r="AB371" s="90">
        <v>31</v>
      </c>
      <c r="AC371" s="90">
        <v>2</v>
      </c>
      <c r="AD371" s="90">
        <v>4</v>
      </c>
      <c r="AE371" s="97">
        <v>359.47970305075194</v>
      </c>
      <c r="AF371" s="105">
        <v>33</v>
      </c>
      <c r="AG371" s="89">
        <v>8080</v>
      </c>
      <c r="AH371" s="89">
        <v>5349.4797030507525</v>
      </c>
      <c r="AI371" s="88">
        <v>2730.5202969492475</v>
      </c>
      <c r="AK371" s="257">
        <f>AVERAGE(AF$6:AF371)</f>
        <v>25.478142076502731</v>
      </c>
      <c r="AL371" s="252">
        <f>AVERAGE(AG$6:AG371)</f>
        <v>6348.1967213114758</v>
      </c>
      <c r="AM371" s="252">
        <f>AVERAGE(AH$6:AH371)</f>
        <v>5058.9794219898413</v>
      </c>
      <c r="AN371" s="91">
        <f>AVERAGE(AI$6:AI371)</f>
        <v>1289.2172993216379</v>
      </c>
      <c r="BF371" s="54">
        <v>366</v>
      </c>
      <c r="BG371" s="90">
        <v>22</v>
      </c>
      <c r="BH371" s="90">
        <v>1</v>
      </c>
      <c r="BI371" s="90">
        <v>4</v>
      </c>
      <c r="BJ371" s="108">
        <v>422.05702387686006</v>
      </c>
      <c r="BK371" s="90">
        <v>25</v>
      </c>
      <c r="BL371" s="89">
        <v>7040</v>
      </c>
      <c r="BM371" s="89">
        <v>5172.0570238768596</v>
      </c>
      <c r="BN371" s="88">
        <v>1867.9429761231404</v>
      </c>
      <c r="BP371" s="257">
        <f>AVERAGE(BK$6:BK371)</f>
        <v>25.087431693989071</v>
      </c>
      <c r="BQ371" s="252">
        <f>AVERAGE(BL$6:BL371)</f>
        <v>7143.8251366120221</v>
      </c>
      <c r="BR371" s="252">
        <f>AVERAGE(BM$6:BM371)</f>
        <v>5056.5983501224346</v>
      </c>
      <c r="BS371" s="252">
        <f>AVERAGE(BN$6:BN371)</f>
        <v>2087.2267864895871</v>
      </c>
      <c r="CD371" s="54">
        <v>366</v>
      </c>
      <c r="CE371" s="90">
        <v>22</v>
      </c>
      <c r="CF371" s="90">
        <v>4</v>
      </c>
      <c r="CG371" s="90">
        <v>2</v>
      </c>
      <c r="CH371" s="114">
        <v>362.72668908237608</v>
      </c>
      <c r="CI371" s="90">
        <v>20</v>
      </c>
      <c r="CJ371" s="88">
        <v>5920</v>
      </c>
      <c r="CK371" s="89">
        <v>4962.7266890823757</v>
      </c>
      <c r="CL371" s="88">
        <v>957.27331091762426</v>
      </c>
      <c r="CN371" s="257">
        <f>AVERAGE(CI$6:CI371)</f>
        <v>24.765027322404372</v>
      </c>
      <c r="CO371" s="252">
        <f>AVERAGE(CJ$6:CJ371)</f>
        <v>7176.6120218579235</v>
      </c>
      <c r="CP371" s="252">
        <f>AVERAGE(CK$6:CK371)</f>
        <v>5045.5833157253055</v>
      </c>
      <c r="CQ371" s="252">
        <f>AVERAGE(CL$6:CL371)</f>
        <v>2131.028706132618</v>
      </c>
    </row>
    <row r="372" spans="2:95" ht="16" x14ac:dyDescent="0.2">
      <c r="B372" s="54">
        <v>367</v>
      </c>
      <c r="C372" s="90">
        <v>19</v>
      </c>
      <c r="D372" s="90">
        <v>1</v>
      </c>
      <c r="E372" s="90">
        <v>5</v>
      </c>
      <c r="F372" s="108">
        <v>447.66634977864089</v>
      </c>
      <c r="G372" s="105">
        <v>23</v>
      </c>
      <c r="H372" s="89">
        <v>5560</v>
      </c>
      <c r="I372" s="89">
        <v>5137.6663497786412</v>
      </c>
      <c r="J372" s="88">
        <v>422.33365022135877</v>
      </c>
      <c r="L372" s="257">
        <f>AVERAGE(G$6:G372)</f>
        <v>25.174386920980925</v>
      </c>
      <c r="M372" s="252">
        <f>AVERAGE(H$6:H372)</f>
        <v>6160.8719346049047</v>
      </c>
      <c r="N372" s="252">
        <f>AVERAGE(I$6:I372)</f>
        <v>5063.6702091421139</v>
      </c>
      <c r="O372" s="91">
        <f>AVERAGE(J$6:J372)</f>
        <v>1097.2017254627901</v>
      </c>
      <c r="Y372" s="6"/>
      <c r="AA372" s="54">
        <v>367</v>
      </c>
      <c r="AB372" s="90">
        <v>20</v>
      </c>
      <c r="AC372" s="90">
        <v>2</v>
      </c>
      <c r="AD372" s="90">
        <v>2</v>
      </c>
      <c r="AE372" s="97">
        <v>289.5833377726417</v>
      </c>
      <c r="AF372" s="105">
        <v>20</v>
      </c>
      <c r="AG372" s="89">
        <v>4960</v>
      </c>
      <c r="AH372" s="89">
        <v>4889.5833377726412</v>
      </c>
      <c r="AI372" s="88">
        <v>70.416662227358756</v>
      </c>
      <c r="AK372" s="257">
        <f>AVERAGE(AF$6:AF372)</f>
        <v>25.463215258855588</v>
      </c>
      <c r="AL372" s="252">
        <f>AVERAGE(AG$6:AG372)</f>
        <v>6344.41416893733</v>
      </c>
      <c r="AM372" s="252">
        <f>AVERAGE(AH$6:AH372)</f>
        <v>5058.517852278078</v>
      </c>
      <c r="AN372" s="91">
        <f>AVERAGE(AI$6:AI372)</f>
        <v>1285.8963166592557</v>
      </c>
      <c r="BF372" s="54">
        <v>367</v>
      </c>
      <c r="BG372" s="90">
        <v>33</v>
      </c>
      <c r="BH372" s="90">
        <v>3</v>
      </c>
      <c r="BI372" s="90">
        <v>0</v>
      </c>
      <c r="BJ372" s="108">
        <v>516.45743152741591</v>
      </c>
      <c r="BK372" s="90">
        <v>30</v>
      </c>
      <c r="BL372" s="89">
        <v>8520</v>
      </c>
      <c r="BM372" s="89">
        <v>5416.4574315274158</v>
      </c>
      <c r="BN372" s="88">
        <v>3103.5425684725842</v>
      </c>
      <c r="BP372" s="257">
        <f>AVERAGE(BK$6:BK372)</f>
        <v>25.100817438692097</v>
      </c>
      <c r="BQ372" s="252">
        <f>AVERAGE(BL$6:BL372)</f>
        <v>7147.574931880109</v>
      </c>
      <c r="BR372" s="252">
        <f>AVERAGE(BM$6:BM372)</f>
        <v>5057.5788925785782</v>
      </c>
      <c r="BS372" s="252">
        <f>AVERAGE(BN$6:BN372)</f>
        <v>2089.9960393015299</v>
      </c>
      <c r="CD372" s="54">
        <v>367</v>
      </c>
      <c r="CE372" s="90">
        <v>35</v>
      </c>
      <c r="CF372" s="90">
        <v>2</v>
      </c>
      <c r="CG372" s="90">
        <v>4</v>
      </c>
      <c r="CH372" s="114">
        <v>247.61434004195607</v>
      </c>
      <c r="CI372" s="90">
        <v>37</v>
      </c>
      <c r="CJ372" s="88">
        <v>10520</v>
      </c>
      <c r="CK372" s="89">
        <v>5357.614340041956</v>
      </c>
      <c r="CL372" s="88">
        <v>5162.385659958044</v>
      </c>
      <c r="CN372" s="257">
        <f>AVERAGE(CI$6:CI372)</f>
        <v>24.798365122615802</v>
      </c>
      <c r="CO372" s="252">
        <f>AVERAGE(CJ$6:CJ372)</f>
        <v>7185.7220708446866</v>
      </c>
      <c r="CP372" s="252">
        <f>AVERAGE(CK$6:CK372)</f>
        <v>5046.4335365000106</v>
      </c>
      <c r="CQ372" s="252">
        <f>AVERAGE(CL$6:CL372)</f>
        <v>2139.2885343446765</v>
      </c>
    </row>
    <row r="373" spans="2:95" ht="16" x14ac:dyDescent="0.2">
      <c r="B373" s="54">
        <v>368</v>
      </c>
      <c r="C373" s="90">
        <v>26</v>
      </c>
      <c r="D373" s="90">
        <v>1</v>
      </c>
      <c r="E373" s="90">
        <v>4</v>
      </c>
      <c r="F373" s="108">
        <v>348.22855219987952</v>
      </c>
      <c r="G373" s="105">
        <v>29</v>
      </c>
      <c r="H373" s="89">
        <v>7000</v>
      </c>
      <c r="I373" s="89">
        <v>5218.2285521998792</v>
      </c>
      <c r="J373" s="88">
        <v>1781.7714478001208</v>
      </c>
      <c r="L373" s="257">
        <f>AVERAGE(G$6:G373)</f>
        <v>25.184782608695652</v>
      </c>
      <c r="M373" s="252">
        <f>AVERAGE(H$6:H373)</f>
        <v>6163.152173913043</v>
      </c>
      <c r="N373" s="252">
        <f>AVERAGE(I$6:I373)</f>
        <v>5064.090204639554</v>
      </c>
      <c r="O373" s="91">
        <f>AVERAGE(J$6:J373)</f>
        <v>1099.0619692734892</v>
      </c>
      <c r="Y373" s="6"/>
      <c r="AA373" s="54">
        <v>368</v>
      </c>
      <c r="AB373" s="90">
        <v>24</v>
      </c>
      <c r="AC373" s="90">
        <v>5</v>
      </c>
      <c r="AD373" s="90">
        <v>5</v>
      </c>
      <c r="AE373" s="97">
        <v>74.090078543214432</v>
      </c>
      <c r="AF373" s="105">
        <v>24</v>
      </c>
      <c r="AG373" s="89">
        <v>6160</v>
      </c>
      <c r="AH373" s="89">
        <v>4794.0900785432141</v>
      </c>
      <c r="AI373" s="88">
        <v>1365.9099214567859</v>
      </c>
      <c r="AK373" s="257">
        <f>AVERAGE(AF$6:AF373)</f>
        <v>25.459239130434781</v>
      </c>
      <c r="AL373" s="252">
        <f>AVERAGE(AG$6:AG373)</f>
        <v>6343.913043478261</v>
      </c>
      <c r="AM373" s="252">
        <f>AVERAGE(AH$6:AH373)</f>
        <v>5057.7992985451028</v>
      </c>
      <c r="AN373" s="91">
        <f>AVERAGE(AI$6:AI373)</f>
        <v>1286.113744933162</v>
      </c>
      <c r="BF373" s="54">
        <v>368</v>
      </c>
      <c r="BG373" s="90">
        <v>30</v>
      </c>
      <c r="BH373" s="90">
        <v>2</v>
      </c>
      <c r="BI373" s="90">
        <v>2</v>
      </c>
      <c r="BJ373" s="108">
        <v>301.47127221563943</v>
      </c>
      <c r="BK373" s="90">
        <v>30</v>
      </c>
      <c r="BL373" s="89">
        <v>8480</v>
      </c>
      <c r="BM373" s="89">
        <v>5201.4712722156391</v>
      </c>
      <c r="BN373" s="88">
        <v>3278.5287277843609</v>
      </c>
      <c r="BP373" s="257">
        <f>AVERAGE(BK$6:BK373)</f>
        <v>25.114130434782609</v>
      </c>
      <c r="BQ373" s="252">
        <f>AVERAGE(BL$6:BL373)</f>
        <v>7151.195652173913</v>
      </c>
      <c r="BR373" s="252">
        <f>AVERAGE(BM$6:BM373)</f>
        <v>5057.9699044797662</v>
      </c>
      <c r="BS373" s="252">
        <f>AVERAGE(BN$6:BN373)</f>
        <v>2093.2257476941463</v>
      </c>
      <c r="CD373" s="54">
        <v>368</v>
      </c>
      <c r="CE373" s="90">
        <v>22</v>
      </c>
      <c r="CF373" s="90">
        <v>4</v>
      </c>
      <c r="CG373" s="90">
        <v>4</v>
      </c>
      <c r="CH373" s="114">
        <v>17.045610602976403</v>
      </c>
      <c r="CI373" s="90">
        <v>22</v>
      </c>
      <c r="CJ373" s="88">
        <v>6480</v>
      </c>
      <c r="CK373" s="89">
        <v>4677.045610602976</v>
      </c>
      <c r="CL373" s="88">
        <v>1802.954389397024</v>
      </c>
      <c r="CN373" s="257">
        <f>AVERAGE(CI$6:CI373)</f>
        <v>24.790760869565219</v>
      </c>
      <c r="CO373" s="252">
        <f>AVERAGE(CJ$6:CJ373)</f>
        <v>7183.804347826087</v>
      </c>
      <c r="CP373" s="252">
        <f>AVERAGE(CK$6:CK373)</f>
        <v>5045.4297649622467</v>
      </c>
      <c r="CQ373" s="252">
        <f>AVERAGE(CL$6:CL373)</f>
        <v>2138.3745828638407</v>
      </c>
    </row>
    <row r="374" spans="2:95" ht="16" x14ac:dyDescent="0.2">
      <c r="B374" s="54">
        <v>369</v>
      </c>
      <c r="C374" s="90">
        <v>22</v>
      </c>
      <c r="D374" s="90">
        <v>4</v>
      </c>
      <c r="E374" s="90">
        <v>4</v>
      </c>
      <c r="F374" s="108">
        <v>392.42925851384814</v>
      </c>
      <c r="G374" s="105">
        <v>22</v>
      </c>
      <c r="H374" s="89">
        <v>5440</v>
      </c>
      <c r="I374" s="89">
        <v>5052.4292585138483</v>
      </c>
      <c r="J374" s="88">
        <v>387.57074148615175</v>
      </c>
      <c r="L374" s="257">
        <f>AVERAGE(G$6:G374)</f>
        <v>25.176151761517616</v>
      </c>
      <c r="M374" s="252">
        <f>AVERAGE(H$6:H374)</f>
        <v>6161.1924119241194</v>
      </c>
      <c r="N374" s="252">
        <f>AVERAGE(I$6:I374)</f>
        <v>5064.0586031595385</v>
      </c>
      <c r="O374" s="91">
        <f>AVERAGE(J$6:J374)</f>
        <v>1097.1338087645804</v>
      </c>
      <c r="Y374" s="6"/>
      <c r="AA374" s="54">
        <v>369</v>
      </c>
      <c r="AB374" s="90">
        <v>32</v>
      </c>
      <c r="AC374" s="90">
        <v>2</v>
      </c>
      <c r="AD374" s="90">
        <v>3</v>
      </c>
      <c r="AE374" s="97">
        <v>121.56401206066249</v>
      </c>
      <c r="AF374" s="105">
        <v>33</v>
      </c>
      <c r="AG374" s="89">
        <v>8080</v>
      </c>
      <c r="AH374" s="89">
        <v>5111.5640120606622</v>
      </c>
      <c r="AI374" s="88">
        <v>2968.4359879393378</v>
      </c>
      <c r="AK374" s="257">
        <f>AVERAGE(AF$6:AF374)</f>
        <v>25.479674796747968</v>
      </c>
      <c r="AL374" s="252">
        <f>AVERAGE(AG$6:AG374)</f>
        <v>6348.6178861788621</v>
      </c>
      <c r="AM374" s="252">
        <f>AVERAGE(AH$6:AH374)</f>
        <v>5057.9450023757681</v>
      </c>
      <c r="AN374" s="91">
        <f>AVERAGE(AI$6:AI374)</f>
        <v>1290.6728838030976</v>
      </c>
      <c r="BF374" s="54">
        <v>369</v>
      </c>
      <c r="BG374" s="90">
        <v>24</v>
      </c>
      <c r="BH374" s="90">
        <v>4</v>
      </c>
      <c r="BI374" s="90">
        <v>4</v>
      </c>
      <c r="BJ374" s="108">
        <v>532.12310137689042</v>
      </c>
      <c r="BK374" s="90">
        <v>24</v>
      </c>
      <c r="BL374" s="89">
        <v>6880</v>
      </c>
      <c r="BM374" s="89">
        <v>5252.1231013768902</v>
      </c>
      <c r="BN374" s="88">
        <v>1627.8768986231098</v>
      </c>
      <c r="BP374" s="257">
        <f>AVERAGE(BK$6:BK374)</f>
        <v>25.111111111111111</v>
      </c>
      <c r="BQ374" s="252">
        <f>AVERAGE(BL$6:BL374)</f>
        <v>7150.460704607046</v>
      </c>
      <c r="BR374" s="252">
        <f>AVERAGE(BM$6:BM374)</f>
        <v>5058.4960649049617</v>
      </c>
      <c r="BS374" s="252">
        <f>AVERAGE(BN$6:BN374)</f>
        <v>2091.9646397020838</v>
      </c>
      <c r="CD374" s="54">
        <v>369</v>
      </c>
      <c r="CE374" s="90">
        <v>27</v>
      </c>
      <c r="CF374" s="90">
        <v>1</v>
      </c>
      <c r="CG374" s="90">
        <v>1</v>
      </c>
      <c r="CH374" s="114">
        <v>84.539784667000319</v>
      </c>
      <c r="CI374" s="90">
        <v>27</v>
      </c>
      <c r="CJ374" s="88">
        <v>7640</v>
      </c>
      <c r="CK374" s="89">
        <v>4894.5397846670003</v>
      </c>
      <c r="CL374" s="88">
        <v>2745.4602153329997</v>
      </c>
      <c r="CN374" s="257">
        <f>AVERAGE(CI$6:CI374)</f>
        <v>24.796747967479675</v>
      </c>
      <c r="CO374" s="252">
        <f>AVERAGE(CJ$6:CJ374)</f>
        <v>7185.040650406504</v>
      </c>
      <c r="CP374" s="252">
        <f>AVERAGE(CK$6:CK374)</f>
        <v>5045.0208490264868</v>
      </c>
      <c r="CQ374" s="252">
        <f>AVERAGE(CL$6:CL374)</f>
        <v>2140.0198013800173</v>
      </c>
    </row>
    <row r="375" spans="2:95" ht="16" x14ac:dyDescent="0.2">
      <c r="B375" s="54">
        <v>370</v>
      </c>
      <c r="C375" s="90">
        <v>25</v>
      </c>
      <c r="D375" s="90">
        <v>2</v>
      </c>
      <c r="E375" s="90">
        <v>2</v>
      </c>
      <c r="F375" s="108">
        <v>572.82958553727406</v>
      </c>
      <c r="G375" s="105">
        <v>25</v>
      </c>
      <c r="H375" s="89">
        <v>6080</v>
      </c>
      <c r="I375" s="89">
        <v>5322.8295855372744</v>
      </c>
      <c r="J375" s="88">
        <v>757.1704144627256</v>
      </c>
      <c r="L375" s="257">
        <f>AVERAGE(G$6:G375)</f>
        <v>25.175675675675677</v>
      </c>
      <c r="M375" s="252">
        <f>AVERAGE(H$6:H375)</f>
        <v>6160.9729729729734</v>
      </c>
      <c r="N375" s="252">
        <f>AVERAGE(I$6:I375)</f>
        <v>5064.7579841929919</v>
      </c>
      <c r="O375" s="91">
        <f>AVERAGE(J$6:J375)</f>
        <v>1096.214988779981</v>
      </c>
      <c r="Y375" s="6"/>
      <c r="AA375" s="54">
        <v>370</v>
      </c>
      <c r="AB375" s="90">
        <v>23</v>
      </c>
      <c r="AC375" s="90">
        <v>2</v>
      </c>
      <c r="AD375" s="90">
        <v>1</v>
      </c>
      <c r="AE375" s="97">
        <v>18.107115933072993</v>
      </c>
      <c r="AF375" s="105">
        <v>22</v>
      </c>
      <c r="AG375" s="89">
        <v>5440</v>
      </c>
      <c r="AH375" s="89">
        <v>4678.1071159330731</v>
      </c>
      <c r="AI375" s="88">
        <v>761.89288406692685</v>
      </c>
      <c r="AK375" s="257">
        <f>AVERAGE(AF$6:AF375)</f>
        <v>25.470270270270269</v>
      </c>
      <c r="AL375" s="252">
        <f>AVERAGE(AG$6:AG375)</f>
        <v>6346.1621621621625</v>
      </c>
      <c r="AM375" s="252">
        <f>AVERAGE(AH$6:AH375)</f>
        <v>5056.9184134934903</v>
      </c>
      <c r="AN375" s="91">
        <f>AVERAGE(AI$6:AI375)</f>
        <v>1289.2437486686754</v>
      </c>
      <c r="BF375" s="54">
        <v>370</v>
      </c>
      <c r="BG375" s="90">
        <v>23</v>
      </c>
      <c r="BH375" s="90">
        <v>2</v>
      </c>
      <c r="BI375" s="90">
        <v>1</v>
      </c>
      <c r="BJ375" s="108">
        <v>315.58565053217262</v>
      </c>
      <c r="BK375" s="90">
        <v>22</v>
      </c>
      <c r="BL375" s="89">
        <v>6240</v>
      </c>
      <c r="BM375" s="89">
        <v>4975.5856505321726</v>
      </c>
      <c r="BN375" s="88">
        <v>1264.4143494678274</v>
      </c>
      <c r="BP375" s="257">
        <f>AVERAGE(BK$6:BK375)</f>
        <v>25.102702702702704</v>
      </c>
      <c r="BQ375" s="252">
        <f>AVERAGE(BL$6:BL375)</f>
        <v>7148</v>
      </c>
      <c r="BR375" s="252">
        <f>AVERAGE(BM$6:BM375)</f>
        <v>5058.2719827039546</v>
      </c>
      <c r="BS375" s="252">
        <f>AVERAGE(BN$6:BN375)</f>
        <v>2089.728017296045</v>
      </c>
      <c r="CD375" s="54">
        <v>370</v>
      </c>
      <c r="CE375" s="90">
        <v>18</v>
      </c>
      <c r="CF375" s="90">
        <v>6</v>
      </c>
      <c r="CG375" s="90">
        <v>4</v>
      </c>
      <c r="CH375" s="114">
        <v>199.71249260758293</v>
      </c>
      <c r="CI375" s="90">
        <v>16</v>
      </c>
      <c r="CJ375" s="88">
        <v>4960</v>
      </c>
      <c r="CK375" s="89">
        <v>4679.712492607583</v>
      </c>
      <c r="CL375" s="88">
        <v>280.28750739241696</v>
      </c>
      <c r="CN375" s="257">
        <f>AVERAGE(CI$6:CI375)</f>
        <v>24.772972972972973</v>
      </c>
      <c r="CO375" s="252">
        <f>AVERAGE(CJ$6:CJ375)</f>
        <v>7179.0270270270266</v>
      </c>
      <c r="CP375" s="252">
        <f>AVERAGE(CK$6:CK375)</f>
        <v>5044.0335291442734</v>
      </c>
      <c r="CQ375" s="252">
        <f>AVERAGE(CL$6:CL375)</f>
        <v>2134.9934978827537</v>
      </c>
    </row>
    <row r="376" spans="2:95" ht="16" x14ac:dyDescent="0.2">
      <c r="B376" s="54">
        <v>371</v>
      </c>
      <c r="C376" s="90">
        <v>18</v>
      </c>
      <c r="D376" s="90">
        <v>3</v>
      </c>
      <c r="E376" s="90">
        <v>3</v>
      </c>
      <c r="F376" s="108">
        <v>579.69903638297365</v>
      </c>
      <c r="G376" s="105">
        <v>18</v>
      </c>
      <c r="H376" s="89">
        <v>4440</v>
      </c>
      <c r="I376" s="89">
        <v>5119.6990363829736</v>
      </c>
      <c r="J376" s="88">
        <v>-679.69903638297365</v>
      </c>
      <c r="L376" s="257">
        <f>AVERAGE(G$6:G376)</f>
        <v>25.156334231805928</v>
      </c>
      <c r="M376" s="252">
        <f>AVERAGE(H$6:H376)</f>
        <v>6156.3342318059304</v>
      </c>
      <c r="N376" s="252">
        <f>AVERAGE(I$6:I376)</f>
        <v>5064.9060732824537</v>
      </c>
      <c r="O376" s="91">
        <f>AVERAGE(J$6:J376)</f>
        <v>1091.4281585234771</v>
      </c>
      <c r="Y376" s="6"/>
      <c r="AA376" s="54">
        <v>371</v>
      </c>
      <c r="AB376" s="90">
        <v>24</v>
      </c>
      <c r="AC376" s="90">
        <v>3</v>
      </c>
      <c r="AD376" s="90">
        <v>5</v>
      </c>
      <c r="AE376" s="97">
        <v>451.52833873558154</v>
      </c>
      <c r="AF376" s="105">
        <v>26</v>
      </c>
      <c r="AG376" s="89">
        <v>6480</v>
      </c>
      <c r="AH376" s="89">
        <v>5231.5283387355812</v>
      </c>
      <c r="AI376" s="88">
        <v>1248.4716612644188</v>
      </c>
      <c r="AK376" s="257">
        <f>AVERAGE(AF$6:AF376)</f>
        <v>25.471698113207548</v>
      </c>
      <c r="AL376" s="252">
        <f>AVERAGE(AG$6:AG376)</f>
        <v>6346.5229110512128</v>
      </c>
      <c r="AM376" s="252">
        <f>AVERAGE(AH$6:AH376)</f>
        <v>5057.3890601922567</v>
      </c>
      <c r="AN376" s="91">
        <f>AVERAGE(AI$6:AI376)</f>
        <v>1289.1338508589606</v>
      </c>
      <c r="BF376" s="54">
        <v>371</v>
      </c>
      <c r="BG376" s="90">
        <v>33</v>
      </c>
      <c r="BH376" s="90">
        <v>3</v>
      </c>
      <c r="BI376" s="90">
        <v>1</v>
      </c>
      <c r="BJ376" s="108">
        <v>315.65233923035248</v>
      </c>
      <c r="BK376" s="90">
        <v>31</v>
      </c>
      <c r="BL376" s="89">
        <v>8800</v>
      </c>
      <c r="BM376" s="89">
        <v>5245.6523392303525</v>
      </c>
      <c r="BN376" s="88">
        <v>3554.3476607696475</v>
      </c>
      <c r="BP376" s="257">
        <f>AVERAGE(BK$6:BK376)</f>
        <v>25.118598382749326</v>
      </c>
      <c r="BQ376" s="252">
        <f>AVERAGE(BL$6:BL376)</f>
        <v>7152.4528301886794</v>
      </c>
      <c r="BR376" s="252">
        <f>AVERAGE(BM$6:BM376)</f>
        <v>5058.7770510503869</v>
      </c>
      <c r="BS376" s="252">
        <f>AVERAGE(BN$6:BN376)</f>
        <v>2093.675779138292</v>
      </c>
      <c r="CD376" s="54">
        <v>371</v>
      </c>
      <c r="CE376" s="90">
        <v>20</v>
      </c>
      <c r="CF376" s="90">
        <v>4</v>
      </c>
      <c r="CG376" s="90">
        <v>2</v>
      </c>
      <c r="CH376" s="114">
        <v>453.98349605545218</v>
      </c>
      <c r="CI376" s="90">
        <v>18</v>
      </c>
      <c r="CJ376" s="88">
        <v>5360</v>
      </c>
      <c r="CK376" s="89">
        <v>4993.9834960554526</v>
      </c>
      <c r="CL376" s="88">
        <v>366.01650394454737</v>
      </c>
      <c r="CN376" s="257">
        <f>AVERAGE(CI$6:CI376)</f>
        <v>24.754716981132077</v>
      </c>
      <c r="CO376" s="252">
        <f>AVERAGE(CJ$6:CJ376)</f>
        <v>7174.1239892183285</v>
      </c>
      <c r="CP376" s="252">
        <f>AVERAGE(CK$6:CK376)</f>
        <v>5043.898623394708</v>
      </c>
      <c r="CQ376" s="252">
        <f>AVERAGE(CL$6:CL376)</f>
        <v>2130.2253658236209</v>
      </c>
    </row>
    <row r="377" spans="2:95" ht="16" x14ac:dyDescent="0.2">
      <c r="B377" s="54">
        <v>372</v>
      </c>
      <c r="C377" s="90">
        <v>28</v>
      </c>
      <c r="D377" s="90">
        <v>6</v>
      </c>
      <c r="E377" s="90">
        <v>2</v>
      </c>
      <c r="F377" s="108">
        <v>233.96327459908403</v>
      </c>
      <c r="G377" s="105">
        <v>24</v>
      </c>
      <c r="H377" s="89">
        <v>6000</v>
      </c>
      <c r="I377" s="89">
        <v>4953.9632745990839</v>
      </c>
      <c r="J377" s="88">
        <v>1046.0367254009161</v>
      </c>
      <c r="L377" s="257">
        <f>AVERAGE(G$6:G377)</f>
        <v>25.153225806451612</v>
      </c>
      <c r="M377" s="252">
        <f>AVERAGE(H$6:H377)</f>
        <v>6155.9139784946237</v>
      </c>
      <c r="N377" s="252">
        <f>AVERAGE(I$6:I377)</f>
        <v>5064.6078399526596</v>
      </c>
      <c r="O377" s="91">
        <f>AVERAGE(J$6:J377)</f>
        <v>1091.3061385419646</v>
      </c>
      <c r="Y377" s="6"/>
      <c r="AA377" s="54">
        <v>372</v>
      </c>
      <c r="AB377" s="90">
        <v>24</v>
      </c>
      <c r="AC377" s="90">
        <v>2</v>
      </c>
      <c r="AD377" s="90">
        <v>2</v>
      </c>
      <c r="AE377" s="97">
        <v>13.969227504509284</v>
      </c>
      <c r="AF377" s="105">
        <v>24</v>
      </c>
      <c r="AG377" s="89">
        <v>5920</v>
      </c>
      <c r="AH377" s="89">
        <v>4733.969227504509</v>
      </c>
      <c r="AI377" s="88">
        <v>1186.030772495491</v>
      </c>
      <c r="AK377" s="257">
        <f>AVERAGE(AF$6:AF377)</f>
        <v>25.467741935483872</v>
      </c>
      <c r="AL377" s="252">
        <f>AVERAGE(AG$6:AG377)</f>
        <v>6345.3763440860212</v>
      </c>
      <c r="AM377" s="252">
        <f>AVERAGE(AH$6:AH377)</f>
        <v>5056.5196520398695</v>
      </c>
      <c r="AN377" s="91">
        <f>AVERAGE(AI$6:AI377)</f>
        <v>1288.8566920461556</v>
      </c>
      <c r="BF377" s="54">
        <v>372</v>
      </c>
      <c r="BG377" s="90">
        <v>23</v>
      </c>
      <c r="BH377" s="90">
        <v>3</v>
      </c>
      <c r="BI377" s="90">
        <v>0</v>
      </c>
      <c r="BJ377" s="108">
        <v>587.05399727117606</v>
      </c>
      <c r="BK377" s="90">
        <v>20</v>
      </c>
      <c r="BL377" s="89">
        <v>5720</v>
      </c>
      <c r="BM377" s="89">
        <v>5187.0539972711758</v>
      </c>
      <c r="BN377" s="88">
        <v>532.94600272882417</v>
      </c>
      <c r="BP377" s="257">
        <f>AVERAGE(BK$6:BK377)</f>
        <v>25.10483870967742</v>
      </c>
      <c r="BQ377" s="252">
        <f>AVERAGE(BL$6:BL377)</f>
        <v>7148.6021505376348</v>
      </c>
      <c r="BR377" s="252">
        <f>AVERAGE(BM$6:BM377)</f>
        <v>5059.1218815509801</v>
      </c>
      <c r="BS377" s="252">
        <f>AVERAGE(BN$6:BN377)</f>
        <v>2089.4802689866533</v>
      </c>
      <c r="CD377" s="54">
        <v>372</v>
      </c>
      <c r="CE377" s="90">
        <v>28</v>
      </c>
      <c r="CF377" s="90">
        <v>5</v>
      </c>
      <c r="CG377" s="90">
        <v>4</v>
      </c>
      <c r="CH377" s="114">
        <v>160.50461812282106</v>
      </c>
      <c r="CI377" s="90">
        <v>27</v>
      </c>
      <c r="CJ377" s="88">
        <v>7960</v>
      </c>
      <c r="CK377" s="89">
        <v>4970.5046181228208</v>
      </c>
      <c r="CL377" s="88">
        <v>2989.4953818771792</v>
      </c>
      <c r="CN377" s="257">
        <f>AVERAGE(CI$6:CI377)</f>
        <v>24.760752688172044</v>
      </c>
      <c r="CO377" s="252">
        <f>AVERAGE(CJ$6:CJ377)</f>
        <v>7176.2365591397847</v>
      </c>
      <c r="CP377" s="252">
        <f>AVERAGE(CK$6:CK377)</f>
        <v>5043.7013276816115</v>
      </c>
      <c r="CQ377" s="252">
        <f>AVERAGE(CL$6:CL377)</f>
        <v>2132.5352314581733</v>
      </c>
    </row>
    <row r="378" spans="2:95" ht="16" x14ac:dyDescent="0.2">
      <c r="B378" s="54">
        <v>373</v>
      </c>
      <c r="C378" s="90">
        <v>30</v>
      </c>
      <c r="D378" s="90">
        <v>4</v>
      </c>
      <c r="E378" s="90">
        <v>2</v>
      </c>
      <c r="F378" s="108">
        <v>92.0970759956476</v>
      </c>
      <c r="G378" s="105">
        <v>28</v>
      </c>
      <c r="H378" s="89">
        <v>6880</v>
      </c>
      <c r="I378" s="89">
        <v>4932.0970759956472</v>
      </c>
      <c r="J378" s="88">
        <v>1947.9029240043528</v>
      </c>
      <c r="L378" s="257">
        <f>AVERAGE(G$6:G378)</f>
        <v>25.160857908847184</v>
      </c>
      <c r="M378" s="252">
        <f>AVERAGE(H$6:H378)</f>
        <v>6157.855227882038</v>
      </c>
      <c r="N378" s="252">
        <f>AVERAGE(I$6:I378)</f>
        <v>5064.2525832128285</v>
      </c>
      <c r="O378" s="91">
        <f>AVERAGE(J$6:J378)</f>
        <v>1093.6026446692097</v>
      </c>
      <c r="Y378" s="6"/>
      <c r="AA378" s="54">
        <v>373</v>
      </c>
      <c r="AB378" s="90">
        <v>28</v>
      </c>
      <c r="AC378" s="90">
        <v>2</v>
      </c>
      <c r="AD378" s="90">
        <v>2</v>
      </c>
      <c r="AE378" s="97">
        <v>119.44787958963235</v>
      </c>
      <c r="AF378" s="105">
        <v>28</v>
      </c>
      <c r="AG378" s="89">
        <v>6880</v>
      </c>
      <c r="AH378" s="89">
        <v>4959.4478795896321</v>
      </c>
      <c r="AI378" s="88">
        <v>1920.5521204103679</v>
      </c>
      <c r="AK378" s="257">
        <f>AVERAGE(AF$6:AF378)</f>
        <v>25.474530831099194</v>
      </c>
      <c r="AL378" s="252">
        <f>AVERAGE(AG$6:AG378)</f>
        <v>6346.8096514745312</v>
      </c>
      <c r="AM378" s="252">
        <f>AVERAGE(AH$6:AH378)</f>
        <v>5056.2594060011288</v>
      </c>
      <c r="AN378" s="91">
        <f>AVERAGE(AI$6:AI378)</f>
        <v>1290.5502454734053</v>
      </c>
      <c r="BF378" s="54">
        <v>373</v>
      </c>
      <c r="BG378" s="90">
        <v>24</v>
      </c>
      <c r="BH378" s="90">
        <v>3</v>
      </c>
      <c r="BI378" s="90">
        <v>5</v>
      </c>
      <c r="BJ378" s="108">
        <v>239.67806506650615</v>
      </c>
      <c r="BK378" s="90">
        <v>26</v>
      </c>
      <c r="BL378" s="89">
        <v>7400</v>
      </c>
      <c r="BM378" s="89">
        <v>5019.678065066506</v>
      </c>
      <c r="BN378" s="88">
        <v>2380.321934933494</v>
      </c>
      <c r="BP378" s="257">
        <f>AVERAGE(BK$6:BK378)</f>
        <v>25.107238605898122</v>
      </c>
      <c r="BQ378" s="252">
        <f>AVERAGE(BL$6:BL378)</f>
        <v>7149.2761394101881</v>
      </c>
      <c r="BR378" s="252">
        <f>AVERAGE(BM$6:BM378)</f>
        <v>5059.0161340537024</v>
      </c>
      <c r="BS378" s="252">
        <f>AVERAGE(BN$6:BN378)</f>
        <v>2090.2600053564843</v>
      </c>
      <c r="CD378" s="54">
        <v>373</v>
      </c>
      <c r="CE378" s="90">
        <v>28</v>
      </c>
      <c r="CF378" s="90">
        <v>5</v>
      </c>
      <c r="CG378" s="90">
        <v>5</v>
      </c>
      <c r="CH378" s="114">
        <v>398.35040126320303</v>
      </c>
      <c r="CI378" s="90">
        <v>28</v>
      </c>
      <c r="CJ378" s="88">
        <v>8240</v>
      </c>
      <c r="CK378" s="89">
        <v>5238.3504012632029</v>
      </c>
      <c r="CL378" s="88">
        <v>3001.6495987367971</v>
      </c>
      <c r="CN378" s="257">
        <f>AVERAGE(CI$6:CI378)</f>
        <v>24.769436997319033</v>
      </c>
      <c r="CO378" s="252">
        <f>AVERAGE(CJ$6:CJ378)</f>
        <v>7179.0884718498655</v>
      </c>
      <c r="CP378" s="252">
        <f>AVERAGE(CK$6:CK378)</f>
        <v>5044.2231750638675</v>
      </c>
      <c r="CQ378" s="252">
        <f>AVERAGE(CL$6:CL378)</f>
        <v>2134.865296785998</v>
      </c>
    </row>
    <row r="379" spans="2:95" ht="16" x14ac:dyDescent="0.2">
      <c r="B379" s="54">
        <v>374</v>
      </c>
      <c r="C379" s="90">
        <v>27</v>
      </c>
      <c r="D379" s="90">
        <v>4</v>
      </c>
      <c r="E379" s="90">
        <v>1</v>
      </c>
      <c r="F379" s="108">
        <v>61.846969441142448</v>
      </c>
      <c r="G379" s="105">
        <v>24</v>
      </c>
      <c r="H379" s="89">
        <v>5920</v>
      </c>
      <c r="I379" s="89">
        <v>4781.8469694411424</v>
      </c>
      <c r="J379" s="88">
        <v>1138.1530305588576</v>
      </c>
      <c r="L379" s="257">
        <f>AVERAGE(G$6:G379)</f>
        <v>25.157754010695186</v>
      </c>
      <c r="M379" s="252">
        <f>AVERAGE(H$6:H379)</f>
        <v>6157.2192513368982</v>
      </c>
      <c r="N379" s="252">
        <f>AVERAGE(I$6:I379)</f>
        <v>5063.4974879888396</v>
      </c>
      <c r="O379" s="91">
        <f>AVERAGE(J$6:J379)</f>
        <v>1093.7217633480591</v>
      </c>
      <c r="Y379" s="6"/>
      <c r="AA379" s="54">
        <v>374</v>
      </c>
      <c r="AB379" s="90">
        <v>24</v>
      </c>
      <c r="AC379" s="90">
        <v>1</v>
      </c>
      <c r="AD379" s="90">
        <v>3</v>
      </c>
      <c r="AE379" s="97">
        <v>130.2385228387372</v>
      </c>
      <c r="AF379" s="105">
        <v>26</v>
      </c>
      <c r="AG379" s="89">
        <v>6320</v>
      </c>
      <c r="AH379" s="89">
        <v>4910.2385228387375</v>
      </c>
      <c r="AI379" s="88">
        <v>1409.7614771612625</v>
      </c>
      <c r="AK379" s="257">
        <f>AVERAGE(AF$6:AF379)</f>
        <v>25.475935828877006</v>
      </c>
      <c r="AL379" s="252">
        <f>AVERAGE(AG$6:AG379)</f>
        <v>6346.7379679144387</v>
      </c>
      <c r="AM379" s="252">
        <f>AVERAGE(AH$6:AH379)</f>
        <v>5055.8689758322462</v>
      </c>
      <c r="AN379" s="91">
        <f>AVERAGE(AI$6:AI379)</f>
        <v>1290.8689920821964</v>
      </c>
      <c r="BF379" s="54">
        <v>374</v>
      </c>
      <c r="BG379" s="90">
        <v>22</v>
      </c>
      <c r="BH379" s="90">
        <v>3</v>
      </c>
      <c r="BI379" s="90">
        <v>4</v>
      </c>
      <c r="BJ379" s="108">
        <v>131.42059990513607</v>
      </c>
      <c r="BK379" s="90">
        <v>23</v>
      </c>
      <c r="BL379" s="89">
        <v>6560</v>
      </c>
      <c r="BM379" s="89">
        <v>4821.4205999051364</v>
      </c>
      <c r="BN379" s="88">
        <v>1738.5794000948636</v>
      </c>
      <c r="BP379" s="257">
        <f>AVERAGE(BK$6:BK379)</f>
        <v>25.101604278074866</v>
      </c>
      <c r="BQ379" s="252">
        <f>AVERAGE(BL$6:BL379)</f>
        <v>7147.7005347593586</v>
      </c>
      <c r="BR379" s="252">
        <f>AVERAGE(BM$6:BM379)</f>
        <v>5058.3808518768346</v>
      </c>
      <c r="BS379" s="252">
        <f>AVERAGE(BN$6:BN379)</f>
        <v>2089.3196828825226</v>
      </c>
      <c r="CD379" s="54">
        <v>374</v>
      </c>
      <c r="CE379" s="90">
        <v>15</v>
      </c>
      <c r="CF379" s="90">
        <v>2</v>
      </c>
      <c r="CG379" s="90">
        <v>2</v>
      </c>
      <c r="CH379" s="114">
        <v>431.91351951273077</v>
      </c>
      <c r="CI379" s="90">
        <v>15</v>
      </c>
      <c r="CJ379" s="88">
        <v>4360</v>
      </c>
      <c r="CK379" s="89">
        <v>4881.913519512731</v>
      </c>
      <c r="CL379" s="88">
        <v>-521.913519512731</v>
      </c>
      <c r="CN379" s="257">
        <f>AVERAGE(CI$6:CI379)</f>
        <v>24.743315508021389</v>
      </c>
      <c r="CO379" s="252">
        <f>AVERAGE(CJ$6:CJ379)</f>
        <v>7171.5508021390378</v>
      </c>
      <c r="CP379" s="252">
        <f>AVERAGE(CK$6:CK379)</f>
        <v>5043.7891920276343</v>
      </c>
      <c r="CQ379" s="252">
        <f>AVERAGE(CL$6:CL379)</f>
        <v>2127.7616101114027</v>
      </c>
    </row>
    <row r="380" spans="2:95" ht="16" x14ac:dyDescent="0.2">
      <c r="B380" s="54">
        <v>375</v>
      </c>
      <c r="C380" s="90">
        <v>25</v>
      </c>
      <c r="D380" s="90">
        <v>2</v>
      </c>
      <c r="E380" s="90">
        <v>3</v>
      </c>
      <c r="F380" s="108">
        <v>597.0799569676318</v>
      </c>
      <c r="G380" s="105">
        <v>26</v>
      </c>
      <c r="H380" s="89">
        <v>6320</v>
      </c>
      <c r="I380" s="89">
        <v>5377.0799569676319</v>
      </c>
      <c r="J380" s="88">
        <v>942.92004303236808</v>
      </c>
      <c r="L380" s="257">
        <f>AVERAGE(G$6:G380)</f>
        <v>25.16</v>
      </c>
      <c r="M380" s="252">
        <f>AVERAGE(H$6:H380)</f>
        <v>6157.6533333333336</v>
      </c>
      <c r="N380" s="252">
        <f>AVERAGE(I$6:I380)</f>
        <v>5064.3337079061166</v>
      </c>
      <c r="O380" s="91">
        <f>AVERAGE(J$6:J380)</f>
        <v>1093.3196254272173</v>
      </c>
      <c r="Y380" s="6"/>
      <c r="AA380" s="54">
        <v>375</v>
      </c>
      <c r="AB380" s="90">
        <v>25</v>
      </c>
      <c r="AC380" s="90">
        <v>1</v>
      </c>
      <c r="AD380" s="90">
        <v>4</v>
      </c>
      <c r="AE380" s="97">
        <v>136.02671666320902</v>
      </c>
      <c r="AF380" s="105">
        <v>28</v>
      </c>
      <c r="AG380" s="89">
        <v>6800</v>
      </c>
      <c r="AH380" s="89">
        <v>4976.0267166632093</v>
      </c>
      <c r="AI380" s="88">
        <v>1823.9732833367907</v>
      </c>
      <c r="AK380" s="257">
        <f>AVERAGE(AF$6:AF380)</f>
        <v>25.482666666666667</v>
      </c>
      <c r="AL380" s="252">
        <f>AVERAGE(AG$6:AG380)</f>
        <v>6347.9466666666667</v>
      </c>
      <c r="AM380" s="252">
        <f>AVERAGE(AH$6:AH380)</f>
        <v>5055.6560631411285</v>
      </c>
      <c r="AN380" s="91">
        <f>AVERAGE(AI$6:AI380)</f>
        <v>1292.2906035255421</v>
      </c>
      <c r="BF380" s="54">
        <v>375</v>
      </c>
      <c r="BG380" s="90">
        <v>29</v>
      </c>
      <c r="BH380" s="90">
        <v>2</v>
      </c>
      <c r="BI380" s="90">
        <v>3</v>
      </c>
      <c r="BJ380" s="108">
        <v>458.22280704131549</v>
      </c>
      <c r="BK380" s="90">
        <v>30</v>
      </c>
      <c r="BL380" s="89">
        <v>8480</v>
      </c>
      <c r="BM380" s="89">
        <v>5358.2228070413157</v>
      </c>
      <c r="BN380" s="88">
        <v>3121.7771929586843</v>
      </c>
      <c r="BP380" s="257">
        <f>AVERAGE(BK$6:BK380)</f>
        <v>25.114666666666668</v>
      </c>
      <c r="BQ380" s="252">
        <f>AVERAGE(BL$6:BL380)</f>
        <v>7151.2533333333331</v>
      </c>
      <c r="BR380" s="252">
        <f>AVERAGE(BM$6:BM380)</f>
        <v>5059.1804304239404</v>
      </c>
      <c r="BS380" s="252">
        <f>AVERAGE(BN$6:BN380)</f>
        <v>2092.0729029093923</v>
      </c>
      <c r="CD380" s="54">
        <v>375</v>
      </c>
      <c r="CE380" s="90">
        <v>23</v>
      </c>
      <c r="CF380" s="90">
        <v>3</v>
      </c>
      <c r="CG380" s="90">
        <v>4</v>
      </c>
      <c r="CH380" s="114">
        <v>455.95123931587682</v>
      </c>
      <c r="CI380" s="90">
        <v>24</v>
      </c>
      <c r="CJ380" s="88">
        <v>6960</v>
      </c>
      <c r="CK380" s="89">
        <v>5175.9512393158766</v>
      </c>
      <c r="CL380" s="88">
        <v>1784.0487606841234</v>
      </c>
      <c r="CN380" s="257">
        <f>AVERAGE(CI$6:CI380)</f>
        <v>24.741333333333333</v>
      </c>
      <c r="CO380" s="252">
        <f>AVERAGE(CJ$6:CJ380)</f>
        <v>7170.9866666666667</v>
      </c>
      <c r="CP380" s="252">
        <f>AVERAGE(CK$6:CK380)</f>
        <v>5044.1416241537363</v>
      </c>
      <c r="CQ380" s="252">
        <f>AVERAGE(CL$6:CL380)</f>
        <v>2126.8450425129295</v>
      </c>
    </row>
    <row r="381" spans="2:95" ht="16" x14ac:dyDescent="0.2">
      <c r="B381" s="54">
        <v>376</v>
      </c>
      <c r="C381" s="90">
        <v>24</v>
      </c>
      <c r="D381" s="90">
        <v>1</v>
      </c>
      <c r="E381" s="90">
        <v>3</v>
      </c>
      <c r="F381" s="108">
        <v>246.9371306630849</v>
      </c>
      <c r="G381" s="105">
        <v>26</v>
      </c>
      <c r="H381" s="89">
        <v>6280</v>
      </c>
      <c r="I381" s="89">
        <v>5026.9371306630846</v>
      </c>
      <c r="J381" s="88">
        <v>1253.0628693369154</v>
      </c>
      <c r="L381" s="257">
        <f>AVERAGE(G$6:G381)</f>
        <v>25.162234042553191</v>
      </c>
      <c r="M381" s="252">
        <f>AVERAGE(H$6:H381)</f>
        <v>6157.9787234042551</v>
      </c>
      <c r="N381" s="252">
        <f>AVERAGE(I$6:I381)</f>
        <v>5064.2342489240873</v>
      </c>
      <c r="O381" s="91">
        <f>AVERAGE(J$6:J381)</f>
        <v>1093.7444744801685</v>
      </c>
      <c r="Y381" s="6"/>
      <c r="AA381" s="54">
        <v>376</v>
      </c>
      <c r="AB381" s="90">
        <v>23</v>
      </c>
      <c r="AC381" s="90">
        <v>2</v>
      </c>
      <c r="AD381" s="90">
        <v>4</v>
      </c>
      <c r="AE381" s="97">
        <v>139.46118653826954</v>
      </c>
      <c r="AF381" s="105">
        <v>25</v>
      </c>
      <c r="AG381" s="89">
        <v>6160</v>
      </c>
      <c r="AH381" s="89">
        <v>4889.4611865382694</v>
      </c>
      <c r="AI381" s="88">
        <v>1270.5388134617306</v>
      </c>
      <c r="AK381" s="257">
        <f>AVERAGE(AF$6:AF381)</f>
        <v>25.481382978723403</v>
      </c>
      <c r="AL381" s="252">
        <f>AVERAGE(AG$6:AG381)</f>
        <v>6347.4468085106382</v>
      </c>
      <c r="AM381" s="252">
        <f>AVERAGE(AH$6:AH381)</f>
        <v>5055.2140554905891</v>
      </c>
      <c r="AN381" s="91">
        <f>AVERAGE(AI$6:AI381)</f>
        <v>1292.2327530200532</v>
      </c>
      <c r="BF381" s="54">
        <v>376</v>
      </c>
      <c r="BG381" s="90">
        <v>27</v>
      </c>
      <c r="BH381" s="90">
        <v>4</v>
      </c>
      <c r="BI381" s="90">
        <v>1</v>
      </c>
      <c r="BJ381" s="108">
        <v>560.4851782863617</v>
      </c>
      <c r="BK381" s="90">
        <v>24</v>
      </c>
      <c r="BL381" s="89">
        <v>6880</v>
      </c>
      <c r="BM381" s="89">
        <v>5280.4851782863616</v>
      </c>
      <c r="BN381" s="88">
        <v>1599.5148217136384</v>
      </c>
      <c r="BP381" s="257">
        <f>AVERAGE(BK$6:BK381)</f>
        <v>25.111702127659573</v>
      </c>
      <c r="BQ381" s="252">
        <f>AVERAGE(BL$6:BL381)</f>
        <v>7150.5319148936169</v>
      </c>
      <c r="BR381" s="252">
        <f>AVERAGE(BM$6:BM381)</f>
        <v>5059.7690068810216</v>
      </c>
      <c r="BS381" s="252">
        <f>AVERAGE(BN$6:BN381)</f>
        <v>2090.7629080125948</v>
      </c>
      <c r="CD381" s="54">
        <v>376</v>
      </c>
      <c r="CE381" s="90">
        <v>13</v>
      </c>
      <c r="CF381" s="90">
        <v>1</v>
      </c>
      <c r="CG381" s="90">
        <v>3</v>
      </c>
      <c r="CH381" s="114">
        <v>125.51035069676367</v>
      </c>
      <c r="CI381" s="90">
        <v>15</v>
      </c>
      <c r="CJ381" s="88">
        <v>4280</v>
      </c>
      <c r="CK381" s="89">
        <v>4575.5103506967635</v>
      </c>
      <c r="CL381" s="88">
        <v>-295.51035069676345</v>
      </c>
      <c r="CN381" s="257">
        <f>AVERAGE(CI$6:CI381)</f>
        <v>24.715425531914892</v>
      </c>
      <c r="CO381" s="252">
        <f>AVERAGE(CJ$6:CJ381)</f>
        <v>7163.2978723404258</v>
      </c>
      <c r="CP381" s="252">
        <f>AVERAGE(CK$6:CK381)</f>
        <v>5042.8952643839039</v>
      </c>
      <c r="CQ381" s="252">
        <f>AVERAGE(CL$6:CL381)</f>
        <v>2120.402607956521</v>
      </c>
    </row>
    <row r="382" spans="2:95" ht="16" x14ac:dyDescent="0.2">
      <c r="B382" s="54">
        <v>377</v>
      </c>
      <c r="C382" s="90">
        <v>20</v>
      </c>
      <c r="D382" s="90">
        <v>4</v>
      </c>
      <c r="E382" s="90">
        <v>4</v>
      </c>
      <c r="F382" s="108">
        <v>479.73271566218153</v>
      </c>
      <c r="G382" s="105">
        <v>20</v>
      </c>
      <c r="H382" s="89">
        <v>4960</v>
      </c>
      <c r="I382" s="89">
        <v>5079.7327156621814</v>
      </c>
      <c r="J382" s="88">
        <v>-119.73271566218136</v>
      </c>
      <c r="L382" s="257">
        <f>AVERAGE(G$6:G382)</f>
        <v>25.148541114058354</v>
      </c>
      <c r="M382" s="252">
        <f>AVERAGE(H$6:H382)</f>
        <v>6154.8010610079573</v>
      </c>
      <c r="N382" s="252">
        <f>AVERAGE(I$6:I382)</f>
        <v>5064.2753589154345</v>
      </c>
      <c r="O382" s="91">
        <f>AVERAGE(J$6:J382)</f>
        <v>1090.525702092523</v>
      </c>
      <c r="Y382" s="6"/>
      <c r="AA382" s="54">
        <v>377</v>
      </c>
      <c r="AB382" s="90">
        <v>24</v>
      </c>
      <c r="AC382" s="90">
        <v>3</v>
      </c>
      <c r="AD382" s="90">
        <v>3</v>
      </c>
      <c r="AE382" s="97">
        <v>81.754011674793944</v>
      </c>
      <c r="AF382" s="105">
        <v>24</v>
      </c>
      <c r="AG382" s="89">
        <v>6000</v>
      </c>
      <c r="AH382" s="89">
        <v>4801.7540116747941</v>
      </c>
      <c r="AI382" s="88">
        <v>1198.2459883252059</v>
      </c>
      <c r="AK382" s="257">
        <f>AVERAGE(AF$6:AF382)</f>
        <v>25.477453580901855</v>
      </c>
      <c r="AL382" s="252">
        <f>AVERAGE(AG$6:AG382)</f>
        <v>6346.5251989389917</v>
      </c>
      <c r="AM382" s="252">
        <f>AVERAGE(AH$6:AH382)</f>
        <v>5054.5417476820594</v>
      </c>
      <c r="AN382" s="91">
        <f>AVERAGE(AI$6:AI382)</f>
        <v>1291.9834512569369</v>
      </c>
      <c r="BF382" s="54">
        <v>377</v>
      </c>
      <c r="BG382" s="90">
        <v>29</v>
      </c>
      <c r="BH382" s="90">
        <v>2</v>
      </c>
      <c r="BI382" s="90">
        <v>5</v>
      </c>
      <c r="BJ382" s="108">
        <v>539.59502979192359</v>
      </c>
      <c r="BK382" s="90">
        <v>32</v>
      </c>
      <c r="BL382" s="89">
        <v>9040</v>
      </c>
      <c r="BM382" s="89">
        <v>5499.5950297919235</v>
      </c>
      <c r="BN382" s="88">
        <v>3540.4049702080765</v>
      </c>
      <c r="BP382" s="257">
        <f>AVERAGE(BK$6:BK382)</f>
        <v>25.129973474801062</v>
      </c>
      <c r="BQ382" s="252">
        <f>AVERAGE(BL$6:BL382)</f>
        <v>7155.5437665782492</v>
      </c>
      <c r="BR382" s="252">
        <f>AVERAGE(BM$6:BM382)</f>
        <v>5060.9356541566467</v>
      </c>
      <c r="BS382" s="252">
        <f>AVERAGE(BN$6:BN382)</f>
        <v>2094.6081124216016</v>
      </c>
      <c r="CD382" s="54">
        <v>377</v>
      </c>
      <c r="CE382" s="90">
        <v>26</v>
      </c>
      <c r="CF382" s="90">
        <v>2</v>
      </c>
      <c r="CG382" s="90">
        <v>4</v>
      </c>
      <c r="CH382" s="114">
        <v>526.74704950018884</v>
      </c>
      <c r="CI382" s="90">
        <v>28</v>
      </c>
      <c r="CJ382" s="88">
        <v>8000</v>
      </c>
      <c r="CK382" s="89">
        <v>5366.747049500189</v>
      </c>
      <c r="CL382" s="88">
        <v>2633.252950499811</v>
      </c>
      <c r="CN382" s="257">
        <f>AVERAGE(CI$6:CI382)</f>
        <v>24.724137931034484</v>
      </c>
      <c r="CO382" s="252">
        <f>AVERAGE(CJ$6:CJ382)</f>
        <v>7165.5172413793107</v>
      </c>
      <c r="CP382" s="252">
        <f>AVERAGE(CK$6:CK382)</f>
        <v>5043.7542876866</v>
      </c>
      <c r="CQ382" s="252">
        <f>AVERAGE(CL$6:CL382)</f>
        <v>2121.7629536927097</v>
      </c>
    </row>
    <row r="383" spans="2:95" ht="16" x14ac:dyDescent="0.2">
      <c r="B383" s="54">
        <v>378</v>
      </c>
      <c r="C383" s="90">
        <v>23</v>
      </c>
      <c r="D383" s="90">
        <v>1</v>
      </c>
      <c r="E383" s="90">
        <v>3</v>
      </c>
      <c r="F383" s="108">
        <v>236.32272710975411</v>
      </c>
      <c r="G383" s="105">
        <v>25</v>
      </c>
      <c r="H383" s="89">
        <v>6040</v>
      </c>
      <c r="I383" s="89">
        <v>4986.3227271097539</v>
      </c>
      <c r="J383" s="88">
        <v>1053.6772728902461</v>
      </c>
      <c r="L383" s="257">
        <f>AVERAGE(G$6:G383)</f>
        <v>25.148148148148149</v>
      </c>
      <c r="M383" s="252">
        <f>AVERAGE(H$6:H383)</f>
        <v>6154.4973544973545</v>
      </c>
      <c r="N383" s="252">
        <f>AVERAGE(I$6:I383)</f>
        <v>5064.0691350217685</v>
      </c>
      <c r="O383" s="91">
        <f>AVERAGE(J$6:J383)</f>
        <v>1090.4282194755858</v>
      </c>
      <c r="Y383" s="6"/>
      <c r="AA383" s="54">
        <v>378</v>
      </c>
      <c r="AB383" s="90">
        <v>21</v>
      </c>
      <c r="AC383" s="90">
        <v>0</v>
      </c>
      <c r="AD383" s="90">
        <v>2</v>
      </c>
      <c r="AE383" s="97">
        <v>391.60937029602502</v>
      </c>
      <c r="AF383" s="105">
        <v>23</v>
      </c>
      <c r="AG383" s="89">
        <v>5520</v>
      </c>
      <c r="AH383" s="89">
        <v>5081.6093702960252</v>
      </c>
      <c r="AI383" s="88">
        <v>438.39062970397481</v>
      </c>
      <c r="AK383" s="257">
        <f>AVERAGE(AF$6:AF383)</f>
        <v>25.470899470899472</v>
      </c>
      <c r="AL383" s="252">
        <f>AVERAGE(AG$6:AG383)</f>
        <v>6344.338624338624</v>
      </c>
      <c r="AM383" s="252">
        <f>AVERAGE(AH$6:AH383)</f>
        <v>5054.6133551492921</v>
      </c>
      <c r="AN383" s="91">
        <f>AVERAGE(AI$6:AI383)</f>
        <v>1289.7252691893366</v>
      </c>
      <c r="BF383" s="54">
        <v>378</v>
      </c>
      <c r="BG383" s="90">
        <v>33</v>
      </c>
      <c r="BH383" s="90">
        <v>4</v>
      </c>
      <c r="BI383" s="90">
        <v>3</v>
      </c>
      <c r="BJ383" s="108">
        <v>5.5536828131710125</v>
      </c>
      <c r="BK383" s="90">
        <v>32</v>
      </c>
      <c r="BL383" s="89">
        <v>9120</v>
      </c>
      <c r="BM383" s="89">
        <v>4965.5536828131708</v>
      </c>
      <c r="BN383" s="88">
        <v>4154.4463171868292</v>
      </c>
      <c r="BP383" s="257">
        <f>AVERAGE(BK$6:BK383)</f>
        <v>25.148148148148149</v>
      </c>
      <c r="BQ383" s="252">
        <f>AVERAGE(BL$6:BL383)</f>
        <v>7160.7407407407409</v>
      </c>
      <c r="BR383" s="252">
        <f>AVERAGE(BM$6:BM383)</f>
        <v>5060.6833208991247</v>
      </c>
      <c r="BS383" s="252">
        <f>AVERAGE(BN$6:BN383)</f>
        <v>2100.0574198416152</v>
      </c>
      <c r="CD383" s="54">
        <v>378</v>
      </c>
      <c r="CE383" s="90">
        <v>28</v>
      </c>
      <c r="CF383" s="90">
        <v>3</v>
      </c>
      <c r="CG383" s="90">
        <v>5</v>
      </c>
      <c r="CH383" s="114">
        <v>588.213259451059</v>
      </c>
      <c r="CI383" s="90">
        <v>30</v>
      </c>
      <c r="CJ383" s="88">
        <v>8640</v>
      </c>
      <c r="CK383" s="89">
        <v>5488.2132594510585</v>
      </c>
      <c r="CL383" s="88">
        <v>3151.7867405489415</v>
      </c>
      <c r="CN383" s="257">
        <f>AVERAGE(CI$6:CI383)</f>
        <v>24.738095238095237</v>
      </c>
      <c r="CO383" s="252">
        <f>AVERAGE(CJ$6:CJ383)</f>
        <v>7169.4179894179897</v>
      </c>
      <c r="CP383" s="252">
        <f>AVERAGE(CK$6:CK383)</f>
        <v>5044.9301050722197</v>
      </c>
      <c r="CQ383" s="252">
        <f>AVERAGE(CL$6:CL383)</f>
        <v>2124.4878843457686</v>
      </c>
    </row>
    <row r="384" spans="2:95" ht="16" x14ac:dyDescent="0.2">
      <c r="B384" s="54">
        <v>379</v>
      </c>
      <c r="C384" s="90">
        <v>25</v>
      </c>
      <c r="D384" s="90">
        <v>6</v>
      </c>
      <c r="E384" s="90">
        <v>4</v>
      </c>
      <c r="F384" s="108">
        <v>403.55168130366036</v>
      </c>
      <c r="G384" s="105">
        <v>23</v>
      </c>
      <c r="H384" s="89">
        <v>5760</v>
      </c>
      <c r="I384" s="89">
        <v>5093.5516813036602</v>
      </c>
      <c r="J384" s="88">
        <v>666.44831869633981</v>
      </c>
      <c r="L384" s="257">
        <f>AVERAGE(G$6:G384)</f>
        <v>25.142480211081793</v>
      </c>
      <c r="M384" s="252">
        <f>AVERAGE(H$6:H384)</f>
        <v>6153.4564643799476</v>
      </c>
      <c r="N384" s="252">
        <f>AVERAGE(I$6:I384)</f>
        <v>5064.146925381352</v>
      </c>
      <c r="O384" s="91">
        <f>AVERAGE(J$6:J384)</f>
        <v>1089.3095389985958</v>
      </c>
      <c r="Y384" s="6"/>
      <c r="AA384" s="54">
        <v>379</v>
      </c>
      <c r="AB384" s="90">
        <v>24</v>
      </c>
      <c r="AC384" s="90">
        <v>1</v>
      </c>
      <c r="AD384" s="90">
        <v>2</v>
      </c>
      <c r="AE384" s="97">
        <v>21.949345748908875</v>
      </c>
      <c r="AF384" s="105">
        <v>25</v>
      </c>
      <c r="AG384" s="89">
        <v>6080</v>
      </c>
      <c r="AH384" s="89">
        <v>4771.9493457489089</v>
      </c>
      <c r="AI384" s="88">
        <v>1308.0506542510911</v>
      </c>
      <c r="AK384" s="257">
        <f>AVERAGE(AF$6:AF384)</f>
        <v>25.469656992084431</v>
      </c>
      <c r="AL384" s="252">
        <f>AVERAGE(AG$6:AG384)</f>
        <v>6343.6411609498682</v>
      </c>
      <c r="AM384" s="252">
        <f>AVERAGE(AH$6:AH384)</f>
        <v>5053.8675398210589</v>
      </c>
      <c r="AN384" s="91">
        <f>AVERAGE(AI$6:AI384)</f>
        <v>1289.7736211288134</v>
      </c>
      <c r="BF384" s="54">
        <v>379</v>
      </c>
      <c r="BG384" s="90">
        <v>30</v>
      </c>
      <c r="BH384" s="90">
        <v>4</v>
      </c>
      <c r="BI384" s="90">
        <v>4</v>
      </c>
      <c r="BJ384" s="108">
        <v>535.71886273616417</v>
      </c>
      <c r="BK384" s="90">
        <v>30</v>
      </c>
      <c r="BL384" s="89">
        <v>8560</v>
      </c>
      <c r="BM384" s="89">
        <v>5435.7188627361647</v>
      </c>
      <c r="BN384" s="88">
        <v>3124.2811372638353</v>
      </c>
      <c r="BP384" s="257">
        <f>AVERAGE(BK$6:BK384)</f>
        <v>25.160949868073878</v>
      </c>
      <c r="BQ384" s="252">
        <f>AVERAGE(BL$6:BL384)</f>
        <v>7164.4327176780998</v>
      </c>
      <c r="BR384" s="252">
        <f>AVERAGE(BM$6:BM384)</f>
        <v>5061.6728605873486</v>
      </c>
      <c r="BS384" s="252">
        <f>AVERAGE(BN$6:BN384)</f>
        <v>2102.7598570907508</v>
      </c>
      <c r="CD384" s="54">
        <v>379</v>
      </c>
      <c r="CE384" s="90">
        <v>31</v>
      </c>
      <c r="CF384" s="90">
        <v>1</v>
      </c>
      <c r="CG384" s="90">
        <v>3</v>
      </c>
      <c r="CH384" s="114">
        <v>87.169584503637878</v>
      </c>
      <c r="CI384" s="90">
        <v>33</v>
      </c>
      <c r="CJ384" s="88">
        <v>9320</v>
      </c>
      <c r="CK384" s="89">
        <v>5077.1695845036375</v>
      </c>
      <c r="CL384" s="88">
        <v>4242.8304154963625</v>
      </c>
      <c r="CN384" s="257">
        <f>AVERAGE(CI$6:CI384)</f>
        <v>24.759894459102902</v>
      </c>
      <c r="CO384" s="252">
        <f>AVERAGE(CJ$6:CJ384)</f>
        <v>7175.0923482849603</v>
      </c>
      <c r="CP384" s="252">
        <f>AVERAGE(CK$6:CK384)</f>
        <v>5045.0151696617486</v>
      </c>
      <c r="CQ384" s="252">
        <f>AVERAGE(CL$6:CL384)</f>
        <v>2130.0771786232108</v>
      </c>
    </row>
    <row r="385" spans="2:95" ht="16" x14ac:dyDescent="0.2">
      <c r="B385" s="54">
        <v>380</v>
      </c>
      <c r="C385" s="90">
        <v>23</v>
      </c>
      <c r="D385" s="90">
        <v>0</v>
      </c>
      <c r="E385" s="90">
        <v>1</v>
      </c>
      <c r="F385" s="108">
        <v>222.5086510758066</v>
      </c>
      <c r="G385" s="105">
        <v>24</v>
      </c>
      <c r="H385" s="89">
        <v>5760</v>
      </c>
      <c r="I385" s="89">
        <v>4942.5086510758065</v>
      </c>
      <c r="J385" s="88">
        <v>817.49134892419352</v>
      </c>
      <c r="L385" s="257">
        <f>AVERAGE(G$6:G385)</f>
        <v>25.139473684210525</v>
      </c>
      <c r="M385" s="252">
        <f>AVERAGE(H$6:H385)</f>
        <v>6152.4210526315792</v>
      </c>
      <c r="N385" s="252">
        <f>AVERAGE(I$6:I385)</f>
        <v>5063.8268246594953</v>
      </c>
      <c r="O385" s="91">
        <f>AVERAGE(J$6:J385)</f>
        <v>1088.5942279720841</v>
      </c>
      <c r="Y385" s="6"/>
      <c r="AA385" s="54">
        <v>380</v>
      </c>
      <c r="AB385" s="90">
        <v>16</v>
      </c>
      <c r="AC385" s="90">
        <v>3</v>
      </c>
      <c r="AD385" s="90">
        <v>4</v>
      </c>
      <c r="AE385" s="97">
        <v>94.659697065905689</v>
      </c>
      <c r="AF385" s="105">
        <v>17</v>
      </c>
      <c r="AG385" s="89">
        <v>4320</v>
      </c>
      <c r="AH385" s="89">
        <v>4604.6596970659057</v>
      </c>
      <c r="AI385" s="88">
        <v>-284.65969706590568</v>
      </c>
      <c r="AK385" s="257">
        <f>AVERAGE(AF$6:AF385)</f>
        <v>25.44736842105263</v>
      </c>
      <c r="AL385" s="252">
        <f>AVERAGE(AG$6:AG385)</f>
        <v>6338.3157894736842</v>
      </c>
      <c r="AM385" s="252">
        <f>AVERAGE(AH$6:AH385)</f>
        <v>5052.6854139190709</v>
      </c>
      <c r="AN385" s="91">
        <f>AVERAGE(AI$6:AI385)</f>
        <v>1285.6303755546169</v>
      </c>
      <c r="BF385" s="54">
        <v>380</v>
      </c>
      <c r="BG385" s="90">
        <v>24</v>
      </c>
      <c r="BH385" s="90">
        <v>1</v>
      </c>
      <c r="BI385" s="90">
        <v>4</v>
      </c>
      <c r="BJ385" s="108">
        <v>23.842664808986711</v>
      </c>
      <c r="BK385" s="90">
        <v>27</v>
      </c>
      <c r="BL385" s="89">
        <v>7600</v>
      </c>
      <c r="BM385" s="89">
        <v>4833.8426648089862</v>
      </c>
      <c r="BN385" s="88">
        <v>2766.1573351910138</v>
      </c>
      <c r="BP385" s="257">
        <f>AVERAGE(BK$6:BK385)</f>
        <v>25.16578947368421</v>
      </c>
      <c r="BQ385" s="252">
        <f>AVERAGE(BL$6:BL385)</f>
        <v>7165.5789473684208</v>
      </c>
      <c r="BR385" s="252">
        <f>AVERAGE(BM$6:BM385)</f>
        <v>5061.0733074405634</v>
      </c>
      <c r="BS385" s="252">
        <f>AVERAGE(BN$6:BN385)</f>
        <v>2104.5056399278565</v>
      </c>
      <c r="CD385" s="54">
        <v>380</v>
      </c>
      <c r="CE385" s="90">
        <v>24</v>
      </c>
      <c r="CF385" s="90">
        <v>2</v>
      </c>
      <c r="CG385" s="90">
        <v>2</v>
      </c>
      <c r="CH385" s="114">
        <v>282.23514812564559</v>
      </c>
      <c r="CI385" s="90">
        <v>24</v>
      </c>
      <c r="CJ385" s="88">
        <v>6880</v>
      </c>
      <c r="CK385" s="89">
        <v>5002.2351481256455</v>
      </c>
      <c r="CL385" s="88">
        <v>1877.7648518743545</v>
      </c>
      <c r="CN385" s="257">
        <f>AVERAGE(CI$6:CI385)</f>
        <v>24.757894736842104</v>
      </c>
      <c r="CO385" s="252">
        <f>AVERAGE(CJ$6:CJ385)</f>
        <v>7174.3157894736842</v>
      </c>
      <c r="CP385" s="252">
        <f>AVERAGE(CK$6:CK385)</f>
        <v>5044.9025906577062</v>
      </c>
      <c r="CQ385" s="252">
        <f>AVERAGE(CL$6:CL385)</f>
        <v>2129.413198815977</v>
      </c>
    </row>
    <row r="386" spans="2:95" ht="16" x14ac:dyDescent="0.2">
      <c r="B386" s="54">
        <v>381</v>
      </c>
      <c r="C386" s="90">
        <v>36</v>
      </c>
      <c r="D386" s="90">
        <v>4</v>
      </c>
      <c r="E386" s="90">
        <v>4</v>
      </c>
      <c r="F386" s="108">
        <v>334.66236906177073</v>
      </c>
      <c r="G386" s="105">
        <v>36</v>
      </c>
      <c r="H386" s="89">
        <v>8800</v>
      </c>
      <c r="I386" s="89">
        <v>5414.6623690617707</v>
      </c>
      <c r="J386" s="88">
        <v>3385.3376309382293</v>
      </c>
      <c r="L386" s="257">
        <f>AVERAGE(G$6:G386)</f>
        <v>25.167979002624673</v>
      </c>
      <c r="M386" s="252">
        <f>AVERAGE(H$6:H386)</f>
        <v>6159.3700787401576</v>
      </c>
      <c r="N386" s="252">
        <f>AVERAGE(I$6:I386)</f>
        <v>5064.7476528600255</v>
      </c>
      <c r="O386" s="91">
        <f>AVERAGE(J$6:J386)</f>
        <v>1094.6224258801317</v>
      </c>
      <c r="Y386" s="6"/>
      <c r="AA386" s="54">
        <v>381</v>
      </c>
      <c r="AB386" s="90">
        <v>33</v>
      </c>
      <c r="AC386" s="90">
        <v>2</v>
      </c>
      <c r="AD386" s="90">
        <v>1</v>
      </c>
      <c r="AE386" s="97">
        <v>483.9987399550526</v>
      </c>
      <c r="AF386" s="105">
        <v>32</v>
      </c>
      <c r="AG386" s="89">
        <v>7840</v>
      </c>
      <c r="AH386" s="89">
        <v>5443.9987399550528</v>
      </c>
      <c r="AI386" s="88">
        <v>2396.0012600449472</v>
      </c>
      <c r="AK386" s="257">
        <f>AVERAGE(AF$6:AF386)</f>
        <v>25.464566929133859</v>
      </c>
      <c r="AL386" s="252">
        <f>AVERAGE(AG$6:AG386)</f>
        <v>6342.2572178477694</v>
      </c>
      <c r="AM386" s="252">
        <f>AVERAGE(AH$6:AH386)</f>
        <v>5053.7124830162784</v>
      </c>
      <c r="AN386" s="91">
        <f>AVERAGE(AI$6:AI386)</f>
        <v>1288.5447348314942</v>
      </c>
      <c r="BF386" s="54">
        <v>381</v>
      </c>
      <c r="BG386" s="90">
        <v>27</v>
      </c>
      <c r="BH386" s="90">
        <v>5</v>
      </c>
      <c r="BI386" s="90">
        <v>1</v>
      </c>
      <c r="BJ386" s="108">
        <v>281.05420107021848</v>
      </c>
      <c r="BK386" s="90">
        <v>23</v>
      </c>
      <c r="BL386" s="89">
        <v>6640</v>
      </c>
      <c r="BM386" s="89">
        <v>4971.0542010702184</v>
      </c>
      <c r="BN386" s="88">
        <v>1668.9457989297816</v>
      </c>
      <c r="BP386" s="257">
        <f>AVERAGE(BK$6:BK386)</f>
        <v>25.16010498687664</v>
      </c>
      <c r="BQ386" s="252">
        <f>AVERAGE(BL$6:BL386)</f>
        <v>7164.1994750656168</v>
      </c>
      <c r="BR386" s="252">
        <f>AVERAGE(BM$6:BM386)</f>
        <v>5060.8370368201686</v>
      </c>
      <c r="BS386" s="252">
        <f>AVERAGE(BN$6:BN386)</f>
        <v>2103.3624382454468</v>
      </c>
      <c r="CD386" s="54">
        <v>381</v>
      </c>
      <c r="CE386" s="90">
        <v>30</v>
      </c>
      <c r="CF386" s="90">
        <v>3</v>
      </c>
      <c r="CG386" s="90">
        <v>4</v>
      </c>
      <c r="CH386" s="114">
        <v>139.28265452798908</v>
      </c>
      <c r="CI386" s="90">
        <v>31</v>
      </c>
      <c r="CJ386" s="88">
        <v>8920</v>
      </c>
      <c r="CK386" s="89">
        <v>5069.2826545279895</v>
      </c>
      <c r="CL386" s="88">
        <v>3850.7173454720105</v>
      </c>
      <c r="CN386" s="257">
        <f>AVERAGE(CI$6:CI386)</f>
        <v>24.774278215223099</v>
      </c>
      <c r="CO386" s="252">
        <f>AVERAGE(CJ$6:CJ386)</f>
        <v>7178.8976377952758</v>
      </c>
      <c r="CP386" s="252">
        <f>AVERAGE(CK$6:CK386)</f>
        <v>5044.9665803266571</v>
      </c>
      <c r="CQ386" s="252">
        <f>AVERAGE(CL$6:CL386)</f>
        <v>2133.9310574686174</v>
      </c>
    </row>
    <row r="387" spans="2:95" ht="16" x14ac:dyDescent="0.2">
      <c r="B387" s="54">
        <v>382</v>
      </c>
      <c r="C387" s="90">
        <v>20</v>
      </c>
      <c r="D387" s="90">
        <v>6</v>
      </c>
      <c r="E387" s="90">
        <v>3</v>
      </c>
      <c r="F387" s="108">
        <v>299.67918362131718</v>
      </c>
      <c r="G387" s="105">
        <v>17</v>
      </c>
      <c r="H387" s="89">
        <v>4320</v>
      </c>
      <c r="I387" s="89">
        <v>4809.679183621317</v>
      </c>
      <c r="J387" s="88">
        <v>-489.67918362131695</v>
      </c>
      <c r="L387" s="257">
        <f>AVERAGE(G$6:G387)</f>
        <v>25.146596858638745</v>
      </c>
      <c r="M387" s="252">
        <f>AVERAGE(H$6:H387)</f>
        <v>6154.5549738219897</v>
      </c>
      <c r="N387" s="252">
        <f>AVERAGE(I$6:I387)</f>
        <v>5064.0799343541657</v>
      </c>
      <c r="O387" s="91">
        <f>AVERAGE(J$6:J387)</f>
        <v>1090.4750394678242</v>
      </c>
      <c r="Y387" s="6"/>
      <c r="AA387" s="54">
        <v>382</v>
      </c>
      <c r="AB387" s="90">
        <v>27</v>
      </c>
      <c r="AC387" s="90">
        <v>2</v>
      </c>
      <c r="AD387" s="90">
        <v>2</v>
      </c>
      <c r="AE387" s="97">
        <v>440.57239335231651</v>
      </c>
      <c r="AF387" s="105">
        <v>27</v>
      </c>
      <c r="AG387" s="89">
        <v>6640</v>
      </c>
      <c r="AH387" s="89">
        <v>5250.5723933523168</v>
      </c>
      <c r="AI387" s="88">
        <v>1389.4276066476832</v>
      </c>
      <c r="AK387" s="257">
        <f>AVERAGE(AF$6:AF387)</f>
        <v>25.468586387434556</v>
      </c>
      <c r="AL387" s="252">
        <f>AVERAGE(AG$6:AG387)</f>
        <v>6343.0366492146595</v>
      </c>
      <c r="AM387" s="252">
        <f>AVERAGE(AH$6:AH387)</f>
        <v>5054.2278230956927</v>
      </c>
      <c r="AN387" s="91">
        <f>AVERAGE(AI$6:AI387)</f>
        <v>1288.8088261189712</v>
      </c>
      <c r="BF387" s="54">
        <v>382</v>
      </c>
      <c r="BG387" s="90">
        <v>23</v>
      </c>
      <c r="BH387" s="90">
        <v>3</v>
      </c>
      <c r="BI387" s="90">
        <v>2</v>
      </c>
      <c r="BJ387" s="108">
        <v>495.99187707686463</v>
      </c>
      <c r="BK387" s="90">
        <v>22</v>
      </c>
      <c r="BL387" s="89">
        <v>6280</v>
      </c>
      <c r="BM387" s="89">
        <v>5155.9918770768645</v>
      </c>
      <c r="BN387" s="88">
        <v>1124.0081229231355</v>
      </c>
      <c r="BP387" s="257">
        <f>AVERAGE(BK$6:BK387)</f>
        <v>25.151832460732983</v>
      </c>
      <c r="BQ387" s="252">
        <f>AVERAGE(BL$6:BL387)</f>
        <v>7161.8848167539263</v>
      </c>
      <c r="BR387" s="252">
        <f>AVERAGE(BM$6:BM387)</f>
        <v>5061.0861332606319</v>
      </c>
      <c r="BS387" s="252">
        <f>AVERAGE(BN$6:BN387)</f>
        <v>2100.798683493294</v>
      </c>
      <c r="CD387" s="54">
        <v>382</v>
      </c>
      <c r="CE387" s="90">
        <v>25</v>
      </c>
      <c r="CF387" s="90">
        <v>4</v>
      </c>
      <c r="CG387" s="90">
        <v>3</v>
      </c>
      <c r="CH387" s="114">
        <v>408.36314419304472</v>
      </c>
      <c r="CI387" s="90">
        <v>24</v>
      </c>
      <c r="CJ387" s="88">
        <v>7040</v>
      </c>
      <c r="CK387" s="89">
        <v>5128.3631441930447</v>
      </c>
      <c r="CL387" s="88">
        <v>1911.6368558069553</v>
      </c>
      <c r="CN387" s="257">
        <f>AVERAGE(CI$6:CI387)</f>
        <v>24.772251308900522</v>
      </c>
      <c r="CO387" s="252">
        <f>AVERAGE(CJ$6:CJ387)</f>
        <v>7178.5340314136129</v>
      </c>
      <c r="CP387" s="252">
        <f>AVERAGE(CK$6:CK387)</f>
        <v>5045.1848959388726</v>
      </c>
      <c r="CQ387" s="252">
        <f>AVERAGE(CL$6:CL387)</f>
        <v>2133.3491354747384</v>
      </c>
    </row>
    <row r="388" spans="2:95" ht="16" x14ac:dyDescent="0.2">
      <c r="B388" s="54">
        <v>383</v>
      </c>
      <c r="C388" s="90">
        <v>25</v>
      </c>
      <c r="D388" s="90">
        <v>1</v>
      </c>
      <c r="E388" s="90">
        <v>3</v>
      </c>
      <c r="F388" s="108">
        <v>57.65802861237637</v>
      </c>
      <c r="G388" s="105">
        <v>27</v>
      </c>
      <c r="H388" s="89">
        <v>6520</v>
      </c>
      <c r="I388" s="89">
        <v>4867.6580286123763</v>
      </c>
      <c r="J388" s="88">
        <v>1652.3419713876237</v>
      </c>
      <c r="L388" s="257">
        <f>AVERAGE(G$6:G388)</f>
        <v>25.151436031331592</v>
      </c>
      <c r="M388" s="252">
        <f>AVERAGE(H$6:H388)</f>
        <v>6155.5091383812014</v>
      </c>
      <c r="N388" s="252">
        <f>AVERAGE(I$6:I388)</f>
        <v>5063.567083425336</v>
      </c>
      <c r="O388" s="91">
        <f>AVERAGE(J$6:J388)</f>
        <v>1091.9420549558656</v>
      </c>
      <c r="Y388" s="6"/>
      <c r="AA388" s="54">
        <v>383</v>
      </c>
      <c r="AB388" s="90">
        <v>25</v>
      </c>
      <c r="AC388" s="90">
        <v>1</v>
      </c>
      <c r="AD388" s="90">
        <v>2</v>
      </c>
      <c r="AE388" s="97">
        <v>351.69226243041254</v>
      </c>
      <c r="AF388" s="105">
        <v>26</v>
      </c>
      <c r="AG388" s="89">
        <v>6320</v>
      </c>
      <c r="AH388" s="89">
        <v>5131.6922624304125</v>
      </c>
      <c r="AI388" s="88">
        <v>1188.3077375695875</v>
      </c>
      <c r="AK388" s="257">
        <f>AVERAGE(AF$6:AF388)</f>
        <v>25.469973890339425</v>
      </c>
      <c r="AL388" s="252">
        <f>AVERAGE(AG$6:AG388)</f>
        <v>6342.976501305483</v>
      </c>
      <c r="AM388" s="252">
        <f>AVERAGE(AH$6:AH388)</f>
        <v>5054.4300801174541</v>
      </c>
      <c r="AN388" s="91">
        <f>AVERAGE(AI$6:AI388)</f>
        <v>1288.5464211880328</v>
      </c>
      <c r="BF388" s="54">
        <v>383</v>
      </c>
      <c r="BG388" s="90">
        <v>26</v>
      </c>
      <c r="BH388" s="90">
        <v>3</v>
      </c>
      <c r="BI388" s="90">
        <v>5</v>
      </c>
      <c r="BJ388" s="108">
        <v>223.34813856824638</v>
      </c>
      <c r="BK388" s="90">
        <v>28</v>
      </c>
      <c r="BL388" s="89">
        <v>7960</v>
      </c>
      <c r="BM388" s="89">
        <v>5063.3481385682462</v>
      </c>
      <c r="BN388" s="88">
        <v>2896.6518614317538</v>
      </c>
      <c r="BP388" s="257">
        <f>AVERAGE(BK$6:BK388)</f>
        <v>25.159268929503916</v>
      </c>
      <c r="BQ388" s="252">
        <f>AVERAGE(BL$6:BL388)</f>
        <v>7163.9686684073104</v>
      </c>
      <c r="BR388" s="252">
        <f>AVERAGE(BM$6:BM388)</f>
        <v>5061.0920392797116</v>
      </c>
      <c r="BS388" s="252">
        <f>AVERAGE(BN$6:BN388)</f>
        <v>2102.8766291275983</v>
      </c>
      <c r="CD388" s="54">
        <v>383</v>
      </c>
      <c r="CE388" s="90">
        <v>25</v>
      </c>
      <c r="CF388" s="90">
        <v>3</v>
      </c>
      <c r="CG388" s="90">
        <v>3</v>
      </c>
      <c r="CH388" s="114">
        <v>220.50760808966757</v>
      </c>
      <c r="CI388" s="90">
        <v>25</v>
      </c>
      <c r="CJ388" s="88">
        <v>7240</v>
      </c>
      <c r="CK388" s="89">
        <v>4970.5076080896679</v>
      </c>
      <c r="CL388" s="88">
        <v>2269.4923919103321</v>
      </c>
      <c r="CN388" s="257">
        <f>AVERAGE(CI$6:CI388)</f>
        <v>24.772845953002612</v>
      </c>
      <c r="CO388" s="252">
        <f>AVERAGE(CJ$6:CJ388)</f>
        <v>7178.694516971279</v>
      </c>
      <c r="CP388" s="252">
        <f>AVERAGE(CK$6:CK388)</f>
        <v>5044.9899160750365</v>
      </c>
      <c r="CQ388" s="252">
        <f>AVERAGE(CL$6:CL388)</f>
        <v>2133.7046008962411</v>
      </c>
    </row>
    <row r="389" spans="2:95" ht="16" x14ac:dyDescent="0.2">
      <c r="B389" s="54">
        <v>384</v>
      </c>
      <c r="C389" s="90">
        <v>26</v>
      </c>
      <c r="D389" s="90">
        <v>6</v>
      </c>
      <c r="E389" s="90">
        <v>1</v>
      </c>
      <c r="F389" s="108">
        <v>301.47212131572536</v>
      </c>
      <c r="G389" s="105">
        <v>21</v>
      </c>
      <c r="H389" s="89">
        <v>5280</v>
      </c>
      <c r="I389" s="89">
        <v>4931.4721213157254</v>
      </c>
      <c r="J389" s="88">
        <v>348.52787868427458</v>
      </c>
      <c r="L389" s="257">
        <f>AVERAGE(G$6:G389)</f>
        <v>25.140625</v>
      </c>
      <c r="M389" s="252">
        <f>AVERAGE(H$6:H389)</f>
        <v>6153.229166666667</v>
      </c>
      <c r="N389" s="252">
        <f>AVERAGE(I$6:I389)</f>
        <v>5063.223086128176</v>
      </c>
      <c r="O389" s="91">
        <f>AVERAGE(J$6:J389)</f>
        <v>1090.0060805384917</v>
      </c>
      <c r="Y389" s="6"/>
      <c r="AA389" s="54">
        <v>384</v>
      </c>
      <c r="AB389" s="90">
        <v>26</v>
      </c>
      <c r="AC389" s="90">
        <v>6</v>
      </c>
      <c r="AD389" s="90">
        <v>3</v>
      </c>
      <c r="AE389" s="97">
        <v>564.7533043440817</v>
      </c>
      <c r="AF389" s="105">
        <v>23</v>
      </c>
      <c r="AG389" s="89">
        <v>6000</v>
      </c>
      <c r="AH389" s="89">
        <v>5254.7533043440817</v>
      </c>
      <c r="AI389" s="88">
        <v>745.2466956559183</v>
      </c>
      <c r="AK389" s="257">
        <f>AVERAGE(AF$6:AF389)</f>
        <v>25.463541666666668</v>
      </c>
      <c r="AL389" s="252">
        <f>AVERAGE(AG$6:AG389)</f>
        <v>6342.083333333333</v>
      </c>
      <c r="AM389" s="252">
        <f>AVERAGE(AH$6:AH389)</f>
        <v>5054.9517551805448</v>
      </c>
      <c r="AN389" s="91">
        <f>AVERAGE(AI$6:AI389)</f>
        <v>1287.1315781527931</v>
      </c>
      <c r="BF389" s="54">
        <v>384</v>
      </c>
      <c r="BG389" s="90">
        <v>20</v>
      </c>
      <c r="BH389" s="90">
        <v>4</v>
      </c>
      <c r="BI389" s="90">
        <v>3</v>
      </c>
      <c r="BJ389" s="108">
        <v>526.86459324585314</v>
      </c>
      <c r="BK389" s="90">
        <v>19</v>
      </c>
      <c r="BL389" s="89">
        <v>5480</v>
      </c>
      <c r="BM389" s="89">
        <v>5096.864593245853</v>
      </c>
      <c r="BN389" s="88">
        <v>383.13540675414697</v>
      </c>
      <c r="BP389" s="257">
        <f>AVERAGE(BK$6:BK389)</f>
        <v>25.143229166666668</v>
      </c>
      <c r="BQ389" s="252">
        <f>AVERAGE(BL$6:BL389)</f>
        <v>7159.583333333333</v>
      </c>
      <c r="BR389" s="252">
        <f>AVERAGE(BM$6:BM389)</f>
        <v>5061.1851969723311</v>
      </c>
      <c r="BS389" s="252">
        <f>AVERAGE(BN$6:BN389)</f>
        <v>2098.3981363610005</v>
      </c>
      <c r="CD389" s="54">
        <v>384</v>
      </c>
      <c r="CE389" s="90">
        <v>36</v>
      </c>
      <c r="CF389" s="90">
        <v>1</v>
      </c>
      <c r="CG389" s="90">
        <v>4</v>
      </c>
      <c r="CH389" s="114">
        <v>573.3687039579238</v>
      </c>
      <c r="CI389" s="90">
        <v>39</v>
      </c>
      <c r="CJ389" s="88">
        <v>11000</v>
      </c>
      <c r="CK389" s="89">
        <v>5743.3687039579236</v>
      </c>
      <c r="CL389" s="88">
        <v>5256.6312960420764</v>
      </c>
      <c r="CN389" s="257">
        <f>AVERAGE(CI$6:CI389)</f>
        <v>24.809895833333332</v>
      </c>
      <c r="CO389" s="252">
        <f>AVERAGE(CJ$6:CJ389)</f>
        <v>7188.645833333333</v>
      </c>
      <c r="CP389" s="252">
        <f>AVERAGE(CK$6:CK389)</f>
        <v>5046.8086108351481</v>
      </c>
      <c r="CQ389" s="252">
        <f>AVERAGE(CL$6:CL389)</f>
        <v>2141.8372224981836</v>
      </c>
    </row>
    <row r="390" spans="2:95" ht="16" x14ac:dyDescent="0.2">
      <c r="B390" s="54">
        <v>385</v>
      </c>
      <c r="C390" s="90">
        <v>24</v>
      </c>
      <c r="D390" s="90">
        <v>3</v>
      </c>
      <c r="E390" s="90">
        <v>4</v>
      </c>
      <c r="F390" s="108">
        <v>43.288822739999013</v>
      </c>
      <c r="G390" s="105">
        <v>25</v>
      </c>
      <c r="H390" s="89">
        <v>6120</v>
      </c>
      <c r="I390" s="89">
        <v>4793.288822739999</v>
      </c>
      <c r="J390" s="88">
        <v>1326.711177260001</v>
      </c>
      <c r="L390" s="257">
        <f>AVERAGE(G$6:G390)</f>
        <v>25.14025974025974</v>
      </c>
      <c r="M390" s="252">
        <f>AVERAGE(H$6:H390)</f>
        <v>6153.1428571428569</v>
      </c>
      <c r="N390" s="252">
        <f>AVERAGE(I$6:I390)</f>
        <v>5062.5219581713236</v>
      </c>
      <c r="O390" s="91">
        <f>AVERAGE(J$6:J390)</f>
        <v>1090.6208989715344</v>
      </c>
      <c r="Y390" s="6"/>
      <c r="AA390" s="54">
        <v>385</v>
      </c>
      <c r="AB390" s="90">
        <v>25</v>
      </c>
      <c r="AC390" s="90">
        <v>2</v>
      </c>
      <c r="AD390" s="90">
        <v>2</v>
      </c>
      <c r="AE390" s="97">
        <v>35.729750416674392</v>
      </c>
      <c r="AF390" s="105">
        <v>25</v>
      </c>
      <c r="AG390" s="89">
        <v>6160</v>
      </c>
      <c r="AH390" s="89">
        <v>4785.7297504166745</v>
      </c>
      <c r="AI390" s="88">
        <v>1374.2702495833255</v>
      </c>
      <c r="AK390" s="257">
        <f>AVERAGE(AF$6:AF390)</f>
        <v>25.462337662337664</v>
      </c>
      <c r="AL390" s="252">
        <f>AVERAGE(AG$6:AG390)</f>
        <v>6341.6103896103896</v>
      </c>
      <c r="AM390" s="252">
        <f>AVERAGE(AH$6:AH390)</f>
        <v>5054.2524772460929</v>
      </c>
      <c r="AN390" s="91">
        <f>AVERAGE(AI$6:AI390)</f>
        <v>1287.357912364301</v>
      </c>
      <c r="BF390" s="54">
        <v>385</v>
      </c>
      <c r="BG390" s="90">
        <v>23</v>
      </c>
      <c r="BH390" s="90">
        <v>4</v>
      </c>
      <c r="BI390" s="90">
        <v>4</v>
      </c>
      <c r="BJ390" s="108">
        <v>570.70670999292599</v>
      </c>
      <c r="BK390" s="90">
        <v>23</v>
      </c>
      <c r="BL390" s="89">
        <v>6600</v>
      </c>
      <c r="BM390" s="89">
        <v>5260.7067099929263</v>
      </c>
      <c r="BN390" s="88">
        <v>1339.2932900070737</v>
      </c>
      <c r="BP390" s="257">
        <f>AVERAGE(BK$6:BK390)</f>
        <v>25.137662337662338</v>
      </c>
      <c r="BQ390" s="252">
        <f>AVERAGE(BL$6:BL390)</f>
        <v>7158.1298701298701</v>
      </c>
      <c r="BR390" s="252">
        <f>AVERAGE(BM$6:BM390)</f>
        <v>5061.7034346684886</v>
      </c>
      <c r="BS390" s="252">
        <f>AVERAGE(BN$6:BN390)</f>
        <v>2096.4264354613802</v>
      </c>
      <c r="CD390" s="54">
        <v>385</v>
      </c>
      <c r="CE390" s="90">
        <v>27</v>
      </c>
      <c r="CF390" s="90">
        <v>0</v>
      </c>
      <c r="CG390" s="90">
        <v>3</v>
      </c>
      <c r="CH390" s="114">
        <v>483.05776612319841</v>
      </c>
      <c r="CI390" s="90">
        <v>30</v>
      </c>
      <c r="CJ390" s="88">
        <v>8400</v>
      </c>
      <c r="CK390" s="89">
        <v>5383.0577661231982</v>
      </c>
      <c r="CL390" s="88">
        <v>3016.9422338768018</v>
      </c>
      <c r="CN390" s="257">
        <f>AVERAGE(CI$6:CI390)</f>
        <v>24.823376623376625</v>
      </c>
      <c r="CO390" s="252">
        <f>AVERAGE(CJ$6:CJ390)</f>
        <v>7191.7922077922076</v>
      </c>
      <c r="CP390" s="252">
        <f>AVERAGE(CK$6:CK390)</f>
        <v>5047.6819852644685</v>
      </c>
      <c r="CQ390" s="252">
        <f>AVERAGE(CL$6:CL390)</f>
        <v>2144.1102225277386</v>
      </c>
    </row>
    <row r="391" spans="2:95" ht="16" x14ac:dyDescent="0.2">
      <c r="B391" s="54">
        <v>386</v>
      </c>
      <c r="C391" s="90">
        <v>25</v>
      </c>
      <c r="D391" s="90">
        <v>4</v>
      </c>
      <c r="E391" s="90">
        <v>3</v>
      </c>
      <c r="F391" s="108">
        <v>147.13262182874922</v>
      </c>
      <c r="G391" s="105">
        <v>24</v>
      </c>
      <c r="H391" s="89">
        <v>5920</v>
      </c>
      <c r="I391" s="89">
        <v>4867.1326218287495</v>
      </c>
      <c r="J391" s="88">
        <v>1052.8673781712505</v>
      </c>
      <c r="L391" s="257">
        <f>AVERAGE(G$6:G391)</f>
        <v>25.137305699481864</v>
      </c>
      <c r="M391" s="252">
        <f>AVERAGE(H$6:H391)</f>
        <v>6152.5388601036266</v>
      </c>
      <c r="N391" s="252">
        <f>AVERAGE(I$6:I391)</f>
        <v>5062.0157681807987</v>
      </c>
      <c r="O391" s="91">
        <f>AVERAGE(J$6:J391)</f>
        <v>1090.5230919228291</v>
      </c>
      <c r="Y391" s="6"/>
      <c r="AA391" s="54">
        <v>386</v>
      </c>
      <c r="AB391" s="90">
        <v>23</v>
      </c>
      <c r="AC391" s="90">
        <v>1</v>
      </c>
      <c r="AD391" s="90">
        <v>4</v>
      </c>
      <c r="AE391" s="97">
        <v>126.98771828702237</v>
      </c>
      <c r="AF391" s="105">
        <v>26</v>
      </c>
      <c r="AG391" s="89">
        <v>6320</v>
      </c>
      <c r="AH391" s="89">
        <v>4906.9877182870223</v>
      </c>
      <c r="AI391" s="88">
        <v>1413.0122817129777</v>
      </c>
      <c r="AK391" s="257">
        <f>AVERAGE(AF$6:AF391)</f>
        <v>25.463730569948186</v>
      </c>
      <c r="AL391" s="252">
        <f>AVERAGE(AG$6:AG391)</f>
        <v>6341.5544041450776</v>
      </c>
      <c r="AM391" s="252">
        <f>AVERAGE(AH$6:AH391)</f>
        <v>5053.8709623265095</v>
      </c>
      <c r="AN391" s="91">
        <f>AVERAGE(AI$6:AI391)</f>
        <v>1287.683441818572</v>
      </c>
      <c r="BF391" s="54">
        <v>386</v>
      </c>
      <c r="BG391" s="90">
        <v>27</v>
      </c>
      <c r="BH391" s="90">
        <v>3</v>
      </c>
      <c r="BI391" s="90">
        <v>4</v>
      </c>
      <c r="BJ391" s="108">
        <v>398.29991838720287</v>
      </c>
      <c r="BK391" s="90">
        <v>28</v>
      </c>
      <c r="BL391" s="89">
        <v>7960</v>
      </c>
      <c r="BM391" s="89">
        <v>5238.2999183872034</v>
      </c>
      <c r="BN391" s="88">
        <v>2721.7000816127966</v>
      </c>
      <c r="BP391" s="257">
        <f>AVERAGE(BK$6:BK391)</f>
        <v>25.145077720207254</v>
      </c>
      <c r="BQ391" s="252">
        <f>AVERAGE(BL$6:BL391)</f>
        <v>7160.2072538860102</v>
      </c>
      <c r="BR391" s="252">
        <f>AVERAGE(BM$6:BM391)</f>
        <v>5062.1609385123202</v>
      </c>
      <c r="BS391" s="252">
        <f>AVERAGE(BN$6:BN391)</f>
        <v>2098.0463153736896</v>
      </c>
      <c r="CD391" s="54">
        <v>386</v>
      </c>
      <c r="CE391" s="90">
        <v>25</v>
      </c>
      <c r="CF391" s="90">
        <v>1</v>
      </c>
      <c r="CG391" s="90">
        <v>5</v>
      </c>
      <c r="CH391" s="114">
        <v>538.34813160504189</v>
      </c>
      <c r="CI391" s="90">
        <v>29</v>
      </c>
      <c r="CJ391" s="88">
        <v>8200</v>
      </c>
      <c r="CK391" s="89">
        <v>5408.348131605042</v>
      </c>
      <c r="CL391" s="88">
        <v>2791.651868394958</v>
      </c>
      <c r="CN391" s="257">
        <f>AVERAGE(CI$6:CI391)</f>
        <v>24.834196891191709</v>
      </c>
      <c r="CO391" s="252">
        <f>AVERAGE(CJ$6:CJ391)</f>
        <v>7194.4041450777204</v>
      </c>
      <c r="CP391" s="252">
        <f>AVERAGE(CK$6:CK391)</f>
        <v>5048.6163535192363</v>
      </c>
      <c r="CQ391" s="252">
        <f>AVERAGE(CL$6:CL391)</f>
        <v>2145.7877915584827</v>
      </c>
    </row>
    <row r="392" spans="2:95" ht="16" x14ac:dyDescent="0.2">
      <c r="B392" s="54">
        <v>387</v>
      </c>
      <c r="C392" s="90">
        <v>24</v>
      </c>
      <c r="D392" s="90">
        <v>2</v>
      </c>
      <c r="E392" s="90">
        <v>2</v>
      </c>
      <c r="F392" s="108">
        <v>14.791135691816493</v>
      </c>
      <c r="G392" s="105">
        <v>24</v>
      </c>
      <c r="H392" s="89">
        <v>5840</v>
      </c>
      <c r="I392" s="89">
        <v>4734.7911356918166</v>
      </c>
      <c r="J392" s="88">
        <v>1105.2088643081834</v>
      </c>
      <c r="L392" s="257">
        <f>AVERAGE(G$6:G392)</f>
        <v>25.134366925064601</v>
      </c>
      <c r="M392" s="252">
        <f>AVERAGE(H$6:H392)</f>
        <v>6151.7312661498709</v>
      </c>
      <c r="N392" s="252">
        <f>AVERAGE(I$6:I392)</f>
        <v>5061.1702264947808</v>
      </c>
      <c r="O392" s="91">
        <f>AVERAGE(J$6:J392)</f>
        <v>1090.561039655091</v>
      </c>
      <c r="Y392" s="6"/>
      <c r="AA392" s="54">
        <v>387</v>
      </c>
      <c r="AB392" s="90">
        <v>26</v>
      </c>
      <c r="AC392" s="90">
        <v>2</v>
      </c>
      <c r="AD392" s="90">
        <v>3</v>
      </c>
      <c r="AE392" s="97">
        <v>108.44501886698733</v>
      </c>
      <c r="AF392" s="105">
        <v>27</v>
      </c>
      <c r="AG392" s="89">
        <v>6640</v>
      </c>
      <c r="AH392" s="89">
        <v>4918.4450188669871</v>
      </c>
      <c r="AI392" s="88">
        <v>1721.5549811330129</v>
      </c>
      <c r="AK392" s="257">
        <f>AVERAGE(AF$6:AF392)</f>
        <v>25.467700258397933</v>
      </c>
      <c r="AL392" s="252">
        <f>AVERAGE(AG$6:AG392)</f>
        <v>6342.3255813953492</v>
      </c>
      <c r="AM392" s="252">
        <f>AVERAGE(AH$6:AH392)</f>
        <v>5053.5210244881127</v>
      </c>
      <c r="AN392" s="91">
        <f>AVERAGE(AI$6:AI392)</f>
        <v>1288.8045569072399</v>
      </c>
      <c r="BF392" s="54">
        <v>387</v>
      </c>
      <c r="BG392" s="90">
        <v>32</v>
      </c>
      <c r="BH392" s="90">
        <v>5</v>
      </c>
      <c r="BI392" s="90">
        <v>2</v>
      </c>
      <c r="BJ392" s="108">
        <v>571.05695319229415</v>
      </c>
      <c r="BK392" s="90">
        <v>29</v>
      </c>
      <c r="BL392" s="89">
        <v>8320</v>
      </c>
      <c r="BM392" s="89">
        <v>5441.0569531922938</v>
      </c>
      <c r="BN392" s="88">
        <v>2878.9430468077062</v>
      </c>
      <c r="BP392" s="257">
        <f>AVERAGE(BK$6:BK392)</f>
        <v>25.155038759689923</v>
      </c>
      <c r="BQ392" s="252">
        <f>AVERAGE(BL$6:BL392)</f>
        <v>7163.2041343669252</v>
      </c>
      <c r="BR392" s="252">
        <f>AVERAGE(BM$6:BM392)</f>
        <v>5063.139997981777</v>
      </c>
      <c r="BS392" s="252">
        <f>AVERAGE(BN$6:BN392)</f>
        <v>2100.0641363851469</v>
      </c>
      <c r="CD392" s="54">
        <v>387</v>
      </c>
      <c r="CE392" s="90">
        <v>26</v>
      </c>
      <c r="CF392" s="90">
        <v>4</v>
      </c>
      <c r="CG392" s="90">
        <v>0</v>
      </c>
      <c r="CH392" s="114">
        <v>73.425421232865801</v>
      </c>
      <c r="CI392" s="90">
        <v>22</v>
      </c>
      <c r="CJ392" s="88">
        <v>6480</v>
      </c>
      <c r="CK392" s="89">
        <v>4733.425421232866</v>
      </c>
      <c r="CL392" s="88">
        <v>1746.574578767134</v>
      </c>
      <c r="CN392" s="257">
        <f>AVERAGE(CI$6:CI392)</f>
        <v>24.82687338501292</v>
      </c>
      <c r="CO392" s="252">
        <f>AVERAGE(CJ$6:CJ392)</f>
        <v>7192.5581395348836</v>
      </c>
      <c r="CP392" s="252">
        <f>AVERAGE(CK$6:CK392)</f>
        <v>5047.8019066657826</v>
      </c>
      <c r="CQ392" s="252">
        <f>AVERAGE(CL$6:CL392)</f>
        <v>2144.7562328690992</v>
      </c>
    </row>
    <row r="393" spans="2:95" ht="16" x14ac:dyDescent="0.2">
      <c r="B393" s="54">
        <v>388</v>
      </c>
      <c r="C393" s="90">
        <v>25</v>
      </c>
      <c r="D393" s="90">
        <v>4</v>
      </c>
      <c r="E393" s="90">
        <v>4</v>
      </c>
      <c r="F393" s="108">
        <v>558.79854767164431</v>
      </c>
      <c r="G393" s="105">
        <v>25</v>
      </c>
      <c r="H393" s="89">
        <v>6160</v>
      </c>
      <c r="I393" s="89">
        <v>5308.798547671644</v>
      </c>
      <c r="J393" s="88">
        <v>851.20145232835603</v>
      </c>
      <c r="L393" s="257">
        <f>AVERAGE(G$6:G393)</f>
        <v>25.134020618556701</v>
      </c>
      <c r="M393" s="252">
        <f>AVERAGE(H$6:H393)</f>
        <v>6151.7525773195875</v>
      </c>
      <c r="N393" s="252">
        <f>AVERAGE(I$6:I393)</f>
        <v>5061.808443817401</v>
      </c>
      <c r="O393" s="91">
        <f>AVERAGE(J$6:J393)</f>
        <v>1089.944133502187</v>
      </c>
      <c r="Y393" s="6"/>
      <c r="AA393" s="54">
        <v>388</v>
      </c>
      <c r="AB393" s="90">
        <v>29</v>
      </c>
      <c r="AC393" s="90">
        <v>0</v>
      </c>
      <c r="AD393" s="90">
        <v>3</v>
      </c>
      <c r="AE393" s="97">
        <v>68.001267690071089</v>
      </c>
      <c r="AF393" s="105">
        <v>32</v>
      </c>
      <c r="AG393" s="89">
        <v>7680</v>
      </c>
      <c r="AH393" s="89">
        <v>5028.0012676900715</v>
      </c>
      <c r="AI393" s="88">
        <v>2651.9987323099285</v>
      </c>
      <c r="AK393" s="257">
        <f>AVERAGE(AF$6:AF393)</f>
        <v>25.484536082474225</v>
      </c>
      <c r="AL393" s="252">
        <f>AVERAGE(AG$6:AG393)</f>
        <v>6345.7731958762888</v>
      </c>
      <c r="AM393" s="252">
        <f>AVERAGE(AH$6:AH393)</f>
        <v>5053.4552519190456</v>
      </c>
      <c r="AN393" s="91">
        <f>AVERAGE(AI$6:AI393)</f>
        <v>1292.3179439572468</v>
      </c>
      <c r="BF393" s="54">
        <v>388</v>
      </c>
      <c r="BG393" s="90">
        <v>34</v>
      </c>
      <c r="BH393" s="90">
        <v>5</v>
      </c>
      <c r="BI393" s="90">
        <v>2</v>
      </c>
      <c r="BJ393" s="108">
        <v>354.54050637336098</v>
      </c>
      <c r="BK393" s="90">
        <v>31</v>
      </c>
      <c r="BL393" s="89">
        <v>8880</v>
      </c>
      <c r="BM393" s="89">
        <v>5284.5405063733615</v>
      </c>
      <c r="BN393" s="88">
        <v>3595.4594936266385</v>
      </c>
      <c r="BP393" s="257">
        <f>AVERAGE(BK$6:BK393)</f>
        <v>25.170103092783506</v>
      </c>
      <c r="BQ393" s="252">
        <f>AVERAGE(BL$6:BL393)</f>
        <v>7167.6288659793818</v>
      </c>
      <c r="BR393" s="252">
        <f>AVERAGE(BM$6:BM393)</f>
        <v>5063.7106178487657</v>
      </c>
      <c r="BS393" s="252">
        <f>AVERAGE(BN$6:BN393)</f>
        <v>2103.9182481306143</v>
      </c>
      <c r="CD393" s="54">
        <v>388</v>
      </c>
      <c r="CE393" s="90">
        <v>19</v>
      </c>
      <c r="CF393" s="90">
        <v>2</v>
      </c>
      <c r="CG393" s="90">
        <v>2</v>
      </c>
      <c r="CH393" s="114">
        <v>340.15110961723661</v>
      </c>
      <c r="CI393" s="90">
        <v>19</v>
      </c>
      <c r="CJ393" s="88">
        <v>5480</v>
      </c>
      <c r="CK393" s="89">
        <v>4910.1511096172362</v>
      </c>
      <c r="CL393" s="88">
        <v>569.84889038276378</v>
      </c>
      <c r="CN393" s="257">
        <f>AVERAGE(CI$6:CI393)</f>
        <v>24.811855670103093</v>
      </c>
      <c r="CO393" s="252">
        <f>AVERAGE(CJ$6:CJ393)</f>
        <v>7188.144329896907</v>
      </c>
      <c r="CP393" s="252">
        <f>AVERAGE(CK$6:CK393)</f>
        <v>5047.4471365702966</v>
      </c>
      <c r="CQ393" s="252">
        <f>AVERAGE(CL$6:CL393)</f>
        <v>2140.6971933266091</v>
      </c>
    </row>
    <row r="394" spans="2:95" ht="16" x14ac:dyDescent="0.2">
      <c r="B394" s="54">
        <v>389</v>
      </c>
      <c r="C394" s="90">
        <v>29</v>
      </c>
      <c r="D394" s="90">
        <v>1</v>
      </c>
      <c r="E394" s="90">
        <v>4</v>
      </c>
      <c r="F394" s="108">
        <v>514.55377328263899</v>
      </c>
      <c r="G394" s="105">
        <v>32</v>
      </c>
      <c r="H394" s="89">
        <v>7720</v>
      </c>
      <c r="I394" s="89">
        <v>5474.5537732826388</v>
      </c>
      <c r="J394" s="88">
        <v>2245.4462267173612</v>
      </c>
      <c r="L394" s="257">
        <f>AVERAGE(G$6:G394)</f>
        <v>25.151670951156813</v>
      </c>
      <c r="M394" s="252">
        <f>AVERAGE(H$6:H394)</f>
        <v>6155.7840616966578</v>
      </c>
      <c r="N394" s="252">
        <f>AVERAGE(I$6:I394)</f>
        <v>5062.8694857954606</v>
      </c>
      <c r="O394" s="91">
        <f>AVERAGE(J$6:J394)</f>
        <v>1092.9145759011978</v>
      </c>
      <c r="Y394" s="6"/>
      <c r="AA394" s="54">
        <v>389</v>
      </c>
      <c r="AB394" s="90">
        <v>22</v>
      </c>
      <c r="AC394" s="90">
        <v>2</v>
      </c>
      <c r="AD394" s="90">
        <v>4</v>
      </c>
      <c r="AE394" s="97">
        <v>11.539525617797409</v>
      </c>
      <c r="AF394" s="105">
        <v>24</v>
      </c>
      <c r="AG394" s="89">
        <v>5920</v>
      </c>
      <c r="AH394" s="89">
        <v>4731.5395256177972</v>
      </c>
      <c r="AI394" s="88">
        <v>1188.4604743822028</v>
      </c>
      <c r="AK394" s="257">
        <f>AVERAGE(AF$6:AF394)</f>
        <v>25.480719794344473</v>
      </c>
      <c r="AL394" s="252">
        <f>AVERAGE(AG$6:AG394)</f>
        <v>6344.6786632390749</v>
      </c>
      <c r="AM394" s="252">
        <f>AVERAGE(AH$6:AH394)</f>
        <v>5052.6277050648005</v>
      </c>
      <c r="AN394" s="91">
        <f>AVERAGE(AI$6:AI394)</f>
        <v>1292.0509581742776</v>
      </c>
      <c r="BF394" s="54">
        <v>389</v>
      </c>
      <c r="BG394" s="90">
        <v>24</v>
      </c>
      <c r="BH394" s="90">
        <v>2</v>
      </c>
      <c r="BI394" s="90">
        <v>4</v>
      </c>
      <c r="BJ394" s="108">
        <v>443.86306187840722</v>
      </c>
      <c r="BK394" s="90">
        <v>26</v>
      </c>
      <c r="BL394" s="89">
        <v>7360</v>
      </c>
      <c r="BM394" s="89">
        <v>5223.8630618784073</v>
      </c>
      <c r="BN394" s="88">
        <v>2136.1369381215927</v>
      </c>
      <c r="BP394" s="257">
        <f>AVERAGE(BK$6:BK394)</f>
        <v>25.172236503856041</v>
      </c>
      <c r="BQ394" s="252">
        <f>AVERAGE(BL$6:BL394)</f>
        <v>7168.1233933161957</v>
      </c>
      <c r="BR394" s="252">
        <f>AVERAGE(BM$6:BM394)</f>
        <v>5064.1223207897156</v>
      </c>
      <c r="BS394" s="252">
        <f>AVERAGE(BN$6:BN394)</f>
        <v>2104.0010725264783</v>
      </c>
      <c r="CD394" s="54">
        <v>389</v>
      </c>
      <c r="CE394" s="90">
        <v>32</v>
      </c>
      <c r="CF394" s="90">
        <v>4</v>
      </c>
      <c r="CG394" s="90">
        <v>1</v>
      </c>
      <c r="CH394" s="114">
        <v>157.59197833993383</v>
      </c>
      <c r="CI394" s="90">
        <v>29</v>
      </c>
      <c r="CJ394" s="88">
        <v>8440</v>
      </c>
      <c r="CK394" s="89">
        <v>5027.591978339934</v>
      </c>
      <c r="CL394" s="88">
        <v>3412.408021660066</v>
      </c>
      <c r="CN394" s="257">
        <f>AVERAGE(CI$6:CI394)</f>
        <v>24.822622107969153</v>
      </c>
      <c r="CO394" s="252">
        <f>AVERAGE(CJ$6:CJ394)</f>
        <v>7191.3624678663236</v>
      </c>
      <c r="CP394" s="252">
        <f>AVERAGE(CK$6:CK394)</f>
        <v>5047.3960950324299</v>
      </c>
      <c r="CQ394" s="252">
        <f>AVERAGE(CL$6:CL394)</f>
        <v>2143.9663728338928</v>
      </c>
    </row>
    <row r="395" spans="2:95" ht="16" x14ac:dyDescent="0.2">
      <c r="B395" s="54">
        <v>390</v>
      </c>
      <c r="C395" s="90">
        <v>23</v>
      </c>
      <c r="D395" s="90">
        <v>3</v>
      </c>
      <c r="E395" s="90">
        <v>3</v>
      </c>
      <c r="F395" s="108">
        <v>575.93349086058777</v>
      </c>
      <c r="G395" s="105">
        <v>23</v>
      </c>
      <c r="H395" s="89">
        <v>5640</v>
      </c>
      <c r="I395" s="89">
        <v>5265.9334908605879</v>
      </c>
      <c r="J395" s="88">
        <v>374.06650913941212</v>
      </c>
      <c r="L395" s="257">
        <f>AVERAGE(G$6:G395)</f>
        <v>25.146153846153847</v>
      </c>
      <c r="M395" s="252">
        <f>AVERAGE(H$6:H395)</f>
        <v>6154.4615384615381</v>
      </c>
      <c r="N395" s="252">
        <f>AVERAGE(I$6:I395)</f>
        <v>5063.3901627315254</v>
      </c>
      <c r="O395" s="91">
        <f>AVERAGE(J$6:J395)</f>
        <v>1091.0713757300136</v>
      </c>
      <c r="Y395" s="6"/>
      <c r="AA395" s="54">
        <v>390</v>
      </c>
      <c r="AB395" s="90">
        <v>27</v>
      </c>
      <c r="AC395" s="90">
        <v>4</v>
      </c>
      <c r="AD395" s="90">
        <v>1</v>
      </c>
      <c r="AE395" s="97">
        <v>343.37548481830578</v>
      </c>
      <c r="AF395" s="105">
        <v>24</v>
      </c>
      <c r="AG395" s="89">
        <v>6080</v>
      </c>
      <c r="AH395" s="89">
        <v>5063.3754848183053</v>
      </c>
      <c r="AI395" s="88">
        <v>1016.6245151816947</v>
      </c>
      <c r="AK395" s="257">
        <f>AVERAGE(AF$6:AF395)</f>
        <v>25.476923076923075</v>
      </c>
      <c r="AL395" s="252">
        <f>AVERAGE(AG$6:AG395)</f>
        <v>6344</v>
      </c>
      <c r="AM395" s="252">
        <f>AVERAGE(AH$6:AH395)</f>
        <v>5052.6552634744257</v>
      </c>
      <c r="AN395" s="91">
        <f>AVERAGE(AI$6:AI395)</f>
        <v>1291.3447365255786</v>
      </c>
      <c r="BF395" s="54">
        <v>390</v>
      </c>
      <c r="BG395" s="90">
        <v>21</v>
      </c>
      <c r="BH395" s="90">
        <v>3</v>
      </c>
      <c r="BI395" s="90">
        <v>5</v>
      </c>
      <c r="BJ395" s="108">
        <v>571.26011294204545</v>
      </c>
      <c r="BK395" s="90">
        <v>23</v>
      </c>
      <c r="BL395" s="89">
        <v>6560</v>
      </c>
      <c r="BM395" s="89">
        <v>5261.2601129420455</v>
      </c>
      <c r="BN395" s="88">
        <v>1298.7398870579545</v>
      </c>
      <c r="BP395" s="257">
        <f>AVERAGE(BK$6:BK395)</f>
        <v>25.166666666666668</v>
      </c>
      <c r="BQ395" s="252">
        <f>AVERAGE(BL$6:BL395)</f>
        <v>7166.5641025641025</v>
      </c>
      <c r="BR395" s="252">
        <f>AVERAGE(BM$6:BM395)</f>
        <v>5064.6278023080549</v>
      </c>
      <c r="BS395" s="252">
        <f>AVERAGE(BN$6:BN395)</f>
        <v>2101.9363002560458</v>
      </c>
      <c r="CD395" s="54">
        <v>390</v>
      </c>
      <c r="CE395" s="90">
        <v>24</v>
      </c>
      <c r="CF395" s="90">
        <v>2</v>
      </c>
      <c r="CG395" s="90">
        <v>3</v>
      </c>
      <c r="CH395" s="114">
        <v>264.05801980182326</v>
      </c>
      <c r="CI395" s="90">
        <v>25</v>
      </c>
      <c r="CJ395" s="88">
        <v>7160</v>
      </c>
      <c r="CK395" s="89">
        <v>5014.0580198018233</v>
      </c>
      <c r="CL395" s="88">
        <v>2145.9419801981767</v>
      </c>
      <c r="CN395" s="257">
        <f>AVERAGE(CI$6:CI395)</f>
        <v>24.823076923076922</v>
      </c>
      <c r="CO395" s="252">
        <f>AVERAGE(CJ$6:CJ395)</f>
        <v>7191.2820512820517</v>
      </c>
      <c r="CP395" s="252">
        <f>AVERAGE(CK$6:CK395)</f>
        <v>5047.3106127882484</v>
      </c>
      <c r="CQ395" s="252">
        <f>AVERAGE(CL$6:CL395)</f>
        <v>2143.9714384938011</v>
      </c>
    </row>
    <row r="396" spans="2:95" ht="16" x14ac:dyDescent="0.2">
      <c r="B396" s="54">
        <v>391</v>
      </c>
      <c r="C396" s="90">
        <v>26</v>
      </c>
      <c r="D396" s="90">
        <v>5</v>
      </c>
      <c r="E396" s="90">
        <v>3</v>
      </c>
      <c r="F396" s="108">
        <v>147.46694184776536</v>
      </c>
      <c r="G396" s="105">
        <v>24</v>
      </c>
      <c r="H396" s="89">
        <v>5960</v>
      </c>
      <c r="I396" s="89">
        <v>4867.4669418477652</v>
      </c>
      <c r="J396" s="88">
        <v>1092.5330581522348</v>
      </c>
      <c r="L396" s="257">
        <f>AVERAGE(G$6:G396)</f>
        <v>25.143222506393862</v>
      </c>
      <c r="M396" s="252">
        <f>AVERAGE(H$6:H396)</f>
        <v>6153.9641943734014</v>
      </c>
      <c r="N396" s="252">
        <f>AVERAGE(I$6:I396)</f>
        <v>5062.8890803251725</v>
      </c>
      <c r="O396" s="91">
        <f>AVERAGE(J$6:J396)</f>
        <v>1091.0751140482291</v>
      </c>
      <c r="Y396" s="6"/>
      <c r="AA396" s="54">
        <v>391</v>
      </c>
      <c r="AB396" s="90">
        <v>25</v>
      </c>
      <c r="AC396" s="90">
        <v>2</v>
      </c>
      <c r="AD396" s="90">
        <v>5</v>
      </c>
      <c r="AE396" s="97">
        <v>512.35700587318433</v>
      </c>
      <c r="AF396" s="105">
        <v>28</v>
      </c>
      <c r="AG396" s="89">
        <v>6880</v>
      </c>
      <c r="AH396" s="89">
        <v>5352.3570058731839</v>
      </c>
      <c r="AI396" s="88">
        <v>1527.6429941268161</v>
      </c>
      <c r="AK396" s="257">
        <f>AVERAGE(AF$6:AF396)</f>
        <v>25.483375959079282</v>
      </c>
      <c r="AL396" s="252">
        <f>AVERAGE(AG$6:AG396)</f>
        <v>6345.37084398977</v>
      </c>
      <c r="AM396" s="252">
        <f>AVERAGE(AH$6:AH396)</f>
        <v>5053.4217640943716</v>
      </c>
      <c r="AN396" s="91">
        <f>AVERAGE(AI$6:AI396)</f>
        <v>1291.9490798954027</v>
      </c>
      <c r="BF396" s="54">
        <v>391</v>
      </c>
      <c r="BG396" s="90">
        <v>23</v>
      </c>
      <c r="BH396" s="90">
        <v>5</v>
      </c>
      <c r="BI396" s="90">
        <v>4</v>
      </c>
      <c r="BJ396" s="108">
        <v>32.977305477809928</v>
      </c>
      <c r="BK396" s="90">
        <v>22</v>
      </c>
      <c r="BL396" s="89">
        <v>6360</v>
      </c>
      <c r="BM396" s="89">
        <v>4692.9773054778098</v>
      </c>
      <c r="BN396" s="88">
        <v>1667.0226945221902</v>
      </c>
      <c r="BP396" s="257">
        <f>AVERAGE(BK$6:BK396)</f>
        <v>25.15856777493606</v>
      </c>
      <c r="BQ396" s="252">
        <f>AVERAGE(BL$6:BL396)</f>
        <v>7164.5012787723781</v>
      </c>
      <c r="BR396" s="252">
        <f>AVERAGE(BM$6:BM396)</f>
        <v>5063.6772895284375</v>
      </c>
      <c r="BS396" s="252">
        <f>AVERAGE(BN$6:BN396)</f>
        <v>2100.8239892439387</v>
      </c>
      <c r="CD396" s="54">
        <v>391</v>
      </c>
      <c r="CE396" s="90">
        <v>29</v>
      </c>
      <c r="CF396" s="90">
        <v>4</v>
      </c>
      <c r="CG396" s="90">
        <v>2</v>
      </c>
      <c r="CH396" s="114">
        <v>526.21560913439021</v>
      </c>
      <c r="CI396" s="90">
        <v>27</v>
      </c>
      <c r="CJ396" s="88">
        <v>7880</v>
      </c>
      <c r="CK396" s="89">
        <v>5336.2156091343904</v>
      </c>
      <c r="CL396" s="88">
        <v>2543.7843908656096</v>
      </c>
      <c r="CN396" s="257">
        <f>AVERAGE(CI$6:CI396)</f>
        <v>24.828644501278774</v>
      </c>
      <c r="CO396" s="252">
        <f>AVERAGE(CJ$6:CJ396)</f>
        <v>7193.04347826087</v>
      </c>
      <c r="CP396" s="252">
        <f>AVERAGE(CK$6:CK396)</f>
        <v>5048.0495002469343</v>
      </c>
      <c r="CQ396" s="252">
        <f>AVERAGE(CL$6:CL396)</f>
        <v>2144.9939780139334</v>
      </c>
    </row>
    <row r="397" spans="2:95" ht="16" x14ac:dyDescent="0.2">
      <c r="B397" s="54">
        <v>392</v>
      </c>
      <c r="C397" s="90">
        <v>29</v>
      </c>
      <c r="D397" s="90">
        <v>3</v>
      </c>
      <c r="E397" s="90">
        <v>4</v>
      </c>
      <c r="F397" s="108">
        <v>155.63852413390117</v>
      </c>
      <c r="G397" s="105">
        <v>30</v>
      </c>
      <c r="H397" s="89">
        <v>7320</v>
      </c>
      <c r="I397" s="89">
        <v>5055.6385241339012</v>
      </c>
      <c r="J397" s="88">
        <v>2264.3614758660988</v>
      </c>
      <c r="L397" s="257">
        <f>AVERAGE(G$6:G397)</f>
        <v>25.155612244897959</v>
      </c>
      <c r="M397" s="252">
        <f>AVERAGE(H$6:H397)</f>
        <v>6156.9387755102043</v>
      </c>
      <c r="N397" s="252">
        <f>AVERAGE(I$6:I397)</f>
        <v>5062.8705840083585</v>
      </c>
      <c r="O397" s="91">
        <f>AVERAGE(J$6:J397)</f>
        <v>1094.0681915018463</v>
      </c>
      <c r="Y397" s="6"/>
      <c r="AA397" s="54">
        <v>392</v>
      </c>
      <c r="AB397" s="90">
        <v>15</v>
      </c>
      <c r="AC397" s="90">
        <v>1</v>
      </c>
      <c r="AD397" s="90">
        <v>2</v>
      </c>
      <c r="AE397" s="97">
        <v>226.33797976681186</v>
      </c>
      <c r="AF397" s="105">
        <v>16</v>
      </c>
      <c r="AG397" s="89">
        <v>3920</v>
      </c>
      <c r="AH397" s="89">
        <v>4706.3379797668122</v>
      </c>
      <c r="AI397" s="88">
        <v>-786.33797976681217</v>
      </c>
      <c r="AK397" s="257">
        <f>AVERAGE(AF$6:AF397)</f>
        <v>25.459183673469386</v>
      </c>
      <c r="AL397" s="252">
        <f>AVERAGE(AG$6:AG397)</f>
        <v>6339.1836734693879</v>
      </c>
      <c r="AM397" s="252">
        <f>AVERAGE(AH$6:AH397)</f>
        <v>5052.5363462772093</v>
      </c>
      <c r="AN397" s="91">
        <f>AVERAGE(AI$6:AI397)</f>
        <v>1286.6473271921827</v>
      </c>
      <c r="BF397" s="54">
        <v>392</v>
      </c>
      <c r="BG397" s="90">
        <v>36</v>
      </c>
      <c r="BH397" s="90">
        <v>5</v>
      </c>
      <c r="BI397" s="90">
        <v>3</v>
      </c>
      <c r="BJ397" s="108">
        <v>7.353411934517573</v>
      </c>
      <c r="BK397" s="90">
        <v>34</v>
      </c>
      <c r="BL397" s="89">
        <v>9720</v>
      </c>
      <c r="BM397" s="89">
        <v>5027.3534119345177</v>
      </c>
      <c r="BN397" s="88">
        <v>4692.6465880654823</v>
      </c>
      <c r="BP397" s="257">
        <f>AVERAGE(BK$6:BK397)</f>
        <v>25.181122448979593</v>
      </c>
      <c r="BQ397" s="252">
        <f>AVERAGE(BL$6:BL397)</f>
        <v>7171.0204081632655</v>
      </c>
      <c r="BR397" s="252">
        <f>AVERAGE(BM$6:BM397)</f>
        <v>5063.5846265753917</v>
      </c>
      <c r="BS397" s="252">
        <f>AVERAGE(BN$6:BN397)</f>
        <v>2107.4357815878711</v>
      </c>
      <c r="CD397" s="54">
        <v>392</v>
      </c>
      <c r="CE397" s="90">
        <v>19</v>
      </c>
      <c r="CF397" s="90">
        <v>5</v>
      </c>
      <c r="CG397" s="90">
        <v>1</v>
      </c>
      <c r="CH397" s="114">
        <v>160.76664667229238</v>
      </c>
      <c r="CI397" s="90">
        <v>15</v>
      </c>
      <c r="CJ397" s="88">
        <v>4600</v>
      </c>
      <c r="CK397" s="89">
        <v>4610.7666466722922</v>
      </c>
      <c r="CL397" s="88">
        <v>-10.766646672292154</v>
      </c>
      <c r="CN397" s="257">
        <f>AVERAGE(CI$6:CI397)</f>
        <v>24.803571428571427</v>
      </c>
      <c r="CO397" s="252">
        <f>AVERAGE(CJ$6:CJ397)</f>
        <v>7186.4285714285716</v>
      </c>
      <c r="CP397" s="252">
        <f>AVERAGE(CK$6:CK397)</f>
        <v>5046.9339827633257</v>
      </c>
      <c r="CQ397" s="252">
        <f>AVERAGE(CL$6:CL397)</f>
        <v>2139.4945886652445</v>
      </c>
    </row>
    <row r="398" spans="2:95" ht="16" x14ac:dyDescent="0.2">
      <c r="B398" s="54">
        <v>393</v>
      </c>
      <c r="C398" s="90">
        <v>21</v>
      </c>
      <c r="D398" s="90">
        <v>5</v>
      </c>
      <c r="E398" s="90">
        <v>3</v>
      </c>
      <c r="F398" s="108">
        <v>193.30387260596413</v>
      </c>
      <c r="G398" s="105">
        <v>19</v>
      </c>
      <c r="H398" s="89">
        <v>4760</v>
      </c>
      <c r="I398" s="89">
        <v>4763.303872605964</v>
      </c>
      <c r="J398" s="88">
        <v>-3.3038726059639885</v>
      </c>
      <c r="L398" s="257">
        <f>AVERAGE(G$6:G398)</f>
        <v>25.139949109414758</v>
      </c>
      <c r="M398" s="252">
        <f>AVERAGE(H$6:H398)</f>
        <v>6153.3842239185751</v>
      </c>
      <c r="N398" s="252">
        <f>AVERAGE(I$6:I398)</f>
        <v>5062.1083277452481</v>
      </c>
      <c r="O398" s="91">
        <f>AVERAGE(J$6:J398)</f>
        <v>1091.2758961733277</v>
      </c>
      <c r="Y398" s="6"/>
      <c r="AA398" s="54">
        <v>393</v>
      </c>
      <c r="AB398" s="90">
        <v>25</v>
      </c>
      <c r="AC398" s="90">
        <v>6</v>
      </c>
      <c r="AD398" s="90">
        <v>3</v>
      </c>
      <c r="AE398" s="97">
        <v>167.67739658262943</v>
      </c>
      <c r="AF398" s="105">
        <v>22</v>
      </c>
      <c r="AG398" s="89">
        <v>5760</v>
      </c>
      <c r="AH398" s="89">
        <v>4827.6773965826296</v>
      </c>
      <c r="AI398" s="88">
        <v>932.32260341737037</v>
      </c>
      <c r="AK398" s="257">
        <f>AVERAGE(AF$6:AF398)</f>
        <v>25.450381679389313</v>
      </c>
      <c r="AL398" s="252">
        <f>AVERAGE(AG$6:AG398)</f>
        <v>6337.7099236641225</v>
      </c>
      <c r="AM398" s="252">
        <f>AVERAGE(AH$6:AH398)</f>
        <v>5051.964186099869</v>
      </c>
      <c r="AN398" s="91">
        <f>AVERAGE(AI$6:AI398)</f>
        <v>1285.7457375642571</v>
      </c>
      <c r="BF398" s="54">
        <v>393</v>
      </c>
      <c r="BG398" s="90">
        <v>20</v>
      </c>
      <c r="BH398" s="90">
        <v>2</v>
      </c>
      <c r="BI398" s="90">
        <v>2</v>
      </c>
      <c r="BJ398" s="108">
        <v>317.15956546238647</v>
      </c>
      <c r="BK398" s="90">
        <v>20</v>
      </c>
      <c r="BL398" s="89">
        <v>5680</v>
      </c>
      <c r="BM398" s="89">
        <v>4917.1595654623861</v>
      </c>
      <c r="BN398" s="88">
        <v>762.84043453761387</v>
      </c>
      <c r="BP398" s="257">
        <f>AVERAGE(BK$6:BK398)</f>
        <v>25.167938931297709</v>
      </c>
      <c r="BQ398" s="252">
        <f>AVERAGE(BL$6:BL398)</f>
        <v>7167.2264631043254</v>
      </c>
      <c r="BR398" s="252">
        <f>AVERAGE(BM$6:BM398)</f>
        <v>5063.2120437226877</v>
      </c>
      <c r="BS398" s="252">
        <f>AVERAGE(BN$6:BN398)</f>
        <v>2104.0144193816363</v>
      </c>
      <c r="CD398" s="54">
        <v>393</v>
      </c>
      <c r="CE398" s="90">
        <v>24</v>
      </c>
      <c r="CF398" s="90">
        <v>2</v>
      </c>
      <c r="CG398" s="90">
        <v>0</v>
      </c>
      <c r="CH398" s="114">
        <v>25.306177934557937</v>
      </c>
      <c r="CI398" s="90">
        <v>22</v>
      </c>
      <c r="CJ398" s="88">
        <v>6320</v>
      </c>
      <c r="CK398" s="89">
        <v>4685.306177934558</v>
      </c>
      <c r="CL398" s="88">
        <v>1634.693822065442</v>
      </c>
      <c r="CN398" s="257">
        <f>AVERAGE(CI$6:CI398)</f>
        <v>24.796437659033078</v>
      </c>
      <c r="CO398" s="252">
        <f>AVERAGE(CJ$6:CJ398)</f>
        <v>7184.2239185750632</v>
      </c>
      <c r="CP398" s="252">
        <f>AVERAGE(CK$6:CK398)</f>
        <v>5046.0138102319543</v>
      </c>
      <c r="CQ398" s="252">
        <f>AVERAGE(CL$6:CL398)</f>
        <v>2138.2101083431075</v>
      </c>
    </row>
    <row r="399" spans="2:95" ht="16" x14ac:dyDescent="0.2">
      <c r="B399" s="54">
        <v>394</v>
      </c>
      <c r="C399" s="90">
        <v>29</v>
      </c>
      <c r="D399" s="90">
        <v>6</v>
      </c>
      <c r="E399" s="90">
        <v>3</v>
      </c>
      <c r="F399" s="108">
        <v>70.390626825366581</v>
      </c>
      <c r="G399" s="105">
        <v>26</v>
      </c>
      <c r="H399" s="89">
        <v>6480</v>
      </c>
      <c r="I399" s="89">
        <v>4850.3906268253668</v>
      </c>
      <c r="J399" s="88">
        <v>1629.6093731746332</v>
      </c>
      <c r="L399" s="257">
        <f>AVERAGE(G$6:G399)</f>
        <v>25.142131979695431</v>
      </c>
      <c r="M399" s="252">
        <f>AVERAGE(H$6:H399)</f>
        <v>6154.2131979695432</v>
      </c>
      <c r="N399" s="252">
        <f>AVERAGE(I$6:I399)</f>
        <v>5061.5709731743855</v>
      </c>
      <c r="O399" s="91">
        <f>AVERAGE(J$6:J399)</f>
        <v>1092.6422247951582</v>
      </c>
      <c r="Y399" s="6"/>
      <c r="AA399" s="54">
        <v>394</v>
      </c>
      <c r="AB399" s="90">
        <v>27</v>
      </c>
      <c r="AC399" s="90">
        <v>0</v>
      </c>
      <c r="AD399" s="90">
        <v>2</v>
      </c>
      <c r="AE399" s="97">
        <v>571.31745381858275</v>
      </c>
      <c r="AF399" s="105">
        <v>29</v>
      </c>
      <c r="AG399" s="89">
        <v>6960</v>
      </c>
      <c r="AH399" s="89">
        <v>5441.3174538185831</v>
      </c>
      <c r="AI399" s="88">
        <v>1518.6825461814169</v>
      </c>
      <c r="AK399" s="257">
        <f>AVERAGE(AF$6:AF399)</f>
        <v>25.459390862944161</v>
      </c>
      <c r="AL399" s="252">
        <f>AVERAGE(AG$6:AG399)</f>
        <v>6339.2893401015226</v>
      </c>
      <c r="AM399" s="252">
        <f>AVERAGE(AH$6:AH399)</f>
        <v>5052.952392363115</v>
      </c>
      <c r="AN399" s="91">
        <f>AVERAGE(AI$6:AI399)</f>
        <v>1286.3369477384124</v>
      </c>
      <c r="BF399" s="54">
        <v>394</v>
      </c>
      <c r="BG399" s="90">
        <v>28</v>
      </c>
      <c r="BH399" s="90">
        <v>3</v>
      </c>
      <c r="BI399" s="90">
        <v>4</v>
      </c>
      <c r="BJ399" s="108">
        <v>300.82428102265175</v>
      </c>
      <c r="BK399" s="90">
        <v>29</v>
      </c>
      <c r="BL399" s="89">
        <v>8240</v>
      </c>
      <c r="BM399" s="89">
        <v>5170.824281022652</v>
      </c>
      <c r="BN399" s="88">
        <v>3069.175718977348</v>
      </c>
      <c r="BP399" s="257">
        <f>AVERAGE(BK$6:BK399)</f>
        <v>25.17766497461929</v>
      </c>
      <c r="BQ399" s="252">
        <f>AVERAGE(BL$6:BL399)</f>
        <v>7169.9492385786798</v>
      </c>
      <c r="BR399" s="252">
        <f>AVERAGE(BM$6:BM399)</f>
        <v>5063.4851712285254</v>
      </c>
      <c r="BS399" s="252">
        <f>AVERAGE(BN$6:BN399)</f>
        <v>2106.4640673501535</v>
      </c>
      <c r="CD399" s="54">
        <v>394</v>
      </c>
      <c r="CE399" s="90">
        <v>26</v>
      </c>
      <c r="CF399" s="90">
        <v>1</v>
      </c>
      <c r="CG399" s="90">
        <v>1</v>
      </c>
      <c r="CH399" s="114">
        <v>401.16635209913102</v>
      </c>
      <c r="CI399" s="90">
        <v>26</v>
      </c>
      <c r="CJ399" s="88">
        <v>7360</v>
      </c>
      <c r="CK399" s="89">
        <v>5181.1663520991315</v>
      </c>
      <c r="CL399" s="88">
        <v>2178.8336479008685</v>
      </c>
      <c r="CN399" s="257">
        <f>AVERAGE(CI$6:CI399)</f>
        <v>24.799492385786802</v>
      </c>
      <c r="CO399" s="252">
        <f>AVERAGE(CJ$6:CJ399)</f>
        <v>7184.6700507614214</v>
      </c>
      <c r="CP399" s="252">
        <f>AVERAGE(CK$6:CK399)</f>
        <v>5046.3568369879622</v>
      </c>
      <c r="CQ399" s="252">
        <f>AVERAGE(CL$6:CL399)</f>
        <v>2138.3132137734569</v>
      </c>
    </row>
    <row r="400" spans="2:95" ht="16" x14ac:dyDescent="0.2">
      <c r="B400" s="54">
        <v>395</v>
      </c>
      <c r="C400" s="90">
        <v>30</v>
      </c>
      <c r="D400" s="90">
        <v>2</v>
      </c>
      <c r="E400" s="90">
        <v>4</v>
      </c>
      <c r="F400" s="108">
        <v>457.39599901734016</v>
      </c>
      <c r="G400" s="105">
        <v>32</v>
      </c>
      <c r="H400" s="89">
        <v>7760</v>
      </c>
      <c r="I400" s="89">
        <v>5417.3959990173407</v>
      </c>
      <c r="J400" s="88">
        <v>2342.6040009826593</v>
      </c>
      <c r="L400" s="257">
        <f>AVERAGE(G$6:G400)</f>
        <v>25.159493670886075</v>
      </c>
      <c r="M400" s="252">
        <f>AVERAGE(H$6:H400)</f>
        <v>6158.2784810126586</v>
      </c>
      <c r="N400" s="252">
        <f>AVERAGE(I$6:I400)</f>
        <v>5062.4717960246207</v>
      </c>
      <c r="O400" s="91">
        <f>AVERAGE(J$6:J400)</f>
        <v>1095.8066849880381</v>
      </c>
      <c r="Y400" s="6"/>
      <c r="AA400" s="54">
        <v>395</v>
      </c>
      <c r="AB400" s="90">
        <v>20</v>
      </c>
      <c r="AC400" s="90">
        <v>6</v>
      </c>
      <c r="AD400" s="90">
        <v>4</v>
      </c>
      <c r="AE400" s="97">
        <v>488.37685504625659</v>
      </c>
      <c r="AF400" s="105">
        <v>18</v>
      </c>
      <c r="AG400" s="89">
        <v>4800</v>
      </c>
      <c r="AH400" s="89">
        <v>5028.3768550462564</v>
      </c>
      <c r="AI400" s="88">
        <v>-228.37685504625642</v>
      </c>
      <c r="AK400" s="257">
        <f>AVERAGE(AF$6:AF400)</f>
        <v>25.440506329113923</v>
      </c>
      <c r="AL400" s="252">
        <f>AVERAGE(AG$6:AG400)</f>
        <v>6335.3924050632913</v>
      </c>
      <c r="AM400" s="252">
        <f>AVERAGE(AH$6:AH400)</f>
        <v>5052.8901758129459</v>
      </c>
      <c r="AN400" s="91">
        <f>AVERAGE(AI$6:AI400)</f>
        <v>1282.50222925035</v>
      </c>
      <c r="BF400" s="54">
        <v>395</v>
      </c>
      <c r="BG400" s="90">
        <v>29</v>
      </c>
      <c r="BH400" s="90">
        <v>2</v>
      </c>
      <c r="BI400" s="90">
        <v>3</v>
      </c>
      <c r="BJ400" s="108">
        <v>321.89554731091357</v>
      </c>
      <c r="BK400" s="90">
        <v>30</v>
      </c>
      <c r="BL400" s="89">
        <v>8480</v>
      </c>
      <c r="BM400" s="89">
        <v>5221.8955473109136</v>
      </c>
      <c r="BN400" s="88">
        <v>3258.1044526890864</v>
      </c>
      <c r="BP400" s="257">
        <f>AVERAGE(BK$6:BK400)</f>
        <v>25.189873417721518</v>
      </c>
      <c r="BQ400" s="252">
        <f>AVERAGE(BL$6:BL400)</f>
        <v>7173.2658227848106</v>
      </c>
      <c r="BR400" s="252">
        <f>AVERAGE(BM$6:BM400)</f>
        <v>5063.8862101553159</v>
      </c>
      <c r="BS400" s="252">
        <f>AVERAGE(BN$6:BN400)</f>
        <v>2109.3796126294924</v>
      </c>
      <c r="CD400" s="54">
        <v>395</v>
      </c>
      <c r="CE400" s="90">
        <v>33</v>
      </c>
      <c r="CF400" s="90">
        <v>0</v>
      </c>
      <c r="CG400" s="90">
        <v>1</v>
      </c>
      <c r="CH400" s="114">
        <v>597.5550492913103</v>
      </c>
      <c r="CI400" s="90">
        <v>34</v>
      </c>
      <c r="CJ400" s="88">
        <v>9520</v>
      </c>
      <c r="CK400" s="89">
        <v>5617.5550492913098</v>
      </c>
      <c r="CL400" s="88">
        <v>3902.4449507086902</v>
      </c>
      <c r="CN400" s="257">
        <f>AVERAGE(CI$6:CI400)</f>
        <v>24.822784810126581</v>
      </c>
      <c r="CO400" s="252">
        <f>AVERAGE(CJ$6:CJ400)</f>
        <v>7190.5822784810125</v>
      </c>
      <c r="CP400" s="252">
        <f>AVERAGE(CK$6:CK400)</f>
        <v>5047.8029084115151</v>
      </c>
      <c r="CQ400" s="252">
        <f>AVERAGE(CL$6:CL400)</f>
        <v>2142.7793700694956</v>
      </c>
    </row>
    <row r="401" spans="2:95" ht="16" x14ac:dyDescent="0.2">
      <c r="B401" s="54">
        <v>396</v>
      </c>
      <c r="C401" s="90">
        <v>24</v>
      </c>
      <c r="D401" s="90">
        <v>6</v>
      </c>
      <c r="E401" s="90">
        <v>4</v>
      </c>
      <c r="F401" s="108">
        <v>586.95968430954747</v>
      </c>
      <c r="G401" s="105">
        <v>22</v>
      </c>
      <c r="H401" s="89">
        <v>5520</v>
      </c>
      <c r="I401" s="89">
        <v>5246.9596843095478</v>
      </c>
      <c r="J401" s="88">
        <v>273.04031569045219</v>
      </c>
      <c r="L401" s="257">
        <f>AVERAGE(G$6:G401)</f>
        <v>25.151515151515152</v>
      </c>
      <c r="M401" s="252">
        <f>AVERAGE(H$6:H401)</f>
        <v>6156.666666666667</v>
      </c>
      <c r="N401" s="252">
        <f>AVERAGE(I$6:I401)</f>
        <v>5062.9376745303907</v>
      </c>
      <c r="O401" s="91">
        <f>AVERAGE(J$6:J401)</f>
        <v>1093.7289921362765</v>
      </c>
      <c r="Y401" s="6"/>
      <c r="AA401" s="54">
        <v>396</v>
      </c>
      <c r="AB401" s="90">
        <v>15</v>
      </c>
      <c r="AC401" s="90">
        <v>4</v>
      </c>
      <c r="AD401" s="90">
        <v>4</v>
      </c>
      <c r="AE401" s="97">
        <v>377.38347388811911</v>
      </c>
      <c r="AF401" s="105">
        <v>15</v>
      </c>
      <c r="AG401" s="89">
        <v>3920</v>
      </c>
      <c r="AH401" s="89">
        <v>4827.3834738881196</v>
      </c>
      <c r="AI401" s="88">
        <v>-907.38347388811962</v>
      </c>
      <c r="AK401" s="257">
        <f>AVERAGE(AF$6:AF401)</f>
        <v>25.414141414141415</v>
      </c>
      <c r="AL401" s="252">
        <f>AVERAGE(AG$6:AG401)</f>
        <v>6329.2929292929293</v>
      </c>
      <c r="AM401" s="252">
        <f>AVERAGE(AH$6:AH401)</f>
        <v>5052.3207144444486</v>
      </c>
      <c r="AN401" s="91">
        <f>AVERAGE(AI$6:AI401)</f>
        <v>1276.9722148484852</v>
      </c>
      <c r="BF401" s="54">
        <v>396</v>
      </c>
      <c r="BG401" s="90">
        <v>23</v>
      </c>
      <c r="BH401" s="90">
        <v>6</v>
      </c>
      <c r="BI401" s="90">
        <v>2</v>
      </c>
      <c r="BJ401" s="108">
        <v>184.71412443618695</v>
      </c>
      <c r="BK401" s="90">
        <v>19</v>
      </c>
      <c r="BL401" s="89">
        <v>5560</v>
      </c>
      <c r="BM401" s="89">
        <v>4754.7141244361865</v>
      </c>
      <c r="BN401" s="88">
        <v>805.28587556381353</v>
      </c>
      <c r="BP401" s="257">
        <f>AVERAGE(BK$6:BK401)</f>
        <v>25.174242424242426</v>
      </c>
      <c r="BQ401" s="252">
        <f>AVERAGE(BL$6:BL401)</f>
        <v>7169.1919191919196</v>
      </c>
      <c r="BR401" s="252">
        <f>AVERAGE(BM$6:BM401)</f>
        <v>5063.1054725651156</v>
      </c>
      <c r="BS401" s="252">
        <f>AVERAGE(BN$6:BN401)</f>
        <v>2106.0864466268017</v>
      </c>
      <c r="CD401" s="54">
        <v>396</v>
      </c>
      <c r="CE401" s="90">
        <v>21</v>
      </c>
      <c r="CF401" s="90">
        <v>5</v>
      </c>
      <c r="CG401" s="90">
        <v>5</v>
      </c>
      <c r="CH401" s="114">
        <v>515.40863183610816</v>
      </c>
      <c r="CI401" s="90">
        <v>21</v>
      </c>
      <c r="CJ401" s="88">
        <v>6280</v>
      </c>
      <c r="CK401" s="89">
        <v>5145.4086318361078</v>
      </c>
      <c r="CL401" s="88">
        <v>1134.5913681638922</v>
      </c>
      <c r="CN401" s="257">
        <f>AVERAGE(CI$6:CI401)</f>
        <v>24.813131313131311</v>
      </c>
      <c r="CO401" s="252">
        <f>AVERAGE(CJ$6:CJ401)</f>
        <v>7188.2828282828286</v>
      </c>
      <c r="CP401" s="252">
        <f>AVERAGE(CK$6:CK401)</f>
        <v>5048.0493875110724</v>
      </c>
      <c r="CQ401" s="252">
        <f>AVERAGE(CL$6:CL401)</f>
        <v>2140.2334407717544</v>
      </c>
    </row>
    <row r="402" spans="2:95" ht="16" x14ac:dyDescent="0.2">
      <c r="B402" s="54">
        <v>397</v>
      </c>
      <c r="C402" s="90">
        <v>30</v>
      </c>
      <c r="D402" s="90">
        <v>2</v>
      </c>
      <c r="E402" s="90">
        <v>4</v>
      </c>
      <c r="F402" s="108">
        <v>490.82176615640225</v>
      </c>
      <c r="G402" s="105">
        <v>32</v>
      </c>
      <c r="H402" s="89">
        <v>7760</v>
      </c>
      <c r="I402" s="89">
        <v>5450.8217661564022</v>
      </c>
      <c r="J402" s="88">
        <v>2309.1782338435978</v>
      </c>
      <c r="L402" s="257">
        <f>AVERAGE(G$6:G402)</f>
        <v>25.168765743073049</v>
      </c>
      <c r="M402" s="252">
        <f>AVERAGE(H$6:H402)</f>
        <v>6160.7052896725445</v>
      </c>
      <c r="N402" s="252">
        <f>AVERAGE(I$6:I402)</f>
        <v>5063.9147125445625</v>
      </c>
      <c r="O402" s="91">
        <f>AVERAGE(J$6:J402)</f>
        <v>1096.7905771279825</v>
      </c>
      <c r="Y402" s="6"/>
      <c r="AA402" s="54">
        <v>397</v>
      </c>
      <c r="AB402" s="90">
        <v>25</v>
      </c>
      <c r="AC402" s="90">
        <v>3</v>
      </c>
      <c r="AD402" s="90">
        <v>4</v>
      </c>
      <c r="AE402" s="97">
        <v>290.90392289838331</v>
      </c>
      <c r="AF402" s="105">
        <v>26</v>
      </c>
      <c r="AG402" s="89">
        <v>6480</v>
      </c>
      <c r="AH402" s="89">
        <v>5070.9039228983838</v>
      </c>
      <c r="AI402" s="88">
        <v>1409.0960771016162</v>
      </c>
      <c r="AK402" s="257">
        <f>AVERAGE(AF$6:AF402)</f>
        <v>25.415617128463477</v>
      </c>
      <c r="AL402" s="252">
        <f>AVERAGE(AG$6:AG402)</f>
        <v>6329.6725440806049</v>
      </c>
      <c r="AM402" s="252">
        <f>AVERAGE(AH$6:AH402)</f>
        <v>5052.3675235337532</v>
      </c>
      <c r="AN402" s="91">
        <f>AVERAGE(AI$6:AI402)</f>
        <v>1277.3050205468558</v>
      </c>
      <c r="BF402" s="54">
        <v>397</v>
      </c>
      <c r="BG402" s="90">
        <v>29</v>
      </c>
      <c r="BH402" s="90">
        <v>3</v>
      </c>
      <c r="BI402" s="90">
        <v>2</v>
      </c>
      <c r="BJ402" s="108">
        <v>156.91485843302567</v>
      </c>
      <c r="BK402" s="90">
        <v>28</v>
      </c>
      <c r="BL402" s="89">
        <v>7960</v>
      </c>
      <c r="BM402" s="89">
        <v>4996.914858433026</v>
      </c>
      <c r="BN402" s="88">
        <v>2963.085141566974</v>
      </c>
      <c r="BP402" s="257">
        <f>AVERAGE(BK$6:BK402)</f>
        <v>25.181360201511335</v>
      </c>
      <c r="BQ402" s="252">
        <f>AVERAGE(BL$6:BL402)</f>
        <v>7171.1838790931988</v>
      </c>
      <c r="BR402" s="252">
        <f>AVERAGE(BM$6:BM402)</f>
        <v>5062.9387455773776</v>
      </c>
      <c r="BS402" s="252">
        <f>AVERAGE(BN$6:BN402)</f>
        <v>2108.2451335158194</v>
      </c>
      <c r="CD402" s="54">
        <v>397</v>
      </c>
      <c r="CE402" s="90">
        <v>27</v>
      </c>
      <c r="CF402" s="90">
        <v>5</v>
      </c>
      <c r="CG402" s="90">
        <v>4</v>
      </c>
      <c r="CH402" s="114">
        <v>59.070199033857484</v>
      </c>
      <c r="CI402" s="90">
        <v>26</v>
      </c>
      <c r="CJ402" s="88">
        <v>7680</v>
      </c>
      <c r="CK402" s="89">
        <v>4839.0701990338575</v>
      </c>
      <c r="CL402" s="88">
        <v>2840.9298009661425</v>
      </c>
      <c r="CN402" s="257">
        <f>AVERAGE(CI$6:CI402)</f>
        <v>24.816120906801007</v>
      </c>
      <c r="CO402" s="252">
        <f>AVERAGE(CJ$6:CJ402)</f>
        <v>7189.5214105793448</v>
      </c>
      <c r="CP402" s="252">
        <f>AVERAGE(CK$6:CK402)</f>
        <v>5047.5229915703239</v>
      </c>
      <c r="CQ402" s="252">
        <f>AVERAGE(CL$6:CL402)</f>
        <v>2141.9984190090199</v>
      </c>
    </row>
    <row r="403" spans="2:95" ht="16" x14ac:dyDescent="0.2">
      <c r="B403" s="54">
        <v>398</v>
      </c>
      <c r="C403" s="90">
        <v>33</v>
      </c>
      <c r="D403" s="90">
        <v>2</v>
      </c>
      <c r="E403" s="90">
        <v>4</v>
      </c>
      <c r="F403" s="108">
        <v>149.01206593045222</v>
      </c>
      <c r="G403" s="105">
        <v>35</v>
      </c>
      <c r="H403" s="89">
        <v>8480</v>
      </c>
      <c r="I403" s="89">
        <v>5199.0120659304521</v>
      </c>
      <c r="J403" s="88">
        <v>3280.9879340695479</v>
      </c>
      <c r="L403" s="257">
        <f>AVERAGE(G$6:G403)</f>
        <v>25.193467336683415</v>
      </c>
      <c r="M403" s="252">
        <f>AVERAGE(H$6:H403)</f>
        <v>6166.5326633165832</v>
      </c>
      <c r="N403" s="252">
        <f>AVERAGE(I$6:I403)</f>
        <v>5064.2541531309589</v>
      </c>
      <c r="O403" s="91">
        <f>AVERAGE(J$6:J403)</f>
        <v>1102.2785101856246</v>
      </c>
      <c r="Y403" s="6"/>
      <c r="AA403" s="54">
        <v>398</v>
      </c>
      <c r="AB403" s="90">
        <v>26</v>
      </c>
      <c r="AC403" s="90">
        <v>2</v>
      </c>
      <c r="AD403" s="90">
        <v>1</v>
      </c>
      <c r="AE403" s="97">
        <v>202.19706240988683</v>
      </c>
      <c r="AF403" s="105">
        <v>25</v>
      </c>
      <c r="AG403" s="89">
        <v>6160</v>
      </c>
      <c r="AH403" s="89">
        <v>4952.1970624098867</v>
      </c>
      <c r="AI403" s="88">
        <v>1207.8029375901133</v>
      </c>
      <c r="AK403" s="257">
        <f>AVERAGE(AF$6:AF403)</f>
        <v>25.41457286432161</v>
      </c>
      <c r="AL403" s="252">
        <f>AVERAGE(AG$6:AG403)</f>
        <v>6329.2462311557792</v>
      </c>
      <c r="AM403" s="252">
        <f>AVERAGE(AH$6:AH403)</f>
        <v>5052.1158389580651</v>
      </c>
      <c r="AN403" s="91">
        <f>AVERAGE(AI$6:AI403)</f>
        <v>1277.130392197718</v>
      </c>
      <c r="BF403" s="54">
        <v>398</v>
      </c>
      <c r="BG403" s="90">
        <v>25</v>
      </c>
      <c r="BH403" s="90">
        <v>6</v>
      </c>
      <c r="BI403" s="90">
        <v>5</v>
      </c>
      <c r="BJ403" s="108">
        <v>373.82765965557894</v>
      </c>
      <c r="BK403" s="90">
        <v>24</v>
      </c>
      <c r="BL403" s="89">
        <v>6960</v>
      </c>
      <c r="BM403" s="89">
        <v>5093.8276596555788</v>
      </c>
      <c r="BN403" s="88">
        <v>1866.1723403444212</v>
      </c>
      <c r="BP403" s="257">
        <f>AVERAGE(BK$6:BK403)</f>
        <v>25.178391959798994</v>
      </c>
      <c r="BQ403" s="252">
        <f>AVERAGE(BL$6:BL403)</f>
        <v>7170.6532663316584</v>
      </c>
      <c r="BR403" s="252">
        <f>AVERAGE(BM$6:BM403)</f>
        <v>5063.0163559142575</v>
      </c>
      <c r="BS403" s="252">
        <f>AVERAGE(BN$6:BN403)</f>
        <v>2107.6369104173987</v>
      </c>
      <c r="CD403" s="54">
        <v>398</v>
      </c>
      <c r="CE403" s="90">
        <v>28</v>
      </c>
      <c r="CF403" s="90">
        <v>3</v>
      </c>
      <c r="CG403" s="90">
        <v>3</v>
      </c>
      <c r="CH403" s="114">
        <v>11.908255074372832</v>
      </c>
      <c r="CI403" s="90">
        <v>28</v>
      </c>
      <c r="CJ403" s="88">
        <v>8080</v>
      </c>
      <c r="CK403" s="89">
        <v>4851.9082550743733</v>
      </c>
      <c r="CL403" s="88">
        <v>3228.0917449256267</v>
      </c>
      <c r="CN403" s="257">
        <f>AVERAGE(CI$6:CI403)</f>
        <v>24.824120603015075</v>
      </c>
      <c r="CO403" s="252">
        <f>AVERAGE(CJ$6:CJ403)</f>
        <v>7191.7587939698496</v>
      </c>
      <c r="CP403" s="252">
        <f>AVERAGE(CK$6:CK403)</f>
        <v>5047.0314972575197</v>
      </c>
      <c r="CQ403" s="252">
        <f>AVERAGE(CL$6:CL403)</f>
        <v>2144.7272967123276</v>
      </c>
    </row>
    <row r="404" spans="2:95" ht="16" x14ac:dyDescent="0.2">
      <c r="B404" s="54">
        <v>399</v>
      </c>
      <c r="C404" s="90">
        <v>25</v>
      </c>
      <c r="D404" s="90">
        <v>3</v>
      </c>
      <c r="E404" s="90">
        <v>4</v>
      </c>
      <c r="F404" s="108">
        <v>251.61909853617868</v>
      </c>
      <c r="G404" s="105">
        <v>26</v>
      </c>
      <c r="H404" s="89">
        <v>6360</v>
      </c>
      <c r="I404" s="89">
        <v>5031.6190985361791</v>
      </c>
      <c r="J404" s="88">
        <v>1328.3809014638209</v>
      </c>
      <c r="L404" s="257">
        <f>AVERAGE(G$6:G404)</f>
        <v>25.195488721804512</v>
      </c>
      <c r="M404" s="252">
        <f>AVERAGE(H$6:H404)</f>
        <v>6167.0175438596489</v>
      </c>
      <c r="N404" s="252">
        <f>AVERAGE(I$6:I404)</f>
        <v>5064.1723610141808</v>
      </c>
      <c r="O404" s="91">
        <f>AVERAGE(J$6:J404)</f>
        <v>1102.8451828454697</v>
      </c>
      <c r="Y404" s="6"/>
      <c r="AA404" s="54">
        <v>399</v>
      </c>
      <c r="AB404" s="90">
        <v>23</v>
      </c>
      <c r="AC404" s="90">
        <v>5</v>
      </c>
      <c r="AD404" s="90">
        <v>1</v>
      </c>
      <c r="AE404" s="97">
        <v>373.54905319579319</v>
      </c>
      <c r="AF404" s="105">
        <v>19</v>
      </c>
      <c r="AG404" s="89">
        <v>4960</v>
      </c>
      <c r="AH404" s="89">
        <v>4943.549053195793</v>
      </c>
      <c r="AI404" s="88">
        <v>16.450946804206978</v>
      </c>
      <c r="AK404" s="257">
        <f>AVERAGE(AF$6:AF404)</f>
        <v>25.398496240601503</v>
      </c>
      <c r="AL404" s="252">
        <f>AVERAGE(AG$6:AG404)</f>
        <v>6325.8145363408521</v>
      </c>
      <c r="AM404" s="252">
        <f>AVERAGE(AH$6:AH404)</f>
        <v>5051.8437417506411</v>
      </c>
      <c r="AN404" s="91">
        <f>AVERAGE(AI$6:AI404)</f>
        <v>1273.9707945902155</v>
      </c>
      <c r="BF404" s="54">
        <v>399</v>
      </c>
      <c r="BG404" s="90">
        <v>32</v>
      </c>
      <c r="BH404" s="90">
        <v>1</v>
      </c>
      <c r="BI404" s="90">
        <v>4</v>
      </c>
      <c r="BJ404" s="108">
        <v>365.66067247746986</v>
      </c>
      <c r="BK404" s="90">
        <v>35</v>
      </c>
      <c r="BL404" s="89">
        <v>9840</v>
      </c>
      <c r="BM404" s="89">
        <v>5415.6606724774701</v>
      </c>
      <c r="BN404" s="88">
        <v>4424.3393275225299</v>
      </c>
      <c r="BP404" s="257">
        <f>AVERAGE(BK$6:BK404)</f>
        <v>25.203007518796994</v>
      </c>
      <c r="BQ404" s="252">
        <f>AVERAGE(BL$6:BL404)</f>
        <v>7177.3433583959895</v>
      </c>
      <c r="BR404" s="252">
        <f>AVERAGE(BM$6:BM404)</f>
        <v>5063.9001762565213</v>
      </c>
      <c r="BS404" s="252">
        <f>AVERAGE(BN$6:BN404)</f>
        <v>2113.4431821394669</v>
      </c>
      <c r="CD404" s="54">
        <v>399</v>
      </c>
      <c r="CE404" s="90">
        <v>23</v>
      </c>
      <c r="CF404" s="90">
        <v>6</v>
      </c>
      <c r="CG404" s="90">
        <v>4</v>
      </c>
      <c r="CH404" s="114">
        <v>290.91201102703502</v>
      </c>
      <c r="CI404" s="90">
        <v>21</v>
      </c>
      <c r="CJ404" s="88">
        <v>6360</v>
      </c>
      <c r="CK404" s="89">
        <v>4920.9120110270351</v>
      </c>
      <c r="CL404" s="88">
        <v>1439.0879889729649</v>
      </c>
      <c r="CN404" s="257">
        <f>AVERAGE(CI$6:CI404)</f>
        <v>24.814536340852129</v>
      </c>
      <c r="CO404" s="252">
        <f>AVERAGE(CJ$6:CJ404)</f>
        <v>7189.6741854636593</v>
      </c>
      <c r="CP404" s="252">
        <f>AVERAGE(CK$6:CK404)</f>
        <v>5046.7154083195992</v>
      </c>
      <c r="CQ404" s="252">
        <f>AVERAGE(CL$6:CL404)</f>
        <v>2142.9587771440588</v>
      </c>
    </row>
    <row r="405" spans="2:95" ht="16" x14ac:dyDescent="0.2">
      <c r="B405" s="54">
        <v>400</v>
      </c>
      <c r="C405" s="90">
        <v>23</v>
      </c>
      <c r="D405" s="90">
        <v>2</v>
      </c>
      <c r="E405" s="90">
        <v>4</v>
      </c>
      <c r="F405" s="108">
        <v>306.97317093343298</v>
      </c>
      <c r="G405" s="105">
        <v>25</v>
      </c>
      <c r="H405" s="89">
        <v>6080</v>
      </c>
      <c r="I405" s="89">
        <v>5056.9731709334328</v>
      </c>
      <c r="J405" s="88">
        <v>1023.0268290665672</v>
      </c>
      <c r="L405" s="257">
        <f>AVERAGE(G$6:G405)</f>
        <v>25.195</v>
      </c>
      <c r="M405" s="252">
        <f>AVERAGE(H$6:H405)</f>
        <v>6166.8</v>
      </c>
      <c r="N405" s="252">
        <f>AVERAGE(I$6:I405)</f>
        <v>5064.1543630389788</v>
      </c>
      <c r="O405" s="91">
        <f>AVERAGE(J$6:J405)</f>
        <v>1102.6456369610223</v>
      </c>
      <c r="Y405" s="6"/>
      <c r="AA405" s="54">
        <v>400</v>
      </c>
      <c r="AB405" s="90">
        <v>22</v>
      </c>
      <c r="AC405" s="90">
        <v>3</v>
      </c>
      <c r="AD405" s="90">
        <v>3</v>
      </c>
      <c r="AE405" s="97">
        <v>202.70852172790865</v>
      </c>
      <c r="AF405" s="105">
        <v>22</v>
      </c>
      <c r="AG405" s="89">
        <v>5520</v>
      </c>
      <c r="AH405" s="89">
        <v>4862.7085217279091</v>
      </c>
      <c r="AI405" s="88">
        <v>657.2914782720909</v>
      </c>
      <c r="AK405" s="257">
        <f>AVERAGE(AF$6:AF405)</f>
        <v>25.39</v>
      </c>
      <c r="AL405" s="252">
        <f>AVERAGE(AG$6:AG405)</f>
        <v>6323.8</v>
      </c>
      <c r="AM405" s="252">
        <f>AVERAGE(AH$6:AH405)</f>
        <v>5051.3709037005847</v>
      </c>
      <c r="AN405" s="91">
        <f>AVERAGE(AI$6:AI405)</f>
        <v>1272.4290962994203</v>
      </c>
      <c r="BF405" s="54">
        <v>400</v>
      </c>
      <c r="BG405" s="90">
        <v>25</v>
      </c>
      <c r="BH405" s="90">
        <v>6</v>
      </c>
      <c r="BI405" s="90">
        <v>1</v>
      </c>
      <c r="BJ405" s="108">
        <v>405.93777495756132</v>
      </c>
      <c r="BK405" s="90">
        <v>20</v>
      </c>
      <c r="BL405" s="89">
        <v>5840</v>
      </c>
      <c r="BM405" s="89">
        <v>5005.9377749575615</v>
      </c>
      <c r="BN405" s="88">
        <v>834.06222504243851</v>
      </c>
      <c r="BP405" s="257">
        <f>AVERAGE(BK$6:BK405)</f>
        <v>25.19</v>
      </c>
      <c r="BQ405" s="252">
        <f>AVERAGE(BL$6:BL405)</f>
        <v>7174</v>
      </c>
      <c r="BR405" s="252">
        <f>AVERAGE(BM$6:BM405)</f>
        <v>5063.7552702532739</v>
      </c>
      <c r="BS405" s="252">
        <f>AVERAGE(BN$6:BN405)</f>
        <v>2110.2447297467243</v>
      </c>
      <c r="CD405" s="54">
        <v>400</v>
      </c>
      <c r="CE405" s="90">
        <v>25</v>
      </c>
      <c r="CF405" s="90">
        <v>3</v>
      </c>
      <c r="CG405" s="90">
        <v>2</v>
      </c>
      <c r="CH405" s="114">
        <v>343.59049736842513</v>
      </c>
      <c r="CI405" s="90">
        <v>24</v>
      </c>
      <c r="CJ405" s="88">
        <v>6960</v>
      </c>
      <c r="CK405" s="89">
        <v>5063.5904973684246</v>
      </c>
      <c r="CL405" s="88">
        <v>1896.4095026315754</v>
      </c>
      <c r="CN405" s="257">
        <f>AVERAGE(CI$6:CI405)</f>
        <v>24.8125</v>
      </c>
      <c r="CO405" s="252">
        <f>AVERAGE(CJ$6:CJ405)</f>
        <v>7189.1</v>
      </c>
      <c r="CP405" s="252">
        <f>AVERAGE(CK$6:CK405)</f>
        <v>5046.7575960422218</v>
      </c>
      <c r="CQ405" s="252">
        <f>AVERAGE(CL$6:CL405)</f>
        <v>2142.3424039577776</v>
      </c>
    </row>
    <row r="406" spans="2:95" ht="16" x14ac:dyDescent="0.2">
      <c r="B406" s="54">
        <v>401</v>
      </c>
      <c r="C406" s="90">
        <v>32</v>
      </c>
      <c r="D406" s="90">
        <v>1</v>
      </c>
      <c r="E406" s="90">
        <v>3</v>
      </c>
      <c r="F406" s="108">
        <v>41.444761516932637</v>
      </c>
      <c r="G406" s="105">
        <v>34</v>
      </c>
      <c r="H406" s="89">
        <v>8200</v>
      </c>
      <c r="I406" s="89">
        <v>5061.4447615169329</v>
      </c>
      <c r="J406" s="88">
        <v>3138.5552384830671</v>
      </c>
      <c r="L406" s="257">
        <f>AVERAGE(G$6:G406)</f>
        <v>25.216957605985037</v>
      </c>
      <c r="M406" s="252">
        <f>AVERAGE(H$6:H406)</f>
        <v>6171.8703241895264</v>
      </c>
      <c r="N406" s="252">
        <f>AVERAGE(I$6:I406)</f>
        <v>5064.1476059279512</v>
      </c>
      <c r="O406" s="91">
        <f>AVERAGE(J$6:J406)</f>
        <v>1107.7227182615761</v>
      </c>
      <c r="Y406" s="6"/>
      <c r="AA406" s="54">
        <v>401</v>
      </c>
      <c r="AB406" s="90">
        <v>30</v>
      </c>
      <c r="AC406" s="90">
        <v>2</v>
      </c>
      <c r="AD406" s="90">
        <v>4</v>
      </c>
      <c r="AE406" s="97">
        <v>486.80422488320517</v>
      </c>
      <c r="AF406" s="105">
        <v>32</v>
      </c>
      <c r="AG406" s="89">
        <v>7840</v>
      </c>
      <c r="AH406" s="89">
        <v>5446.8042248832053</v>
      </c>
      <c r="AI406" s="88">
        <v>2393.1957751167947</v>
      </c>
      <c r="AK406" s="257">
        <f>AVERAGE(AF$6:AF406)</f>
        <v>25.406483790523691</v>
      </c>
      <c r="AL406" s="252">
        <f>AVERAGE(AG$6:AG406)</f>
        <v>6327.5810473815463</v>
      </c>
      <c r="AM406" s="252">
        <f>AVERAGE(AH$6:AH406)</f>
        <v>5052.3570217085207</v>
      </c>
      <c r="AN406" s="91">
        <f>AVERAGE(AI$6:AI406)</f>
        <v>1275.2240256730297</v>
      </c>
      <c r="BF406" s="54">
        <v>401</v>
      </c>
      <c r="BG406" s="90">
        <v>21</v>
      </c>
      <c r="BH406" s="90">
        <v>4</v>
      </c>
      <c r="BI406" s="90">
        <v>5</v>
      </c>
      <c r="BJ406" s="108">
        <v>217.1162648190396</v>
      </c>
      <c r="BK406" s="90">
        <v>22</v>
      </c>
      <c r="BL406" s="89">
        <v>6320</v>
      </c>
      <c r="BM406" s="89">
        <v>4877.1162648190393</v>
      </c>
      <c r="BN406" s="88">
        <v>1442.8837351809607</v>
      </c>
      <c r="BP406" s="257">
        <f>AVERAGE(BK$6:BK406)</f>
        <v>25.182044887780549</v>
      </c>
      <c r="BQ406" s="252">
        <f>AVERAGE(BL$6:BL406)</f>
        <v>7171.8703241895264</v>
      </c>
      <c r="BR406" s="252">
        <f>AVERAGE(BM$6:BM406)</f>
        <v>5063.2898363245095</v>
      </c>
      <c r="BS406" s="252">
        <f>AVERAGE(BN$6:BN406)</f>
        <v>2108.5804878650142</v>
      </c>
      <c r="CD406" s="54">
        <v>401</v>
      </c>
      <c r="CE406" s="90">
        <v>21</v>
      </c>
      <c r="CF406" s="90">
        <v>4</v>
      </c>
      <c r="CG406" s="90">
        <v>5</v>
      </c>
      <c r="CH406" s="114">
        <v>33.059769034547458</v>
      </c>
      <c r="CI406" s="90">
        <v>22</v>
      </c>
      <c r="CJ406" s="88">
        <v>6480</v>
      </c>
      <c r="CK406" s="89">
        <v>4693.0597690345476</v>
      </c>
      <c r="CL406" s="88">
        <v>1786.9402309654524</v>
      </c>
      <c r="CN406" s="257">
        <f>AVERAGE(CI$6:CI406)</f>
        <v>24.805486284289277</v>
      </c>
      <c r="CO406" s="252">
        <f>AVERAGE(CJ$6:CJ406)</f>
        <v>7187.3316708229422</v>
      </c>
      <c r="CP406" s="252">
        <f>AVERAGE(CK$6:CK406)</f>
        <v>5045.8755565733745</v>
      </c>
      <c r="CQ406" s="252">
        <f>AVERAGE(CL$6:CL406)</f>
        <v>2141.4561142495672</v>
      </c>
    </row>
    <row r="407" spans="2:95" ht="16" x14ac:dyDescent="0.2">
      <c r="B407" s="54">
        <v>402</v>
      </c>
      <c r="C407" s="90">
        <v>25</v>
      </c>
      <c r="D407" s="90">
        <v>2</v>
      </c>
      <c r="E407" s="90">
        <v>4</v>
      </c>
      <c r="F407" s="108">
        <v>76.216230064233102</v>
      </c>
      <c r="G407" s="105">
        <v>27</v>
      </c>
      <c r="H407" s="89">
        <v>6560</v>
      </c>
      <c r="I407" s="89">
        <v>4886.2162300642331</v>
      </c>
      <c r="J407" s="88">
        <v>1673.7837699357669</v>
      </c>
      <c r="L407" s="257">
        <f>AVERAGE(G$6:G407)</f>
        <v>25.221393034825869</v>
      </c>
      <c r="M407" s="252">
        <f>AVERAGE(H$6:H407)</f>
        <v>6172.8358208955224</v>
      </c>
      <c r="N407" s="252">
        <f>AVERAGE(I$6:I407)</f>
        <v>5063.7049905651065</v>
      </c>
      <c r="O407" s="91">
        <f>AVERAGE(J$6:J407)</f>
        <v>1109.1308303304174</v>
      </c>
      <c r="Y407" s="6"/>
      <c r="AA407" s="54">
        <v>402</v>
      </c>
      <c r="AB407" s="90">
        <v>21</v>
      </c>
      <c r="AC407" s="90">
        <v>2</v>
      </c>
      <c r="AD407" s="90">
        <v>1</v>
      </c>
      <c r="AE407" s="97">
        <v>317.16359193767448</v>
      </c>
      <c r="AF407" s="105">
        <v>20</v>
      </c>
      <c r="AG407" s="89">
        <v>4960</v>
      </c>
      <c r="AH407" s="89">
        <v>4917.1635919376749</v>
      </c>
      <c r="AI407" s="88">
        <v>42.836408062325063</v>
      </c>
      <c r="AK407" s="257">
        <f>AVERAGE(AF$6:AF407)</f>
        <v>25.393034825870647</v>
      </c>
      <c r="AL407" s="252">
        <f>AVERAGE(AG$6:AG407)</f>
        <v>6324.1791044776119</v>
      </c>
      <c r="AM407" s="252">
        <f>AVERAGE(AH$6:AH407)</f>
        <v>5052.0207196444144</v>
      </c>
      <c r="AN407" s="91">
        <f>AVERAGE(AI$6:AI407)</f>
        <v>1272.158384833202</v>
      </c>
      <c r="BF407" s="54">
        <v>402</v>
      </c>
      <c r="BG407" s="90">
        <v>35</v>
      </c>
      <c r="BH407" s="90">
        <v>2</v>
      </c>
      <c r="BI407" s="90">
        <v>3</v>
      </c>
      <c r="BJ407" s="108">
        <v>374.23705108570215</v>
      </c>
      <c r="BK407" s="90">
        <v>36</v>
      </c>
      <c r="BL407" s="89">
        <v>10160</v>
      </c>
      <c r="BM407" s="89">
        <v>5454.2370510857018</v>
      </c>
      <c r="BN407" s="88">
        <v>4705.7629489142982</v>
      </c>
      <c r="BP407" s="257">
        <f>AVERAGE(BK$6:BK407)</f>
        <v>25.208955223880597</v>
      </c>
      <c r="BQ407" s="252">
        <f>AVERAGE(BL$6:BL407)</f>
        <v>7179.3034825870645</v>
      </c>
      <c r="BR407" s="252">
        <f>AVERAGE(BM$6:BM407)</f>
        <v>5064.2623418338662</v>
      </c>
      <c r="BS407" s="252">
        <f>AVERAGE(BN$6:BN407)</f>
        <v>2115.0411407531965</v>
      </c>
      <c r="CD407" s="54">
        <v>402</v>
      </c>
      <c r="CE407" s="90">
        <v>27</v>
      </c>
      <c r="CF407" s="90">
        <v>5</v>
      </c>
      <c r="CG407" s="90">
        <v>5</v>
      </c>
      <c r="CH407" s="114">
        <v>80.715541675535093</v>
      </c>
      <c r="CI407" s="90">
        <v>27</v>
      </c>
      <c r="CJ407" s="88">
        <v>7960</v>
      </c>
      <c r="CK407" s="89">
        <v>4890.715541675535</v>
      </c>
      <c r="CL407" s="88">
        <v>3069.284458324465</v>
      </c>
      <c r="CN407" s="257">
        <f>AVERAGE(CI$6:CI407)</f>
        <v>24.810945273631841</v>
      </c>
      <c r="CO407" s="252">
        <f>AVERAGE(CJ$6:CJ407)</f>
        <v>7189.253731343284</v>
      </c>
      <c r="CP407" s="252">
        <f>AVERAGE(CK$6:CK407)</f>
        <v>5045.4895863870615</v>
      </c>
      <c r="CQ407" s="252">
        <f>AVERAGE(CL$6:CL407)</f>
        <v>2143.7641449562211</v>
      </c>
    </row>
    <row r="408" spans="2:95" ht="16" x14ac:dyDescent="0.2">
      <c r="B408" s="54">
        <v>403</v>
      </c>
      <c r="C408" s="90">
        <v>22</v>
      </c>
      <c r="D408" s="90">
        <v>2</v>
      </c>
      <c r="E408" s="90">
        <v>2</v>
      </c>
      <c r="F408" s="108">
        <v>125.38476441903448</v>
      </c>
      <c r="G408" s="105">
        <v>22</v>
      </c>
      <c r="H408" s="89">
        <v>5360</v>
      </c>
      <c r="I408" s="89">
        <v>4785.3847644190346</v>
      </c>
      <c r="J408" s="88">
        <v>574.61523558096542</v>
      </c>
      <c r="L408" s="257">
        <f>AVERAGE(G$6:G408)</f>
        <v>25.213399503722083</v>
      </c>
      <c r="M408" s="252">
        <f>AVERAGE(H$6:H408)</f>
        <v>6170.8188585607941</v>
      </c>
      <c r="N408" s="252">
        <f>AVERAGE(I$6:I408)</f>
        <v>5063.0143696565547</v>
      </c>
      <c r="O408" s="91">
        <f>AVERAGE(J$6:J408)</f>
        <v>1107.8044889042401</v>
      </c>
      <c r="Y408" s="6"/>
      <c r="AA408" s="54">
        <v>403</v>
      </c>
      <c r="AB408" s="90">
        <v>21</v>
      </c>
      <c r="AC408" s="90">
        <v>3</v>
      </c>
      <c r="AD408" s="90">
        <v>4</v>
      </c>
      <c r="AE408" s="97">
        <v>558.06014112564503</v>
      </c>
      <c r="AF408" s="105">
        <v>22</v>
      </c>
      <c r="AG408" s="89">
        <v>5520</v>
      </c>
      <c r="AH408" s="89">
        <v>5218.0601411256448</v>
      </c>
      <c r="AI408" s="88">
        <v>301.9398588743552</v>
      </c>
      <c r="AK408" s="257">
        <f>AVERAGE(AF$6:AF408)</f>
        <v>25.384615384615383</v>
      </c>
      <c r="AL408" s="252">
        <f>AVERAGE(AG$6:AG408)</f>
        <v>6322.1836228287839</v>
      </c>
      <c r="AM408" s="252">
        <f>AVERAGE(AH$6:AH408)</f>
        <v>5052.4327281344422</v>
      </c>
      <c r="AN408" s="91">
        <f>AVERAGE(AI$6:AI408)</f>
        <v>1269.7508946943465</v>
      </c>
      <c r="BF408" s="54">
        <v>403</v>
      </c>
      <c r="BG408" s="90">
        <v>17</v>
      </c>
      <c r="BH408" s="90">
        <v>3</v>
      </c>
      <c r="BI408" s="90">
        <v>4</v>
      </c>
      <c r="BJ408" s="108">
        <v>467.20826476602099</v>
      </c>
      <c r="BK408" s="90">
        <v>18</v>
      </c>
      <c r="BL408" s="89">
        <v>5160</v>
      </c>
      <c r="BM408" s="89">
        <v>5007.2082647660209</v>
      </c>
      <c r="BN408" s="88">
        <v>152.79173523397913</v>
      </c>
      <c r="BP408" s="257">
        <f>AVERAGE(BK$6:BK408)</f>
        <v>25.191066997518611</v>
      </c>
      <c r="BQ408" s="252">
        <f>AVERAGE(BL$6:BL408)</f>
        <v>7174.2928039702238</v>
      </c>
      <c r="BR408" s="252">
        <f>AVERAGE(BM$6:BM408)</f>
        <v>5064.1207684416386</v>
      </c>
      <c r="BS408" s="252">
        <f>AVERAGE(BN$6:BN408)</f>
        <v>2110.1720355285834</v>
      </c>
      <c r="CD408" s="54">
        <v>403</v>
      </c>
      <c r="CE408" s="90">
        <v>29</v>
      </c>
      <c r="CF408" s="90">
        <v>5</v>
      </c>
      <c r="CG408" s="90">
        <v>4</v>
      </c>
      <c r="CH408" s="114">
        <v>340.87751966769656</v>
      </c>
      <c r="CI408" s="90">
        <v>28</v>
      </c>
      <c r="CJ408" s="88">
        <v>8240</v>
      </c>
      <c r="CK408" s="89">
        <v>5180.8775196676961</v>
      </c>
      <c r="CL408" s="88">
        <v>3059.1224803323039</v>
      </c>
      <c r="CN408" s="257">
        <f>AVERAGE(CI$6:CI408)</f>
        <v>24.818858560794045</v>
      </c>
      <c r="CO408" s="252">
        <f>AVERAGE(CJ$6:CJ408)</f>
        <v>7191.8610421836229</v>
      </c>
      <c r="CP408" s="252">
        <f>AVERAGE(CK$6:CK408)</f>
        <v>5045.825536593713</v>
      </c>
      <c r="CQ408" s="252">
        <f>AVERAGE(CL$6:CL408)</f>
        <v>2146.0355055899086</v>
      </c>
    </row>
    <row r="409" spans="2:95" ht="16" x14ac:dyDescent="0.2">
      <c r="B409" s="54">
        <v>404</v>
      </c>
      <c r="C409" s="90">
        <v>16</v>
      </c>
      <c r="D409" s="90">
        <v>1</v>
      </c>
      <c r="E409" s="90">
        <v>2</v>
      </c>
      <c r="F409" s="108">
        <v>180.91474926973481</v>
      </c>
      <c r="G409" s="105">
        <v>17</v>
      </c>
      <c r="H409" s="89">
        <v>4120</v>
      </c>
      <c r="I409" s="89">
        <v>4690.9147492697348</v>
      </c>
      <c r="J409" s="88">
        <v>-570.91474926973478</v>
      </c>
      <c r="L409" s="257">
        <f>AVERAGE(G$6:G409)</f>
        <v>25.193069306930692</v>
      </c>
      <c r="M409" s="252">
        <f>AVERAGE(H$6:H409)</f>
        <v>6165.742574257426</v>
      </c>
      <c r="N409" s="252">
        <f>AVERAGE(I$6:I409)</f>
        <v>5062.0933309922311</v>
      </c>
      <c r="O409" s="91">
        <f>AVERAGE(J$6:J409)</f>
        <v>1103.6492432651955</v>
      </c>
      <c r="Y409" s="6"/>
      <c r="AA409" s="54">
        <v>404</v>
      </c>
      <c r="AB409" s="90">
        <v>26</v>
      </c>
      <c r="AC409" s="90">
        <v>2</v>
      </c>
      <c r="AD409" s="90">
        <v>4</v>
      </c>
      <c r="AE409" s="97">
        <v>406.59935541031058</v>
      </c>
      <c r="AF409" s="105">
        <v>28</v>
      </c>
      <c r="AG409" s="89">
        <v>6880</v>
      </c>
      <c r="AH409" s="89">
        <v>5246.5993554103106</v>
      </c>
      <c r="AI409" s="88">
        <v>1633.4006445896894</v>
      </c>
      <c r="AK409" s="257">
        <f>AVERAGE(AF$6:AF409)</f>
        <v>25.39108910891089</v>
      </c>
      <c r="AL409" s="252">
        <f>AVERAGE(AG$6:AG409)</f>
        <v>6323.5643564356433</v>
      </c>
      <c r="AM409" s="252">
        <f>AVERAGE(AH$6:AH409)</f>
        <v>5052.9133385979967</v>
      </c>
      <c r="AN409" s="91">
        <f>AVERAGE(AI$6:AI409)</f>
        <v>1270.6510178376518</v>
      </c>
      <c r="BF409" s="54">
        <v>404</v>
      </c>
      <c r="BG409" s="90">
        <v>17</v>
      </c>
      <c r="BH409" s="90">
        <v>4</v>
      </c>
      <c r="BI409" s="90">
        <v>2</v>
      </c>
      <c r="BJ409" s="108">
        <v>253.50601518404605</v>
      </c>
      <c r="BK409" s="90">
        <v>15</v>
      </c>
      <c r="BL409" s="89">
        <v>4360</v>
      </c>
      <c r="BM409" s="89">
        <v>4703.5060151840462</v>
      </c>
      <c r="BN409" s="88">
        <v>-343.50601518404619</v>
      </c>
      <c r="BP409" s="257">
        <f>AVERAGE(BK$6:BK409)</f>
        <v>25.165841584158414</v>
      </c>
      <c r="BQ409" s="252">
        <f>AVERAGE(BL$6:BL409)</f>
        <v>7167.3267326732675</v>
      </c>
      <c r="BR409" s="252">
        <f>AVERAGE(BM$6:BM409)</f>
        <v>5063.2281576662481</v>
      </c>
      <c r="BS409" s="252">
        <f>AVERAGE(BN$6:BN409)</f>
        <v>2104.0985750070172</v>
      </c>
      <c r="CD409" s="54">
        <v>404</v>
      </c>
      <c r="CE409" s="90">
        <v>16</v>
      </c>
      <c r="CF409" s="90">
        <v>0</v>
      </c>
      <c r="CG409" s="90">
        <v>3</v>
      </c>
      <c r="CH409" s="114">
        <v>589.94631665698694</v>
      </c>
      <c r="CI409" s="90">
        <v>19</v>
      </c>
      <c r="CJ409" s="88">
        <v>5320</v>
      </c>
      <c r="CK409" s="89">
        <v>5159.9463166569867</v>
      </c>
      <c r="CL409" s="88">
        <v>160.05368334301329</v>
      </c>
      <c r="CN409" s="257">
        <f>AVERAGE(CI$6:CI409)</f>
        <v>24.804455445544555</v>
      </c>
      <c r="CO409" s="252">
        <f>AVERAGE(CJ$6:CJ409)</f>
        <v>7187.227722772277</v>
      </c>
      <c r="CP409" s="252">
        <f>AVERAGE(CK$6:CK409)</f>
        <v>5046.1080137720874</v>
      </c>
      <c r="CQ409" s="252">
        <f>AVERAGE(CL$6:CL409)</f>
        <v>2141.1197090001883</v>
      </c>
    </row>
    <row r="410" spans="2:95" ht="16" x14ac:dyDescent="0.2">
      <c r="B410" s="54">
        <v>405</v>
      </c>
      <c r="C410" s="90">
        <v>21</v>
      </c>
      <c r="D410" s="90">
        <v>3</v>
      </c>
      <c r="E410" s="90">
        <v>4</v>
      </c>
      <c r="F410" s="108">
        <v>387.44412390673693</v>
      </c>
      <c r="G410" s="105">
        <v>22</v>
      </c>
      <c r="H410" s="89">
        <v>5400</v>
      </c>
      <c r="I410" s="89">
        <v>5047.4441239067364</v>
      </c>
      <c r="J410" s="88">
        <v>352.55587609326358</v>
      </c>
      <c r="L410" s="257">
        <f>AVERAGE(G$6:G410)</f>
        <v>25.185185185185187</v>
      </c>
      <c r="M410" s="252">
        <f>AVERAGE(H$6:H410)</f>
        <v>6163.8518518518522</v>
      </c>
      <c r="N410" s="252">
        <f>AVERAGE(I$6:I410)</f>
        <v>5062.0571601105385</v>
      </c>
      <c r="O410" s="91">
        <f>AVERAGE(J$6:J410)</f>
        <v>1101.7946917413144</v>
      </c>
      <c r="Y410" s="6"/>
      <c r="AA410" s="54">
        <v>405</v>
      </c>
      <c r="AB410" s="90">
        <v>31</v>
      </c>
      <c r="AC410" s="90">
        <v>6</v>
      </c>
      <c r="AD410" s="90">
        <v>1</v>
      </c>
      <c r="AE410" s="97">
        <v>481.64904602679439</v>
      </c>
      <c r="AF410" s="105">
        <v>26</v>
      </c>
      <c r="AG410" s="89">
        <v>6720</v>
      </c>
      <c r="AH410" s="89">
        <v>5261.6490460267942</v>
      </c>
      <c r="AI410" s="88">
        <v>1458.3509539732058</v>
      </c>
      <c r="AK410" s="257">
        <f>AVERAGE(AF$6:AF410)</f>
        <v>25.392592592592592</v>
      </c>
      <c r="AL410" s="252">
        <f>AVERAGE(AG$6:AG410)</f>
        <v>6324.5432098765432</v>
      </c>
      <c r="AM410" s="252">
        <f>AVERAGE(AH$6:AH410)</f>
        <v>5053.4287354064627</v>
      </c>
      <c r="AN410" s="91">
        <f>AVERAGE(AI$6:AI410)</f>
        <v>1271.114474470085</v>
      </c>
      <c r="BF410" s="54">
        <v>405</v>
      </c>
      <c r="BG410" s="90">
        <v>19</v>
      </c>
      <c r="BH410" s="90">
        <v>2</v>
      </c>
      <c r="BI410" s="90">
        <v>2</v>
      </c>
      <c r="BJ410" s="108">
        <v>170.61817468203162</v>
      </c>
      <c r="BK410" s="90">
        <v>19</v>
      </c>
      <c r="BL410" s="89">
        <v>5400</v>
      </c>
      <c r="BM410" s="89">
        <v>4740.6181746820312</v>
      </c>
      <c r="BN410" s="88">
        <v>659.38182531796883</v>
      </c>
      <c r="BP410" s="257">
        <f>AVERAGE(BK$6:BK410)</f>
        <v>25.150617283950616</v>
      </c>
      <c r="BQ410" s="252">
        <f>AVERAGE(BL$6:BL410)</f>
        <v>7162.9629629629626</v>
      </c>
      <c r="BR410" s="252">
        <f>AVERAGE(BM$6:BM410)</f>
        <v>5062.4315898070281</v>
      </c>
      <c r="BS410" s="252">
        <f>AVERAGE(BN$6:BN410)</f>
        <v>2100.5313731559331</v>
      </c>
      <c r="CD410" s="54">
        <v>405</v>
      </c>
      <c r="CE410" s="90">
        <v>17</v>
      </c>
      <c r="CF410" s="90">
        <v>2</v>
      </c>
      <c r="CG410" s="90">
        <v>4</v>
      </c>
      <c r="CH410" s="114">
        <v>123.5252881464306</v>
      </c>
      <c r="CI410" s="90">
        <v>19</v>
      </c>
      <c r="CJ410" s="88">
        <v>5480</v>
      </c>
      <c r="CK410" s="89">
        <v>4693.5252881464303</v>
      </c>
      <c r="CL410" s="88">
        <v>786.47471185356972</v>
      </c>
      <c r="CN410" s="257">
        <f>AVERAGE(CI$6:CI410)</f>
        <v>24.790123456790123</v>
      </c>
      <c r="CO410" s="252">
        <f>AVERAGE(CJ$6:CJ410)</f>
        <v>7183.0123456790125</v>
      </c>
      <c r="CP410" s="252">
        <f>AVERAGE(CK$6:CK410)</f>
        <v>5045.237439140913</v>
      </c>
      <c r="CQ410" s="252">
        <f>AVERAGE(CL$6:CL410)</f>
        <v>2137.7749065380981</v>
      </c>
    </row>
    <row r="411" spans="2:95" ht="16" x14ac:dyDescent="0.2">
      <c r="B411" s="54">
        <v>406</v>
      </c>
      <c r="C411" s="90">
        <v>22</v>
      </c>
      <c r="D411" s="90">
        <v>1</v>
      </c>
      <c r="E411" s="90">
        <v>5</v>
      </c>
      <c r="F411" s="108">
        <v>565.60074218944374</v>
      </c>
      <c r="G411" s="105">
        <v>26</v>
      </c>
      <c r="H411" s="89">
        <v>6280</v>
      </c>
      <c r="I411" s="89">
        <v>5345.6007421894437</v>
      </c>
      <c r="J411" s="88">
        <v>934.39925781055626</v>
      </c>
      <c r="L411" s="257">
        <f>AVERAGE(G$6:G411)</f>
        <v>25.187192118226601</v>
      </c>
      <c r="M411" s="252">
        <f>AVERAGE(H$6:H411)</f>
        <v>6164.1379310344828</v>
      </c>
      <c r="N411" s="252">
        <f>AVERAGE(I$6:I411)</f>
        <v>5062.7555433176294</v>
      </c>
      <c r="O411" s="91">
        <f>AVERAGE(J$6:J411)</f>
        <v>1101.3823877168543</v>
      </c>
      <c r="Y411" s="6"/>
      <c r="AA411" s="54">
        <v>406</v>
      </c>
      <c r="AB411" s="90">
        <v>21</v>
      </c>
      <c r="AC411" s="90">
        <v>4</v>
      </c>
      <c r="AD411" s="90">
        <v>3</v>
      </c>
      <c r="AE411" s="97">
        <v>233.48861182148826</v>
      </c>
      <c r="AF411" s="105">
        <v>20</v>
      </c>
      <c r="AG411" s="89">
        <v>5120</v>
      </c>
      <c r="AH411" s="89">
        <v>4833.4886118214881</v>
      </c>
      <c r="AI411" s="88">
        <v>286.51138817851188</v>
      </c>
      <c r="AK411" s="257">
        <f>AVERAGE(AF$6:AF411)</f>
        <v>25.379310344827587</v>
      </c>
      <c r="AL411" s="252">
        <f>AVERAGE(AG$6:AG411)</f>
        <v>6321.5763546798025</v>
      </c>
      <c r="AM411" s="252">
        <f>AVERAGE(AH$6:AH411)</f>
        <v>5052.8870109641357</v>
      </c>
      <c r="AN411" s="91">
        <f>AVERAGE(AI$6:AI411)</f>
        <v>1268.6893437156723</v>
      </c>
      <c r="BF411" s="54">
        <v>406</v>
      </c>
      <c r="BG411" s="90">
        <v>27</v>
      </c>
      <c r="BH411" s="90">
        <v>2</v>
      </c>
      <c r="BI411" s="90">
        <v>3</v>
      </c>
      <c r="BJ411" s="108">
        <v>219.59694491418901</v>
      </c>
      <c r="BK411" s="90">
        <v>28</v>
      </c>
      <c r="BL411" s="89">
        <v>7920</v>
      </c>
      <c r="BM411" s="89">
        <v>5059.5969449141885</v>
      </c>
      <c r="BN411" s="88">
        <v>2860.4030550858115</v>
      </c>
      <c r="BP411" s="257">
        <f>AVERAGE(BK$6:BK411)</f>
        <v>25.157635467980295</v>
      </c>
      <c r="BQ411" s="252">
        <f>AVERAGE(BL$6:BL411)</f>
        <v>7164.8275862068967</v>
      </c>
      <c r="BR411" s="252">
        <f>AVERAGE(BM$6:BM411)</f>
        <v>5062.4246079230561</v>
      </c>
      <c r="BS411" s="252">
        <f>AVERAGE(BN$6:BN411)</f>
        <v>2102.4029782838393</v>
      </c>
      <c r="CD411" s="54">
        <v>406</v>
      </c>
      <c r="CE411" s="90">
        <v>27</v>
      </c>
      <c r="CF411" s="90">
        <v>2</v>
      </c>
      <c r="CG411" s="90">
        <v>0</v>
      </c>
      <c r="CH411" s="114">
        <v>541.1763764792646</v>
      </c>
      <c r="CI411" s="90">
        <v>25</v>
      </c>
      <c r="CJ411" s="88">
        <v>7160</v>
      </c>
      <c r="CK411" s="89">
        <v>5291.1763764792649</v>
      </c>
      <c r="CL411" s="88">
        <v>1868.8236235207351</v>
      </c>
      <c r="CN411" s="257">
        <f>AVERAGE(CI$6:CI411)</f>
        <v>24.790640394088669</v>
      </c>
      <c r="CO411" s="252">
        <f>AVERAGE(CJ$6:CJ411)</f>
        <v>7182.9556650246304</v>
      </c>
      <c r="CP411" s="252">
        <f>AVERAGE(CK$6:CK411)</f>
        <v>5045.8432000703169</v>
      </c>
      <c r="CQ411" s="252">
        <f>AVERAGE(CL$6:CL411)</f>
        <v>2137.1124649543117</v>
      </c>
    </row>
    <row r="412" spans="2:95" ht="16" x14ac:dyDescent="0.2">
      <c r="B412" s="54">
        <v>407</v>
      </c>
      <c r="C412" s="90">
        <v>23</v>
      </c>
      <c r="D412" s="90">
        <v>6</v>
      </c>
      <c r="E412" s="90">
        <v>4</v>
      </c>
      <c r="F412" s="108">
        <v>358.77721917119675</v>
      </c>
      <c r="G412" s="105">
        <v>21</v>
      </c>
      <c r="H412" s="89">
        <v>5280</v>
      </c>
      <c r="I412" s="89">
        <v>4988.7772191711965</v>
      </c>
      <c r="J412" s="88">
        <v>291.22278082880348</v>
      </c>
      <c r="L412" s="257">
        <f>AVERAGE(G$6:G412)</f>
        <v>25.176904176904177</v>
      </c>
      <c r="M412" s="252">
        <f>AVERAGE(H$6:H412)</f>
        <v>6161.9656019656022</v>
      </c>
      <c r="N412" s="252">
        <f>AVERAGE(I$6:I412)</f>
        <v>5062.5737783934374</v>
      </c>
      <c r="O412" s="91">
        <f>AVERAGE(J$6:J412)</f>
        <v>1099.3918235721662</v>
      </c>
      <c r="Y412" s="6"/>
      <c r="AA412" s="54">
        <v>407</v>
      </c>
      <c r="AB412" s="90">
        <v>25</v>
      </c>
      <c r="AC412" s="90">
        <v>1</v>
      </c>
      <c r="AD412" s="90">
        <v>3</v>
      </c>
      <c r="AE412" s="97">
        <v>10.910226227991071</v>
      </c>
      <c r="AF412" s="105">
        <v>27</v>
      </c>
      <c r="AG412" s="89">
        <v>6560</v>
      </c>
      <c r="AH412" s="89">
        <v>4820.9102262279912</v>
      </c>
      <c r="AI412" s="88">
        <v>1739.0897737720088</v>
      </c>
      <c r="AK412" s="257">
        <f>AVERAGE(AF$6:AF412)</f>
        <v>25.383292383292382</v>
      </c>
      <c r="AL412" s="252">
        <f>AVERAGE(AG$6:AG412)</f>
        <v>6322.1621621621625</v>
      </c>
      <c r="AM412" s="252">
        <f>AVERAGE(AH$6:AH412)</f>
        <v>5052.3170434340709</v>
      </c>
      <c r="AN412" s="91">
        <f>AVERAGE(AI$6:AI412)</f>
        <v>1269.8451187280957</v>
      </c>
      <c r="BF412" s="54">
        <v>407</v>
      </c>
      <c r="BG412" s="90">
        <v>25</v>
      </c>
      <c r="BH412" s="90">
        <v>1</v>
      </c>
      <c r="BI412" s="90">
        <v>2</v>
      </c>
      <c r="BJ412" s="108">
        <v>66.722038696964759</v>
      </c>
      <c r="BK412" s="90">
        <v>26</v>
      </c>
      <c r="BL412" s="89">
        <v>7320</v>
      </c>
      <c r="BM412" s="89">
        <v>4846.7220386969648</v>
      </c>
      <c r="BN412" s="88">
        <v>2473.2779613030352</v>
      </c>
      <c r="BP412" s="257">
        <f>AVERAGE(BK$6:BK412)</f>
        <v>25.159705159705158</v>
      </c>
      <c r="BQ412" s="252">
        <f>AVERAGE(BL$6:BL412)</f>
        <v>7165.2088452088456</v>
      </c>
      <c r="BR412" s="252">
        <f>AVERAGE(BM$6:BM412)</f>
        <v>5061.8946261804858</v>
      </c>
      <c r="BS412" s="252">
        <f>AVERAGE(BN$6:BN412)</f>
        <v>2103.3142190283579</v>
      </c>
      <c r="CD412" s="54">
        <v>407</v>
      </c>
      <c r="CE412" s="90">
        <v>21</v>
      </c>
      <c r="CF412" s="90">
        <v>1</v>
      </c>
      <c r="CG412" s="90">
        <v>3</v>
      </c>
      <c r="CH412" s="114">
        <v>337.29498584828525</v>
      </c>
      <c r="CI412" s="90">
        <v>23</v>
      </c>
      <c r="CJ412" s="88">
        <v>6520</v>
      </c>
      <c r="CK412" s="89">
        <v>5027.2949858482853</v>
      </c>
      <c r="CL412" s="88">
        <v>1492.7050141517147</v>
      </c>
      <c r="CN412" s="257">
        <f>AVERAGE(CI$6:CI412)</f>
        <v>24.786240786240786</v>
      </c>
      <c r="CO412" s="252">
        <f>AVERAGE(CJ$6:CJ412)</f>
        <v>7181.3267813267812</v>
      </c>
      <c r="CP412" s="252">
        <f>AVERAGE(CK$6:CK412)</f>
        <v>5045.7976270624004</v>
      </c>
      <c r="CQ412" s="252">
        <f>AVERAGE(CL$6:CL412)</f>
        <v>2135.529154264379</v>
      </c>
    </row>
    <row r="413" spans="2:95" ht="16" x14ac:dyDescent="0.2">
      <c r="B413" s="54">
        <v>408</v>
      </c>
      <c r="C413" s="90">
        <v>24</v>
      </c>
      <c r="D413" s="90">
        <v>1</v>
      </c>
      <c r="E413" s="90">
        <v>5</v>
      </c>
      <c r="F413" s="108">
        <v>586.08109257753256</v>
      </c>
      <c r="G413" s="105">
        <v>28</v>
      </c>
      <c r="H413" s="89">
        <v>6760</v>
      </c>
      <c r="I413" s="89">
        <v>5426.0810925775331</v>
      </c>
      <c r="J413" s="88">
        <v>1333.9189074224669</v>
      </c>
      <c r="L413" s="257">
        <f>AVERAGE(G$6:G413)</f>
        <v>25.183823529411764</v>
      </c>
      <c r="M413" s="252">
        <f>AVERAGE(H$6:H413)</f>
        <v>6163.4313725490192</v>
      </c>
      <c r="N413" s="252">
        <f>AVERAGE(I$6:I413)</f>
        <v>5063.4647276929072</v>
      </c>
      <c r="O413" s="91">
        <f>AVERAGE(J$6:J413)</f>
        <v>1099.9666448561131</v>
      </c>
      <c r="Y413" s="6"/>
      <c r="AA413" s="54">
        <v>408</v>
      </c>
      <c r="AB413" s="90">
        <v>26</v>
      </c>
      <c r="AC413" s="90">
        <v>1</v>
      </c>
      <c r="AD413" s="90">
        <v>4</v>
      </c>
      <c r="AE413" s="97">
        <v>310.67271803784655</v>
      </c>
      <c r="AF413" s="105">
        <v>29</v>
      </c>
      <c r="AG413" s="89">
        <v>7040</v>
      </c>
      <c r="AH413" s="89">
        <v>5180.6727180378466</v>
      </c>
      <c r="AI413" s="88">
        <v>1859.3272819621534</v>
      </c>
      <c r="AK413" s="257">
        <f>AVERAGE(AF$6:AF413)</f>
        <v>25.392156862745097</v>
      </c>
      <c r="AL413" s="252">
        <f>AVERAGE(AG$6:AG413)</f>
        <v>6323.9215686274511</v>
      </c>
      <c r="AM413" s="252">
        <f>AVERAGE(AH$6:AH413)</f>
        <v>5052.6316406757469</v>
      </c>
      <c r="AN413" s="91">
        <f>AVERAGE(AI$6:AI413)</f>
        <v>1271.2899279517087</v>
      </c>
      <c r="BF413" s="54">
        <v>408</v>
      </c>
      <c r="BG413" s="90">
        <v>18</v>
      </c>
      <c r="BH413" s="90">
        <v>2</v>
      </c>
      <c r="BI413" s="90">
        <v>3</v>
      </c>
      <c r="BJ413" s="108">
        <v>241.21413626481328</v>
      </c>
      <c r="BK413" s="90">
        <v>19</v>
      </c>
      <c r="BL413" s="89">
        <v>5400</v>
      </c>
      <c r="BM413" s="89">
        <v>4811.2141362648135</v>
      </c>
      <c r="BN413" s="88">
        <v>588.78586373518647</v>
      </c>
      <c r="BP413" s="257">
        <f>AVERAGE(BK$6:BK413)</f>
        <v>25.144607843137255</v>
      </c>
      <c r="BQ413" s="252">
        <f>AVERAGE(BL$6:BL413)</f>
        <v>7160.8823529411766</v>
      </c>
      <c r="BR413" s="252">
        <f>AVERAGE(BM$6:BM413)</f>
        <v>5061.2802132150064</v>
      </c>
      <c r="BS413" s="252">
        <f>AVERAGE(BN$6:BN413)</f>
        <v>2099.6021397261688</v>
      </c>
      <c r="CD413" s="54">
        <v>408</v>
      </c>
      <c r="CE413" s="90">
        <v>29</v>
      </c>
      <c r="CF413" s="90">
        <v>3</v>
      </c>
      <c r="CG413" s="90">
        <v>5</v>
      </c>
      <c r="CH413" s="114">
        <v>295.03261417130193</v>
      </c>
      <c r="CI413" s="90">
        <v>31</v>
      </c>
      <c r="CJ413" s="88">
        <v>8920</v>
      </c>
      <c r="CK413" s="89">
        <v>5225.0326141713022</v>
      </c>
      <c r="CL413" s="88">
        <v>3694.9673858286978</v>
      </c>
      <c r="CN413" s="257">
        <f>AVERAGE(CI$6:CI413)</f>
        <v>24.801470588235293</v>
      </c>
      <c r="CO413" s="252">
        <f>AVERAGE(CJ$6:CJ413)</f>
        <v>7185.588235294118</v>
      </c>
      <c r="CP413" s="252">
        <f>AVERAGE(CK$6:CK413)</f>
        <v>5046.2369285013929</v>
      </c>
      <c r="CQ413" s="252">
        <f>AVERAGE(CL$6:CL413)</f>
        <v>2139.3513067927229</v>
      </c>
    </row>
    <row r="414" spans="2:95" ht="16" x14ac:dyDescent="0.2">
      <c r="B414" s="54">
        <v>409</v>
      </c>
      <c r="C414" s="90">
        <v>18</v>
      </c>
      <c r="D414" s="90">
        <v>3</v>
      </c>
      <c r="E414" s="90">
        <v>3</v>
      </c>
      <c r="F414" s="108">
        <v>542.23326007050798</v>
      </c>
      <c r="G414" s="105">
        <v>18</v>
      </c>
      <c r="H414" s="89">
        <v>4440</v>
      </c>
      <c r="I414" s="89">
        <v>5082.2332600705085</v>
      </c>
      <c r="J414" s="88">
        <v>-642.23326007050855</v>
      </c>
      <c r="L414" s="257">
        <f>AVERAGE(G$6:G414)</f>
        <v>25.166259168704155</v>
      </c>
      <c r="M414" s="252">
        <f>AVERAGE(H$6:H414)</f>
        <v>6159.2176039119804</v>
      </c>
      <c r="N414" s="252">
        <f>AVERAGE(I$6:I414)</f>
        <v>5063.5106165251264</v>
      </c>
      <c r="O414" s="91">
        <f>AVERAGE(J$6:J414)</f>
        <v>1095.706987386855</v>
      </c>
      <c r="Y414" s="6"/>
      <c r="AA414" s="54">
        <v>409</v>
      </c>
      <c r="AB414" s="90">
        <v>30</v>
      </c>
      <c r="AC414" s="90">
        <v>1</v>
      </c>
      <c r="AD414" s="90">
        <v>5</v>
      </c>
      <c r="AE414" s="97">
        <v>351.39605313454319</v>
      </c>
      <c r="AF414" s="105">
        <v>34</v>
      </c>
      <c r="AG414" s="89">
        <v>8240</v>
      </c>
      <c r="AH414" s="89">
        <v>5371.3960531345438</v>
      </c>
      <c r="AI414" s="88">
        <v>2868.6039468654562</v>
      </c>
      <c r="AK414" s="257">
        <f>AVERAGE(AF$6:AF414)</f>
        <v>25.413202933985332</v>
      </c>
      <c r="AL414" s="252">
        <f>AVERAGE(AG$6:AG414)</f>
        <v>6328.6063569682156</v>
      </c>
      <c r="AM414" s="252">
        <f>AVERAGE(AH$6:AH414)</f>
        <v>5053.4110157673331</v>
      </c>
      <c r="AN414" s="91">
        <f>AVERAGE(AI$6:AI414)</f>
        <v>1275.1953412008866</v>
      </c>
      <c r="BF414" s="54">
        <v>409</v>
      </c>
      <c r="BG414" s="90">
        <v>29</v>
      </c>
      <c r="BH414" s="90">
        <v>1</v>
      </c>
      <c r="BI414" s="90">
        <v>3</v>
      </c>
      <c r="BJ414" s="108">
        <v>226.55610143050393</v>
      </c>
      <c r="BK414" s="90">
        <v>31</v>
      </c>
      <c r="BL414" s="89">
        <v>8720</v>
      </c>
      <c r="BM414" s="89">
        <v>5156.556101430504</v>
      </c>
      <c r="BN414" s="88">
        <v>3563.443898569496</v>
      </c>
      <c r="BP414" s="257">
        <f>AVERAGE(BK$6:BK414)</f>
        <v>25.158924205378973</v>
      </c>
      <c r="BQ414" s="252">
        <f>AVERAGE(BL$6:BL414)</f>
        <v>7164.6943765281176</v>
      </c>
      <c r="BR414" s="252">
        <f>AVERAGE(BM$6:BM414)</f>
        <v>5061.5131615969512</v>
      </c>
      <c r="BS414" s="252">
        <f>AVERAGE(BN$6:BN414)</f>
        <v>2103.1812149311645</v>
      </c>
      <c r="CD414" s="54">
        <v>409</v>
      </c>
      <c r="CE414" s="90">
        <v>21</v>
      </c>
      <c r="CF414" s="90">
        <v>3</v>
      </c>
      <c r="CG414" s="90">
        <v>2</v>
      </c>
      <c r="CH414" s="114">
        <v>46.056428669722081</v>
      </c>
      <c r="CI414" s="90">
        <v>20</v>
      </c>
      <c r="CJ414" s="88">
        <v>5840</v>
      </c>
      <c r="CK414" s="89">
        <v>4646.0564286697218</v>
      </c>
      <c r="CL414" s="88">
        <v>1193.9435713302782</v>
      </c>
      <c r="CN414" s="257">
        <f>AVERAGE(CI$6:CI414)</f>
        <v>24.789731051344742</v>
      </c>
      <c r="CO414" s="252">
        <f>AVERAGE(CJ$6:CJ414)</f>
        <v>7182.2982885085576</v>
      </c>
      <c r="CP414" s="252">
        <f>AVERAGE(CK$6:CK414)</f>
        <v>5045.2584920714862</v>
      </c>
      <c r="CQ414" s="252">
        <f>AVERAGE(CL$6:CL414)</f>
        <v>2137.0397964370691</v>
      </c>
    </row>
    <row r="415" spans="2:95" ht="16" x14ac:dyDescent="0.2">
      <c r="B415" s="54">
        <v>410</v>
      </c>
      <c r="C415" s="90">
        <v>33</v>
      </c>
      <c r="D415" s="90">
        <v>3</v>
      </c>
      <c r="E415" s="90">
        <v>3</v>
      </c>
      <c r="F415" s="108">
        <v>284.76057716941767</v>
      </c>
      <c r="G415" s="105">
        <v>33</v>
      </c>
      <c r="H415" s="89">
        <v>8040</v>
      </c>
      <c r="I415" s="89">
        <v>5274.760577169418</v>
      </c>
      <c r="J415" s="88">
        <v>2765.239422830582</v>
      </c>
      <c r="L415" s="257">
        <f>AVERAGE(G$6:G415)</f>
        <v>25.185365853658535</v>
      </c>
      <c r="M415" s="252">
        <f>AVERAGE(H$6:H415)</f>
        <v>6163.8048780487807</v>
      </c>
      <c r="N415" s="252">
        <f>AVERAGE(I$6:I415)</f>
        <v>5064.025860331576</v>
      </c>
      <c r="O415" s="91">
        <f>AVERAGE(J$6:J415)</f>
        <v>1099.7790177172053</v>
      </c>
      <c r="Y415" s="6"/>
      <c r="AA415" s="54">
        <v>410</v>
      </c>
      <c r="AB415" s="90">
        <v>22</v>
      </c>
      <c r="AC415" s="90">
        <v>1</v>
      </c>
      <c r="AD415" s="90">
        <v>4</v>
      </c>
      <c r="AE415" s="97">
        <v>95.65460080881418</v>
      </c>
      <c r="AF415" s="105">
        <v>25</v>
      </c>
      <c r="AG415" s="89">
        <v>6080</v>
      </c>
      <c r="AH415" s="89">
        <v>4845.6546008088144</v>
      </c>
      <c r="AI415" s="88">
        <v>1234.3453991911856</v>
      </c>
      <c r="AK415" s="257">
        <f>AVERAGE(AF$6:AF415)</f>
        <v>25.412195121951221</v>
      </c>
      <c r="AL415" s="252">
        <f>AVERAGE(AG$6:AG415)</f>
        <v>6328</v>
      </c>
      <c r="AM415" s="252">
        <f>AVERAGE(AH$6:AH415)</f>
        <v>5052.9042928040199</v>
      </c>
      <c r="AN415" s="91">
        <f>AVERAGE(AI$6:AI415)</f>
        <v>1275.0957071959849</v>
      </c>
      <c r="BF415" s="54">
        <v>410</v>
      </c>
      <c r="BG415" s="90">
        <v>28</v>
      </c>
      <c r="BH415" s="90">
        <v>2</v>
      </c>
      <c r="BI415" s="90">
        <v>5</v>
      </c>
      <c r="BJ415" s="108">
        <v>27.086654622682381</v>
      </c>
      <c r="BK415" s="90">
        <v>31</v>
      </c>
      <c r="BL415" s="89">
        <v>8760</v>
      </c>
      <c r="BM415" s="89">
        <v>4957.0866546226825</v>
      </c>
      <c r="BN415" s="88">
        <v>3802.9133453773175</v>
      </c>
      <c r="BP415" s="257">
        <f>AVERAGE(BK$6:BK415)</f>
        <v>25.173170731707316</v>
      </c>
      <c r="BQ415" s="252">
        <f>AVERAGE(BL$6:BL415)</f>
        <v>7168.5853658536589</v>
      </c>
      <c r="BR415" s="252">
        <f>AVERAGE(BM$6:BM415)</f>
        <v>5061.258462799452</v>
      </c>
      <c r="BS415" s="252">
        <f>AVERAGE(BN$6:BN415)</f>
        <v>2107.3269030542037</v>
      </c>
      <c r="CD415" s="54">
        <v>410</v>
      </c>
      <c r="CE415" s="90">
        <v>28</v>
      </c>
      <c r="CF415" s="90">
        <v>2</v>
      </c>
      <c r="CG415" s="90">
        <v>3</v>
      </c>
      <c r="CH415" s="114">
        <v>333.32783449772887</v>
      </c>
      <c r="CI415" s="90">
        <v>29</v>
      </c>
      <c r="CJ415" s="88">
        <v>8280</v>
      </c>
      <c r="CK415" s="89">
        <v>5203.3278344977289</v>
      </c>
      <c r="CL415" s="88">
        <v>3076.6721655022711</v>
      </c>
      <c r="CN415" s="257">
        <f>AVERAGE(CI$6:CI415)</f>
        <v>24.8</v>
      </c>
      <c r="CO415" s="252">
        <f>AVERAGE(CJ$6:CJ415)</f>
        <v>7184.9756097560976</v>
      </c>
      <c r="CP415" s="252">
        <f>AVERAGE(CK$6:CK415)</f>
        <v>5045.6440270530138</v>
      </c>
      <c r="CQ415" s="252">
        <f>AVERAGE(CL$6:CL415)</f>
        <v>2139.3315827030819</v>
      </c>
    </row>
    <row r="416" spans="2:95" ht="16" x14ac:dyDescent="0.2">
      <c r="B416" s="54">
        <v>411</v>
      </c>
      <c r="C416" s="90">
        <v>25</v>
      </c>
      <c r="D416" s="90">
        <v>4</v>
      </c>
      <c r="E416" s="90">
        <v>4</v>
      </c>
      <c r="F416" s="108">
        <v>127.98786086757117</v>
      </c>
      <c r="G416" s="105">
        <v>25</v>
      </c>
      <c r="H416" s="89">
        <v>6160</v>
      </c>
      <c r="I416" s="89">
        <v>4877.9878608675708</v>
      </c>
      <c r="J416" s="88">
        <v>1282.0121391324292</v>
      </c>
      <c r="L416" s="257">
        <f>AVERAGE(G$6:G416)</f>
        <v>25.18491484184915</v>
      </c>
      <c r="M416" s="252">
        <f>AVERAGE(H$6:H416)</f>
        <v>6163.7956204379561</v>
      </c>
      <c r="N416" s="252">
        <f>AVERAGE(I$6:I416)</f>
        <v>5063.5732131309333</v>
      </c>
      <c r="O416" s="91">
        <f>AVERAGE(J$6:J416)</f>
        <v>1100.2224073070236</v>
      </c>
      <c r="Y416" s="6"/>
      <c r="AA416" s="54">
        <v>411</v>
      </c>
      <c r="AB416" s="90">
        <v>26</v>
      </c>
      <c r="AC416" s="90">
        <v>3</v>
      </c>
      <c r="AD416" s="90">
        <v>5</v>
      </c>
      <c r="AE416" s="97">
        <v>407.64903270165644</v>
      </c>
      <c r="AF416" s="105">
        <v>28</v>
      </c>
      <c r="AG416" s="89">
        <v>6960</v>
      </c>
      <c r="AH416" s="89">
        <v>5247.6490327016563</v>
      </c>
      <c r="AI416" s="88">
        <v>1712.3509672983437</v>
      </c>
      <c r="AK416" s="257">
        <f>AVERAGE(AF$6:AF416)</f>
        <v>25.418491484184916</v>
      </c>
      <c r="AL416" s="252">
        <f>AVERAGE(AG$6:AG416)</f>
        <v>6329.5377128953769</v>
      </c>
      <c r="AM416" s="252">
        <f>AVERAGE(AH$6:AH416)</f>
        <v>5053.3781242879559</v>
      </c>
      <c r="AN416" s="91">
        <f>AVERAGE(AI$6:AI416)</f>
        <v>1276.159588607426</v>
      </c>
      <c r="BF416" s="54">
        <v>411</v>
      </c>
      <c r="BG416" s="90">
        <v>26</v>
      </c>
      <c r="BH416" s="90">
        <v>6</v>
      </c>
      <c r="BI416" s="90">
        <v>4</v>
      </c>
      <c r="BJ416" s="108">
        <v>193.72998958750324</v>
      </c>
      <c r="BK416" s="90">
        <v>24</v>
      </c>
      <c r="BL416" s="89">
        <v>6960</v>
      </c>
      <c r="BM416" s="89">
        <v>4913.729989587503</v>
      </c>
      <c r="BN416" s="88">
        <v>2046.270010412497</v>
      </c>
      <c r="BP416" s="257">
        <f>AVERAGE(BK$6:BK416)</f>
        <v>25.170316301703163</v>
      </c>
      <c r="BQ416" s="252">
        <f>AVERAGE(BL$6:BL416)</f>
        <v>7168.0778588807789</v>
      </c>
      <c r="BR416" s="252">
        <f>AVERAGE(BM$6:BM416)</f>
        <v>5060.8995127429762</v>
      </c>
      <c r="BS416" s="252">
        <f>AVERAGE(BN$6:BN416)</f>
        <v>2107.1783461378009</v>
      </c>
      <c r="CD416" s="54">
        <v>411</v>
      </c>
      <c r="CE416" s="90">
        <v>25</v>
      </c>
      <c r="CF416" s="90">
        <v>2</v>
      </c>
      <c r="CG416" s="90">
        <v>2</v>
      </c>
      <c r="CH416" s="114">
        <v>179.9206378084333</v>
      </c>
      <c r="CI416" s="90">
        <v>25</v>
      </c>
      <c r="CJ416" s="88">
        <v>7160</v>
      </c>
      <c r="CK416" s="89">
        <v>4929.9206378084336</v>
      </c>
      <c r="CL416" s="88">
        <v>2230.0793621915664</v>
      </c>
      <c r="CN416" s="257">
        <f>AVERAGE(CI$6:CI416)</f>
        <v>24.800486618004864</v>
      </c>
      <c r="CO416" s="252">
        <f>AVERAGE(CJ$6:CJ416)</f>
        <v>7184.9148418491486</v>
      </c>
      <c r="CP416" s="252">
        <f>AVERAGE(CK$6:CK416)</f>
        <v>5045.3624616290617</v>
      </c>
      <c r="CQ416" s="252">
        <f>AVERAGE(CL$6:CL416)</f>
        <v>2139.5523802200855</v>
      </c>
    </row>
    <row r="417" spans="2:95" ht="16" x14ac:dyDescent="0.2">
      <c r="B417" s="54">
        <v>412</v>
      </c>
      <c r="C417" s="90">
        <v>25</v>
      </c>
      <c r="D417" s="90">
        <v>1</v>
      </c>
      <c r="E417" s="90">
        <v>5</v>
      </c>
      <c r="F417" s="108">
        <v>160.09368205699499</v>
      </c>
      <c r="G417" s="105">
        <v>29</v>
      </c>
      <c r="H417" s="89">
        <v>7000</v>
      </c>
      <c r="I417" s="89">
        <v>5030.093682056995</v>
      </c>
      <c r="J417" s="88">
        <v>1969.906317943005</v>
      </c>
      <c r="L417" s="257">
        <f>AVERAGE(G$6:G417)</f>
        <v>25.194174757281555</v>
      </c>
      <c r="M417" s="252">
        <f>AVERAGE(H$6:H417)</f>
        <v>6165.825242718447</v>
      </c>
      <c r="N417" s="252">
        <f>AVERAGE(I$6:I417)</f>
        <v>5063.4919521331813</v>
      </c>
      <c r="O417" s="91">
        <f>AVERAGE(J$6:J417)</f>
        <v>1102.3332905852662</v>
      </c>
      <c r="Y417" s="6"/>
      <c r="AA417" s="54">
        <v>412</v>
      </c>
      <c r="AB417" s="90">
        <v>22</v>
      </c>
      <c r="AC417" s="90">
        <v>2</v>
      </c>
      <c r="AD417" s="90">
        <v>4</v>
      </c>
      <c r="AE417" s="97">
        <v>398.13928103610203</v>
      </c>
      <c r="AF417" s="105">
        <v>24</v>
      </c>
      <c r="AG417" s="89">
        <v>5920</v>
      </c>
      <c r="AH417" s="89">
        <v>5118.1392810361021</v>
      </c>
      <c r="AI417" s="88">
        <v>801.86071896389785</v>
      </c>
      <c r="AK417" s="257">
        <f>AVERAGE(AF$6:AF417)</f>
        <v>25.41504854368932</v>
      </c>
      <c r="AL417" s="252">
        <f>AVERAGE(AG$6:AG417)</f>
        <v>6328.5436893203887</v>
      </c>
      <c r="AM417" s="252">
        <f>AVERAGE(AH$6:AH417)</f>
        <v>5053.5353115616163</v>
      </c>
      <c r="AN417" s="91">
        <f>AVERAGE(AI$6:AI417)</f>
        <v>1275.0083777587768</v>
      </c>
      <c r="BF417" s="54">
        <v>412</v>
      </c>
      <c r="BG417" s="90">
        <v>20</v>
      </c>
      <c r="BH417" s="90">
        <v>2</v>
      </c>
      <c r="BI417" s="90">
        <v>4</v>
      </c>
      <c r="BJ417" s="108">
        <v>194.88569190243936</v>
      </c>
      <c r="BK417" s="90">
        <v>22</v>
      </c>
      <c r="BL417" s="89">
        <v>6240</v>
      </c>
      <c r="BM417" s="89">
        <v>4854.8856919024392</v>
      </c>
      <c r="BN417" s="88">
        <v>1385.1143080975608</v>
      </c>
      <c r="BP417" s="257">
        <f>AVERAGE(BK$6:BK417)</f>
        <v>25.162621359223301</v>
      </c>
      <c r="BQ417" s="252">
        <f>AVERAGE(BL$6:BL417)</f>
        <v>7165.825242718447</v>
      </c>
      <c r="BR417" s="252">
        <f>AVERAGE(BM$6:BM417)</f>
        <v>5060.3994791972464</v>
      </c>
      <c r="BS417" s="252">
        <f>AVERAGE(BN$6:BN417)</f>
        <v>2105.4257635211984</v>
      </c>
      <c r="CD417" s="54">
        <v>412</v>
      </c>
      <c r="CE417" s="90">
        <v>21</v>
      </c>
      <c r="CF417" s="90">
        <v>4</v>
      </c>
      <c r="CG417" s="90">
        <v>2</v>
      </c>
      <c r="CH417" s="114">
        <v>353.03399945856376</v>
      </c>
      <c r="CI417" s="90">
        <v>19</v>
      </c>
      <c r="CJ417" s="88">
        <v>5640</v>
      </c>
      <c r="CK417" s="89">
        <v>4923.0339994585638</v>
      </c>
      <c r="CL417" s="88">
        <v>716.96600054143619</v>
      </c>
      <c r="CN417" s="257">
        <f>AVERAGE(CI$6:CI417)</f>
        <v>24.78640776699029</v>
      </c>
      <c r="CO417" s="252">
        <f>AVERAGE(CJ$6:CJ417)</f>
        <v>7181.1650485436894</v>
      </c>
      <c r="CP417" s="252">
        <f>AVERAGE(CK$6:CK417)</f>
        <v>5045.0655478859289</v>
      </c>
      <c r="CQ417" s="252">
        <f>AVERAGE(CL$6:CL417)</f>
        <v>2136.0995006577587</v>
      </c>
    </row>
    <row r="418" spans="2:95" ht="16" x14ac:dyDescent="0.2">
      <c r="B418" s="54">
        <v>413</v>
      </c>
      <c r="C418" s="90">
        <v>26</v>
      </c>
      <c r="D418" s="90">
        <v>2</v>
      </c>
      <c r="E418" s="90">
        <v>0</v>
      </c>
      <c r="F418" s="108">
        <v>452.0362982506777</v>
      </c>
      <c r="G418" s="105">
        <v>24</v>
      </c>
      <c r="H418" s="89">
        <v>5840</v>
      </c>
      <c r="I418" s="89">
        <v>5172.0362982506776</v>
      </c>
      <c r="J418" s="88">
        <v>667.96370174932235</v>
      </c>
      <c r="L418" s="257">
        <f>AVERAGE(G$6:G418)</f>
        <v>25.191283292978209</v>
      </c>
      <c r="M418" s="252">
        <f>AVERAGE(H$6:H418)</f>
        <v>6165.0363196125909</v>
      </c>
      <c r="N418" s="252">
        <f>AVERAGE(I$6:I418)</f>
        <v>5063.7547713731756</v>
      </c>
      <c r="O418" s="91">
        <f>AVERAGE(J$6:J418)</f>
        <v>1101.2815482394165</v>
      </c>
      <c r="Y418" s="6"/>
      <c r="AA418" s="54">
        <v>413</v>
      </c>
      <c r="AB418" s="90">
        <v>24</v>
      </c>
      <c r="AC418" s="90">
        <v>5</v>
      </c>
      <c r="AD418" s="90">
        <v>3</v>
      </c>
      <c r="AE418" s="97">
        <v>434.55463803081807</v>
      </c>
      <c r="AF418" s="105">
        <v>22</v>
      </c>
      <c r="AG418" s="89">
        <v>5680</v>
      </c>
      <c r="AH418" s="89">
        <v>5094.5546380308178</v>
      </c>
      <c r="AI418" s="88">
        <v>585.44536196918216</v>
      </c>
      <c r="AK418" s="257">
        <f>AVERAGE(AF$6:AF418)</f>
        <v>25.406779661016948</v>
      </c>
      <c r="AL418" s="252">
        <f>AVERAGE(AG$6:AG418)</f>
        <v>6326.973365617433</v>
      </c>
      <c r="AM418" s="252">
        <f>AVERAGE(AH$6:AH418)</f>
        <v>5053.6346319646891</v>
      </c>
      <c r="AN418" s="91">
        <f>AVERAGE(AI$6:AI418)</f>
        <v>1273.3387336527487</v>
      </c>
      <c r="BF418" s="54">
        <v>413</v>
      </c>
      <c r="BG418" s="90">
        <v>27</v>
      </c>
      <c r="BH418" s="90">
        <v>3</v>
      </c>
      <c r="BI418" s="90">
        <v>2</v>
      </c>
      <c r="BJ418" s="108">
        <v>432.25222983506694</v>
      </c>
      <c r="BK418" s="90">
        <v>26</v>
      </c>
      <c r="BL418" s="89">
        <v>7400</v>
      </c>
      <c r="BM418" s="89">
        <v>5212.2522298350668</v>
      </c>
      <c r="BN418" s="88">
        <v>2187.7477701649332</v>
      </c>
      <c r="BP418" s="257">
        <f>AVERAGE(BK$6:BK418)</f>
        <v>25.164648910411621</v>
      </c>
      <c r="BQ418" s="252">
        <f>AVERAGE(BL$6:BL418)</f>
        <v>7166.3922518159807</v>
      </c>
      <c r="BR418" s="252">
        <f>AVERAGE(BM$6:BM418)</f>
        <v>5060.7671614021801</v>
      </c>
      <c r="BS418" s="252">
        <f>AVERAGE(BN$6:BN418)</f>
        <v>2105.6250904137983</v>
      </c>
      <c r="CD418" s="54">
        <v>413</v>
      </c>
      <c r="CE418" s="90">
        <v>19</v>
      </c>
      <c r="CF418" s="90">
        <v>0</v>
      </c>
      <c r="CG418" s="90">
        <v>4</v>
      </c>
      <c r="CH418" s="114">
        <v>95.973007521283165</v>
      </c>
      <c r="CI418" s="90">
        <v>23</v>
      </c>
      <c r="CJ418" s="88">
        <v>6440</v>
      </c>
      <c r="CK418" s="89">
        <v>4785.9730075212829</v>
      </c>
      <c r="CL418" s="88">
        <v>1654.0269924787171</v>
      </c>
      <c r="CN418" s="257">
        <f>AVERAGE(CI$6:CI418)</f>
        <v>24.782082324455207</v>
      </c>
      <c r="CO418" s="252">
        <f>AVERAGE(CJ$6:CJ418)</f>
        <v>7179.3704600484261</v>
      </c>
      <c r="CP418" s="252">
        <f>AVERAGE(CK$6:CK418)</f>
        <v>5044.4382051731818</v>
      </c>
      <c r="CQ418" s="252">
        <f>AVERAGE(CL$6:CL418)</f>
        <v>2134.932254875243</v>
      </c>
    </row>
    <row r="419" spans="2:95" ht="16" x14ac:dyDescent="0.2">
      <c r="B419" s="54">
        <v>414</v>
      </c>
      <c r="C419" s="90">
        <v>31</v>
      </c>
      <c r="D419" s="90">
        <v>6</v>
      </c>
      <c r="E419" s="90">
        <v>4</v>
      </c>
      <c r="F419" s="108">
        <v>88.456769506311034</v>
      </c>
      <c r="G419" s="105">
        <v>29</v>
      </c>
      <c r="H419" s="89">
        <v>7200</v>
      </c>
      <c r="I419" s="89">
        <v>4958.4567695063106</v>
      </c>
      <c r="J419" s="88">
        <v>2241.5432304936894</v>
      </c>
      <c r="L419" s="257">
        <f>AVERAGE(G$6:G419)</f>
        <v>25.20048309178744</v>
      </c>
      <c r="M419" s="252">
        <f>AVERAGE(H$6:H419)</f>
        <v>6167.536231884058</v>
      </c>
      <c r="N419" s="252">
        <f>AVERAGE(I$6:I419)</f>
        <v>5063.500428373497</v>
      </c>
      <c r="O419" s="91">
        <f>AVERAGE(J$6:J419)</f>
        <v>1104.0358035105619</v>
      </c>
      <c r="Y419" s="6"/>
      <c r="AA419" s="54">
        <v>414</v>
      </c>
      <c r="AB419" s="90">
        <v>19</v>
      </c>
      <c r="AC419" s="90">
        <v>3</v>
      </c>
      <c r="AD419" s="90">
        <v>2</v>
      </c>
      <c r="AE419" s="97">
        <v>525.56668367012765</v>
      </c>
      <c r="AF419" s="105">
        <v>18</v>
      </c>
      <c r="AG419" s="89">
        <v>4560</v>
      </c>
      <c r="AH419" s="89">
        <v>5065.5666836701275</v>
      </c>
      <c r="AI419" s="88">
        <v>-505.56668367012753</v>
      </c>
      <c r="AK419" s="257">
        <f>AVERAGE(AF$6:AF419)</f>
        <v>25.388888888888889</v>
      </c>
      <c r="AL419" s="252">
        <f>AVERAGE(AG$6:AG419)</f>
        <v>6322.7053140096623</v>
      </c>
      <c r="AM419" s="252">
        <f>AVERAGE(AH$6:AH419)</f>
        <v>5053.6634533456199</v>
      </c>
      <c r="AN419" s="91">
        <f>AVERAGE(AI$6:AI419)</f>
        <v>1269.041860664046</v>
      </c>
      <c r="BF419" s="54">
        <v>414</v>
      </c>
      <c r="BG419" s="90">
        <v>27</v>
      </c>
      <c r="BH419" s="90">
        <v>2</v>
      </c>
      <c r="BI419" s="90">
        <v>2</v>
      </c>
      <c r="BJ419" s="108">
        <v>239.08766331886892</v>
      </c>
      <c r="BK419" s="90">
        <v>27</v>
      </c>
      <c r="BL419" s="89">
        <v>7640</v>
      </c>
      <c r="BM419" s="89">
        <v>5049.0876633188691</v>
      </c>
      <c r="BN419" s="88">
        <v>2590.9123366811309</v>
      </c>
      <c r="BP419" s="257">
        <f>AVERAGE(BK$6:BK419)</f>
        <v>25.169082125603865</v>
      </c>
      <c r="BQ419" s="252">
        <f>AVERAGE(BL$6:BL419)</f>
        <v>7167.536231884058</v>
      </c>
      <c r="BR419" s="252">
        <f>AVERAGE(BM$6:BM419)</f>
        <v>5060.7389500541531</v>
      </c>
      <c r="BS419" s="252">
        <f>AVERAGE(BN$6:BN419)</f>
        <v>2106.7972818299031</v>
      </c>
      <c r="CD419" s="54">
        <v>414</v>
      </c>
      <c r="CE419" s="90">
        <v>17</v>
      </c>
      <c r="CF419" s="90">
        <v>2</v>
      </c>
      <c r="CG419" s="90">
        <v>4</v>
      </c>
      <c r="CH419" s="114">
        <v>455.45841311066425</v>
      </c>
      <c r="CI419" s="90">
        <v>19</v>
      </c>
      <c r="CJ419" s="88">
        <v>5480</v>
      </c>
      <c r="CK419" s="89">
        <v>5025.458413110664</v>
      </c>
      <c r="CL419" s="88">
        <v>454.54158688933603</v>
      </c>
      <c r="CN419" s="257">
        <f>AVERAGE(CI$6:CI419)</f>
        <v>24.768115942028984</v>
      </c>
      <c r="CO419" s="252">
        <f>AVERAGE(CJ$6:CJ419)</f>
        <v>7175.2657004830917</v>
      </c>
      <c r="CP419" s="252">
        <f>AVERAGE(CK$6:CK419)</f>
        <v>5044.3923602648183</v>
      </c>
      <c r="CQ419" s="252">
        <f>AVERAGE(CL$6:CL419)</f>
        <v>2130.8733402182725</v>
      </c>
    </row>
    <row r="420" spans="2:95" ht="16" x14ac:dyDescent="0.2">
      <c r="B420" s="54">
        <v>415</v>
      </c>
      <c r="C420" s="90">
        <v>27</v>
      </c>
      <c r="D420" s="90">
        <v>3</v>
      </c>
      <c r="E420" s="90">
        <v>3</v>
      </c>
      <c r="F420" s="108">
        <v>129.58609459280748</v>
      </c>
      <c r="G420" s="105">
        <v>27</v>
      </c>
      <c r="H420" s="89">
        <v>6600</v>
      </c>
      <c r="I420" s="89">
        <v>4939.5860945928071</v>
      </c>
      <c r="J420" s="88">
        <v>1660.4139054071929</v>
      </c>
      <c r="L420" s="257">
        <f>AVERAGE(G$6:G420)</f>
        <v>25.204819277108435</v>
      </c>
      <c r="M420" s="252">
        <f>AVERAGE(H$6:H420)</f>
        <v>6168.5783132530123</v>
      </c>
      <c r="N420" s="252">
        <f>AVERAGE(I$6:I420)</f>
        <v>5063.2018396173989</v>
      </c>
      <c r="O420" s="91">
        <f>AVERAGE(J$6:J420)</f>
        <v>1105.376473635614</v>
      </c>
      <c r="Y420" s="6"/>
      <c r="AA420" s="54">
        <v>415</v>
      </c>
      <c r="AB420" s="90">
        <v>23</v>
      </c>
      <c r="AC420" s="90">
        <v>3</v>
      </c>
      <c r="AD420" s="90">
        <v>0</v>
      </c>
      <c r="AE420" s="97">
        <v>257.54706616538914</v>
      </c>
      <c r="AF420" s="105">
        <v>20</v>
      </c>
      <c r="AG420" s="89">
        <v>5040</v>
      </c>
      <c r="AH420" s="89">
        <v>4857.547066165389</v>
      </c>
      <c r="AI420" s="88">
        <v>182.45293383461103</v>
      </c>
      <c r="AK420" s="257">
        <f>AVERAGE(AF$6:AF420)</f>
        <v>25.37590361445783</v>
      </c>
      <c r="AL420" s="252">
        <f>AVERAGE(AG$6:AG420)</f>
        <v>6319.6144578313251</v>
      </c>
      <c r="AM420" s="252">
        <f>AVERAGE(AH$6:AH420)</f>
        <v>5053.1908837379569</v>
      </c>
      <c r="AN420" s="91">
        <f>AVERAGE(AI$6:AI420)</f>
        <v>1266.4235740933727</v>
      </c>
      <c r="BF420" s="54">
        <v>415</v>
      </c>
      <c r="BG420" s="90">
        <v>29</v>
      </c>
      <c r="BH420" s="90">
        <v>4</v>
      </c>
      <c r="BI420" s="90">
        <v>1</v>
      </c>
      <c r="BJ420" s="108">
        <v>136.19000780124404</v>
      </c>
      <c r="BK420" s="90">
        <v>26</v>
      </c>
      <c r="BL420" s="89">
        <v>7440</v>
      </c>
      <c r="BM420" s="89">
        <v>4916.1900078012441</v>
      </c>
      <c r="BN420" s="88">
        <v>2523.8099921987559</v>
      </c>
      <c r="BP420" s="257">
        <f>AVERAGE(BK$6:BK420)</f>
        <v>25.171084337349399</v>
      </c>
      <c r="BQ420" s="252">
        <f>AVERAGE(BL$6:BL420)</f>
        <v>7168.1927710843374</v>
      </c>
      <c r="BR420" s="252">
        <f>AVERAGE(BM$6:BM420)</f>
        <v>5060.3906393499292</v>
      </c>
      <c r="BS420" s="252">
        <f>AVERAGE(BN$6:BN420)</f>
        <v>2107.802131734406</v>
      </c>
      <c r="CD420" s="54">
        <v>415</v>
      </c>
      <c r="CE420" s="90">
        <v>26</v>
      </c>
      <c r="CF420" s="90">
        <v>2</v>
      </c>
      <c r="CG420" s="90">
        <v>1</v>
      </c>
      <c r="CH420" s="114">
        <v>339.46304239052654</v>
      </c>
      <c r="CI420" s="90">
        <v>25</v>
      </c>
      <c r="CJ420" s="88">
        <v>7160</v>
      </c>
      <c r="CK420" s="89">
        <v>5089.4630423905264</v>
      </c>
      <c r="CL420" s="88">
        <v>2070.5369576094736</v>
      </c>
      <c r="CN420" s="257">
        <f>AVERAGE(CI$6:CI420)</f>
        <v>24.768674698795181</v>
      </c>
      <c r="CO420" s="252">
        <f>AVERAGE(CJ$6:CJ420)</f>
        <v>7175.2289156626503</v>
      </c>
      <c r="CP420" s="252">
        <f>AVERAGE(CK$6:CK420)</f>
        <v>5044.5009643181338</v>
      </c>
      <c r="CQ420" s="252">
        <f>AVERAGE(CL$6:CL420)</f>
        <v>2130.727951344516</v>
      </c>
    </row>
    <row r="421" spans="2:95" ht="16" x14ac:dyDescent="0.2">
      <c r="B421" s="54">
        <v>416</v>
      </c>
      <c r="C421" s="90">
        <v>20</v>
      </c>
      <c r="D421" s="90">
        <v>5</v>
      </c>
      <c r="E421" s="90">
        <v>3</v>
      </c>
      <c r="F421" s="108">
        <v>293.36731810695613</v>
      </c>
      <c r="G421" s="105">
        <v>18</v>
      </c>
      <c r="H421" s="89">
        <v>4520</v>
      </c>
      <c r="I421" s="89">
        <v>4833.3673181069562</v>
      </c>
      <c r="J421" s="88">
        <v>-313.36731810695619</v>
      </c>
      <c r="L421" s="257">
        <f>AVERAGE(G$6:G421)</f>
        <v>25.1875</v>
      </c>
      <c r="M421" s="252">
        <f>AVERAGE(H$6:H421)</f>
        <v>6164.6153846153848</v>
      </c>
      <c r="N421" s="252">
        <f>AVERAGE(I$6:I421)</f>
        <v>5062.6493527868442</v>
      </c>
      <c r="O421" s="91">
        <f>AVERAGE(J$6:J421)</f>
        <v>1101.9660318285407</v>
      </c>
      <c r="Y421" s="6"/>
      <c r="AA421" s="54">
        <v>416</v>
      </c>
      <c r="AB421" s="90">
        <v>24</v>
      </c>
      <c r="AC421" s="90">
        <v>2</v>
      </c>
      <c r="AD421" s="90">
        <v>3</v>
      </c>
      <c r="AE421" s="97">
        <v>285.15533245856381</v>
      </c>
      <c r="AF421" s="105">
        <v>25</v>
      </c>
      <c r="AG421" s="89">
        <v>6160</v>
      </c>
      <c r="AH421" s="89">
        <v>5035.1553324585639</v>
      </c>
      <c r="AI421" s="88">
        <v>1124.8446675414361</v>
      </c>
      <c r="AK421" s="257">
        <f>AVERAGE(AF$6:AF421)</f>
        <v>25.375</v>
      </c>
      <c r="AL421" s="252">
        <f>AVERAGE(AG$6:AG421)</f>
        <v>6319.2307692307695</v>
      </c>
      <c r="AM421" s="252">
        <f>AVERAGE(AH$6:AH421)</f>
        <v>5053.1475290473809</v>
      </c>
      <c r="AN421" s="91">
        <f>AVERAGE(AI$6:AI421)</f>
        <v>1266.083240183392</v>
      </c>
      <c r="BF421" s="54">
        <v>416</v>
      </c>
      <c r="BG421" s="90">
        <v>28</v>
      </c>
      <c r="BH421" s="90">
        <v>5</v>
      </c>
      <c r="BI421" s="90">
        <v>4</v>
      </c>
      <c r="BJ421" s="108">
        <v>214.69615594323784</v>
      </c>
      <c r="BK421" s="90">
        <v>27</v>
      </c>
      <c r="BL421" s="89">
        <v>7760</v>
      </c>
      <c r="BM421" s="89">
        <v>5024.6961559432384</v>
      </c>
      <c r="BN421" s="88">
        <v>2735.3038440567616</v>
      </c>
      <c r="BP421" s="257">
        <f>AVERAGE(BK$6:BK421)</f>
        <v>25.17548076923077</v>
      </c>
      <c r="BQ421" s="252">
        <f>AVERAGE(BL$6:BL421)</f>
        <v>7169.6153846153848</v>
      </c>
      <c r="BR421" s="252">
        <f>AVERAGE(BM$6:BM421)</f>
        <v>5060.3048353032791</v>
      </c>
      <c r="BS421" s="252">
        <f>AVERAGE(BN$6:BN421)</f>
        <v>2109.3105493121043</v>
      </c>
      <c r="CD421" s="54">
        <v>416</v>
      </c>
      <c r="CE421" s="90">
        <v>25</v>
      </c>
      <c r="CF421" s="90">
        <v>4</v>
      </c>
      <c r="CG421" s="90">
        <v>5</v>
      </c>
      <c r="CH421" s="114">
        <v>484.78022556436611</v>
      </c>
      <c r="CI421" s="90">
        <v>26</v>
      </c>
      <c r="CJ421" s="88">
        <v>7600</v>
      </c>
      <c r="CK421" s="89">
        <v>5264.7802255643655</v>
      </c>
      <c r="CL421" s="88">
        <v>2335.2197744356345</v>
      </c>
      <c r="CN421" s="257">
        <f>AVERAGE(CI$6:CI421)</f>
        <v>24.771634615384617</v>
      </c>
      <c r="CO421" s="252">
        <f>AVERAGE(CJ$6:CJ421)</f>
        <v>7176.25</v>
      </c>
      <c r="CP421" s="252">
        <f>AVERAGE(CK$6:CK421)</f>
        <v>5045.0304817730521</v>
      </c>
      <c r="CQ421" s="252">
        <f>AVERAGE(CL$6:CL421)</f>
        <v>2131.2195182269465</v>
      </c>
    </row>
    <row r="422" spans="2:95" ht="16" x14ac:dyDescent="0.2">
      <c r="B422" s="54">
        <v>417</v>
      </c>
      <c r="C422" s="90">
        <v>22</v>
      </c>
      <c r="D422" s="90">
        <v>0</v>
      </c>
      <c r="E422" s="90">
        <v>0</v>
      </c>
      <c r="F422" s="108">
        <v>460.29425805424626</v>
      </c>
      <c r="G422" s="105">
        <v>22</v>
      </c>
      <c r="H422" s="89">
        <v>5280</v>
      </c>
      <c r="I422" s="89">
        <v>5120.2942580542458</v>
      </c>
      <c r="J422" s="88">
        <v>159.7057419457542</v>
      </c>
      <c r="L422" s="257">
        <f>AVERAGE(G$6:G422)</f>
        <v>25.179856115107913</v>
      </c>
      <c r="M422" s="252">
        <f>AVERAGE(H$6:H422)</f>
        <v>6162.4940047961627</v>
      </c>
      <c r="N422" s="252">
        <f>AVERAGE(I$6:I422)</f>
        <v>5062.7875899697401</v>
      </c>
      <c r="O422" s="91">
        <f>AVERAGE(J$6:J422)</f>
        <v>1099.7064148264237</v>
      </c>
      <c r="Y422" s="6"/>
      <c r="AA422" s="54">
        <v>417</v>
      </c>
      <c r="AB422" s="90">
        <v>26</v>
      </c>
      <c r="AC422" s="90">
        <v>3</v>
      </c>
      <c r="AD422" s="90">
        <v>2</v>
      </c>
      <c r="AE422" s="97">
        <v>441.63728267729903</v>
      </c>
      <c r="AF422" s="105">
        <v>25</v>
      </c>
      <c r="AG422" s="89">
        <v>6240</v>
      </c>
      <c r="AH422" s="89">
        <v>5191.6372826772986</v>
      </c>
      <c r="AI422" s="88">
        <v>1048.3627173227014</v>
      </c>
      <c r="AK422" s="257">
        <f>AVERAGE(AF$6:AF422)</f>
        <v>25.374100719424462</v>
      </c>
      <c r="AL422" s="252">
        <f>AVERAGE(AG$6:AG422)</f>
        <v>6319.0407673860909</v>
      </c>
      <c r="AM422" s="252">
        <f>AVERAGE(AH$6:AH422)</f>
        <v>5053.4796387683164</v>
      </c>
      <c r="AN422" s="91">
        <f>AVERAGE(AI$6:AI422)</f>
        <v>1265.5611286177789</v>
      </c>
      <c r="BF422" s="54">
        <v>417</v>
      </c>
      <c r="BG422" s="90">
        <v>26</v>
      </c>
      <c r="BH422" s="90">
        <v>2</v>
      </c>
      <c r="BI422" s="90">
        <v>0</v>
      </c>
      <c r="BJ422" s="108">
        <v>360.43648559246833</v>
      </c>
      <c r="BK422" s="90">
        <v>24</v>
      </c>
      <c r="BL422" s="89">
        <v>6800</v>
      </c>
      <c r="BM422" s="89">
        <v>5080.4364855924687</v>
      </c>
      <c r="BN422" s="88">
        <v>1719.5635144075313</v>
      </c>
      <c r="BP422" s="257">
        <f>AVERAGE(BK$6:BK422)</f>
        <v>25.172661870503596</v>
      </c>
      <c r="BQ422" s="252">
        <f>AVERAGE(BL$6:BL422)</f>
        <v>7168.7290167865704</v>
      </c>
      <c r="BR422" s="252">
        <f>AVERAGE(BM$6:BM422)</f>
        <v>5060.3531126421012</v>
      </c>
      <c r="BS422" s="252">
        <f>AVERAGE(BN$6:BN422)</f>
        <v>2108.3759041444673</v>
      </c>
      <c r="CD422" s="54">
        <v>417</v>
      </c>
      <c r="CE422" s="90">
        <v>27</v>
      </c>
      <c r="CF422" s="90">
        <v>3</v>
      </c>
      <c r="CG422" s="90">
        <v>4</v>
      </c>
      <c r="CH422" s="114">
        <v>479.48001788242158</v>
      </c>
      <c r="CI422" s="90">
        <v>28</v>
      </c>
      <c r="CJ422" s="88">
        <v>8080</v>
      </c>
      <c r="CK422" s="89">
        <v>5319.4800178824216</v>
      </c>
      <c r="CL422" s="88">
        <v>2760.5199821175784</v>
      </c>
      <c r="CN422" s="257">
        <f>AVERAGE(CI$6:CI422)</f>
        <v>24.779376498800961</v>
      </c>
      <c r="CO422" s="252">
        <f>AVERAGE(CJ$6:CJ422)</f>
        <v>7178.4172661870507</v>
      </c>
      <c r="CP422" s="252">
        <f>AVERAGE(CK$6:CK422)</f>
        <v>5045.6886341378231</v>
      </c>
      <c r="CQ422" s="252">
        <f>AVERAGE(CL$6:CL422)</f>
        <v>2132.7286320492262</v>
      </c>
    </row>
    <row r="423" spans="2:95" ht="16" x14ac:dyDescent="0.2">
      <c r="B423" s="54">
        <v>418</v>
      </c>
      <c r="C423" s="90">
        <v>24</v>
      </c>
      <c r="D423" s="90">
        <v>3</v>
      </c>
      <c r="E423" s="90">
        <v>3</v>
      </c>
      <c r="F423" s="108">
        <v>491.44222596709716</v>
      </c>
      <c r="G423" s="105">
        <v>24</v>
      </c>
      <c r="H423" s="89">
        <v>5880</v>
      </c>
      <c r="I423" s="89">
        <v>5211.4422259670973</v>
      </c>
      <c r="J423" s="88">
        <v>668.55777403290267</v>
      </c>
      <c r="L423" s="257">
        <f>AVERAGE(G$6:G423)</f>
        <v>25.177033492822968</v>
      </c>
      <c r="M423" s="252">
        <f>AVERAGE(H$6:H423)</f>
        <v>6161.818181818182</v>
      </c>
      <c r="N423" s="252">
        <f>AVERAGE(I$6:I423)</f>
        <v>5063.1432230702121</v>
      </c>
      <c r="O423" s="91">
        <f>AVERAGE(J$6:J423)</f>
        <v>1098.6749587479703</v>
      </c>
      <c r="Y423" s="6"/>
      <c r="AA423" s="54">
        <v>418</v>
      </c>
      <c r="AB423" s="90">
        <v>26</v>
      </c>
      <c r="AC423" s="90">
        <v>5</v>
      </c>
      <c r="AD423" s="90">
        <v>4</v>
      </c>
      <c r="AE423" s="97">
        <v>120.71508041141065</v>
      </c>
      <c r="AF423" s="105">
        <v>25</v>
      </c>
      <c r="AG423" s="89">
        <v>6400</v>
      </c>
      <c r="AH423" s="89">
        <v>4870.7150804114108</v>
      </c>
      <c r="AI423" s="88">
        <v>1529.2849195885892</v>
      </c>
      <c r="AK423" s="257">
        <f>AVERAGE(AF$6:AF423)</f>
        <v>25.373205741626794</v>
      </c>
      <c r="AL423" s="252">
        <f>AVERAGE(AG$6:AG423)</f>
        <v>6319.2344497607655</v>
      </c>
      <c r="AM423" s="252">
        <f>AVERAGE(AH$6:AH423)</f>
        <v>5053.0424029827745</v>
      </c>
      <c r="AN423" s="91">
        <f>AVERAGE(AI$6:AI423)</f>
        <v>1266.1920467779962</v>
      </c>
      <c r="BF423" s="54">
        <v>418</v>
      </c>
      <c r="BG423" s="90">
        <v>25</v>
      </c>
      <c r="BH423" s="90">
        <v>2</v>
      </c>
      <c r="BI423" s="90">
        <v>4</v>
      </c>
      <c r="BJ423" s="108">
        <v>459.21856596960777</v>
      </c>
      <c r="BK423" s="90">
        <v>27</v>
      </c>
      <c r="BL423" s="89">
        <v>7640</v>
      </c>
      <c r="BM423" s="89">
        <v>5269.2185659696079</v>
      </c>
      <c r="BN423" s="88">
        <v>2370.7814340303921</v>
      </c>
      <c r="BP423" s="257">
        <f>AVERAGE(BK$6:BK423)</f>
        <v>25.177033492822968</v>
      </c>
      <c r="BQ423" s="252">
        <f>AVERAGE(BL$6:BL423)</f>
        <v>7169.8564593301435</v>
      </c>
      <c r="BR423" s="252">
        <f>AVERAGE(BM$6:BM423)</f>
        <v>5060.8527907601101</v>
      </c>
      <c r="BS423" s="252">
        <f>AVERAGE(BN$6:BN423)</f>
        <v>2109.0036685700316</v>
      </c>
      <c r="CD423" s="54">
        <v>418</v>
      </c>
      <c r="CE423" s="90">
        <v>30</v>
      </c>
      <c r="CF423" s="90">
        <v>2</v>
      </c>
      <c r="CG423" s="90">
        <v>2</v>
      </c>
      <c r="CH423" s="114">
        <v>260.47681857597235</v>
      </c>
      <c r="CI423" s="90">
        <v>30</v>
      </c>
      <c r="CJ423" s="88">
        <v>8560</v>
      </c>
      <c r="CK423" s="89">
        <v>5160.4768185759722</v>
      </c>
      <c r="CL423" s="88">
        <v>3399.5231814240278</v>
      </c>
      <c r="CN423" s="257">
        <f>AVERAGE(CI$6:CI423)</f>
        <v>24.791866028708135</v>
      </c>
      <c r="CO423" s="252">
        <f>AVERAGE(CJ$6:CJ423)</f>
        <v>7181.7224880382773</v>
      </c>
      <c r="CP423" s="252">
        <f>AVERAGE(CK$6:CK423)</f>
        <v>5045.9632470192537</v>
      </c>
      <c r="CQ423" s="252">
        <f>AVERAGE(CL$6:CL423)</f>
        <v>2135.7592410190223</v>
      </c>
    </row>
    <row r="424" spans="2:95" ht="16" x14ac:dyDescent="0.2">
      <c r="B424" s="54">
        <v>419</v>
      </c>
      <c r="C424" s="90">
        <v>20</v>
      </c>
      <c r="D424" s="90">
        <v>3</v>
      </c>
      <c r="E424" s="90">
        <v>3</v>
      </c>
      <c r="F424" s="108">
        <v>151.689879930665</v>
      </c>
      <c r="G424" s="105">
        <v>20</v>
      </c>
      <c r="H424" s="89">
        <v>4920</v>
      </c>
      <c r="I424" s="89">
        <v>4751.6898799306655</v>
      </c>
      <c r="J424" s="88">
        <v>168.31012006933452</v>
      </c>
      <c r="L424" s="257">
        <f>AVERAGE(G$6:G424)</f>
        <v>25.164677804295941</v>
      </c>
      <c r="M424" s="252">
        <f>AVERAGE(H$6:H424)</f>
        <v>6158.8544152744626</v>
      </c>
      <c r="N424" s="252">
        <f>AVERAGE(I$6:I424)</f>
        <v>5062.3998976689245</v>
      </c>
      <c r="O424" s="91">
        <f>AVERAGE(J$6:J424)</f>
        <v>1096.4545176055392</v>
      </c>
      <c r="Y424" s="6"/>
      <c r="AA424" s="54">
        <v>419</v>
      </c>
      <c r="AB424" s="90">
        <v>22</v>
      </c>
      <c r="AC424" s="90">
        <v>1</v>
      </c>
      <c r="AD424" s="90">
        <v>4</v>
      </c>
      <c r="AE424" s="97">
        <v>108.14330677014352</v>
      </c>
      <c r="AF424" s="105">
        <v>25</v>
      </c>
      <c r="AG424" s="89">
        <v>6080</v>
      </c>
      <c r="AH424" s="89">
        <v>4858.1433067701437</v>
      </c>
      <c r="AI424" s="88">
        <v>1221.8566932298563</v>
      </c>
      <c r="AK424" s="257">
        <f>AVERAGE(AF$6:AF424)</f>
        <v>25.372315035799524</v>
      </c>
      <c r="AL424" s="252">
        <f>AVERAGE(AG$6:AG424)</f>
        <v>6318.6634844868731</v>
      </c>
      <c r="AM424" s="252">
        <f>AVERAGE(AH$6:AH424)</f>
        <v>5052.5772500085204</v>
      </c>
      <c r="AN424" s="91">
        <f>AVERAGE(AI$6:AI424)</f>
        <v>1266.0862344783586</v>
      </c>
      <c r="BF424" s="54">
        <v>419</v>
      </c>
      <c r="BG424" s="90">
        <v>25</v>
      </c>
      <c r="BH424" s="90">
        <v>1</v>
      </c>
      <c r="BI424" s="90">
        <v>3</v>
      </c>
      <c r="BJ424" s="108">
        <v>243.32299650342651</v>
      </c>
      <c r="BK424" s="90">
        <v>27</v>
      </c>
      <c r="BL424" s="89">
        <v>7600</v>
      </c>
      <c r="BM424" s="89">
        <v>5053.3229965034261</v>
      </c>
      <c r="BN424" s="88">
        <v>2546.6770034965739</v>
      </c>
      <c r="BP424" s="257">
        <f>AVERAGE(BK$6:BK424)</f>
        <v>25.181384248210023</v>
      </c>
      <c r="BQ424" s="252">
        <f>AVERAGE(BL$6:BL424)</f>
        <v>7170.8830548926016</v>
      </c>
      <c r="BR424" s="252">
        <f>AVERAGE(BM$6:BM424)</f>
        <v>5060.8348198907624</v>
      </c>
      <c r="BS424" s="252">
        <f>AVERAGE(BN$6:BN424)</f>
        <v>2110.0482350018369</v>
      </c>
      <c r="CD424" s="54">
        <v>419</v>
      </c>
      <c r="CE424" s="90">
        <v>29</v>
      </c>
      <c r="CF424" s="90">
        <v>1</v>
      </c>
      <c r="CG424" s="90">
        <v>1</v>
      </c>
      <c r="CH424" s="114">
        <v>38.50645453334576</v>
      </c>
      <c r="CI424" s="90">
        <v>29</v>
      </c>
      <c r="CJ424" s="88">
        <v>8200</v>
      </c>
      <c r="CK424" s="89">
        <v>4908.5064545333462</v>
      </c>
      <c r="CL424" s="88">
        <v>3291.4935454666538</v>
      </c>
      <c r="CN424" s="257">
        <f>AVERAGE(CI$6:CI424)</f>
        <v>24.801909307875896</v>
      </c>
      <c r="CO424" s="252">
        <f>AVERAGE(CJ$6:CJ424)</f>
        <v>7184.1527446300715</v>
      </c>
      <c r="CP424" s="252">
        <f>AVERAGE(CK$6:CK424)</f>
        <v>5045.635187848643</v>
      </c>
      <c r="CQ424" s="252">
        <f>AVERAGE(CL$6:CL424)</f>
        <v>2138.5175567814272</v>
      </c>
    </row>
    <row r="425" spans="2:95" ht="16" x14ac:dyDescent="0.2">
      <c r="B425" s="54">
        <v>420</v>
      </c>
      <c r="C425" s="90">
        <v>30</v>
      </c>
      <c r="D425" s="90">
        <v>1</v>
      </c>
      <c r="E425" s="90">
        <v>3</v>
      </c>
      <c r="F425" s="108">
        <v>157.05232874467879</v>
      </c>
      <c r="G425" s="105">
        <v>32</v>
      </c>
      <c r="H425" s="89">
        <v>7720</v>
      </c>
      <c r="I425" s="89">
        <v>5117.0523287446786</v>
      </c>
      <c r="J425" s="88">
        <v>2602.9476712553214</v>
      </c>
      <c r="L425" s="257">
        <f>AVERAGE(G$6:G425)</f>
        <v>25.18095238095238</v>
      </c>
      <c r="M425" s="252">
        <f>AVERAGE(H$6:H425)</f>
        <v>6162.5714285714284</v>
      </c>
      <c r="N425" s="252">
        <f>AVERAGE(I$6:I425)</f>
        <v>5062.5300225048195</v>
      </c>
      <c r="O425" s="91">
        <f>AVERAGE(J$6:J425)</f>
        <v>1100.0414060666101</v>
      </c>
      <c r="Y425" s="6"/>
      <c r="AA425" s="54">
        <v>420</v>
      </c>
      <c r="AB425" s="90">
        <v>24</v>
      </c>
      <c r="AC425" s="90">
        <v>2</v>
      </c>
      <c r="AD425" s="90">
        <v>2</v>
      </c>
      <c r="AE425" s="97">
        <v>411.63242937975195</v>
      </c>
      <c r="AF425" s="105">
        <v>24</v>
      </c>
      <c r="AG425" s="89">
        <v>5920</v>
      </c>
      <c r="AH425" s="89">
        <v>5131.6324293797516</v>
      </c>
      <c r="AI425" s="88">
        <v>788.36757062024844</v>
      </c>
      <c r="AK425" s="257">
        <f>AVERAGE(AF$6:AF425)</f>
        <v>25.36904761904762</v>
      </c>
      <c r="AL425" s="252">
        <f>AVERAGE(AG$6:AG425)</f>
        <v>6317.7142857142853</v>
      </c>
      <c r="AM425" s="252">
        <f>AVERAGE(AH$6:AH425)</f>
        <v>5052.7654766260712</v>
      </c>
      <c r="AN425" s="91">
        <f>AVERAGE(AI$6:AI425)</f>
        <v>1264.9488090882203</v>
      </c>
      <c r="BF425" s="54">
        <v>420</v>
      </c>
      <c r="BG425" s="90">
        <v>25</v>
      </c>
      <c r="BH425" s="90">
        <v>0</v>
      </c>
      <c r="BI425" s="90">
        <v>2</v>
      </c>
      <c r="BJ425" s="108">
        <v>105.99403549245712</v>
      </c>
      <c r="BK425" s="90">
        <v>27</v>
      </c>
      <c r="BL425" s="89">
        <v>7560</v>
      </c>
      <c r="BM425" s="89">
        <v>4915.9940354924574</v>
      </c>
      <c r="BN425" s="88">
        <v>2644.0059645075426</v>
      </c>
      <c r="BP425" s="257">
        <f>AVERAGE(BK$6:BK425)</f>
        <v>25.185714285714287</v>
      </c>
      <c r="BQ425" s="252">
        <f>AVERAGE(BL$6:BL425)</f>
        <v>7171.8095238095239</v>
      </c>
      <c r="BR425" s="252">
        <f>AVERAGE(BM$6:BM425)</f>
        <v>5060.4899608802907</v>
      </c>
      <c r="BS425" s="252">
        <f>AVERAGE(BN$6:BN425)</f>
        <v>2111.3195629292318</v>
      </c>
      <c r="CD425" s="54">
        <v>420</v>
      </c>
      <c r="CE425" s="90">
        <v>24</v>
      </c>
      <c r="CF425" s="90">
        <v>1</v>
      </c>
      <c r="CG425" s="90">
        <v>2</v>
      </c>
      <c r="CH425" s="114">
        <v>194.86679254843878</v>
      </c>
      <c r="CI425" s="90">
        <v>25</v>
      </c>
      <c r="CJ425" s="88">
        <v>7080</v>
      </c>
      <c r="CK425" s="89">
        <v>4944.8667925484388</v>
      </c>
      <c r="CL425" s="88">
        <v>2135.1332074515612</v>
      </c>
      <c r="CN425" s="257">
        <f>AVERAGE(CI$6:CI425)</f>
        <v>24.802380952380954</v>
      </c>
      <c r="CO425" s="252">
        <f>AVERAGE(CJ$6:CJ425)</f>
        <v>7183.9047619047615</v>
      </c>
      <c r="CP425" s="252">
        <f>AVERAGE(CK$6:CK425)</f>
        <v>5045.3952630979284</v>
      </c>
      <c r="CQ425" s="252">
        <f>AVERAGE(CL$6:CL425)</f>
        <v>2138.5094988068327</v>
      </c>
    </row>
    <row r="426" spans="2:95" ht="16" x14ac:dyDescent="0.2">
      <c r="B426" s="54">
        <v>421</v>
      </c>
      <c r="C426" s="90">
        <v>20</v>
      </c>
      <c r="D426" s="90">
        <v>1</v>
      </c>
      <c r="E426" s="90">
        <v>5</v>
      </c>
      <c r="F426" s="108">
        <v>113.53787460002501</v>
      </c>
      <c r="G426" s="105">
        <v>24</v>
      </c>
      <c r="H426" s="89">
        <v>5800</v>
      </c>
      <c r="I426" s="89">
        <v>4833.5378746000251</v>
      </c>
      <c r="J426" s="88">
        <v>966.46212539997487</v>
      </c>
      <c r="L426" s="257">
        <f>AVERAGE(G$6:G426)</f>
        <v>25.178147268408551</v>
      </c>
      <c r="M426" s="252">
        <f>AVERAGE(H$6:H426)</f>
        <v>6161.7102137767224</v>
      </c>
      <c r="N426" s="252">
        <f>AVERAGE(I$6:I426)</f>
        <v>5061.9860981630027</v>
      </c>
      <c r="O426" s="91">
        <f>AVERAGE(J$6:J426)</f>
        <v>1099.7241156137202</v>
      </c>
      <c r="Y426" s="6"/>
      <c r="AA426" s="54">
        <v>421</v>
      </c>
      <c r="AB426" s="90">
        <v>24</v>
      </c>
      <c r="AC426" s="90">
        <v>4</v>
      </c>
      <c r="AD426" s="90">
        <v>2</v>
      </c>
      <c r="AE426" s="97">
        <v>480.16385892891822</v>
      </c>
      <c r="AF426" s="105">
        <v>22</v>
      </c>
      <c r="AG426" s="89">
        <v>5600</v>
      </c>
      <c r="AH426" s="89">
        <v>5140.1638589289178</v>
      </c>
      <c r="AI426" s="88">
        <v>459.83614107108224</v>
      </c>
      <c r="AK426" s="257">
        <f>AVERAGE(AF$6:AF426)</f>
        <v>25.36104513064133</v>
      </c>
      <c r="AL426" s="252">
        <f>AVERAGE(AG$6:AG426)</f>
        <v>6316.0095011876483</v>
      </c>
      <c r="AM426" s="252">
        <f>AVERAGE(AH$6:AH426)</f>
        <v>5052.9730737336786</v>
      </c>
      <c r="AN426" s="91">
        <f>AVERAGE(AI$6:AI426)</f>
        <v>1263.0364274539752</v>
      </c>
      <c r="BF426" s="54">
        <v>421</v>
      </c>
      <c r="BG426" s="90">
        <v>24</v>
      </c>
      <c r="BH426" s="90">
        <v>3</v>
      </c>
      <c r="BI426" s="90">
        <v>4</v>
      </c>
      <c r="BJ426" s="108">
        <v>29.238356437701118</v>
      </c>
      <c r="BK426" s="90">
        <v>25</v>
      </c>
      <c r="BL426" s="89">
        <v>7120</v>
      </c>
      <c r="BM426" s="89">
        <v>4779.2383564377014</v>
      </c>
      <c r="BN426" s="88">
        <v>2340.7616435622986</v>
      </c>
      <c r="BP426" s="257">
        <f>AVERAGE(BK$6:BK426)</f>
        <v>25.185273159144892</v>
      </c>
      <c r="BQ426" s="252">
        <f>AVERAGE(BL$6:BL426)</f>
        <v>7171.6864608076012</v>
      </c>
      <c r="BR426" s="252">
        <f>AVERAGE(BM$6:BM426)</f>
        <v>5059.8219048127303</v>
      </c>
      <c r="BS426" s="252">
        <f>AVERAGE(BN$6:BN426)</f>
        <v>2111.8645559948686</v>
      </c>
      <c r="CD426" s="54">
        <v>421</v>
      </c>
      <c r="CE426" s="90">
        <v>28</v>
      </c>
      <c r="CF426" s="90">
        <v>2</v>
      </c>
      <c r="CG426" s="90">
        <v>4</v>
      </c>
      <c r="CH426" s="114">
        <v>2.4887321233023618</v>
      </c>
      <c r="CI426" s="90">
        <v>30</v>
      </c>
      <c r="CJ426" s="88">
        <v>8560</v>
      </c>
      <c r="CK426" s="89">
        <v>4902.4887321233027</v>
      </c>
      <c r="CL426" s="88">
        <v>3657.5112678766973</v>
      </c>
      <c r="CN426" s="257">
        <f>AVERAGE(CI$6:CI426)</f>
        <v>24.814726840855108</v>
      </c>
      <c r="CO426" s="252">
        <f>AVERAGE(CJ$6:CJ426)</f>
        <v>7187.1733966745842</v>
      </c>
      <c r="CP426" s="252">
        <f>AVERAGE(CK$6:CK426)</f>
        <v>5045.0558176561835</v>
      </c>
      <c r="CQ426" s="252">
        <f>AVERAGE(CL$6:CL426)</f>
        <v>2142.1175790183997</v>
      </c>
    </row>
    <row r="427" spans="2:95" ht="16" x14ac:dyDescent="0.2">
      <c r="B427" s="54">
        <v>422</v>
      </c>
      <c r="C427" s="90">
        <v>31</v>
      </c>
      <c r="D427" s="90">
        <v>4</v>
      </c>
      <c r="E427" s="90">
        <v>3</v>
      </c>
      <c r="F427" s="108">
        <v>452.01269020383882</v>
      </c>
      <c r="G427" s="105">
        <v>30</v>
      </c>
      <c r="H427" s="89">
        <v>7360</v>
      </c>
      <c r="I427" s="89">
        <v>5352.0126902038392</v>
      </c>
      <c r="J427" s="88">
        <v>2007.9873097961608</v>
      </c>
      <c r="L427" s="257">
        <f>AVERAGE(G$6:G427)</f>
        <v>25.189573459715639</v>
      </c>
      <c r="M427" s="252">
        <f>AVERAGE(H$6:H427)</f>
        <v>6164.5497630331756</v>
      </c>
      <c r="N427" s="252">
        <f>AVERAGE(I$6:I427)</f>
        <v>5062.6733649687858</v>
      </c>
      <c r="O427" s="91">
        <f>AVERAGE(J$6:J427)</f>
        <v>1101.8763980643896</v>
      </c>
      <c r="Y427" s="6"/>
      <c r="AA427" s="54">
        <v>422</v>
      </c>
      <c r="AB427" s="90">
        <v>24</v>
      </c>
      <c r="AC427" s="90">
        <v>3</v>
      </c>
      <c r="AD427" s="90">
        <v>2</v>
      </c>
      <c r="AE427" s="97">
        <v>289.54905259199478</v>
      </c>
      <c r="AF427" s="105">
        <v>23</v>
      </c>
      <c r="AG427" s="89">
        <v>5760</v>
      </c>
      <c r="AH427" s="89">
        <v>4979.549052591995</v>
      </c>
      <c r="AI427" s="88">
        <v>780.45094740800505</v>
      </c>
      <c r="AK427" s="257">
        <f>AVERAGE(AF$6:AF427)</f>
        <v>25.355450236966824</v>
      </c>
      <c r="AL427" s="252">
        <f>AVERAGE(AG$6:AG427)</f>
        <v>6314.6919431279621</v>
      </c>
      <c r="AM427" s="252">
        <f>AVERAGE(AH$6:AH427)</f>
        <v>5052.7990831622528</v>
      </c>
      <c r="AN427" s="91">
        <f>AVERAGE(AI$6:AI427)</f>
        <v>1261.8928599657145</v>
      </c>
      <c r="BF427" s="54">
        <v>422</v>
      </c>
      <c r="BG427" s="90">
        <v>35</v>
      </c>
      <c r="BH427" s="90">
        <v>1</v>
      </c>
      <c r="BI427" s="90">
        <v>3</v>
      </c>
      <c r="BJ427" s="108">
        <v>397.72842398461006</v>
      </c>
      <c r="BK427" s="90">
        <v>37</v>
      </c>
      <c r="BL427" s="89">
        <v>10400</v>
      </c>
      <c r="BM427" s="89">
        <v>5507.7284239846103</v>
      </c>
      <c r="BN427" s="88">
        <v>4892.2715760153897</v>
      </c>
      <c r="BP427" s="257">
        <f>AVERAGE(BK$6:BK427)</f>
        <v>25.213270142180093</v>
      </c>
      <c r="BQ427" s="252">
        <f>AVERAGE(BL$6:BL427)</f>
        <v>7179.336492890995</v>
      </c>
      <c r="BR427" s="252">
        <f>AVERAGE(BM$6:BM427)</f>
        <v>5060.883294668588</v>
      </c>
      <c r="BS427" s="252">
        <f>AVERAGE(BN$6:BN427)</f>
        <v>2118.4531982224053</v>
      </c>
      <c r="CD427" s="54">
        <v>422</v>
      </c>
      <c r="CE427" s="90">
        <v>27</v>
      </c>
      <c r="CF427" s="90">
        <v>4</v>
      </c>
      <c r="CG427" s="90">
        <v>2</v>
      </c>
      <c r="CH427" s="114">
        <v>149.51318887620062</v>
      </c>
      <c r="CI427" s="90">
        <v>25</v>
      </c>
      <c r="CJ427" s="88">
        <v>7320</v>
      </c>
      <c r="CK427" s="89">
        <v>4899.5131888762007</v>
      </c>
      <c r="CL427" s="88">
        <v>2420.4868111237993</v>
      </c>
      <c r="CN427" s="257">
        <f>AVERAGE(CI$6:CI427)</f>
        <v>24.81516587677725</v>
      </c>
      <c r="CO427" s="252">
        <f>AVERAGE(CJ$6:CJ427)</f>
        <v>7187.4881516587675</v>
      </c>
      <c r="CP427" s="252">
        <f>AVERAGE(CK$6:CK427)</f>
        <v>5044.7109299102594</v>
      </c>
      <c r="CQ427" s="252">
        <f>AVERAGE(CL$6:CL427)</f>
        <v>2142.7772217485076</v>
      </c>
    </row>
    <row r="428" spans="2:95" ht="16" x14ac:dyDescent="0.2">
      <c r="B428" s="54">
        <v>423</v>
      </c>
      <c r="C428" s="90">
        <v>21</v>
      </c>
      <c r="D428" s="90">
        <v>3</v>
      </c>
      <c r="E428" s="90">
        <v>0</v>
      </c>
      <c r="F428" s="108">
        <v>309.7521840606949</v>
      </c>
      <c r="G428" s="105">
        <v>18</v>
      </c>
      <c r="H428" s="89">
        <v>4440</v>
      </c>
      <c r="I428" s="89">
        <v>4849.7521840606951</v>
      </c>
      <c r="J428" s="88">
        <v>-409.75218406069507</v>
      </c>
      <c r="L428" s="257">
        <f>AVERAGE(G$6:G428)</f>
        <v>25.1725768321513</v>
      </c>
      <c r="M428" s="252">
        <f>AVERAGE(H$6:H428)</f>
        <v>6160.4728132387709</v>
      </c>
      <c r="N428" s="252">
        <f>AVERAGE(I$6:I428)</f>
        <v>5062.1700052030465</v>
      </c>
      <c r="O428" s="91">
        <f>AVERAGE(J$6:J428)</f>
        <v>1098.3028080357251</v>
      </c>
      <c r="Y428" s="6"/>
      <c r="AA428" s="54">
        <v>423</v>
      </c>
      <c r="AB428" s="90">
        <v>33</v>
      </c>
      <c r="AC428" s="90">
        <v>3</v>
      </c>
      <c r="AD428" s="90">
        <v>4</v>
      </c>
      <c r="AE428" s="97">
        <v>447.99100123471771</v>
      </c>
      <c r="AF428" s="105">
        <v>34</v>
      </c>
      <c r="AG428" s="89">
        <v>8400</v>
      </c>
      <c r="AH428" s="89">
        <v>5467.9910012347173</v>
      </c>
      <c r="AI428" s="88">
        <v>2932.0089987652827</v>
      </c>
      <c r="AK428" s="257">
        <f>AVERAGE(AF$6:AF428)</f>
        <v>25.375886524822697</v>
      </c>
      <c r="AL428" s="252">
        <f>AVERAGE(AG$6:AG428)</f>
        <v>6319.6217494089833</v>
      </c>
      <c r="AM428" s="252">
        <f>AVERAGE(AH$6:AH428)</f>
        <v>5053.780624339729</v>
      </c>
      <c r="AN428" s="91">
        <f>AVERAGE(AI$6:AI428)</f>
        <v>1265.8411250692595</v>
      </c>
      <c r="BF428" s="54">
        <v>423</v>
      </c>
      <c r="BG428" s="90">
        <v>26</v>
      </c>
      <c r="BH428" s="90">
        <v>0</v>
      </c>
      <c r="BI428" s="90">
        <v>4</v>
      </c>
      <c r="BJ428" s="108">
        <v>439.09303924676681</v>
      </c>
      <c r="BK428" s="90">
        <v>30</v>
      </c>
      <c r="BL428" s="89">
        <v>8400</v>
      </c>
      <c r="BM428" s="89">
        <v>5339.0930392467671</v>
      </c>
      <c r="BN428" s="88">
        <v>3060.9069607532329</v>
      </c>
      <c r="BP428" s="257">
        <f>AVERAGE(BK$6:BK428)</f>
        <v>25.224586288416077</v>
      </c>
      <c r="BQ428" s="252">
        <f>AVERAGE(BL$6:BL428)</f>
        <v>7182.2222222222226</v>
      </c>
      <c r="BR428" s="252">
        <f>AVERAGE(BM$6:BM428)</f>
        <v>5061.5410009205461</v>
      </c>
      <c r="BS428" s="252">
        <f>AVERAGE(BN$6:BN428)</f>
        <v>2120.6812213016747</v>
      </c>
      <c r="CD428" s="54">
        <v>423</v>
      </c>
      <c r="CE428" s="90">
        <v>33</v>
      </c>
      <c r="CF428" s="90">
        <v>2</v>
      </c>
      <c r="CG428" s="90">
        <v>1</v>
      </c>
      <c r="CH428" s="114">
        <v>19.825728996246351</v>
      </c>
      <c r="CI428" s="90">
        <v>32</v>
      </c>
      <c r="CJ428" s="88">
        <v>9120</v>
      </c>
      <c r="CK428" s="89">
        <v>4979.8257289962467</v>
      </c>
      <c r="CL428" s="88">
        <v>4140.1742710037533</v>
      </c>
      <c r="CN428" s="257">
        <f>AVERAGE(CI$6:CI428)</f>
        <v>24.832151300236408</v>
      </c>
      <c r="CO428" s="252">
        <f>AVERAGE(CJ$6:CJ428)</f>
        <v>7192.0567375886521</v>
      </c>
      <c r="CP428" s="252">
        <f>AVERAGE(CK$6:CK428)</f>
        <v>5044.5575370002971</v>
      </c>
      <c r="CQ428" s="252">
        <f>AVERAGE(CL$6:CL428)</f>
        <v>2147.4992005883546</v>
      </c>
    </row>
    <row r="429" spans="2:95" ht="16" x14ac:dyDescent="0.2">
      <c r="B429" s="54">
        <v>424</v>
      </c>
      <c r="C429" s="90">
        <v>24</v>
      </c>
      <c r="D429" s="90">
        <v>3</v>
      </c>
      <c r="E429" s="90">
        <v>3</v>
      </c>
      <c r="F429" s="108">
        <v>213.20718242326365</v>
      </c>
      <c r="G429" s="105">
        <v>24</v>
      </c>
      <c r="H429" s="89">
        <v>5880</v>
      </c>
      <c r="I429" s="89">
        <v>4933.2071824232635</v>
      </c>
      <c r="J429" s="88">
        <v>946.79281757673652</v>
      </c>
      <c r="L429" s="257">
        <f>AVERAGE(G$6:G429)</f>
        <v>25.169811320754718</v>
      </c>
      <c r="M429" s="252">
        <f>AVERAGE(H$6:H429)</f>
        <v>6159.8113207547167</v>
      </c>
      <c r="N429" s="252">
        <f>AVERAGE(I$6:I429)</f>
        <v>5061.8658476021501</v>
      </c>
      <c r="O429" s="91">
        <f>AVERAGE(J$6:J429)</f>
        <v>1097.945473152567</v>
      </c>
      <c r="Y429" s="6"/>
      <c r="AA429" s="54">
        <v>424</v>
      </c>
      <c r="AB429" s="90">
        <v>26</v>
      </c>
      <c r="AC429" s="90">
        <v>1</v>
      </c>
      <c r="AD429" s="90">
        <v>4</v>
      </c>
      <c r="AE429" s="97">
        <v>3.3326662411895969</v>
      </c>
      <c r="AF429" s="105">
        <v>29</v>
      </c>
      <c r="AG429" s="89">
        <v>7040</v>
      </c>
      <c r="AH429" s="89">
        <v>4873.3326662411891</v>
      </c>
      <c r="AI429" s="88">
        <v>2166.6673337588109</v>
      </c>
      <c r="AK429" s="257">
        <f>AVERAGE(AF$6:AF429)</f>
        <v>25.384433962264151</v>
      </c>
      <c r="AL429" s="252">
        <f>AVERAGE(AG$6:AG429)</f>
        <v>6321.3207547169814</v>
      </c>
      <c r="AM429" s="252">
        <f>AVERAGE(AH$6:AH429)</f>
        <v>5053.355039532893</v>
      </c>
      <c r="AN429" s="91">
        <f>AVERAGE(AI$6:AI429)</f>
        <v>1267.9657151840934</v>
      </c>
      <c r="BF429" s="54">
        <v>424</v>
      </c>
      <c r="BG429" s="90">
        <v>22</v>
      </c>
      <c r="BH429" s="90">
        <v>5</v>
      </c>
      <c r="BI429" s="90">
        <v>1</v>
      </c>
      <c r="BJ429" s="108">
        <v>501.08777643974651</v>
      </c>
      <c r="BK429" s="90">
        <v>18</v>
      </c>
      <c r="BL429" s="89">
        <v>5240</v>
      </c>
      <c r="BM429" s="89">
        <v>5041.0877764397464</v>
      </c>
      <c r="BN429" s="88">
        <v>198.91222356025355</v>
      </c>
      <c r="BP429" s="257">
        <f>AVERAGE(BK$6:BK429)</f>
        <v>25.20754716981132</v>
      </c>
      <c r="BQ429" s="252">
        <f>AVERAGE(BL$6:BL429)</f>
        <v>7177.6415094339627</v>
      </c>
      <c r="BR429" s="252">
        <f>AVERAGE(BM$6:BM429)</f>
        <v>5061.4927621835632</v>
      </c>
      <c r="BS429" s="252">
        <f>AVERAGE(BN$6:BN429)</f>
        <v>2116.1487472503977</v>
      </c>
      <c r="CD429" s="54">
        <v>424</v>
      </c>
      <c r="CE429" s="90">
        <v>23</v>
      </c>
      <c r="CF429" s="90">
        <v>4</v>
      </c>
      <c r="CG429" s="90">
        <v>5</v>
      </c>
      <c r="CH429" s="114">
        <v>405.23863951648104</v>
      </c>
      <c r="CI429" s="90">
        <v>24</v>
      </c>
      <c r="CJ429" s="88">
        <v>7040</v>
      </c>
      <c r="CK429" s="89">
        <v>5125.2386395164813</v>
      </c>
      <c r="CL429" s="88">
        <v>1914.7613604835187</v>
      </c>
      <c r="CN429" s="257">
        <f>AVERAGE(CI$6:CI429)</f>
        <v>24.830188679245282</v>
      </c>
      <c r="CO429" s="252">
        <f>AVERAGE(CJ$6:CJ429)</f>
        <v>7191.6981132075471</v>
      </c>
      <c r="CP429" s="252">
        <f>AVERAGE(CK$6:CK429)</f>
        <v>5044.7478226194389</v>
      </c>
      <c r="CQ429" s="252">
        <f>AVERAGE(CL$6:CL429)</f>
        <v>2146.9502905881072</v>
      </c>
    </row>
    <row r="430" spans="2:95" ht="16" x14ac:dyDescent="0.2">
      <c r="B430" s="54">
        <v>425</v>
      </c>
      <c r="C430" s="90">
        <v>13</v>
      </c>
      <c r="D430" s="90">
        <v>1</v>
      </c>
      <c r="E430" s="90">
        <v>3</v>
      </c>
      <c r="F430" s="108">
        <v>420.82013210114468</v>
      </c>
      <c r="G430" s="105">
        <v>15</v>
      </c>
      <c r="H430" s="89">
        <v>3640</v>
      </c>
      <c r="I430" s="89">
        <v>4870.8201321011447</v>
      </c>
      <c r="J430" s="88">
        <v>-1230.8201321011447</v>
      </c>
      <c r="L430" s="257">
        <f>AVERAGE(G$6:G430)</f>
        <v>25.145882352941175</v>
      </c>
      <c r="M430" s="252">
        <f>AVERAGE(H$6:H430)</f>
        <v>6153.8823529411766</v>
      </c>
      <c r="N430" s="252">
        <f>AVERAGE(I$6:I430)</f>
        <v>5061.4163282715599</v>
      </c>
      <c r="O430" s="91">
        <f>AVERAGE(J$6:J430)</f>
        <v>1092.4660246696171</v>
      </c>
      <c r="Y430" s="6"/>
      <c r="AA430" s="54">
        <v>425</v>
      </c>
      <c r="AB430" s="90">
        <v>20</v>
      </c>
      <c r="AC430" s="90">
        <v>2</v>
      </c>
      <c r="AD430" s="90">
        <v>4</v>
      </c>
      <c r="AE430" s="97">
        <v>56.17563846537854</v>
      </c>
      <c r="AF430" s="105">
        <v>22</v>
      </c>
      <c r="AG430" s="89">
        <v>5440</v>
      </c>
      <c r="AH430" s="89">
        <v>4716.1756384653781</v>
      </c>
      <c r="AI430" s="88">
        <v>723.82436153462186</v>
      </c>
      <c r="AK430" s="257">
        <f>AVERAGE(AF$6:AF430)</f>
        <v>25.376470588235293</v>
      </c>
      <c r="AL430" s="252">
        <f>AVERAGE(AG$6:AG430)</f>
        <v>6319.2470588235292</v>
      </c>
      <c r="AM430" s="252">
        <f>AVERAGE(AH$6:AH430)</f>
        <v>5052.5616762362624</v>
      </c>
      <c r="AN430" s="91">
        <f>AVERAGE(AI$6:AI430)</f>
        <v>1266.6853825872713</v>
      </c>
      <c r="BF430" s="54">
        <v>425</v>
      </c>
      <c r="BG430" s="90">
        <v>28</v>
      </c>
      <c r="BH430" s="90">
        <v>3</v>
      </c>
      <c r="BI430" s="90">
        <v>0</v>
      </c>
      <c r="BJ430" s="108">
        <v>380.59849321659516</v>
      </c>
      <c r="BK430" s="90">
        <v>25</v>
      </c>
      <c r="BL430" s="89">
        <v>7120</v>
      </c>
      <c r="BM430" s="89">
        <v>5130.5984932165957</v>
      </c>
      <c r="BN430" s="88">
        <v>1989.4015067834043</v>
      </c>
      <c r="BP430" s="257">
        <f>AVERAGE(BK$6:BK430)</f>
        <v>25.207058823529412</v>
      </c>
      <c r="BQ430" s="252">
        <f>AVERAGE(BL$6:BL430)</f>
        <v>7177.5058823529416</v>
      </c>
      <c r="BR430" s="252">
        <f>AVERAGE(BM$6:BM430)</f>
        <v>5061.655363903641</v>
      </c>
      <c r="BS430" s="252">
        <f>AVERAGE(BN$6:BN430)</f>
        <v>2115.8505184492988</v>
      </c>
      <c r="CD430" s="54">
        <v>425</v>
      </c>
      <c r="CE430" s="90">
        <v>22</v>
      </c>
      <c r="CF430" s="90">
        <v>2</v>
      </c>
      <c r="CG430" s="90">
        <v>4</v>
      </c>
      <c r="CH430" s="114">
        <v>165.81591307299851</v>
      </c>
      <c r="CI430" s="90">
        <v>24</v>
      </c>
      <c r="CJ430" s="88">
        <v>6880</v>
      </c>
      <c r="CK430" s="89">
        <v>4885.8159130729982</v>
      </c>
      <c r="CL430" s="88">
        <v>1994.1840869270018</v>
      </c>
      <c r="CN430" s="257">
        <f>AVERAGE(CI$6:CI430)</f>
        <v>24.828235294117647</v>
      </c>
      <c r="CO430" s="252">
        <f>AVERAGE(CJ$6:CJ430)</f>
        <v>7190.964705882353</v>
      </c>
      <c r="CP430" s="252">
        <f>AVERAGE(CK$6:CK430)</f>
        <v>5044.3738651852109</v>
      </c>
      <c r="CQ430" s="252">
        <f>AVERAGE(CL$6:CL430)</f>
        <v>2146.5908406971398</v>
      </c>
    </row>
    <row r="431" spans="2:95" ht="16" x14ac:dyDescent="0.2">
      <c r="B431" s="54">
        <v>426</v>
      </c>
      <c r="C431" s="90">
        <v>28</v>
      </c>
      <c r="D431" s="90">
        <v>2</v>
      </c>
      <c r="E431" s="90">
        <v>2</v>
      </c>
      <c r="F431" s="108">
        <v>17.644436785286889</v>
      </c>
      <c r="G431" s="105">
        <v>28</v>
      </c>
      <c r="H431" s="89">
        <v>6800</v>
      </c>
      <c r="I431" s="89">
        <v>4857.6444367852873</v>
      </c>
      <c r="J431" s="88">
        <v>1942.3555632147127</v>
      </c>
      <c r="L431" s="257">
        <f>AVERAGE(G$6:G431)</f>
        <v>25.152582159624412</v>
      </c>
      <c r="M431" s="252">
        <f>AVERAGE(H$6:H431)</f>
        <v>6155.3990610328638</v>
      </c>
      <c r="N431" s="252">
        <f>AVERAGE(I$6:I431)</f>
        <v>5060.9379904981179</v>
      </c>
      <c r="O431" s="91">
        <f>AVERAGE(J$6:J431)</f>
        <v>1094.4610705347463</v>
      </c>
      <c r="Y431" s="6"/>
      <c r="AA431" s="54">
        <v>426</v>
      </c>
      <c r="AB431" s="90">
        <v>32</v>
      </c>
      <c r="AC431" s="90">
        <v>6</v>
      </c>
      <c r="AD431" s="90">
        <v>4</v>
      </c>
      <c r="AE431" s="97">
        <v>406.86583754266348</v>
      </c>
      <c r="AF431" s="105">
        <v>30</v>
      </c>
      <c r="AG431" s="89">
        <v>7680</v>
      </c>
      <c r="AH431" s="89">
        <v>5306.8658375426639</v>
      </c>
      <c r="AI431" s="88">
        <v>2373.1341624573361</v>
      </c>
      <c r="AK431" s="257">
        <f>AVERAGE(AF$6:AF431)</f>
        <v>25.387323943661972</v>
      </c>
      <c r="AL431" s="252">
        <f>AVERAGE(AG$6:AG431)</f>
        <v>6322.4413145539902</v>
      </c>
      <c r="AM431" s="252">
        <f>AVERAGE(AH$6:AH431)</f>
        <v>5053.1586343613953</v>
      </c>
      <c r="AN431" s="91">
        <f>AVERAGE(AI$6:AI431)</f>
        <v>1269.2826801925999</v>
      </c>
      <c r="BF431" s="54">
        <v>426</v>
      </c>
      <c r="BG431" s="90">
        <v>23</v>
      </c>
      <c r="BH431" s="90">
        <v>3</v>
      </c>
      <c r="BI431" s="90">
        <v>2</v>
      </c>
      <c r="BJ431" s="108">
        <v>320.45291886054264</v>
      </c>
      <c r="BK431" s="90">
        <v>22</v>
      </c>
      <c r="BL431" s="89">
        <v>6280</v>
      </c>
      <c r="BM431" s="89">
        <v>4980.4529188605429</v>
      </c>
      <c r="BN431" s="88">
        <v>1299.5470811394571</v>
      </c>
      <c r="BP431" s="257">
        <f>AVERAGE(BK$6:BK431)</f>
        <v>25.199530516431924</v>
      </c>
      <c r="BQ431" s="252">
        <f>AVERAGE(BL$6:BL431)</f>
        <v>7175.3990610328638</v>
      </c>
      <c r="BR431" s="252">
        <f>AVERAGE(BM$6:BM431)</f>
        <v>5061.4647478354646</v>
      </c>
      <c r="BS431" s="252">
        <f>AVERAGE(BN$6:BN431)</f>
        <v>2113.9343131973978</v>
      </c>
      <c r="CD431" s="54">
        <v>426</v>
      </c>
      <c r="CE431" s="90">
        <v>25</v>
      </c>
      <c r="CF431" s="90">
        <v>1</v>
      </c>
      <c r="CG431" s="90">
        <v>2</v>
      </c>
      <c r="CH431" s="114">
        <v>273.44838179128362</v>
      </c>
      <c r="CI431" s="90">
        <v>26</v>
      </c>
      <c r="CJ431" s="88">
        <v>7360</v>
      </c>
      <c r="CK431" s="89">
        <v>5053.4483817912842</v>
      </c>
      <c r="CL431" s="88">
        <v>2306.5516182087158</v>
      </c>
      <c r="CN431" s="257">
        <f>AVERAGE(CI$6:CI431)</f>
        <v>24.830985915492956</v>
      </c>
      <c r="CO431" s="252">
        <f>AVERAGE(CJ$6:CJ431)</f>
        <v>7191.3615023474176</v>
      </c>
      <c r="CP431" s="252">
        <f>AVERAGE(CK$6:CK431)</f>
        <v>5044.3951668673853</v>
      </c>
      <c r="CQ431" s="252">
        <f>AVERAGE(CL$6:CL431)</f>
        <v>2146.9663354800309</v>
      </c>
    </row>
    <row r="432" spans="2:95" ht="16" x14ac:dyDescent="0.2">
      <c r="B432" s="54">
        <v>427</v>
      </c>
      <c r="C432" s="90">
        <v>26</v>
      </c>
      <c r="D432" s="90">
        <v>4</v>
      </c>
      <c r="E432" s="90">
        <v>4</v>
      </c>
      <c r="F432" s="108">
        <v>545.44639367066054</v>
      </c>
      <c r="G432" s="105">
        <v>26</v>
      </c>
      <c r="H432" s="89">
        <v>6400</v>
      </c>
      <c r="I432" s="89">
        <v>5325.4463936706607</v>
      </c>
      <c r="J432" s="88">
        <v>1074.5536063293393</v>
      </c>
      <c r="L432" s="257">
        <f>AVERAGE(G$6:G432)</f>
        <v>25.15456674473068</v>
      </c>
      <c r="M432" s="252">
        <f>AVERAGE(H$6:H432)</f>
        <v>6155.9718969555033</v>
      </c>
      <c r="N432" s="252">
        <f>AVERAGE(I$6:I432)</f>
        <v>5061.5574481167887</v>
      </c>
      <c r="O432" s="91">
        <f>AVERAGE(J$6:J432)</f>
        <v>1094.4144488387149</v>
      </c>
      <c r="Y432" s="6"/>
      <c r="AA432" s="54">
        <v>427</v>
      </c>
      <c r="AB432" s="90">
        <v>32</v>
      </c>
      <c r="AC432" s="90">
        <v>5</v>
      </c>
      <c r="AD432" s="90">
        <v>4</v>
      </c>
      <c r="AE432" s="97">
        <v>319.45648520103856</v>
      </c>
      <c r="AF432" s="105">
        <v>31</v>
      </c>
      <c r="AG432" s="89">
        <v>7840</v>
      </c>
      <c r="AH432" s="89">
        <v>5249.456485201039</v>
      </c>
      <c r="AI432" s="88">
        <v>2590.543514798961</v>
      </c>
      <c r="AK432" s="257">
        <f>AVERAGE(AF$6:AF432)</f>
        <v>25.400468384074941</v>
      </c>
      <c r="AL432" s="252">
        <f>AVERAGE(AG$6:AG432)</f>
        <v>6325.9953161592503</v>
      </c>
      <c r="AM432" s="252">
        <f>AVERAGE(AH$6:AH432)</f>
        <v>5053.6183482977885</v>
      </c>
      <c r="AN432" s="91">
        <f>AVERAGE(AI$6:AI432)</f>
        <v>1272.3769678614674</v>
      </c>
      <c r="BF432" s="54">
        <v>427</v>
      </c>
      <c r="BG432" s="90">
        <v>21</v>
      </c>
      <c r="BH432" s="90">
        <v>2</v>
      </c>
      <c r="BI432" s="90">
        <v>5</v>
      </c>
      <c r="BJ432" s="108">
        <v>506.53794686189855</v>
      </c>
      <c r="BK432" s="90">
        <v>24</v>
      </c>
      <c r="BL432" s="89">
        <v>6800</v>
      </c>
      <c r="BM432" s="89">
        <v>5226.5379468618985</v>
      </c>
      <c r="BN432" s="88">
        <v>1573.4620531381015</v>
      </c>
      <c r="BP432" s="257">
        <f>AVERAGE(BK$6:BK432)</f>
        <v>25.196721311475411</v>
      </c>
      <c r="BQ432" s="252">
        <f>AVERAGE(BL$6:BL432)</f>
        <v>7174.5199063231848</v>
      </c>
      <c r="BR432" s="252">
        <f>AVERAGE(BM$6:BM432)</f>
        <v>5061.8513361235819</v>
      </c>
      <c r="BS432" s="252">
        <f>AVERAGE(BN$6:BN432)</f>
        <v>2112.6685701996007</v>
      </c>
      <c r="CD432" s="54">
        <v>427</v>
      </c>
      <c r="CE432" s="90">
        <v>27</v>
      </c>
      <c r="CF432" s="90">
        <v>1</v>
      </c>
      <c r="CG432" s="90">
        <v>5</v>
      </c>
      <c r="CH432" s="114">
        <v>214.39422386093497</v>
      </c>
      <c r="CI432" s="90">
        <v>31</v>
      </c>
      <c r="CJ432" s="88">
        <v>8760</v>
      </c>
      <c r="CK432" s="89">
        <v>5144.3942238609352</v>
      </c>
      <c r="CL432" s="88">
        <v>3615.6057761390648</v>
      </c>
      <c r="CN432" s="257">
        <f>AVERAGE(CI$6:CI432)</f>
        <v>24.84543325526932</v>
      </c>
      <c r="CO432" s="252">
        <f>AVERAGE(CJ$6:CJ432)</f>
        <v>7195.0351288056208</v>
      </c>
      <c r="CP432" s="252">
        <f>AVERAGE(CK$6:CK432)</f>
        <v>5044.6293566964096</v>
      </c>
      <c r="CQ432" s="252">
        <f>AVERAGE(CL$6:CL432)</f>
        <v>2150.405772109209</v>
      </c>
    </row>
    <row r="433" spans="2:95" ht="16" x14ac:dyDescent="0.2">
      <c r="B433" s="54">
        <v>428</v>
      </c>
      <c r="C433" s="90">
        <v>24</v>
      </c>
      <c r="D433" s="90">
        <v>3</v>
      </c>
      <c r="E433" s="90">
        <v>3</v>
      </c>
      <c r="F433" s="108">
        <v>351.27330992009735</v>
      </c>
      <c r="G433" s="105">
        <v>24</v>
      </c>
      <c r="H433" s="89">
        <v>5880</v>
      </c>
      <c r="I433" s="89">
        <v>5071.2733099200977</v>
      </c>
      <c r="J433" s="88">
        <v>808.72669007990226</v>
      </c>
      <c r="L433" s="257">
        <f>AVERAGE(G$6:G433)</f>
        <v>25.151869158878505</v>
      </c>
      <c r="M433" s="252">
        <f>AVERAGE(H$6:H433)</f>
        <v>6155.3271028037379</v>
      </c>
      <c r="N433" s="252">
        <f>AVERAGE(I$6:I433)</f>
        <v>5061.580148728478</v>
      </c>
      <c r="O433" s="91">
        <f>AVERAGE(J$6:J433)</f>
        <v>1093.7469540752597</v>
      </c>
      <c r="Y433" s="6"/>
      <c r="AA433" s="54">
        <v>428</v>
      </c>
      <c r="AB433" s="90">
        <v>24</v>
      </c>
      <c r="AC433" s="90">
        <v>1</v>
      </c>
      <c r="AD433" s="90">
        <v>3</v>
      </c>
      <c r="AE433" s="97">
        <v>201.46762462231806</v>
      </c>
      <c r="AF433" s="105">
        <v>26</v>
      </c>
      <c r="AG433" s="89">
        <v>6320</v>
      </c>
      <c r="AH433" s="89">
        <v>4981.467624622318</v>
      </c>
      <c r="AI433" s="88">
        <v>1338.532375377682</v>
      </c>
      <c r="AK433" s="257">
        <f>AVERAGE(AF$6:AF433)</f>
        <v>25.401869158878505</v>
      </c>
      <c r="AL433" s="252">
        <f>AVERAGE(AG$6:AG433)</f>
        <v>6325.9813084112147</v>
      </c>
      <c r="AM433" s="252">
        <f>AVERAGE(AH$6:AH433)</f>
        <v>5053.4497718406028</v>
      </c>
      <c r="AN433" s="91">
        <f>AVERAGE(AI$6:AI433)</f>
        <v>1272.5315365706174</v>
      </c>
      <c r="BF433" s="54">
        <v>428</v>
      </c>
      <c r="BG433" s="90">
        <v>31</v>
      </c>
      <c r="BH433" s="90">
        <v>4</v>
      </c>
      <c r="BI433" s="90">
        <v>0</v>
      </c>
      <c r="BJ433" s="108">
        <v>382.25437102599636</v>
      </c>
      <c r="BK433" s="90">
        <v>27</v>
      </c>
      <c r="BL433" s="89">
        <v>7720</v>
      </c>
      <c r="BM433" s="89">
        <v>5192.2543710259961</v>
      </c>
      <c r="BN433" s="88">
        <v>2527.7456289740039</v>
      </c>
      <c r="BP433" s="257">
        <f>AVERAGE(BK$6:BK433)</f>
        <v>25.200934579439252</v>
      </c>
      <c r="BQ433" s="252">
        <f>AVERAGE(BL$6:BL433)</f>
        <v>7175.7943925233649</v>
      </c>
      <c r="BR433" s="252">
        <f>AVERAGE(BM$6:BM433)</f>
        <v>5062.1560161116722</v>
      </c>
      <c r="BS433" s="252">
        <f>AVERAGE(BN$6:BN433)</f>
        <v>2113.6383764116904</v>
      </c>
      <c r="CD433" s="54">
        <v>428</v>
      </c>
      <c r="CE433" s="90">
        <v>24</v>
      </c>
      <c r="CF433" s="90">
        <v>3</v>
      </c>
      <c r="CG433" s="90">
        <v>5</v>
      </c>
      <c r="CH433" s="114">
        <v>499.99449621314807</v>
      </c>
      <c r="CI433" s="90">
        <v>26</v>
      </c>
      <c r="CJ433" s="88">
        <v>7520</v>
      </c>
      <c r="CK433" s="89">
        <v>5279.9944962131485</v>
      </c>
      <c r="CL433" s="88">
        <v>2240.0055037868515</v>
      </c>
      <c r="CN433" s="257">
        <f>AVERAGE(CI$6:CI433)</f>
        <v>24.848130841121495</v>
      </c>
      <c r="CO433" s="252">
        <f>AVERAGE(CJ$6:CJ433)</f>
        <v>7195.7943925233649</v>
      </c>
      <c r="CP433" s="252">
        <f>AVERAGE(CK$6:CK433)</f>
        <v>5045.1792752466827</v>
      </c>
      <c r="CQ433" s="252">
        <f>AVERAGE(CL$6:CL433)</f>
        <v>2150.6151172766799</v>
      </c>
    </row>
    <row r="434" spans="2:95" ht="16" x14ac:dyDescent="0.2">
      <c r="B434" s="54">
        <v>429</v>
      </c>
      <c r="C434" s="90">
        <v>27</v>
      </c>
      <c r="D434" s="90">
        <v>1</v>
      </c>
      <c r="E434" s="90">
        <v>2</v>
      </c>
      <c r="F434" s="108">
        <v>191.80208511106068</v>
      </c>
      <c r="G434" s="105">
        <v>28</v>
      </c>
      <c r="H434" s="89">
        <v>6760</v>
      </c>
      <c r="I434" s="89">
        <v>5031.8020851110605</v>
      </c>
      <c r="J434" s="88">
        <v>1728.1979148889395</v>
      </c>
      <c r="L434" s="257">
        <f>AVERAGE(G$6:G434)</f>
        <v>25.158508158508159</v>
      </c>
      <c r="M434" s="252">
        <f>AVERAGE(H$6:H434)</f>
        <v>6156.7365967365968</v>
      </c>
      <c r="N434" s="252">
        <f>AVERAGE(I$6:I434)</f>
        <v>5061.5107359927733</v>
      </c>
      <c r="O434" s="91">
        <f>AVERAGE(J$6:J434)</f>
        <v>1095.2258607438232</v>
      </c>
      <c r="Y434" s="6"/>
      <c r="AA434" s="54">
        <v>429</v>
      </c>
      <c r="AB434" s="90">
        <v>25</v>
      </c>
      <c r="AC434" s="90">
        <v>5</v>
      </c>
      <c r="AD434" s="90">
        <v>1</v>
      </c>
      <c r="AE434" s="97">
        <v>239.35835555141998</v>
      </c>
      <c r="AF434" s="105">
        <v>21</v>
      </c>
      <c r="AG434" s="89">
        <v>5440</v>
      </c>
      <c r="AH434" s="89">
        <v>4869.3583555514197</v>
      </c>
      <c r="AI434" s="88">
        <v>570.64164444858034</v>
      </c>
      <c r="AK434" s="257">
        <f>AVERAGE(AF$6:AF434)</f>
        <v>25.39160839160839</v>
      </c>
      <c r="AL434" s="252">
        <f>AVERAGE(AG$6:AG434)</f>
        <v>6323.9160839160841</v>
      </c>
      <c r="AM434" s="252">
        <f>AVERAGE(AH$6:AH434)</f>
        <v>5053.0206543201157</v>
      </c>
      <c r="AN434" s="91">
        <f>AVERAGE(AI$6:AI434)</f>
        <v>1270.8954295959741</v>
      </c>
      <c r="BF434" s="54">
        <v>429</v>
      </c>
      <c r="BG434" s="90">
        <v>24</v>
      </c>
      <c r="BH434" s="90">
        <v>3</v>
      </c>
      <c r="BI434" s="90">
        <v>0</v>
      </c>
      <c r="BJ434" s="108">
        <v>505.41818028014416</v>
      </c>
      <c r="BK434" s="90">
        <v>21</v>
      </c>
      <c r="BL434" s="89">
        <v>6000</v>
      </c>
      <c r="BM434" s="89">
        <v>5135.418180280144</v>
      </c>
      <c r="BN434" s="88">
        <v>864.58181971985596</v>
      </c>
      <c r="BP434" s="257">
        <f>AVERAGE(BK$6:BK434)</f>
        <v>25.191142191142191</v>
      </c>
      <c r="BQ434" s="252">
        <f>AVERAGE(BL$6:BL434)</f>
        <v>7173.0536130536129</v>
      </c>
      <c r="BR434" s="252">
        <f>AVERAGE(BM$6:BM434)</f>
        <v>5062.3267903871238</v>
      </c>
      <c r="BS434" s="252">
        <f>AVERAGE(BN$6:BN434)</f>
        <v>2110.7268226664883</v>
      </c>
      <c r="CD434" s="54">
        <v>429</v>
      </c>
      <c r="CE434" s="90">
        <v>28</v>
      </c>
      <c r="CF434" s="90">
        <v>1</v>
      </c>
      <c r="CG434" s="90">
        <v>3</v>
      </c>
      <c r="CH434" s="114">
        <v>511.28799398028053</v>
      </c>
      <c r="CI434" s="90">
        <v>30</v>
      </c>
      <c r="CJ434" s="88">
        <v>8480</v>
      </c>
      <c r="CK434" s="89">
        <v>5411.2879939802806</v>
      </c>
      <c r="CL434" s="88">
        <v>3068.7120060197194</v>
      </c>
      <c r="CN434" s="257">
        <f>AVERAGE(CI$6:CI434)</f>
        <v>24.86013986013986</v>
      </c>
      <c r="CO434" s="252">
        <f>AVERAGE(CJ$6:CJ434)</f>
        <v>7198.787878787879</v>
      </c>
      <c r="CP434" s="252">
        <f>AVERAGE(CK$6:CK434)</f>
        <v>5046.032675523451</v>
      </c>
      <c r="CQ434" s="252">
        <f>AVERAGE(CL$6:CL434)</f>
        <v>2152.7552032644262</v>
      </c>
    </row>
    <row r="435" spans="2:95" ht="16" x14ac:dyDescent="0.2">
      <c r="B435" s="54">
        <v>430</v>
      </c>
      <c r="C435" s="90">
        <v>32</v>
      </c>
      <c r="D435" s="90">
        <v>3</v>
      </c>
      <c r="E435" s="90">
        <v>0</v>
      </c>
      <c r="F435" s="108">
        <v>546.69582827316879</v>
      </c>
      <c r="G435" s="105">
        <v>29</v>
      </c>
      <c r="H435" s="89">
        <v>7080</v>
      </c>
      <c r="I435" s="89">
        <v>5416.6958282731684</v>
      </c>
      <c r="J435" s="88">
        <v>1663.3041717268316</v>
      </c>
      <c r="L435" s="257">
        <f>AVERAGE(G$6:G435)</f>
        <v>25.167441860465118</v>
      </c>
      <c r="M435" s="252">
        <f>AVERAGE(H$6:H435)</f>
        <v>6158.8837209302328</v>
      </c>
      <c r="N435" s="252">
        <f>AVERAGE(I$6:I435)</f>
        <v>5062.3367478352857</v>
      </c>
      <c r="O435" s="91">
        <f>AVERAGE(J$6:J435)</f>
        <v>1096.5469730949465</v>
      </c>
      <c r="Y435" s="6"/>
      <c r="AA435" s="54">
        <v>430</v>
      </c>
      <c r="AB435" s="90">
        <v>25</v>
      </c>
      <c r="AC435" s="90">
        <v>3</v>
      </c>
      <c r="AD435" s="90">
        <v>3</v>
      </c>
      <c r="AE435" s="97">
        <v>13.070958946079436</v>
      </c>
      <c r="AF435" s="105">
        <v>25</v>
      </c>
      <c r="AG435" s="89">
        <v>6240</v>
      </c>
      <c r="AH435" s="89">
        <v>4763.0709589460794</v>
      </c>
      <c r="AI435" s="88">
        <v>1476.9290410539206</v>
      </c>
      <c r="AK435" s="257">
        <f>AVERAGE(AF$6:AF435)</f>
        <v>25.390697674418604</v>
      </c>
      <c r="AL435" s="252">
        <f>AVERAGE(AG$6:AG435)</f>
        <v>6323.7209302325582</v>
      </c>
      <c r="AM435" s="252">
        <f>AVERAGE(AH$6:AH435)</f>
        <v>5052.3463527029662</v>
      </c>
      <c r="AN435" s="91">
        <f>AVERAGE(AI$6:AI435)</f>
        <v>1271.3745775295972</v>
      </c>
      <c r="BF435" s="54">
        <v>430</v>
      </c>
      <c r="BG435" s="90">
        <v>23</v>
      </c>
      <c r="BH435" s="90">
        <v>2</v>
      </c>
      <c r="BI435" s="90">
        <v>5</v>
      </c>
      <c r="BJ435" s="108">
        <v>103.32572122160401</v>
      </c>
      <c r="BK435" s="90">
        <v>26</v>
      </c>
      <c r="BL435" s="89">
        <v>7360</v>
      </c>
      <c r="BM435" s="89">
        <v>4883.325721221604</v>
      </c>
      <c r="BN435" s="88">
        <v>2476.674278778396</v>
      </c>
      <c r="BP435" s="257">
        <f>AVERAGE(BK$6:BK435)</f>
        <v>25.193023255813955</v>
      </c>
      <c r="BQ435" s="252">
        <f>AVERAGE(BL$6:BL435)</f>
        <v>7173.4883720930229</v>
      </c>
      <c r="BR435" s="252">
        <f>AVERAGE(BM$6:BM435)</f>
        <v>5061.9105088309243</v>
      </c>
      <c r="BS435" s="252">
        <f>AVERAGE(BN$6:BN435)</f>
        <v>2111.5778632620973</v>
      </c>
      <c r="CD435" s="54">
        <v>430</v>
      </c>
      <c r="CE435" s="90">
        <v>26</v>
      </c>
      <c r="CF435" s="90">
        <v>6</v>
      </c>
      <c r="CG435" s="90">
        <v>0</v>
      </c>
      <c r="CH435" s="114">
        <v>31.828683549127778</v>
      </c>
      <c r="CI435" s="90">
        <v>20</v>
      </c>
      <c r="CJ435" s="88">
        <v>6080</v>
      </c>
      <c r="CK435" s="89">
        <v>4631.8286835491281</v>
      </c>
      <c r="CL435" s="88">
        <v>1448.1713164508719</v>
      </c>
      <c r="CN435" s="257">
        <f>AVERAGE(CI$6:CI435)</f>
        <v>24.848837209302324</v>
      </c>
      <c r="CO435" s="252">
        <f>AVERAGE(CJ$6:CJ435)</f>
        <v>7196.1860465116279</v>
      </c>
      <c r="CP435" s="252">
        <f>AVERAGE(CK$6:CK435)</f>
        <v>5045.0694104258364</v>
      </c>
      <c r="CQ435" s="252">
        <f>AVERAGE(CL$6:CL435)</f>
        <v>2151.1166360857901</v>
      </c>
    </row>
    <row r="436" spans="2:95" ht="16" x14ac:dyDescent="0.2">
      <c r="B436" s="54">
        <v>431</v>
      </c>
      <c r="C436" s="90">
        <v>26</v>
      </c>
      <c r="D436" s="90">
        <v>3</v>
      </c>
      <c r="E436" s="90">
        <v>3</v>
      </c>
      <c r="F436" s="108">
        <v>414.9828440620015</v>
      </c>
      <c r="G436" s="105">
        <v>26</v>
      </c>
      <c r="H436" s="89">
        <v>6360</v>
      </c>
      <c r="I436" s="89">
        <v>5194.9828440620013</v>
      </c>
      <c r="J436" s="88">
        <v>1165.0171559379987</v>
      </c>
      <c r="L436" s="257">
        <f>AVERAGE(G$6:G436)</f>
        <v>25.169373549883989</v>
      </c>
      <c r="M436" s="252">
        <f>AVERAGE(H$6:H436)</f>
        <v>6159.3503480278423</v>
      </c>
      <c r="N436" s="252">
        <f>AVERAGE(I$6:I436)</f>
        <v>5062.6445113996169</v>
      </c>
      <c r="O436" s="91">
        <f>AVERAGE(J$6:J436)</f>
        <v>1096.7058366282249</v>
      </c>
      <c r="Y436" s="6"/>
      <c r="AA436" s="54">
        <v>431</v>
      </c>
      <c r="AB436" s="90">
        <v>24</v>
      </c>
      <c r="AC436" s="90">
        <v>3</v>
      </c>
      <c r="AD436" s="90">
        <v>3</v>
      </c>
      <c r="AE436" s="97">
        <v>598.53644164146738</v>
      </c>
      <c r="AF436" s="105">
        <v>24</v>
      </c>
      <c r="AG436" s="89">
        <v>6000</v>
      </c>
      <c r="AH436" s="89">
        <v>5318.5364416414668</v>
      </c>
      <c r="AI436" s="88">
        <v>681.46355835853319</v>
      </c>
      <c r="AK436" s="257">
        <f>AVERAGE(AF$6:AF436)</f>
        <v>25.387470997679813</v>
      </c>
      <c r="AL436" s="252">
        <f>AVERAGE(AG$6:AG436)</f>
        <v>6322.9698375870066</v>
      </c>
      <c r="AM436" s="252">
        <f>AVERAGE(AH$6:AH436)</f>
        <v>5052.9639631181362</v>
      </c>
      <c r="AN436" s="91">
        <f>AVERAGE(AI$6:AI436)</f>
        <v>1270.0058744688754</v>
      </c>
      <c r="BF436" s="54">
        <v>431</v>
      </c>
      <c r="BG436" s="90">
        <v>32</v>
      </c>
      <c r="BH436" s="90">
        <v>3</v>
      </c>
      <c r="BI436" s="90">
        <v>2</v>
      </c>
      <c r="BJ436" s="108">
        <v>567.80993521383834</v>
      </c>
      <c r="BK436" s="90">
        <v>31</v>
      </c>
      <c r="BL436" s="89">
        <v>8800</v>
      </c>
      <c r="BM436" s="89">
        <v>5497.8099352138379</v>
      </c>
      <c r="BN436" s="88">
        <v>3302.1900647861621</v>
      </c>
      <c r="BP436" s="257">
        <f>AVERAGE(BK$6:BK436)</f>
        <v>25.206496519721579</v>
      </c>
      <c r="BQ436" s="252">
        <f>AVERAGE(BL$6:BL436)</f>
        <v>7177.2621809744778</v>
      </c>
      <c r="BR436" s="252">
        <f>AVERAGE(BM$6:BM436)</f>
        <v>5062.9218764095394</v>
      </c>
      <c r="BS436" s="252">
        <f>AVERAGE(BN$6:BN436)</f>
        <v>2114.340304564937</v>
      </c>
      <c r="CD436" s="54">
        <v>431</v>
      </c>
      <c r="CE436" s="90">
        <v>28</v>
      </c>
      <c r="CF436" s="90">
        <v>5</v>
      </c>
      <c r="CG436" s="90">
        <v>3</v>
      </c>
      <c r="CH436" s="114">
        <v>481.83303798900107</v>
      </c>
      <c r="CI436" s="90">
        <v>26</v>
      </c>
      <c r="CJ436" s="88">
        <v>7680</v>
      </c>
      <c r="CK436" s="89">
        <v>5261.8330379890012</v>
      </c>
      <c r="CL436" s="88">
        <v>2418.1669620109988</v>
      </c>
      <c r="CN436" s="257">
        <f>AVERAGE(CI$6:CI436)</f>
        <v>24.851508120649651</v>
      </c>
      <c r="CO436" s="252">
        <f>AVERAGE(CJ$6:CJ436)</f>
        <v>7197.3085846867752</v>
      </c>
      <c r="CP436" s="252">
        <f>AVERAGE(CK$6:CK436)</f>
        <v>5045.5723422763313</v>
      </c>
      <c r="CQ436" s="252">
        <f>AVERAGE(CL$6:CL436)</f>
        <v>2151.7362424104426</v>
      </c>
    </row>
    <row r="437" spans="2:95" ht="16" x14ac:dyDescent="0.2">
      <c r="B437" s="54">
        <v>432</v>
      </c>
      <c r="C437" s="90">
        <v>32</v>
      </c>
      <c r="D437" s="90">
        <v>4</v>
      </c>
      <c r="E437" s="90">
        <v>4</v>
      </c>
      <c r="F437" s="108">
        <v>394.78554857848201</v>
      </c>
      <c r="G437" s="105">
        <v>32</v>
      </c>
      <c r="H437" s="89">
        <v>7840</v>
      </c>
      <c r="I437" s="89">
        <v>5354.7855485784821</v>
      </c>
      <c r="J437" s="88">
        <v>2485.2144514215179</v>
      </c>
      <c r="L437" s="257">
        <f>AVERAGE(G$6:G437)</f>
        <v>25.185185185185187</v>
      </c>
      <c r="M437" s="252">
        <f>AVERAGE(H$6:H437)</f>
        <v>6163.2407407407409</v>
      </c>
      <c r="N437" s="252">
        <f>AVERAGE(I$6:I437)</f>
        <v>5063.3207638004933</v>
      </c>
      <c r="O437" s="91">
        <f>AVERAGE(J$6:J437)</f>
        <v>1099.9199769402464</v>
      </c>
      <c r="Y437" s="6"/>
      <c r="AA437" s="54">
        <v>432</v>
      </c>
      <c r="AB437" s="90">
        <v>32</v>
      </c>
      <c r="AC437" s="90">
        <v>6</v>
      </c>
      <c r="AD437" s="90">
        <v>3</v>
      </c>
      <c r="AE437" s="97">
        <v>543.59924250865788</v>
      </c>
      <c r="AF437" s="105">
        <v>29</v>
      </c>
      <c r="AG437" s="89">
        <v>7440</v>
      </c>
      <c r="AH437" s="89">
        <v>5413.5992425086579</v>
      </c>
      <c r="AI437" s="88">
        <v>2026.4007574913421</v>
      </c>
      <c r="AK437" s="257">
        <f>AVERAGE(AF$6:AF437)</f>
        <v>25.395833333333332</v>
      </c>
      <c r="AL437" s="252">
        <f>AVERAGE(AG$6:AG437)</f>
        <v>6325.5555555555557</v>
      </c>
      <c r="AM437" s="252">
        <f>AVERAGE(AH$6:AH437)</f>
        <v>5053.7987670056154</v>
      </c>
      <c r="AN437" s="91">
        <f>AVERAGE(AI$6:AI437)</f>
        <v>1271.7567885499459</v>
      </c>
      <c r="BF437" s="54">
        <v>432</v>
      </c>
      <c r="BG437" s="90">
        <v>19</v>
      </c>
      <c r="BH437" s="90">
        <v>2</v>
      </c>
      <c r="BI437" s="90">
        <v>2</v>
      </c>
      <c r="BJ437" s="108">
        <v>306.71323955837084</v>
      </c>
      <c r="BK437" s="90">
        <v>19</v>
      </c>
      <c r="BL437" s="89">
        <v>5400</v>
      </c>
      <c r="BM437" s="89">
        <v>4876.7132395583703</v>
      </c>
      <c r="BN437" s="88">
        <v>523.28676044162967</v>
      </c>
      <c r="BP437" s="257">
        <f>AVERAGE(BK$6:BK437)</f>
        <v>25.19212962962963</v>
      </c>
      <c r="BQ437" s="252">
        <f>AVERAGE(BL$6:BL437)</f>
        <v>7173.1481481481478</v>
      </c>
      <c r="BR437" s="252">
        <f>AVERAGE(BM$6:BM437)</f>
        <v>5062.49083789831</v>
      </c>
      <c r="BS437" s="252">
        <f>AVERAGE(BN$6:BN437)</f>
        <v>2110.6573102498369</v>
      </c>
      <c r="CD437" s="54">
        <v>432</v>
      </c>
      <c r="CE437" s="90">
        <v>23</v>
      </c>
      <c r="CF437" s="90">
        <v>3</v>
      </c>
      <c r="CG437" s="90">
        <v>5</v>
      </c>
      <c r="CH437" s="114">
        <v>132.79866392912311</v>
      </c>
      <c r="CI437" s="90">
        <v>25</v>
      </c>
      <c r="CJ437" s="88">
        <v>7240</v>
      </c>
      <c r="CK437" s="89">
        <v>4882.798663929123</v>
      </c>
      <c r="CL437" s="88">
        <v>2357.201336070877</v>
      </c>
      <c r="CN437" s="257">
        <f>AVERAGE(CI$6:CI437)</f>
        <v>24.851851851851851</v>
      </c>
      <c r="CO437" s="252">
        <f>AVERAGE(CJ$6:CJ437)</f>
        <v>7197.4074074074078</v>
      </c>
      <c r="CP437" s="252">
        <f>AVERAGE(CK$6:CK437)</f>
        <v>5045.1955513542307</v>
      </c>
      <c r="CQ437" s="252">
        <f>AVERAGE(CL$6:CL437)</f>
        <v>2152.2118560531753</v>
      </c>
    </row>
    <row r="438" spans="2:95" ht="16" x14ac:dyDescent="0.2">
      <c r="B438" s="54">
        <v>433</v>
      </c>
      <c r="C438" s="90">
        <v>25</v>
      </c>
      <c r="D438" s="90">
        <v>4</v>
      </c>
      <c r="E438" s="90">
        <v>5</v>
      </c>
      <c r="F438" s="108">
        <v>314.65262500031656</v>
      </c>
      <c r="G438" s="105">
        <v>26</v>
      </c>
      <c r="H438" s="89">
        <v>6400</v>
      </c>
      <c r="I438" s="89">
        <v>5094.6526250003171</v>
      </c>
      <c r="J438" s="88">
        <v>1305.3473749996829</v>
      </c>
      <c r="L438" s="257">
        <f>AVERAGE(G$6:G438)</f>
        <v>25.187066974595844</v>
      </c>
      <c r="M438" s="252">
        <f>AVERAGE(H$6:H438)</f>
        <v>6163.7875288683599</v>
      </c>
      <c r="N438" s="252">
        <f>AVERAGE(I$6:I438)</f>
        <v>5063.393123757075</v>
      </c>
      <c r="O438" s="91">
        <f>AVERAGE(J$6:J438)</f>
        <v>1100.3944051112844</v>
      </c>
      <c r="Y438" s="6"/>
      <c r="AA438" s="54">
        <v>433</v>
      </c>
      <c r="AB438" s="90">
        <v>34</v>
      </c>
      <c r="AC438" s="90">
        <v>3</v>
      </c>
      <c r="AD438" s="90">
        <v>3</v>
      </c>
      <c r="AE438" s="97">
        <v>358.62438256113541</v>
      </c>
      <c r="AF438" s="105">
        <v>34</v>
      </c>
      <c r="AG438" s="89">
        <v>8400</v>
      </c>
      <c r="AH438" s="89">
        <v>5378.6243825611355</v>
      </c>
      <c r="AI438" s="88">
        <v>3021.3756174388645</v>
      </c>
      <c r="AK438" s="257">
        <f>AVERAGE(AF$6:AF438)</f>
        <v>25.415704387990761</v>
      </c>
      <c r="AL438" s="252">
        <f>AVERAGE(AG$6:AG438)</f>
        <v>6330.3464203233252</v>
      </c>
      <c r="AM438" s="252">
        <f>AVERAGE(AH$6:AH438)</f>
        <v>5054.548941637383</v>
      </c>
      <c r="AN438" s="91">
        <f>AVERAGE(AI$6:AI438)</f>
        <v>1275.7974786859479</v>
      </c>
      <c r="BF438" s="54">
        <v>433</v>
      </c>
      <c r="BG438" s="90">
        <v>24</v>
      </c>
      <c r="BH438" s="90">
        <v>1</v>
      </c>
      <c r="BI438" s="90">
        <v>3</v>
      </c>
      <c r="BJ438" s="108">
        <v>410.96113215046427</v>
      </c>
      <c r="BK438" s="90">
        <v>26</v>
      </c>
      <c r="BL438" s="89">
        <v>7320</v>
      </c>
      <c r="BM438" s="89">
        <v>5190.9611321504644</v>
      </c>
      <c r="BN438" s="88">
        <v>2129.0388678495356</v>
      </c>
      <c r="BP438" s="257">
        <f>AVERAGE(BK$6:BK438)</f>
        <v>25.193995381062354</v>
      </c>
      <c r="BQ438" s="252">
        <f>AVERAGE(BL$6:BL438)</f>
        <v>7173.4872979214779</v>
      </c>
      <c r="BR438" s="252">
        <f>AVERAGE(BM$6:BM438)</f>
        <v>5062.787536037461</v>
      </c>
      <c r="BS438" s="252">
        <f>AVERAGE(BN$6:BN438)</f>
        <v>2110.6997618840164</v>
      </c>
      <c r="CD438" s="54">
        <v>433</v>
      </c>
      <c r="CE438" s="90">
        <v>28</v>
      </c>
      <c r="CF438" s="90">
        <v>1</v>
      </c>
      <c r="CG438" s="90">
        <v>3</v>
      </c>
      <c r="CH438" s="114">
        <v>219.26404538016249</v>
      </c>
      <c r="CI438" s="90">
        <v>30</v>
      </c>
      <c r="CJ438" s="88">
        <v>8480</v>
      </c>
      <c r="CK438" s="89">
        <v>5119.2640453801623</v>
      </c>
      <c r="CL438" s="88">
        <v>3360.7359546198377</v>
      </c>
      <c r="CN438" s="257">
        <f>AVERAGE(CI$6:CI438)</f>
        <v>24.863741339491916</v>
      </c>
      <c r="CO438" s="252">
        <f>AVERAGE(CJ$6:CJ438)</f>
        <v>7200.3695150115473</v>
      </c>
      <c r="CP438" s="252">
        <f>AVERAGE(CK$6:CK438)</f>
        <v>5045.3666102318894</v>
      </c>
      <c r="CQ438" s="252">
        <f>AVERAGE(CL$6:CL438)</f>
        <v>2155.002904779657</v>
      </c>
    </row>
    <row r="439" spans="2:95" ht="16" x14ac:dyDescent="0.2">
      <c r="B439" s="54">
        <v>434</v>
      </c>
      <c r="C439" s="90">
        <v>27</v>
      </c>
      <c r="D439" s="90">
        <v>4</v>
      </c>
      <c r="E439" s="90">
        <v>1</v>
      </c>
      <c r="F439" s="108">
        <v>153.83919404591157</v>
      </c>
      <c r="G439" s="105">
        <v>24</v>
      </c>
      <c r="H439" s="89">
        <v>5920</v>
      </c>
      <c r="I439" s="89">
        <v>4873.8391940459114</v>
      </c>
      <c r="J439" s="88">
        <v>1046.1608059540886</v>
      </c>
      <c r="L439" s="257">
        <f>AVERAGE(G$6:G439)</f>
        <v>25.184331797235021</v>
      </c>
      <c r="M439" s="252">
        <f>AVERAGE(H$6:H439)</f>
        <v>6163.2258064516127</v>
      </c>
      <c r="N439" s="252">
        <f>AVERAGE(I$6:I439)</f>
        <v>5062.9563635503673</v>
      </c>
      <c r="O439" s="91">
        <f>AVERAGE(J$6:J439)</f>
        <v>1100.2694429012447</v>
      </c>
      <c r="Y439" s="6"/>
      <c r="AA439" s="54">
        <v>434</v>
      </c>
      <c r="AB439" s="90">
        <v>23</v>
      </c>
      <c r="AC439" s="90">
        <v>5</v>
      </c>
      <c r="AD439" s="90">
        <v>3</v>
      </c>
      <c r="AE439" s="97">
        <v>22.412389873439341</v>
      </c>
      <c r="AF439" s="105">
        <v>21</v>
      </c>
      <c r="AG439" s="89">
        <v>5440</v>
      </c>
      <c r="AH439" s="89">
        <v>4652.4123898734397</v>
      </c>
      <c r="AI439" s="88">
        <v>787.58761012656032</v>
      </c>
      <c r="AK439" s="257">
        <f>AVERAGE(AF$6:AF439)</f>
        <v>25.40552995391705</v>
      </c>
      <c r="AL439" s="252">
        <f>AVERAGE(AG$6:AG439)</f>
        <v>6328.294930875576</v>
      </c>
      <c r="AM439" s="252">
        <f>AVERAGE(AH$6:AH439)</f>
        <v>5053.6223597208764</v>
      </c>
      <c r="AN439" s="91">
        <f>AVERAGE(AI$6:AI439)</f>
        <v>1274.6725711547051</v>
      </c>
      <c r="BF439" s="54">
        <v>434</v>
      </c>
      <c r="BG439" s="90">
        <v>26</v>
      </c>
      <c r="BH439" s="90">
        <v>0</v>
      </c>
      <c r="BI439" s="90">
        <v>4</v>
      </c>
      <c r="BJ439" s="108">
        <v>449.01901251441495</v>
      </c>
      <c r="BK439" s="90">
        <v>30</v>
      </c>
      <c r="BL439" s="89">
        <v>8400</v>
      </c>
      <c r="BM439" s="89">
        <v>5349.0190125144145</v>
      </c>
      <c r="BN439" s="88">
        <v>3050.9809874855855</v>
      </c>
      <c r="BP439" s="257">
        <f>AVERAGE(BK$6:BK439)</f>
        <v>25.205069124423964</v>
      </c>
      <c r="BQ439" s="252">
        <f>AVERAGE(BL$6:BL439)</f>
        <v>7176.3133640552996</v>
      </c>
      <c r="BR439" s="252">
        <f>AVERAGE(BM$6:BM439)</f>
        <v>5063.4470555685139</v>
      </c>
      <c r="BS439" s="252">
        <f>AVERAGE(BN$6:BN439)</f>
        <v>2112.8663084867849</v>
      </c>
      <c r="CD439" s="54">
        <v>434</v>
      </c>
      <c r="CE439" s="90">
        <v>22</v>
      </c>
      <c r="CF439" s="90">
        <v>4</v>
      </c>
      <c r="CG439" s="90">
        <v>3</v>
      </c>
      <c r="CH439" s="114">
        <v>15.79869693177567</v>
      </c>
      <c r="CI439" s="90">
        <v>21</v>
      </c>
      <c r="CJ439" s="88">
        <v>6200</v>
      </c>
      <c r="CK439" s="89">
        <v>4645.7986969317753</v>
      </c>
      <c r="CL439" s="88">
        <v>1554.2013030682247</v>
      </c>
      <c r="CN439" s="257">
        <f>AVERAGE(CI$6:CI439)</f>
        <v>24.85483870967742</v>
      </c>
      <c r="CO439" s="252">
        <f>AVERAGE(CJ$6:CJ439)</f>
        <v>7198.0645161290322</v>
      </c>
      <c r="CP439" s="252">
        <f>AVERAGE(CK$6:CK439)</f>
        <v>5044.4459468371888</v>
      </c>
      <c r="CQ439" s="252">
        <f>AVERAGE(CL$6:CL439)</f>
        <v>2153.6185692918425</v>
      </c>
    </row>
    <row r="440" spans="2:95" ht="16" x14ac:dyDescent="0.2">
      <c r="B440" s="54">
        <v>435</v>
      </c>
      <c r="C440" s="90">
        <v>31</v>
      </c>
      <c r="D440" s="90">
        <v>5</v>
      </c>
      <c r="E440" s="90">
        <v>3</v>
      </c>
      <c r="F440" s="108">
        <v>63.950441081780653</v>
      </c>
      <c r="G440" s="105">
        <v>29</v>
      </c>
      <c r="H440" s="89">
        <v>7160</v>
      </c>
      <c r="I440" s="89">
        <v>4933.9504410817808</v>
      </c>
      <c r="J440" s="88">
        <v>2226.0495589182192</v>
      </c>
      <c r="L440" s="257">
        <f>AVERAGE(G$6:G440)</f>
        <v>25.193103448275863</v>
      </c>
      <c r="M440" s="252">
        <f>AVERAGE(H$6:H440)</f>
        <v>6165.5172413793107</v>
      </c>
      <c r="N440" s="252">
        <f>AVERAGE(I$6:I440)</f>
        <v>5062.659798211359</v>
      </c>
      <c r="O440" s="91">
        <f>AVERAGE(J$6:J440)</f>
        <v>1102.8574431679504</v>
      </c>
      <c r="Y440" s="6"/>
      <c r="AA440" s="54">
        <v>435</v>
      </c>
      <c r="AB440" s="90">
        <v>26</v>
      </c>
      <c r="AC440" s="90">
        <v>2</v>
      </c>
      <c r="AD440" s="90">
        <v>4</v>
      </c>
      <c r="AE440" s="97">
        <v>232.18862310692006</v>
      </c>
      <c r="AF440" s="105">
        <v>28</v>
      </c>
      <c r="AG440" s="89">
        <v>6880</v>
      </c>
      <c r="AH440" s="89">
        <v>5072.1886231069202</v>
      </c>
      <c r="AI440" s="88">
        <v>1807.8113768930798</v>
      </c>
      <c r="AK440" s="257">
        <f>AVERAGE(AF$6:AF440)</f>
        <v>25.411494252873563</v>
      </c>
      <c r="AL440" s="252">
        <f>AVERAGE(AG$6:AG440)</f>
        <v>6329.5632183908046</v>
      </c>
      <c r="AM440" s="252">
        <f>AVERAGE(AH$6:AH440)</f>
        <v>5053.6650407861316</v>
      </c>
      <c r="AN440" s="91">
        <f>AVERAGE(AI$6:AI440)</f>
        <v>1275.8981776046783</v>
      </c>
      <c r="BF440" s="54">
        <v>435</v>
      </c>
      <c r="BG440" s="90">
        <v>22</v>
      </c>
      <c r="BH440" s="90">
        <v>2</v>
      </c>
      <c r="BI440" s="90">
        <v>4</v>
      </c>
      <c r="BJ440" s="108">
        <v>470.53644756575409</v>
      </c>
      <c r="BK440" s="90">
        <v>24</v>
      </c>
      <c r="BL440" s="89">
        <v>6800</v>
      </c>
      <c r="BM440" s="89">
        <v>5190.5364475657543</v>
      </c>
      <c r="BN440" s="88">
        <v>1609.4635524342457</v>
      </c>
      <c r="BP440" s="257">
        <f>AVERAGE(BK$6:BK440)</f>
        <v>25.202298850574714</v>
      </c>
      <c r="BQ440" s="252">
        <f>AVERAGE(BL$6:BL440)</f>
        <v>7175.4482758620688</v>
      </c>
      <c r="BR440" s="252">
        <f>AVERAGE(BM$6:BM440)</f>
        <v>5063.7392150903461</v>
      </c>
      <c r="BS440" s="252">
        <f>AVERAGE(BN$6:BN440)</f>
        <v>2111.7090607717214</v>
      </c>
      <c r="CD440" s="54">
        <v>435</v>
      </c>
      <c r="CE440" s="90">
        <v>23</v>
      </c>
      <c r="CF440" s="90">
        <v>3</v>
      </c>
      <c r="CG440" s="90">
        <v>4</v>
      </c>
      <c r="CH440" s="114">
        <v>397.75209213472044</v>
      </c>
      <c r="CI440" s="90">
        <v>24</v>
      </c>
      <c r="CJ440" s="88">
        <v>6960</v>
      </c>
      <c r="CK440" s="89">
        <v>5117.7520921347204</v>
      </c>
      <c r="CL440" s="88">
        <v>1842.2479078652796</v>
      </c>
      <c r="CN440" s="257">
        <f>AVERAGE(CI$6:CI440)</f>
        <v>24.852873563218392</v>
      </c>
      <c r="CO440" s="252">
        <f>AVERAGE(CJ$6:CJ440)</f>
        <v>7197.5172413793107</v>
      </c>
      <c r="CP440" s="252">
        <f>AVERAGE(CK$6:CK440)</f>
        <v>5044.6144667114359</v>
      </c>
      <c r="CQ440" s="252">
        <f>AVERAGE(CL$6:CL440)</f>
        <v>2152.9027746678735</v>
      </c>
    </row>
    <row r="441" spans="2:95" ht="16" x14ac:dyDescent="0.2">
      <c r="B441" s="54">
        <v>436</v>
      </c>
      <c r="C441" s="90">
        <v>22</v>
      </c>
      <c r="D441" s="90">
        <v>5</v>
      </c>
      <c r="E441" s="90">
        <v>4</v>
      </c>
      <c r="F441" s="108">
        <v>391.22498427425154</v>
      </c>
      <c r="G441" s="105">
        <v>21</v>
      </c>
      <c r="H441" s="89">
        <v>5240</v>
      </c>
      <c r="I441" s="89">
        <v>5021.2249842742513</v>
      </c>
      <c r="J441" s="88">
        <v>218.77501572574874</v>
      </c>
      <c r="L441" s="257">
        <f>AVERAGE(G$6:G441)</f>
        <v>25.183486238532112</v>
      </c>
      <c r="M441" s="252">
        <f>AVERAGE(H$6:H441)</f>
        <v>6163.3944954128438</v>
      </c>
      <c r="N441" s="252">
        <f>AVERAGE(I$6:I441)</f>
        <v>5062.5647642344393</v>
      </c>
      <c r="O441" s="91">
        <f>AVERAGE(J$6:J441)</f>
        <v>1100.8297311784042</v>
      </c>
      <c r="Y441" s="6"/>
      <c r="AA441" s="54">
        <v>436</v>
      </c>
      <c r="AB441" s="90">
        <v>28</v>
      </c>
      <c r="AC441" s="90">
        <v>3</v>
      </c>
      <c r="AD441" s="90">
        <v>0</v>
      </c>
      <c r="AE441" s="97">
        <v>559.75573097795029</v>
      </c>
      <c r="AF441" s="105">
        <v>25</v>
      </c>
      <c r="AG441" s="89">
        <v>6240</v>
      </c>
      <c r="AH441" s="89">
        <v>5309.7557309779504</v>
      </c>
      <c r="AI441" s="88">
        <v>930.24426902204959</v>
      </c>
      <c r="AK441" s="257">
        <f>AVERAGE(AF$6:AF441)</f>
        <v>25.410550458715598</v>
      </c>
      <c r="AL441" s="252">
        <f>AVERAGE(AG$6:AG441)</f>
        <v>6329.3577981651379</v>
      </c>
      <c r="AM441" s="252">
        <f>AVERAGE(AH$6:AH441)</f>
        <v>5054.2524047544612</v>
      </c>
      <c r="AN441" s="91">
        <f>AVERAGE(AI$6:AI441)</f>
        <v>1275.1053934106815</v>
      </c>
      <c r="BF441" s="54">
        <v>436</v>
      </c>
      <c r="BG441" s="90">
        <v>21</v>
      </c>
      <c r="BH441" s="90">
        <v>6</v>
      </c>
      <c r="BI441" s="90">
        <v>4</v>
      </c>
      <c r="BJ441" s="108">
        <v>322.70079966308134</v>
      </c>
      <c r="BK441" s="90">
        <v>19</v>
      </c>
      <c r="BL441" s="89">
        <v>5560</v>
      </c>
      <c r="BM441" s="89">
        <v>4892.7007996630819</v>
      </c>
      <c r="BN441" s="88">
        <v>667.29920033691815</v>
      </c>
      <c r="BP441" s="257">
        <f>AVERAGE(BK$6:BK441)</f>
        <v>25.188073394495412</v>
      </c>
      <c r="BQ441" s="252">
        <f>AVERAGE(BL$6:BL441)</f>
        <v>7171.7431192660551</v>
      </c>
      <c r="BR441" s="252">
        <f>AVERAGE(BM$6:BM441)</f>
        <v>5063.3469251467059</v>
      </c>
      <c r="BS441" s="252">
        <f>AVERAGE(BN$6:BN441)</f>
        <v>2108.3961941193484</v>
      </c>
      <c r="CD441" s="54">
        <v>436</v>
      </c>
      <c r="CE441" s="90">
        <v>21</v>
      </c>
      <c r="CF441" s="90">
        <v>1</v>
      </c>
      <c r="CG441" s="90">
        <v>3</v>
      </c>
      <c r="CH441" s="114">
        <v>555.76725529393093</v>
      </c>
      <c r="CI441" s="90">
        <v>23</v>
      </c>
      <c r="CJ441" s="88">
        <v>6520</v>
      </c>
      <c r="CK441" s="89">
        <v>5245.7672552939312</v>
      </c>
      <c r="CL441" s="88">
        <v>1274.2327447060688</v>
      </c>
      <c r="CN441" s="257">
        <f>AVERAGE(CI$6:CI441)</f>
        <v>24.848623853211009</v>
      </c>
      <c r="CO441" s="252">
        <f>AVERAGE(CJ$6:CJ441)</f>
        <v>7195.9633027522932</v>
      </c>
      <c r="CP441" s="252">
        <f>AVERAGE(CK$6:CK441)</f>
        <v>5045.075826318277</v>
      </c>
      <c r="CQ441" s="252">
        <f>AVERAGE(CL$6:CL441)</f>
        <v>2150.8874764340162</v>
      </c>
    </row>
    <row r="442" spans="2:95" ht="16" x14ac:dyDescent="0.2">
      <c r="B442" s="54">
        <v>437</v>
      </c>
      <c r="C442" s="90">
        <v>22</v>
      </c>
      <c r="D442" s="90">
        <v>2</v>
      </c>
      <c r="E442" s="90">
        <v>2</v>
      </c>
      <c r="F442" s="108">
        <v>264.01660223835574</v>
      </c>
      <c r="G442" s="105">
        <v>22</v>
      </c>
      <c r="H442" s="89">
        <v>5360</v>
      </c>
      <c r="I442" s="89">
        <v>4924.0166022383555</v>
      </c>
      <c r="J442" s="88">
        <v>435.98339776164448</v>
      </c>
      <c r="L442" s="257">
        <f>AVERAGE(G$6:G442)</f>
        <v>25.176201372997713</v>
      </c>
      <c r="M442" s="252">
        <f>AVERAGE(H$6:H442)</f>
        <v>6161.5560640732265</v>
      </c>
      <c r="N442" s="252">
        <f>AVERAGE(I$6:I442)</f>
        <v>5062.2477203854778</v>
      </c>
      <c r="O442" s="91">
        <f>AVERAGE(J$6:J442)</f>
        <v>1099.308343687748</v>
      </c>
      <c r="Y442" s="6"/>
      <c r="AA442" s="54">
        <v>437</v>
      </c>
      <c r="AB442" s="90">
        <v>17</v>
      </c>
      <c r="AC442" s="90">
        <v>0</v>
      </c>
      <c r="AD442" s="90">
        <v>3</v>
      </c>
      <c r="AE442" s="97">
        <v>246.51329196618042</v>
      </c>
      <c r="AF442" s="105">
        <v>20</v>
      </c>
      <c r="AG442" s="89">
        <v>4800</v>
      </c>
      <c r="AH442" s="89">
        <v>4846.5132919661801</v>
      </c>
      <c r="AI442" s="88">
        <v>-46.513291966180077</v>
      </c>
      <c r="AK442" s="257">
        <f>AVERAGE(AF$6:AF442)</f>
        <v>25.398169336384438</v>
      </c>
      <c r="AL442" s="252">
        <f>AVERAGE(AG$6:AG442)</f>
        <v>6325.8581235697939</v>
      </c>
      <c r="AM442" s="252">
        <f>AVERAGE(AH$6:AH442)</f>
        <v>5053.7770292103232</v>
      </c>
      <c r="AN442" s="91">
        <f>AVERAGE(AI$6:AI442)</f>
        <v>1272.0810943594759</v>
      </c>
      <c r="BF442" s="54">
        <v>437</v>
      </c>
      <c r="BG442" s="90">
        <v>30</v>
      </c>
      <c r="BH442" s="90">
        <v>1</v>
      </c>
      <c r="BI442" s="90">
        <v>3</v>
      </c>
      <c r="BJ442" s="108">
        <v>112.54169311346989</v>
      </c>
      <c r="BK442" s="90">
        <v>32</v>
      </c>
      <c r="BL442" s="89">
        <v>9000</v>
      </c>
      <c r="BM442" s="89">
        <v>5072.5416931134696</v>
      </c>
      <c r="BN442" s="88">
        <v>3927.4583068865304</v>
      </c>
      <c r="BP442" s="257">
        <f>AVERAGE(BK$6:BK442)</f>
        <v>25.203661327231121</v>
      </c>
      <c r="BQ442" s="252">
        <f>AVERAGE(BL$6:BL442)</f>
        <v>7175.9267734553778</v>
      </c>
      <c r="BR442" s="252">
        <f>AVERAGE(BM$6:BM442)</f>
        <v>5063.3679658056681</v>
      </c>
      <c r="BS442" s="252">
        <f>AVERAGE(BN$6:BN442)</f>
        <v>2112.5588076497079</v>
      </c>
      <c r="CD442" s="54">
        <v>437</v>
      </c>
      <c r="CE442" s="90">
        <v>28</v>
      </c>
      <c r="CF442" s="90">
        <v>2</v>
      </c>
      <c r="CG442" s="90">
        <v>4</v>
      </c>
      <c r="CH442" s="114">
        <v>303.7351095127915</v>
      </c>
      <c r="CI442" s="90">
        <v>30</v>
      </c>
      <c r="CJ442" s="88">
        <v>8560</v>
      </c>
      <c r="CK442" s="89">
        <v>5203.7351095127915</v>
      </c>
      <c r="CL442" s="88">
        <v>3356.2648904872085</v>
      </c>
      <c r="CN442" s="257">
        <f>AVERAGE(CI$6:CI442)</f>
        <v>24.860411899313501</v>
      </c>
      <c r="CO442" s="252">
        <f>AVERAGE(CJ$6:CJ442)</f>
        <v>7199.0846681922194</v>
      </c>
      <c r="CP442" s="252">
        <f>AVERAGE(CK$6:CK442)</f>
        <v>5045.4388910395455</v>
      </c>
      <c r="CQ442" s="252">
        <f>AVERAGE(CL$6:CL442)</f>
        <v>2153.6457771526734</v>
      </c>
    </row>
    <row r="443" spans="2:95" ht="16" x14ac:dyDescent="0.2">
      <c r="B443" s="54">
        <v>438</v>
      </c>
      <c r="C443" s="90">
        <v>21</v>
      </c>
      <c r="D443" s="90">
        <v>2</v>
      </c>
      <c r="E443" s="90">
        <v>4</v>
      </c>
      <c r="F443" s="108">
        <v>191.89493833869454</v>
      </c>
      <c r="G443" s="105">
        <v>23</v>
      </c>
      <c r="H443" s="89">
        <v>5600</v>
      </c>
      <c r="I443" s="89">
        <v>4881.8949383386944</v>
      </c>
      <c r="J443" s="88">
        <v>718.10506166130563</v>
      </c>
      <c r="L443" s="257">
        <f>AVERAGE(G$6:G443)</f>
        <v>25.171232876712327</v>
      </c>
      <c r="M443" s="252">
        <f>AVERAGE(H$6:H443)</f>
        <v>6160.2739726027394</v>
      </c>
      <c r="N443" s="252">
        <f>AVERAGE(I$6:I443)</f>
        <v>5061.8359560429044</v>
      </c>
      <c r="O443" s="91">
        <f>AVERAGE(J$6:J443)</f>
        <v>1098.4380165598336</v>
      </c>
      <c r="Y443" s="6"/>
      <c r="AA443" s="54">
        <v>438</v>
      </c>
      <c r="AB443" s="90">
        <v>23</v>
      </c>
      <c r="AC443" s="90">
        <v>4</v>
      </c>
      <c r="AD443" s="90">
        <v>2</v>
      </c>
      <c r="AE443" s="97">
        <v>73.609454695114579</v>
      </c>
      <c r="AF443" s="105">
        <v>21</v>
      </c>
      <c r="AG443" s="89">
        <v>5360</v>
      </c>
      <c r="AH443" s="89">
        <v>4703.6094546951144</v>
      </c>
      <c r="AI443" s="88">
        <v>656.39054530488556</v>
      </c>
      <c r="AK443" s="257">
        <f>AVERAGE(AF$6:AF443)</f>
        <v>25.388127853881279</v>
      </c>
      <c r="AL443" s="252">
        <f>AVERAGE(AG$6:AG443)</f>
        <v>6323.6529680365293</v>
      </c>
      <c r="AM443" s="252">
        <f>AVERAGE(AH$6:AH443)</f>
        <v>5052.9775598621154</v>
      </c>
      <c r="AN443" s="91">
        <f>AVERAGE(AI$6:AI443)</f>
        <v>1270.6754081744195</v>
      </c>
      <c r="BF443" s="54">
        <v>438</v>
      </c>
      <c r="BG443" s="90">
        <v>22</v>
      </c>
      <c r="BH443" s="90">
        <v>1</v>
      </c>
      <c r="BI443" s="90">
        <v>3</v>
      </c>
      <c r="BJ443" s="108">
        <v>302.87437132210471</v>
      </c>
      <c r="BK443" s="90">
        <v>24</v>
      </c>
      <c r="BL443" s="89">
        <v>6760</v>
      </c>
      <c r="BM443" s="89">
        <v>5022.8743713221047</v>
      </c>
      <c r="BN443" s="88">
        <v>1737.1256286778953</v>
      </c>
      <c r="BP443" s="257">
        <f>AVERAGE(BK$6:BK443)</f>
        <v>25.200913242009133</v>
      </c>
      <c r="BQ443" s="252">
        <f>AVERAGE(BL$6:BL443)</f>
        <v>7174.977168949772</v>
      </c>
      <c r="BR443" s="252">
        <f>AVERAGE(BM$6:BM443)</f>
        <v>5063.2755146767095</v>
      </c>
      <c r="BS443" s="252">
        <f>AVERAGE(BN$6:BN443)</f>
        <v>2111.7016542730598</v>
      </c>
      <c r="CD443" s="54">
        <v>438</v>
      </c>
      <c r="CE443" s="90">
        <v>17</v>
      </c>
      <c r="CF443" s="90">
        <v>0</v>
      </c>
      <c r="CG443" s="90">
        <v>3</v>
      </c>
      <c r="CH443" s="114">
        <v>224.95889797028718</v>
      </c>
      <c r="CI443" s="90">
        <v>20</v>
      </c>
      <c r="CJ443" s="88">
        <v>5600</v>
      </c>
      <c r="CK443" s="89">
        <v>4824.9588979702876</v>
      </c>
      <c r="CL443" s="88">
        <v>775.04110202971242</v>
      </c>
      <c r="CN443" s="257">
        <f>AVERAGE(CI$6:CI443)</f>
        <v>24.849315068493151</v>
      </c>
      <c r="CO443" s="252">
        <f>AVERAGE(CJ$6:CJ443)</f>
        <v>7195.433789954338</v>
      </c>
      <c r="CP443" s="252">
        <f>AVERAGE(CK$6:CK443)</f>
        <v>5044.9355120599348</v>
      </c>
      <c r="CQ443" s="252">
        <f>AVERAGE(CL$6:CL443)</f>
        <v>2150.4982778944018</v>
      </c>
    </row>
    <row r="444" spans="2:95" ht="16" x14ac:dyDescent="0.2">
      <c r="B444" s="54">
        <v>439</v>
      </c>
      <c r="C444" s="90">
        <v>30</v>
      </c>
      <c r="D444" s="90">
        <v>1</v>
      </c>
      <c r="E444" s="90">
        <v>1</v>
      </c>
      <c r="F444" s="108">
        <v>599.90250276521181</v>
      </c>
      <c r="G444" s="105">
        <v>30</v>
      </c>
      <c r="H444" s="89">
        <v>7240</v>
      </c>
      <c r="I444" s="89">
        <v>5499.9025027652115</v>
      </c>
      <c r="J444" s="88">
        <v>1740.0974972347885</v>
      </c>
      <c r="L444" s="257">
        <f>AVERAGE(G$6:G444)</f>
        <v>25.182232346241459</v>
      </c>
      <c r="M444" s="252">
        <f>AVERAGE(H$6:H444)</f>
        <v>6162.7334851936221</v>
      </c>
      <c r="N444" s="252">
        <f>AVERAGE(I$6:I444)</f>
        <v>5062.8338297256441</v>
      </c>
      <c r="O444" s="91">
        <f>AVERAGE(J$6:J444)</f>
        <v>1099.899655467977</v>
      </c>
      <c r="Y444" s="6"/>
      <c r="AA444" s="54">
        <v>439</v>
      </c>
      <c r="AB444" s="90">
        <v>20</v>
      </c>
      <c r="AC444" s="90">
        <v>0</v>
      </c>
      <c r="AD444" s="90">
        <v>2</v>
      </c>
      <c r="AE444" s="97">
        <v>484.83455911200775</v>
      </c>
      <c r="AF444" s="105">
        <v>22</v>
      </c>
      <c r="AG444" s="89">
        <v>5280</v>
      </c>
      <c r="AH444" s="89">
        <v>5144.8345591120078</v>
      </c>
      <c r="AI444" s="88">
        <v>135.16544088799219</v>
      </c>
      <c r="AK444" s="257">
        <f>AVERAGE(AF$6:AF444)</f>
        <v>25.380410022779042</v>
      </c>
      <c r="AL444" s="252">
        <f>AVERAGE(AG$6:AG444)</f>
        <v>6321.2756264236905</v>
      </c>
      <c r="AM444" s="252">
        <f>AVERAGE(AH$6:AH444)</f>
        <v>5053.1868013182648</v>
      </c>
      <c r="AN444" s="91">
        <f>AVERAGE(AI$6:AI444)</f>
        <v>1268.08882510543</v>
      </c>
      <c r="BF444" s="54">
        <v>439</v>
      </c>
      <c r="BG444" s="90">
        <v>26</v>
      </c>
      <c r="BH444" s="90">
        <v>3</v>
      </c>
      <c r="BI444" s="90">
        <v>3</v>
      </c>
      <c r="BJ444" s="108">
        <v>100.99492972372184</v>
      </c>
      <c r="BK444" s="90">
        <v>26</v>
      </c>
      <c r="BL444" s="89">
        <v>7400</v>
      </c>
      <c r="BM444" s="89">
        <v>4880.9949297237217</v>
      </c>
      <c r="BN444" s="88">
        <v>2519.0050702762783</v>
      </c>
      <c r="BP444" s="257">
        <f>AVERAGE(BK$6:BK444)</f>
        <v>25.202733485193622</v>
      </c>
      <c r="BQ444" s="252">
        <f>AVERAGE(BL$6:BL444)</f>
        <v>7175.4897494305242</v>
      </c>
      <c r="BR444" s="252">
        <f>AVERAGE(BM$6:BM444)</f>
        <v>5062.8602969433323</v>
      </c>
      <c r="BS444" s="252">
        <f>AVERAGE(BN$6:BN444)</f>
        <v>2112.6294524871901</v>
      </c>
      <c r="CD444" s="54">
        <v>439</v>
      </c>
      <c r="CE444" s="90">
        <v>26</v>
      </c>
      <c r="CF444" s="90">
        <v>2</v>
      </c>
      <c r="CG444" s="90">
        <v>3</v>
      </c>
      <c r="CH444" s="114">
        <v>368.83887759024969</v>
      </c>
      <c r="CI444" s="90">
        <v>27</v>
      </c>
      <c r="CJ444" s="88">
        <v>7720</v>
      </c>
      <c r="CK444" s="89">
        <v>5178.8388775902495</v>
      </c>
      <c r="CL444" s="88">
        <v>2541.1611224097505</v>
      </c>
      <c r="CN444" s="257">
        <f>AVERAGE(CI$6:CI444)</f>
        <v>24.854214123006834</v>
      </c>
      <c r="CO444" s="252">
        <f>AVERAGE(CJ$6:CJ444)</f>
        <v>7196.6287015945327</v>
      </c>
      <c r="CP444" s="252">
        <f>AVERAGE(CK$6:CK444)</f>
        <v>5045.2405311158127</v>
      </c>
      <c r="CQ444" s="252">
        <f>AVERAGE(CL$6:CL444)</f>
        <v>2151.3881704787195</v>
      </c>
    </row>
    <row r="445" spans="2:95" ht="16" x14ac:dyDescent="0.2">
      <c r="B445" s="54">
        <v>440</v>
      </c>
      <c r="C445" s="90">
        <v>23</v>
      </c>
      <c r="D445" s="90">
        <v>0</v>
      </c>
      <c r="E445" s="90">
        <v>4</v>
      </c>
      <c r="F445" s="108">
        <v>186.97140141023419</v>
      </c>
      <c r="G445" s="105">
        <v>27</v>
      </c>
      <c r="H445" s="89">
        <v>6480</v>
      </c>
      <c r="I445" s="89">
        <v>4996.9714014102337</v>
      </c>
      <c r="J445" s="88">
        <v>1483.0285985897663</v>
      </c>
      <c r="L445" s="257">
        <f>AVERAGE(G$6:G445)</f>
        <v>25.186363636363637</v>
      </c>
      <c r="M445" s="252">
        <f>AVERAGE(H$6:H445)</f>
        <v>6163.454545454545</v>
      </c>
      <c r="N445" s="252">
        <f>AVERAGE(I$6:I445)</f>
        <v>5062.6841423885635</v>
      </c>
      <c r="O445" s="91">
        <f>AVERAGE(J$6:J445)</f>
        <v>1100.7704030659811</v>
      </c>
      <c r="Y445" s="6"/>
      <c r="AA445" s="54">
        <v>440</v>
      </c>
      <c r="AB445" s="90">
        <v>20</v>
      </c>
      <c r="AC445" s="90">
        <v>2</v>
      </c>
      <c r="AD445" s="90">
        <v>1</v>
      </c>
      <c r="AE445" s="97">
        <v>356.39441580448226</v>
      </c>
      <c r="AF445" s="105">
        <v>19</v>
      </c>
      <c r="AG445" s="89">
        <v>4720</v>
      </c>
      <c r="AH445" s="89">
        <v>4926.3944158044824</v>
      </c>
      <c r="AI445" s="88">
        <v>-206.39441580448238</v>
      </c>
      <c r="AK445" s="257">
        <f>AVERAGE(AF$6:AF445)</f>
        <v>25.365909090909092</v>
      </c>
      <c r="AL445" s="252">
        <f>AVERAGE(AG$6:AG445)</f>
        <v>6317.636363636364</v>
      </c>
      <c r="AM445" s="252">
        <f>AVERAGE(AH$6:AH445)</f>
        <v>5052.898636805734</v>
      </c>
      <c r="AN445" s="91">
        <f>AVERAGE(AI$6:AI445)</f>
        <v>1264.7377268306348</v>
      </c>
      <c r="BF445" s="54">
        <v>440</v>
      </c>
      <c r="BG445" s="90">
        <v>25</v>
      </c>
      <c r="BH445" s="90">
        <v>2</v>
      </c>
      <c r="BI445" s="90">
        <v>3</v>
      </c>
      <c r="BJ445" s="108">
        <v>308.87847249175309</v>
      </c>
      <c r="BK445" s="90">
        <v>26</v>
      </c>
      <c r="BL445" s="89">
        <v>7360</v>
      </c>
      <c r="BM445" s="89">
        <v>5088.8784724917532</v>
      </c>
      <c r="BN445" s="88">
        <v>2271.1215275082468</v>
      </c>
      <c r="BP445" s="257">
        <f>AVERAGE(BK$6:BK445)</f>
        <v>25.204545454545453</v>
      </c>
      <c r="BQ445" s="252">
        <f>AVERAGE(BL$6:BL445)</f>
        <v>7175.909090909091</v>
      </c>
      <c r="BR445" s="252">
        <f>AVERAGE(BM$6:BM445)</f>
        <v>5062.9194291604872</v>
      </c>
      <c r="BS445" s="252">
        <f>AVERAGE(BN$6:BN445)</f>
        <v>2112.9896617486015</v>
      </c>
      <c r="CD445" s="54">
        <v>440</v>
      </c>
      <c r="CE445" s="90">
        <v>24</v>
      </c>
      <c r="CF445" s="90">
        <v>5</v>
      </c>
      <c r="CG445" s="90">
        <v>4</v>
      </c>
      <c r="CH445" s="114">
        <v>153.99322001564136</v>
      </c>
      <c r="CI445" s="90">
        <v>23</v>
      </c>
      <c r="CJ445" s="88">
        <v>6840</v>
      </c>
      <c r="CK445" s="89">
        <v>4843.9932200156418</v>
      </c>
      <c r="CL445" s="88">
        <v>1996.0067799843582</v>
      </c>
      <c r="CN445" s="257">
        <f>AVERAGE(CI$6:CI445)</f>
        <v>24.85</v>
      </c>
      <c r="CO445" s="252">
        <f>AVERAGE(CJ$6:CJ445)</f>
        <v>7195.818181818182</v>
      </c>
      <c r="CP445" s="252">
        <f>AVERAGE(CK$6:CK445)</f>
        <v>5044.7831508633117</v>
      </c>
      <c r="CQ445" s="252">
        <f>AVERAGE(CL$6:CL445)</f>
        <v>2151.0350309548685</v>
      </c>
    </row>
    <row r="446" spans="2:95" ht="16" x14ac:dyDescent="0.2">
      <c r="B446" s="54">
        <v>441</v>
      </c>
      <c r="C446" s="90">
        <v>19</v>
      </c>
      <c r="D446" s="90">
        <v>4</v>
      </c>
      <c r="E446" s="90">
        <v>4</v>
      </c>
      <c r="F446" s="108">
        <v>74.626689576282359</v>
      </c>
      <c r="G446" s="105">
        <v>19</v>
      </c>
      <c r="H446" s="89">
        <v>4720</v>
      </c>
      <c r="I446" s="89">
        <v>4644.6266895762819</v>
      </c>
      <c r="J446" s="88">
        <v>75.373310423718067</v>
      </c>
      <c r="L446" s="257">
        <f>AVERAGE(G$6:G446)</f>
        <v>25.172335600907029</v>
      </c>
      <c r="M446" s="252">
        <f>AVERAGE(H$6:H446)</f>
        <v>6160.1814058956916</v>
      </c>
      <c r="N446" s="252">
        <f>AVERAGE(I$6:I446)</f>
        <v>5061.7361663050879</v>
      </c>
      <c r="O446" s="91">
        <f>AVERAGE(J$6:J446)</f>
        <v>1098.4452395906019</v>
      </c>
      <c r="Y446" s="6"/>
      <c r="AA446" s="54">
        <v>441</v>
      </c>
      <c r="AB446" s="90">
        <v>23</v>
      </c>
      <c r="AC446" s="90">
        <v>0</v>
      </c>
      <c r="AD446" s="90">
        <v>3</v>
      </c>
      <c r="AE446" s="97">
        <v>559.32201878773731</v>
      </c>
      <c r="AF446" s="105">
        <v>26</v>
      </c>
      <c r="AG446" s="89">
        <v>6240</v>
      </c>
      <c r="AH446" s="89">
        <v>5339.3220187877378</v>
      </c>
      <c r="AI446" s="88">
        <v>900.67798121226224</v>
      </c>
      <c r="AK446" s="257">
        <f>AVERAGE(AF$6:AF446)</f>
        <v>25.367346938775512</v>
      </c>
      <c r="AL446" s="252">
        <f>AVERAGE(AG$6:AG446)</f>
        <v>6317.4603174603171</v>
      </c>
      <c r="AM446" s="252">
        <f>AVERAGE(AH$6:AH446)</f>
        <v>5053.548122932677</v>
      </c>
      <c r="AN446" s="91">
        <f>AVERAGE(AI$6:AI446)</f>
        <v>1263.9121945276452</v>
      </c>
      <c r="BF446" s="54">
        <v>441</v>
      </c>
      <c r="BG446" s="90">
        <v>23</v>
      </c>
      <c r="BH446" s="90">
        <v>2</v>
      </c>
      <c r="BI446" s="90">
        <v>1</v>
      </c>
      <c r="BJ446" s="108">
        <v>493.46740627411486</v>
      </c>
      <c r="BK446" s="90">
        <v>22</v>
      </c>
      <c r="BL446" s="89">
        <v>6240</v>
      </c>
      <c r="BM446" s="89">
        <v>5153.4674062741151</v>
      </c>
      <c r="BN446" s="88">
        <v>1086.5325937258849</v>
      </c>
      <c r="BP446" s="257">
        <f>AVERAGE(BK$6:BK446)</f>
        <v>25.197278911564627</v>
      </c>
      <c r="BQ446" s="252">
        <f>AVERAGE(BL$6:BL446)</f>
        <v>7173.786848072562</v>
      </c>
      <c r="BR446" s="252">
        <f>AVERAGE(BM$6:BM446)</f>
        <v>5063.1247533716296</v>
      </c>
      <c r="BS446" s="252">
        <f>AVERAGE(BN$6:BN446)</f>
        <v>2110.662094700931</v>
      </c>
      <c r="CD446" s="54">
        <v>441</v>
      </c>
      <c r="CE446" s="90">
        <v>19</v>
      </c>
      <c r="CF446" s="90">
        <v>6</v>
      </c>
      <c r="CG446" s="90">
        <v>4</v>
      </c>
      <c r="CH446" s="114">
        <v>392.05920120338675</v>
      </c>
      <c r="CI446" s="90">
        <v>17</v>
      </c>
      <c r="CJ446" s="88">
        <v>5240</v>
      </c>
      <c r="CK446" s="89">
        <v>4902.0592012033867</v>
      </c>
      <c r="CL446" s="88">
        <v>337.94079879661331</v>
      </c>
      <c r="CN446" s="257">
        <f>AVERAGE(CI$6:CI446)</f>
        <v>24.83219954648526</v>
      </c>
      <c r="CO446" s="252">
        <f>AVERAGE(CJ$6:CJ446)</f>
        <v>7191.3832199546487</v>
      </c>
      <c r="CP446" s="252">
        <f>AVERAGE(CK$6:CK446)</f>
        <v>5044.4595137892529</v>
      </c>
      <c r="CQ446" s="252">
        <f>AVERAGE(CL$6:CL446)</f>
        <v>2146.9237061653939</v>
      </c>
    </row>
    <row r="447" spans="2:95" ht="16" x14ac:dyDescent="0.2">
      <c r="B447" s="54">
        <v>442</v>
      </c>
      <c r="C447" s="90">
        <v>28</v>
      </c>
      <c r="D447" s="90">
        <v>2</v>
      </c>
      <c r="E447" s="90">
        <v>3</v>
      </c>
      <c r="F447" s="108">
        <v>389.20370738176359</v>
      </c>
      <c r="G447" s="105">
        <v>29</v>
      </c>
      <c r="H447" s="89">
        <v>7040</v>
      </c>
      <c r="I447" s="89">
        <v>5259.2037073817637</v>
      </c>
      <c r="J447" s="88">
        <v>1780.7962926182363</v>
      </c>
      <c r="L447" s="257">
        <f>AVERAGE(G$6:G447)</f>
        <v>25.180995475113122</v>
      </c>
      <c r="M447" s="252">
        <f>AVERAGE(H$6:H447)</f>
        <v>6162.1719457013578</v>
      </c>
      <c r="N447" s="252">
        <f>AVERAGE(I$6:I447)</f>
        <v>5062.1829254477952</v>
      </c>
      <c r="O447" s="91">
        <f>AVERAGE(J$6:J447)</f>
        <v>1099.9890202535603</v>
      </c>
      <c r="Y447" s="6"/>
      <c r="AA447" s="54">
        <v>442</v>
      </c>
      <c r="AB447" s="90">
        <v>19</v>
      </c>
      <c r="AC447" s="90">
        <v>4</v>
      </c>
      <c r="AD447" s="90">
        <v>4</v>
      </c>
      <c r="AE447" s="97">
        <v>313.3296692017442</v>
      </c>
      <c r="AF447" s="105">
        <v>19</v>
      </c>
      <c r="AG447" s="89">
        <v>4880</v>
      </c>
      <c r="AH447" s="89">
        <v>4883.3296692017439</v>
      </c>
      <c r="AI447" s="88">
        <v>-3.3296692017438545</v>
      </c>
      <c r="AK447" s="257">
        <f>AVERAGE(AF$6:AF447)</f>
        <v>25.352941176470587</v>
      </c>
      <c r="AL447" s="252">
        <f>AVERAGE(AG$6:AG447)</f>
        <v>6314.2081447963801</v>
      </c>
      <c r="AM447" s="252">
        <f>AVERAGE(AH$6:AH447)</f>
        <v>5053.163013308852</v>
      </c>
      <c r="AN447" s="91">
        <f>AVERAGE(AI$6:AI447)</f>
        <v>1261.0451314875336</v>
      </c>
      <c r="BF447" s="54">
        <v>442</v>
      </c>
      <c r="BG447" s="90">
        <v>20</v>
      </c>
      <c r="BH447" s="90">
        <v>2</v>
      </c>
      <c r="BI447" s="90">
        <v>0</v>
      </c>
      <c r="BJ447" s="108">
        <v>272.25581501371869</v>
      </c>
      <c r="BK447" s="90">
        <v>18</v>
      </c>
      <c r="BL447" s="89">
        <v>5120</v>
      </c>
      <c r="BM447" s="89">
        <v>4812.2558150137183</v>
      </c>
      <c r="BN447" s="88">
        <v>307.74418498628165</v>
      </c>
      <c r="BP447" s="257">
        <f>AVERAGE(BK$6:BK447)</f>
        <v>25.180995475113122</v>
      </c>
      <c r="BQ447" s="252">
        <f>AVERAGE(BL$6:BL447)</f>
        <v>7169.1402714932128</v>
      </c>
      <c r="BR447" s="252">
        <f>AVERAGE(BM$6:BM447)</f>
        <v>5062.557176588015</v>
      </c>
      <c r="BS447" s="252">
        <f>AVERAGE(BN$6:BN447)</f>
        <v>2106.5830949051965</v>
      </c>
      <c r="CD447" s="54">
        <v>442</v>
      </c>
      <c r="CE447" s="90">
        <v>31</v>
      </c>
      <c r="CF447" s="90">
        <v>5</v>
      </c>
      <c r="CG447" s="90">
        <v>4</v>
      </c>
      <c r="CH447" s="114">
        <v>396.33750844149699</v>
      </c>
      <c r="CI447" s="90">
        <v>30</v>
      </c>
      <c r="CJ447" s="88">
        <v>8800</v>
      </c>
      <c r="CK447" s="89">
        <v>5296.3375084414965</v>
      </c>
      <c r="CL447" s="88">
        <v>3503.6624915585035</v>
      </c>
      <c r="CN447" s="257">
        <f>AVERAGE(CI$6:CI447)</f>
        <v>24.843891402714931</v>
      </c>
      <c r="CO447" s="252">
        <f>AVERAGE(CJ$6:CJ447)</f>
        <v>7195.0226244343894</v>
      </c>
      <c r="CP447" s="252">
        <f>AVERAGE(CK$6:CK447)</f>
        <v>5045.0293735056603</v>
      </c>
      <c r="CQ447" s="252">
        <f>AVERAGE(CL$6:CL447)</f>
        <v>2149.9932509287269</v>
      </c>
    </row>
    <row r="448" spans="2:95" ht="16" x14ac:dyDescent="0.2">
      <c r="B448" s="54">
        <v>443</v>
      </c>
      <c r="C448" s="90">
        <v>27</v>
      </c>
      <c r="D448" s="90">
        <v>1</v>
      </c>
      <c r="E448" s="90">
        <v>4</v>
      </c>
      <c r="F448" s="108">
        <v>52.345555767385513</v>
      </c>
      <c r="G448" s="105">
        <v>30</v>
      </c>
      <c r="H448" s="89">
        <v>7240</v>
      </c>
      <c r="I448" s="89">
        <v>4952.3455557673851</v>
      </c>
      <c r="J448" s="88">
        <v>2287.6544442326149</v>
      </c>
      <c r="L448" s="257">
        <f>AVERAGE(G$6:G448)</f>
        <v>25.191873589164786</v>
      </c>
      <c r="M448" s="252">
        <f>AVERAGE(H$6:H448)</f>
        <v>6164.6049661399547</v>
      </c>
      <c r="N448" s="252">
        <f>AVERAGE(I$6:I448)</f>
        <v>5061.9349855613837</v>
      </c>
      <c r="O448" s="91">
        <f>AVERAGE(J$6:J448)</f>
        <v>1102.6699805785695</v>
      </c>
      <c r="Y448" s="6"/>
      <c r="AA448" s="54">
        <v>443</v>
      </c>
      <c r="AB448" s="90">
        <v>21</v>
      </c>
      <c r="AC448" s="90">
        <v>1</v>
      </c>
      <c r="AD448" s="90">
        <v>0</v>
      </c>
      <c r="AE448" s="97">
        <v>268.94931012658191</v>
      </c>
      <c r="AF448" s="105">
        <v>20</v>
      </c>
      <c r="AG448" s="89">
        <v>4880</v>
      </c>
      <c r="AH448" s="89">
        <v>4868.9493101265816</v>
      </c>
      <c r="AI448" s="88">
        <v>11.050689873418378</v>
      </c>
      <c r="AK448" s="257">
        <f>AVERAGE(AF$6:AF448)</f>
        <v>25.340857787810382</v>
      </c>
      <c r="AL448" s="252">
        <f>AVERAGE(AG$6:AG448)</f>
        <v>6310.9706546275393</v>
      </c>
      <c r="AM448" s="252">
        <f>AVERAGE(AH$6:AH448)</f>
        <v>5052.7471810217585</v>
      </c>
      <c r="AN448" s="91">
        <f>AVERAGE(AI$6:AI448)</f>
        <v>1258.223473605786</v>
      </c>
      <c r="BF448" s="54">
        <v>443</v>
      </c>
      <c r="BG448" s="90">
        <v>27</v>
      </c>
      <c r="BH448" s="90">
        <v>2</v>
      </c>
      <c r="BI448" s="90">
        <v>3</v>
      </c>
      <c r="BJ448" s="108">
        <v>315.99356534497974</v>
      </c>
      <c r="BK448" s="90">
        <v>28</v>
      </c>
      <c r="BL448" s="89">
        <v>7920</v>
      </c>
      <c r="BM448" s="89">
        <v>5155.9935653449793</v>
      </c>
      <c r="BN448" s="88">
        <v>2764.0064346550207</v>
      </c>
      <c r="BP448" s="257">
        <f>AVERAGE(BK$6:BK448)</f>
        <v>25.187358916478555</v>
      </c>
      <c r="BQ448" s="252">
        <f>AVERAGE(BL$6:BL448)</f>
        <v>7170.8352144469527</v>
      </c>
      <c r="BR448" s="252">
        <f>AVERAGE(BM$6:BM448)</f>
        <v>5062.7680939441261</v>
      </c>
      <c r="BS448" s="252">
        <f>AVERAGE(BN$6:BN448)</f>
        <v>2108.0671205028261</v>
      </c>
      <c r="CD448" s="54">
        <v>443</v>
      </c>
      <c r="CE448" s="90">
        <v>27</v>
      </c>
      <c r="CF448" s="90">
        <v>2</v>
      </c>
      <c r="CG448" s="90">
        <v>3</v>
      </c>
      <c r="CH448" s="114">
        <v>536.99277801203334</v>
      </c>
      <c r="CI448" s="90">
        <v>28</v>
      </c>
      <c r="CJ448" s="88">
        <v>8000</v>
      </c>
      <c r="CK448" s="89">
        <v>5376.9927780120333</v>
      </c>
      <c r="CL448" s="88">
        <v>2623.0072219879667</v>
      </c>
      <c r="CN448" s="257">
        <f>AVERAGE(CI$6:CI448)</f>
        <v>24.851015801354404</v>
      </c>
      <c r="CO448" s="252">
        <f>AVERAGE(CJ$6:CJ448)</f>
        <v>7196.8397291196388</v>
      </c>
      <c r="CP448" s="252">
        <f>AVERAGE(CK$6:CK448)</f>
        <v>5045.7787265632369</v>
      </c>
      <c r="CQ448" s="252">
        <f>AVERAGE(CL$6:CL448)</f>
        <v>2151.0610025563997</v>
      </c>
    </row>
    <row r="449" spans="2:95" ht="16" x14ac:dyDescent="0.2">
      <c r="B449" s="54">
        <v>444</v>
      </c>
      <c r="C449" s="90">
        <v>35</v>
      </c>
      <c r="D449" s="90">
        <v>1</v>
      </c>
      <c r="E449" s="90">
        <v>4</v>
      </c>
      <c r="F449" s="108">
        <v>590.99621098024909</v>
      </c>
      <c r="G449" s="105">
        <v>38</v>
      </c>
      <c r="H449" s="89">
        <v>9160</v>
      </c>
      <c r="I449" s="89">
        <v>5730.9962109802491</v>
      </c>
      <c r="J449" s="88">
        <v>3429.0037890197509</v>
      </c>
      <c r="L449" s="257">
        <f>AVERAGE(G$6:G449)</f>
        <v>25.22072072072072</v>
      </c>
      <c r="M449" s="252">
        <f>AVERAGE(H$6:H449)</f>
        <v>6171.3513513513517</v>
      </c>
      <c r="N449" s="252">
        <f>AVERAGE(I$6:I449)</f>
        <v>5063.4418802132277</v>
      </c>
      <c r="O449" s="91">
        <f>AVERAGE(J$6:J449)</f>
        <v>1107.9094711381217</v>
      </c>
      <c r="Y449" s="6"/>
      <c r="AA449" s="54">
        <v>444</v>
      </c>
      <c r="AB449" s="90">
        <v>21</v>
      </c>
      <c r="AC449" s="90">
        <v>1</v>
      </c>
      <c r="AD449" s="90">
        <v>1</v>
      </c>
      <c r="AE449" s="97">
        <v>182.28707999616284</v>
      </c>
      <c r="AF449" s="105">
        <v>21</v>
      </c>
      <c r="AG449" s="89">
        <v>5120</v>
      </c>
      <c r="AH449" s="89">
        <v>4812.2870799961629</v>
      </c>
      <c r="AI449" s="88">
        <v>307.7129200038371</v>
      </c>
      <c r="AK449" s="257">
        <f>AVERAGE(AF$6:AF449)</f>
        <v>25.331081081081081</v>
      </c>
      <c r="AL449" s="252">
        <f>AVERAGE(AG$6:AG449)</f>
        <v>6308.2882882882886</v>
      </c>
      <c r="AM449" s="252">
        <f>AVERAGE(AH$6:AH449)</f>
        <v>5052.2056042176464</v>
      </c>
      <c r="AN449" s="91">
        <f>AVERAGE(AI$6:AI449)</f>
        <v>1256.0826840706463</v>
      </c>
      <c r="BF449" s="54">
        <v>444</v>
      </c>
      <c r="BG449" s="90">
        <v>19</v>
      </c>
      <c r="BH449" s="90">
        <v>1</v>
      </c>
      <c r="BI449" s="90">
        <v>4</v>
      </c>
      <c r="BJ449" s="108">
        <v>551.03023013076825</v>
      </c>
      <c r="BK449" s="90">
        <v>22</v>
      </c>
      <c r="BL449" s="89">
        <v>6200</v>
      </c>
      <c r="BM449" s="89">
        <v>5211.0302301307684</v>
      </c>
      <c r="BN449" s="88">
        <v>988.96976986923164</v>
      </c>
      <c r="BP449" s="257">
        <f>AVERAGE(BK$6:BK449)</f>
        <v>25.18018018018018</v>
      </c>
      <c r="BQ449" s="252">
        <f>AVERAGE(BL$6:BL449)</f>
        <v>7168.6486486486483</v>
      </c>
      <c r="BR449" s="252">
        <f>AVERAGE(BM$6:BM449)</f>
        <v>5063.1020176742759</v>
      </c>
      <c r="BS449" s="252">
        <f>AVERAGE(BN$6:BN449)</f>
        <v>2105.546630974372</v>
      </c>
      <c r="CD449" s="54">
        <v>444</v>
      </c>
      <c r="CE449" s="90">
        <v>29</v>
      </c>
      <c r="CF449" s="90">
        <v>4</v>
      </c>
      <c r="CG449" s="90">
        <v>4</v>
      </c>
      <c r="CH449" s="114">
        <v>588.27829012543043</v>
      </c>
      <c r="CI449" s="90">
        <v>29</v>
      </c>
      <c r="CJ449" s="88">
        <v>8440</v>
      </c>
      <c r="CK449" s="89">
        <v>5458.2782901254304</v>
      </c>
      <c r="CL449" s="88">
        <v>2981.7217098745696</v>
      </c>
      <c r="CN449" s="257">
        <f>AVERAGE(CI$6:CI449)</f>
        <v>24.86036036036036</v>
      </c>
      <c r="CO449" s="252">
        <f>AVERAGE(CJ$6:CJ449)</f>
        <v>7199.6396396396394</v>
      </c>
      <c r="CP449" s="252">
        <f>AVERAGE(CK$6:CK449)</f>
        <v>5046.7077796343237</v>
      </c>
      <c r="CQ449" s="252">
        <f>AVERAGE(CL$6:CL449)</f>
        <v>2152.9318600053148</v>
      </c>
    </row>
    <row r="450" spans="2:95" ht="16" x14ac:dyDescent="0.2">
      <c r="B450" s="54">
        <v>445</v>
      </c>
      <c r="C450" s="90">
        <v>26</v>
      </c>
      <c r="D450" s="90">
        <v>0</v>
      </c>
      <c r="E450" s="90">
        <v>2</v>
      </c>
      <c r="F450" s="108">
        <v>298.3013396135803</v>
      </c>
      <c r="G450" s="105">
        <v>28</v>
      </c>
      <c r="H450" s="89">
        <v>6720</v>
      </c>
      <c r="I450" s="89">
        <v>5138.3013396135802</v>
      </c>
      <c r="J450" s="88">
        <v>1581.6986603864198</v>
      </c>
      <c r="L450" s="257">
        <f>AVERAGE(G$6:G450)</f>
        <v>25.226966292134833</v>
      </c>
      <c r="M450" s="252">
        <f>AVERAGE(H$6:H450)</f>
        <v>6172.5842696629215</v>
      </c>
      <c r="N450" s="252">
        <f>AVERAGE(I$6:I450)</f>
        <v>5063.6101037174985</v>
      </c>
      <c r="O450" s="91">
        <f>AVERAGE(J$6:J450)</f>
        <v>1108.9741659454212</v>
      </c>
      <c r="Y450" s="6"/>
      <c r="AA450" s="54">
        <v>445</v>
      </c>
      <c r="AB450" s="90">
        <v>19</v>
      </c>
      <c r="AC450" s="90">
        <v>6</v>
      </c>
      <c r="AD450" s="90">
        <v>2</v>
      </c>
      <c r="AE450" s="97">
        <v>152.88764720015186</v>
      </c>
      <c r="AF450" s="105">
        <v>15</v>
      </c>
      <c r="AG450" s="89">
        <v>4080</v>
      </c>
      <c r="AH450" s="89">
        <v>4602.8876472001521</v>
      </c>
      <c r="AI450" s="88">
        <v>-522.88764720015206</v>
      </c>
      <c r="AK450" s="257">
        <f>AVERAGE(AF$6:AF450)</f>
        <v>25.307865168539326</v>
      </c>
      <c r="AL450" s="252">
        <f>AVERAGE(AG$6:AG450)</f>
        <v>6303.2808988764045</v>
      </c>
      <c r="AM450" s="252">
        <f>AVERAGE(AH$6:AH450)</f>
        <v>5051.1959009434504</v>
      </c>
      <c r="AN450" s="91">
        <f>AVERAGE(AI$6:AI450)</f>
        <v>1252.0849979329594</v>
      </c>
      <c r="BF450" s="54">
        <v>445</v>
      </c>
      <c r="BG450" s="90">
        <v>25</v>
      </c>
      <c r="BH450" s="90">
        <v>4</v>
      </c>
      <c r="BI450" s="90">
        <v>4</v>
      </c>
      <c r="BJ450" s="108">
        <v>41.766798265081206</v>
      </c>
      <c r="BK450" s="90">
        <v>25</v>
      </c>
      <c r="BL450" s="89">
        <v>7160</v>
      </c>
      <c r="BM450" s="89">
        <v>4791.766798265081</v>
      </c>
      <c r="BN450" s="88">
        <v>2368.233201734919</v>
      </c>
      <c r="BP450" s="257">
        <f>AVERAGE(BK$6:BK450)</f>
        <v>25.179775280898877</v>
      </c>
      <c r="BQ450" s="252">
        <f>AVERAGE(BL$6:BL450)</f>
        <v>7168.6292134831465</v>
      </c>
      <c r="BR450" s="252">
        <f>AVERAGE(BM$6:BM450)</f>
        <v>5062.4922756081887</v>
      </c>
      <c r="BS450" s="252">
        <f>AVERAGE(BN$6:BN450)</f>
        <v>2106.1369378749578</v>
      </c>
      <c r="CD450" s="54">
        <v>445</v>
      </c>
      <c r="CE450" s="90">
        <v>19</v>
      </c>
      <c r="CF450" s="90">
        <v>0</v>
      </c>
      <c r="CG450" s="90">
        <v>4</v>
      </c>
      <c r="CH450" s="114">
        <v>274.27961536312375</v>
      </c>
      <c r="CI450" s="90">
        <v>23</v>
      </c>
      <c r="CJ450" s="88">
        <v>6440</v>
      </c>
      <c r="CK450" s="89">
        <v>4964.2796153631234</v>
      </c>
      <c r="CL450" s="88">
        <v>1475.7203846368766</v>
      </c>
      <c r="CN450" s="257">
        <f>AVERAGE(CI$6:CI450)</f>
        <v>24.8561797752809</v>
      </c>
      <c r="CO450" s="252">
        <f>AVERAGE(CJ$6:CJ450)</f>
        <v>7197.9325842696626</v>
      </c>
      <c r="CP450" s="252">
        <f>AVERAGE(CK$6:CK450)</f>
        <v>5046.5225478045004</v>
      </c>
      <c r="CQ450" s="252">
        <f>AVERAGE(CL$6:CL450)</f>
        <v>2151.4100364651608</v>
      </c>
    </row>
    <row r="451" spans="2:95" ht="16" x14ac:dyDescent="0.2">
      <c r="B451" s="54">
        <v>446</v>
      </c>
      <c r="C451" s="90">
        <v>26</v>
      </c>
      <c r="D451" s="90">
        <v>1</v>
      </c>
      <c r="E451" s="90">
        <v>5</v>
      </c>
      <c r="F451" s="108">
        <v>583.14410192451987</v>
      </c>
      <c r="G451" s="105">
        <v>30</v>
      </c>
      <c r="H451" s="89">
        <v>7240</v>
      </c>
      <c r="I451" s="89">
        <v>5483.1441019245194</v>
      </c>
      <c r="J451" s="88">
        <v>1756.8558980754806</v>
      </c>
      <c r="L451" s="257">
        <f>AVERAGE(G$6:G451)</f>
        <v>25.237668161434978</v>
      </c>
      <c r="M451" s="252">
        <f>AVERAGE(H$6:H451)</f>
        <v>6174.9775784753365</v>
      </c>
      <c r="N451" s="252">
        <f>AVERAGE(I$6:I451)</f>
        <v>5064.550762906304</v>
      </c>
      <c r="O451" s="91">
        <f>AVERAGE(J$6:J451)</f>
        <v>1110.4268155690313</v>
      </c>
      <c r="Y451" s="6"/>
      <c r="AA451" s="54">
        <v>446</v>
      </c>
      <c r="AB451" s="90">
        <v>30</v>
      </c>
      <c r="AC451" s="90">
        <v>3</v>
      </c>
      <c r="AD451" s="90">
        <v>3</v>
      </c>
      <c r="AE451" s="97">
        <v>18.087854195941233</v>
      </c>
      <c r="AF451" s="105">
        <v>30</v>
      </c>
      <c r="AG451" s="89">
        <v>7440</v>
      </c>
      <c r="AH451" s="89">
        <v>4918.087854195941</v>
      </c>
      <c r="AI451" s="88">
        <v>2521.912145804059</v>
      </c>
      <c r="AK451" s="257">
        <f>AVERAGE(AF$6:AF451)</f>
        <v>25.318385650224215</v>
      </c>
      <c r="AL451" s="252">
        <f>AVERAGE(AG$6:AG451)</f>
        <v>6305.8295964125564</v>
      </c>
      <c r="AM451" s="252">
        <f>AVERAGE(AH$6:AH451)</f>
        <v>5050.8974524081423</v>
      </c>
      <c r="AN451" s="91">
        <f>AVERAGE(AI$6:AI451)</f>
        <v>1254.9321440044191</v>
      </c>
      <c r="BF451" s="54">
        <v>446</v>
      </c>
      <c r="BG451" s="90">
        <v>27</v>
      </c>
      <c r="BH451" s="90">
        <v>2</v>
      </c>
      <c r="BI451" s="90">
        <v>2</v>
      </c>
      <c r="BJ451" s="108">
        <v>132.83785847986994</v>
      </c>
      <c r="BK451" s="90">
        <v>27</v>
      </c>
      <c r="BL451" s="89">
        <v>7640</v>
      </c>
      <c r="BM451" s="89">
        <v>4942.8378584798702</v>
      </c>
      <c r="BN451" s="88">
        <v>2697.1621415201298</v>
      </c>
      <c r="BP451" s="257">
        <f>AVERAGE(BK$6:BK451)</f>
        <v>25.183856502242154</v>
      </c>
      <c r="BQ451" s="252">
        <f>AVERAGE(BL$6:BL451)</f>
        <v>7169.6860986547081</v>
      </c>
      <c r="BR451" s="252">
        <f>AVERAGE(BM$6:BM451)</f>
        <v>5062.2239921617129</v>
      </c>
      <c r="BS451" s="252">
        <f>AVERAGE(BN$6:BN451)</f>
        <v>2107.4621064929961</v>
      </c>
      <c r="CD451" s="54">
        <v>446</v>
      </c>
      <c r="CE451" s="90">
        <v>26</v>
      </c>
      <c r="CF451" s="90">
        <v>0</v>
      </c>
      <c r="CG451" s="90">
        <v>3</v>
      </c>
      <c r="CH451" s="114">
        <v>48.456413227230264</v>
      </c>
      <c r="CI451" s="90">
        <v>29</v>
      </c>
      <c r="CJ451" s="88">
        <v>8120</v>
      </c>
      <c r="CK451" s="89">
        <v>4918.4564132272299</v>
      </c>
      <c r="CL451" s="88">
        <v>3201.5435867727701</v>
      </c>
      <c r="CN451" s="257">
        <f>AVERAGE(CI$6:CI451)</f>
        <v>24.865470852017935</v>
      </c>
      <c r="CO451" s="252">
        <f>AVERAGE(CJ$6:CJ451)</f>
        <v>7200</v>
      </c>
      <c r="CP451" s="252">
        <f>AVERAGE(CK$6:CK451)</f>
        <v>5046.2354040049995</v>
      </c>
      <c r="CQ451" s="252">
        <f>AVERAGE(CL$6:CL451)</f>
        <v>2153.7645959949987</v>
      </c>
    </row>
    <row r="452" spans="2:95" ht="16" x14ac:dyDescent="0.2">
      <c r="B452" s="54">
        <v>447</v>
      </c>
      <c r="C452" s="90">
        <v>30</v>
      </c>
      <c r="D452" s="90">
        <v>1</v>
      </c>
      <c r="E452" s="90">
        <v>2</v>
      </c>
      <c r="F452" s="108">
        <v>453.93015861489596</v>
      </c>
      <c r="G452" s="105">
        <v>31</v>
      </c>
      <c r="H452" s="89">
        <v>7480</v>
      </c>
      <c r="I452" s="89">
        <v>5383.9301586148958</v>
      </c>
      <c r="J452" s="88">
        <v>2096.0698413851042</v>
      </c>
      <c r="L452" s="257">
        <f>AVERAGE(G$6:G452)</f>
        <v>25.250559284116331</v>
      </c>
      <c r="M452" s="252">
        <f>AVERAGE(H$6:H452)</f>
        <v>6177.8970917225952</v>
      </c>
      <c r="N452" s="252">
        <f>AVERAGE(I$6:I452)</f>
        <v>5065.2652581987177</v>
      </c>
      <c r="O452" s="91">
        <f>AVERAGE(J$6:J452)</f>
        <v>1112.631833523877</v>
      </c>
      <c r="Y452" s="6"/>
      <c r="AA452" s="54">
        <v>447</v>
      </c>
      <c r="AB452" s="90">
        <v>21</v>
      </c>
      <c r="AC452" s="90">
        <v>1</v>
      </c>
      <c r="AD452" s="90">
        <v>4</v>
      </c>
      <c r="AE452" s="97">
        <v>587.26384050323668</v>
      </c>
      <c r="AF452" s="105">
        <v>24</v>
      </c>
      <c r="AG452" s="89">
        <v>5840</v>
      </c>
      <c r="AH452" s="89">
        <v>5307.2638405032367</v>
      </c>
      <c r="AI452" s="88">
        <v>532.73615949676332</v>
      </c>
      <c r="AK452" s="257">
        <f>AVERAGE(AF$6:AF452)</f>
        <v>25.315436241610737</v>
      </c>
      <c r="AL452" s="252">
        <f>AVERAGE(AG$6:AG452)</f>
        <v>6304.7874720357941</v>
      </c>
      <c r="AM452" s="252">
        <f>AVERAGE(AH$6:AH452)</f>
        <v>5051.4709790034321</v>
      </c>
      <c r="AN452" s="91">
        <f>AVERAGE(AI$6:AI452)</f>
        <v>1253.316493032366</v>
      </c>
      <c r="BF452" s="54">
        <v>447</v>
      </c>
      <c r="BG452" s="90">
        <v>28</v>
      </c>
      <c r="BH452" s="90">
        <v>1</v>
      </c>
      <c r="BI452" s="90">
        <v>5</v>
      </c>
      <c r="BJ452" s="108">
        <v>562.92210166884126</v>
      </c>
      <c r="BK452" s="90">
        <v>32</v>
      </c>
      <c r="BL452" s="89">
        <v>9000</v>
      </c>
      <c r="BM452" s="89">
        <v>5522.9221016688407</v>
      </c>
      <c r="BN452" s="88">
        <v>3477.0778983311593</v>
      </c>
      <c r="BP452" s="257">
        <f>AVERAGE(BK$6:BK452)</f>
        <v>25.199105145413871</v>
      </c>
      <c r="BQ452" s="252">
        <f>AVERAGE(BL$6:BL452)</f>
        <v>7173.7807606263987</v>
      </c>
      <c r="BR452" s="252">
        <f>AVERAGE(BM$6:BM452)</f>
        <v>5063.2546367019977</v>
      </c>
      <c r="BS452" s="252">
        <f>AVERAGE(BN$6:BN452)</f>
        <v>2110.5261239244014</v>
      </c>
      <c r="CD452" s="54">
        <v>447</v>
      </c>
      <c r="CE452" s="90">
        <v>25</v>
      </c>
      <c r="CF452" s="90">
        <v>1</v>
      </c>
      <c r="CG452" s="90">
        <v>1</v>
      </c>
      <c r="CH452" s="114">
        <v>332.23919006460204</v>
      </c>
      <c r="CI452" s="90">
        <v>25</v>
      </c>
      <c r="CJ452" s="88">
        <v>7080</v>
      </c>
      <c r="CK452" s="89">
        <v>5082.2391900646016</v>
      </c>
      <c r="CL452" s="88">
        <v>1997.7608099353984</v>
      </c>
      <c r="CN452" s="257">
        <f>AVERAGE(CI$6:CI452)</f>
        <v>24.865771812080538</v>
      </c>
      <c r="CO452" s="252">
        <f>AVERAGE(CJ$6:CJ452)</f>
        <v>7199.7315436241606</v>
      </c>
      <c r="CP452" s="252">
        <f>AVERAGE(CK$6:CK452)</f>
        <v>5046.3159493876828</v>
      </c>
      <c r="CQ452" s="252">
        <f>AVERAGE(CL$6:CL452)</f>
        <v>2153.415594236476</v>
      </c>
    </row>
    <row r="453" spans="2:95" ht="16" x14ac:dyDescent="0.2">
      <c r="B453" s="54">
        <v>448</v>
      </c>
      <c r="C453" s="90">
        <v>19</v>
      </c>
      <c r="D453" s="90">
        <v>3</v>
      </c>
      <c r="E453" s="90">
        <v>3</v>
      </c>
      <c r="F453" s="108">
        <v>157.89891948662097</v>
      </c>
      <c r="G453" s="105">
        <v>19</v>
      </c>
      <c r="H453" s="89">
        <v>4680</v>
      </c>
      <c r="I453" s="89">
        <v>4727.8989194866208</v>
      </c>
      <c r="J453" s="88">
        <v>-47.898919486620798</v>
      </c>
      <c r="L453" s="257">
        <f>AVERAGE(G$6:G453)</f>
        <v>25.236607142857142</v>
      </c>
      <c r="M453" s="252">
        <f>AVERAGE(H$6:H453)</f>
        <v>6174.5535714285716</v>
      </c>
      <c r="N453" s="252">
        <f>AVERAGE(I$6:I453)</f>
        <v>5064.5122083355209</v>
      </c>
      <c r="O453" s="91">
        <f>AVERAGE(J$6:J453)</f>
        <v>1110.0413630930502</v>
      </c>
      <c r="Y453" s="6"/>
      <c r="AA453" s="54">
        <v>448</v>
      </c>
      <c r="AB453" s="90">
        <v>26</v>
      </c>
      <c r="AC453" s="90">
        <v>2</v>
      </c>
      <c r="AD453" s="90">
        <v>1</v>
      </c>
      <c r="AE453" s="97">
        <v>499.89160315231538</v>
      </c>
      <c r="AF453" s="105">
        <v>25</v>
      </c>
      <c r="AG453" s="89">
        <v>6160</v>
      </c>
      <c r="AH453" s="89">
        <v>5249.8916031523149</v>
      </c>
      <c r="AI453" s="88">
        <v>910.10839684768507</v>
      </c>
      <c r="AK453" s="257">
        <f>AVERAGE(AF$6:AF453)</f>
        <v>25.314732142857142</v>
      </c>
      <c r="AL453" s="252">
        <f>AVERAGE(AG$6:AG453)</f>
        <v>6304.4642857142853</v>
      </c>
      <c r="AM453" s="252">
        <f>AVERAGE(AH$6:AH453)</f>
        <v>5051.9138821823362</v>
      </c>
      <c r="AN453" s="91">
        <f>AVERAGE(AI$6:AI453)</f>
        <v>1252.5504035319539</v>
      </c>
      <c r="BF453" s="54">
        <v>448</v>
      </c>
      <c r="BG453" s="90">
        <v>22</v>
      </c>
      <c r="BH453" s="90">
        <v>0</v>
      </c>
      <c r="BI453" s="90">
        <v>4</v>
      </c>
      <c r="BJ453" s="108">
        <v>164.99587551996277</v>
      </c>
      <c r="BK453" s="90">
        <v>26</v>
      </c>
      <c r="BL453" s="89">
        <v>7280</v>
      </c>
      <c r="BM453" s="89">
        <v>4944.9958755199623</v>
      </c>
      <c r="BN453" s="88">
        <v>2335.0041244800377</v>
      </c>
      <c r="BP453" s="257">
        <f>AVERAGE(BK$6:BK453)</f>
        <v>25.200892857142858</v>
      </c>
      <c r="BQ453" s="252">
        <f>AVERAGE(BL$6:BL453)</f>
        <v>7174.0178571428569</v>
      </c>
      <c r="BR453" s="252">
        <f>AVERAGE(BM$6:BM453)</f>
        <v>5062.9906662529311</v>
      </c>
      <c r="BS453" s="252">
        <f>AVERAGE(BN$6:BN453)</f>
        <v>2111.0271908899276</v>
      </c>
      <c r="CD453" s="54">
        <v>448</v>
      </c>
      <c r="CE453" s="90">
        <v>25</v>
      </c>
      <c r="CF453" s="90">
        <v>3</v>
      </c>
      <c r="CG453" s="90">
        <v>4</v>
      </c>
      <c r="CH453" s="114">
        <v>33.944430077801989</v>
      </c>
      <c r="CI453" s="90">
        <v>26</v>
      </c>
      <c r="CJ453" s="88">
        <v>7520</v>
      </c>
      <c r="CK453" s="89">
        <v>4813.9444300778023</v>
      </c>
      <c r="CL453" s="88">
        <v>2706.0555699221977</v>
      </c>
      <c r="CN453" s="257">
        <f>AVERAGE(CI$6:CI453)</f>
        <v>24.868303571428573</v>
      </c>
      <c r="CO453" s="252">
        <f>AVERAGE(CJ$6:CJ453)</f>
        <v>7200.4464285714284</v>
      </c>
      <c r="CP453" s="252">
        <f>AVERAGE(CK$6:CK453)</f>
        <v>5045.797262960652</v>
      </c>
      <c r="CQ453" s="252">
        <f>AVERAGE(CL$6:CL453)</f>
        <v>2154.6491656107746</v>
      </c>
    </row>
    <row r="454" spans="2:95" ht="16" x14ac:dyDescent="0.2">
      <c r="B454" s="54">
        <v>449</v>
      </c>
      <c r="C454" s="90">
        <v>18</v>
      </c>
      <c r="D454" s="90">
        <v>5</v>
      </c>
      <c r="E454" s="90">
        <v>4</v>
      </c>
      <c r="F454" s="108">
        <v>266.71226379597368</v>
      </c>
      <c r="G454" s="105">
        <v>17</v>
      </c>
      <c r="H454" s="89">
        <v>4280</v>
      </c>
      <c r="I454" s="89">
        <v>4776.7122637959737</v>
      </c>
      <c r="J454" s="88">
        <v>-496.71226379597374</v>
      </c>
      <c r="L454" s="257">
        <f>AVERAGE(G$6:G454)</f>
        <v>25.21826280623608</v>
      </c>
      <c r="M454" s="252">
        <f>AVERAGE(H$6:H454)</f>
        <v>6170.3340757238311</v>
      </c>
      <c r="N454" s="252">
        <f>AVERAGE(I$6:I454)</f>
        <v>5063.8712285035836</v>
      </c>
      <c r="O454" s="91">
        <f>AVERAGE(J$6:J454)</f>
        <v>1106.4628472202462</v>
      </c>
      <c r="Y454" s="6"/>
      <c r="AA454" s="54">
        <v>449</v>
      </c>
      <c r="AB454" s="90">
        <v>23</v>
      </c>
      <c r="AC454" s="90">
        <v>4</v>
      </c>
      <c r="AD454" s="90">
        <v>3</v>
      </c>
      <c r="AE454" s="97">
        <v>407.42647838425864</v>
      </c>
      <c r="AF454" s="105">
        <v>22</v>
      </c>
      <c r="AG454" s="89">
        <v>5600</v>
      </c>
      <c r="AH454" s="89">
        <v>5067.4264783842591</v>
      </c>
      <c r="AI454" s="88">
        <v>532.5735216157409</v>
      </c>
      <c r="AK454" s="257">
        <f>AVERAGE(AF$6:AF454)</f>
        <v>25.307349665924278</v>
      </c>
      <c r="AL454" s="252">
        <f>AVERAGE(AG$6:AG454)</f>
        <v>6302.8953229398667</v>
      </c>
      <c r="AM454" s="252">
        <f>AVERAGE(AH$6:AH454)</f>
        <v>5051.9484313943667</v>
      </c>
      <c r="AN454" s="91">
        <f>AVERAGE(AI$6:AI454)</f>
        <v>1250.9468915455034</v>
      </c>
      <c r="BF454" s="54">
        <v>449</v>
      </c>
      <c r="BG454" s="90">
        <v>18</v>
      </c>
      <c r="BH454" s="90">
        <v>0</v>
      </c>
      <c r="BI454" s="90">
        <v>0</v>
      </c>
      <c r="BJ454" s="108">
        <v>131.30929354165889</v>
      </c>
      <c r="BK454" s="90">
        <v>18</v>
      </c>
      <c r="BL454" s="89">
        <v>5040</v>
      </c>
      <c r="BM454" s="89">
        <v>4671.3092935416589</v>
      </c>
      <c r="BN454" s="88">
        <v>368.69070645834108</v>
      </c>
      <c r="BP454" s="257">
        <f>AVERAGE(BK$6:BK454)</f>
        <v>25.184855233853007</v>
      </c>
      <c r="BQ454" s="252">
        <f>AVERAGE(BL$6:BL454)</f>
        <v>7169.2650334075724</v>
      </c>
      <c r="BR454" s="252">
        <f>AVERAGE(BM$6:BM454)</f>
        <v>5062.118324665601</v>
      </c>
      <c r="BS454" s="252">
        <f>AVERAGE(BN$6:BN454)</f>
        <v>2107.1467087419728</v>
      </c>
      <c r="CD454" s="54">
        <v>449</v>
      </c>
      <c r="CE454" s="90">
        <v>21</v>
      </c>
      <c r="CF454" s="90">
        <v>6</v>
      </c>
      <c r="CG454" s="90">
        <v>2</v>
      </c>
      <c r="CH454" s="114">
        <v>316.49894755232003</v>
      </c>
      <c r="CI454" s="90">
        <v>17</v>
      </c>
      <c r="CJ454" s="88">
        <v>5240</v>
      </c>
      <c r="CK454" s="89">
        <v>4826.4989475523198</v>
      </c>
      <c r="CL454" s="88">
        <v>413.50105244768019</v>
      </c>
      <c r="CN454" s="257">
        <f>AVERAGE(CI$6:CI454)</f>
        <v>24.850779510022271</v>
      </c>
      <c r="CO454" s="252">
        <f>AVERAGE(CJ$6:CJ454)</f>
        <v>7196.0801781737191</v>
      </c>
      <c r="CP454" s="252">
        <f>AVERAGE(CK$6:CK454)</f>
        <v>5045.3088480042861</v>
      </c>
      <c r="CQ454" s="252">
        <f>AVERAGE(CL$6:CL454)</f>
        <v>2150.7713301694312</v>
      </c>
    </row>
    <row r="455" spans="2:95" ht="16" x14ac:dyDescent="0.2">
      <c r="B455" s="54">
        <v>450</v>
      </c>
      <c r="C455" s="90">
        <v>20</v>
      </c>
      <c r="D455" s="90">
        <v>4</v>
      </c>
      <c r="E455" s="90">
        <v>4</v>
      </c>
      <c r="F455" s="108">
        <v>231.87684905811309</v>
      </c>
      <c r="G455" s="105">
        <v>20</v>
      </c>
      <c r="H455" s="89">
        <v>4960</v>
      </c>
      <c r="I455" s="89">
        <v>4831.8768490581133</v>
      </c>
      <c r="J455" s="88">
        <v>128.12315094188671</v>
      </c>
      <c r="L455" s="257">
        <f>AVERAGE(G$6:G455)</f>
        <v>25.206666666666667</v>
      </c>
      <c r="M455" s="252">
        <f>AVERAGE(H$6:H455)</f>
        <v>6167.6444444444442</v>
      </c>
      <c r="N455" s="252">
        <f>AVERAGE(I$6:I455)</f>
        <v>5063.3556854381495</v>
      </c>
      <c r="O455" s="91">
        <f>AVERAGE(J$6:J455)</f>
        <v>1104.2887590062942</v>
      </c>
      <c r="Y455" s="6"/>
      <c r="AA455" s="54">
        <v>450</v>
      </c>
      <c r="AB455" s="90">
        <v>22</v>
      </c>
      <c r="AC455" s="90">
        <v>6</v>
      </c>
      <c r="AD455" s="90">
        <v>3</v>
      </c>
      <c r="AE455" s="97">
        <v>453.66187781280297</v>
      </c>
      <c r="AF455" s="105">
        <v>19</v>
      </c>
      <c r="AG455" s="89">
        <v>5040</v>
      </c>
      <c r="AH455" s="89">
        <v>5023.6618778128031</v>
      </c>
      <c r="AI455" s="88">
        <v>16.338122187196859</v>
      </c>
      <c r="AK455" s="257">
        <f>AVERAGE(AF$6:AF455)</f>
        <v>25.293333333333333</v>
      </c>
      <c r="AL455" s="252">
        <f>AVERAGE(AG$6:AG455)</f>
        <v>6300.0888888888885</v>
      </c>
      <c r="AM455" s="252">
        <f>AVERAGE(AH$6:AH455)</f>
        <v>5051.8855723864081</v>
      </c>
      <c r="AN455" s="91">
        <f>AVERAGE(AI$6:AI455)</f>
        <v>1248.203316502485</v>
      </c>
      <c r="BF455" s="54">
        <v>450</v>
      </c>
      <c r="BG455" s="90">
        <v>34</v>
      </c>
      <c r="BH455" s="90">
        <v>0</v>
      </c>
      <c r="BI455" s="90">
        <v>2</v>
      </c>
      <c r="BJ455" s="108">
        <v>271.63306128365008</v>
      </c>
      <c r="BK455" s="90">
        <v>36</v>
      </c>
      <c r="BL455" s="89">
        <v>10080</v>
      </c>
      <c r="BM455" s="89">
        <v>5351.63306128365</v>
      </c>
      <c r="BN455" s="88">
        <v>4728.36693871635</v>
      </c>
      <c r="BP455" s="257">
        <f>AVERAGE(BK$6:BK455)</f>
        <v>25.20888888888889</v>
      </c>
      <c r="BQ455" s="252">
        <f>AVERAGE(BL$6:BL455)</f>
        <v>7175.7333333333336</v>
      </c>
      <c r="BR455" s="252">
        <f>AVERAGE(BM$6:BM455)</f>
        <v>5062.7616907469746</v>
      </c>
      <c r="BS455" s="252">
        <f>AVERAGE(BN$6:BN455)</f>
        <v>2112.9716425863603</v>
      </c>
      <c r="CD455" s="54">
        <v>450</v>
      </c>
      <c r="CE455" s="90">
        <v>23</v>
      </c>
      <c r="CF455" s="90">
        <v>1</v>
      </c>
      <c r="CG455" s="90">
        <v>3</v>
      </c>
      <c r="CH455" s="114">
        <v>282.04667526157806</v>
      </c>
      <c r="CI455" s="90">
        <v>25</v>
      </c>
      <c r="CJ455" s="88">
        <v>7080</v>
      </c>
      <c r="CK455" s="89">
        <v>5032.0466752615775</v>
      </c>
      <c r="CL455" s="88">
        <v>2047.9533247384225</v>
      </c>
      <c r="CN455" s="257">
        <f>AVERAGE(CI$6:CI455)</f>
        <v>24.851111111111113</v>
      </c>
      <c r="CO455" s="252">
        <f>AVERAGE(CJ$6:CJ455)</f>
        <v>7195.8222222222221</v>
      </c>
      <c r="CP455" s="252">
        <f>AVERAGE(CK$6:CK455)</f>
        <v>5045.279376509302</v>
      </c>
      <c r="CQ455" s="252">
        <f>AVERAGE(CL$6:CL455)</f>
        <v>2150.5428457129178</v>
      </c>
    </row>
    <row r="456" spans="2:95" ht="16" x14ac:dyDescent="0.2">
      <c r="B456" s="54">
        <v>451</v>
      </c>
      <c r="C456" s="90">
        <v>20</v>
      </c>
      <c r="D456" s="90">
        <v>3</v>
      </c>
      <c r="E456" s="90">
        <v>3</v>
      </c>
      <c r="F456" s="108">
        <v>134.50037652444487</v>
      </c>
      <c r="G456" s="105">
        <v>20</v>
      </c>
      <c r="H456" s="89">
        <v>4920</v>
      </c>
      <c r="I456" s="89">
        <v>4734.5003765244446</v>
      </c>
      <c r="J456" s="88">
        <v>185.49962347555538</v>
      </c>
      <c r="L456" s="257">
        <f>AVERAGE(G$6:G456)</f>
        <v>25.195121951219512</v>
      </c>
      <c r="M456" s="252">
        <f>AVERAGE(H$6:H456)</f>
        <v>6164.8780487804879</v>
      </c>
      <c r="N456" s="252">
        <f>AVERAGE(I$6:I456)</f>
        <v>5062.6265162387845</v>
      </c>
      <c r="O456" s="91">
        <f>AVERAGE(J$6:J456)</f>
        <v>1102.2515325417028</v>
      </c>
      <c r="Y456" s="6"/>
      <c r="AA456" s="54">
        <v>451</v>
      </c>
      <c r="AB456" s="90">
        <v>17</v>
      </c>
      <c r="AC456" s="90">
        <v>5</v>
      </c>
      <c r="AD456" s="90">
        <v>1</v>
      </c>
      <c r="AE456" s="97">
        <v>154.73788068033852</v>
      </c>
      <c r="AF456" s="105">
        <v>13</v>
      </c>
      <c r="AG456" s="89">
        <v>3520</v>
      </c>
      <c r="AH456" s="89">
        <v>4544.737880680339</v>
      </c>
      <c r="AI456" s="88">
        <v>-1024.737880680339</v>
      </c>
      <c r="AK456" s="257">
        <f>AVERAGE(AF$6:AF456)</f>
        <v>25.266075388026607</v>
      </c>
      <c r="AL456" s="252">
        <f>AVERAGE(AG$6:AG456)</f>
        <v>6293.9246119733925</v>
      </c>
      <c r="AM456" s="252">
        <f>AVERAGE(AH$6:AH456)</f>
        <v>5050.7610763959283</v>
      </c>
      <c r="AN456" s="91">
        <f>AVERAGE(AI$6:AI456)</f>
        <v>1243.1635355774677</v>
      </c>
      <c r="BF456" s="54">
        <v>451</v>
      </c>
      <c r="BG456" s="90">
        <v>21</v>
      </c>
      <c r="BH456" s="90">
        <v>5</v>
      </c>
      <c r="BI456" s="90">
        <v>3</v>
      </c>
      <c r="BJ456" s="108">
        <v>87.429796032660875</v>
      </c>
      <c r="BK456" s="90">
        <v>19</v>
      </c>
      <c r="BL456" s="89">
        <v>5520</v>
      </c>
      <c r="BM456" s="89">
        <v>4657.4297960326612</v>
      </c>
      <c r="BN456" s="88">
        <v>862.57020396733878</v>
      </c>
      <c r="BP456" s="257">
        <f>AVERAGE(BK$6:BK456)</f>
        <v>25.195121951219512</v>
      </c>
      <c r="BQ456" s="252">
        <f>AVERAGE(BL$6:BL456)</f>
        <v>7172.0620842572062</v>
      </c>
      <c r="BR456" s="252">
        <f>AVERAGE(BM$6:BM456)</f>
        <v>5061.8629504039272</v>
      </c>
      <c r="BS456" s="252">
        <f>AVERAGE(BN$6:BN456)</f>
        <v>2110.1991338532807</v>
      </c>
      <c r="CD456" s="54">
        <v>451</v>
      </c>
      <c r="CE456" s="90">
        <v>27</v>
      </c>
      <c r="CF456" s="90">
        <v>3</v>
      </c>
      <c r="CG456" s="90">
        <v>4</v>
      </c>
      <c r="CH456" s="114">
        <v>61.787722213044603</v>
      </c>
      <c r="CI456" s="90">
        <v>28</v>
      </c>
      <c r="CJ456" s="88">
        <v>8080</v>
      </c>
      <c r="CK456" s="89">
        <v>4901.7877222130446</v>
      </c>
      <c r="CL456" s="88">
        <v>3178.2122777869554</v>
      </c>
      <c r="CN456" s="257">
        <f>AVERAGE(CI$6:CI456)</f>
        <v>24.85809312638581</v>
      </c>
      <c r="CO456" s="252">
        <f>AVERAGE(CJ$6:CJ456)</f>
        <v>7197.7827050997785</v>
      </c>
      <c r="CP456" s="252">
        <f>AVERAGE(CK$6:CK456)</f>
        <v>5044.9612131960075</v>
      </c>
      <c r="CQ456" s="252">
        <f>AVERAGE(CL$6:CL456)</f>
        <v>2152.8214919037696</v>
      </c>
    </row>
    <row r="457" spans="2:95" ht="16" x14ac:dyDescent="0.2">
      <c r="B457" s="54">
        <v>452</v>
      </c>
      <c r="C457" s="90">
        <v>31</v>
      </c>
      <c r="D457" s="90">
        <v>4</v>
      </c>
      <c r="E457" s="90">
        <v>3</v>
      </c>
      <c r="F457" s="108">
        <v>291.2219037595342</v>
      </c>
      <c r="G457" s="105">
        <v>30</v>
      </c>
      <c r="H457" s="89">
        <v>7360</v>
      </c>
      <c r="I457" s="89">
        <v>5191.2219037595341</v>
      </c>
      <c r="J457" s="88">
        <v>2168.7780962404659</v>
      </c>
      <c r="L457" s="257">
        <f>AVERAGE(G$6:G457)</f>
        <v>25.205752212389381</v>
      </c>
      <c r="M457" s="252">
        <f>AVERAGE(H$6:H457)</f>
        <v>6167.5221238938057</v>
      </c>
      <c r="N457" s="252">
        <f>AVERAGE(I$6:I457)</f>
        <v>5062.9110193085207</v>
      </c>
      <c r="O457" s="91">
        <f>AVERAGE(J$6:J457)</f>
        <v>1104.611104585284</v>
      </c>
      <c r="Y457" s="6"/>
      <c r="AA457" s="54">
        <v>452</v>
      </c>
      <c r="AB457" s="90">
        <v>25</v>
      </c>
      <c r="AC457" s="90">
        <v>3</v>
      </c>
      <c r="AD457" s="90">
        <v>4</v>
      </c>
      <c r="AE457" s="97">
        <v>433.40474595914657</v>
      </c>
      <c r="AF457" s="105">
        <v>26</v>
      </c>
      <c r="AG457" s="89">
        <v>6480</v>
      </c>
      <c r="AH457" s="89">
        <v>5213.4047459591466</v>
      </c>
      <c r="AI457" s="88">
        <v>1266.5952540408534</v>
      </c>
      <c r="AK457" s="257">
        <f>AVERAGE(AF$6:AF457)</f>
        <v>25.267699115044248</v>
      </c>
      <c r="AL457" s="252">
        <f>AVERAGE(AG$6:AG457)</f>
        <v>6294.3362831858403</v>
      </c>
      <c r="AM457" s="252">
        <f>AVERAGE(AH$6:AH457)</f>
        <v>5051.1209075232809</v>
      </c>
      <c r="AN457" s="91">
        <f>AVERAGE(AI$6:AI457)</f>
        <v>1243.2153756625637</v>
      </c>
      <c r="BF457" s="54">
        <v>452</v>
      </c>
      <c r="BG457" s="90">
        <v>40</v>
      </c>
      <c r="BH457" s="90">
        <v>6</v>
      </c>
      <c r="BI457" s="90">
        <v>5</v>
      </c>
      <c r="BJ457" s="108">
        <v>373.53177541872611</v>
      </c>
      <c r="BK457" s="90">
        <v>39</v>
      </c>
      <c r="BL457" s="89">
        <v>11160</v>
      </c>
      <c r="BM457" s="89">
        <v>5543.5317754187263</v>
      </c>
      <c r="BN457" s="88">
        <v>5616.4682245812737</v>
      </c>
      <c r="BP457" s="257">
        <f>AVERAGE(BK$6:BK457)</f>
        <v>25.225663716814161</v>
      </c>
      <c r="BQ457" s="252">
        <f>AVERAGE(BL$6:BL457)</f>
        <v>7180.8849557522126</v>
      </c>
      <c r="BR457" s="252">
        <f>AVERAGE(BM$6:BM457)</f>
        <v>5062.928589397322</v>
      </c>
      <c r="BS457" s="252">
        <f>AVERAGE(BN$6:BN457)</f>
        <v>2117.9563663548915</v>
      </c>
      <c r="CD457" s="54">
        <v>452</v>
      </c>
      <c r="CE457" s="90">
        <v>20</v>
      </c>
      <c r="CF457" s="90">
        <v>4</v>
      </c>
      <c r="CG457" s="90">
        <v>3</v>
      </c>
      <c r="CH457" s="114">
        <v>574.68118590572044</v>
      </c>
      <c r="CI457" s="90">
        <v>19</v>
      </c>
      <c r="CJ457" s="88">
        <v>5640</v>
      </c>
      <c r="CK457" s="89">
        <v>5144.6811859057207</v>
      </c>
      <c r="CL457" s="88">
        <v>495.31881409427933</v>
      </c>
      <c r="CN457" s="257">
        <f>AVERAGE(CI$6:CI457)</f>
        <v>24.845132743362832</v>
      </c>
      <c r="CO457" s="252">
        <f>AVERAGE(CJ$6:CJ457)</f>
        <v>7194.3362831858403</v>
      </c>
      <c r="CP457" s="252">
        <f>AVERAGE(CK$6:CK457)</f>
        <v>5045.1818326046568</v>
      </c>
      <c r="CQ457" s="252">
        <f>AVERAGE(CL$6:CL457)</f>
        <v>2149.1544505811821</v>
      </c>
    </row>
    <row r="458" spans="2:95" ht="16" x14ac:dyDescent="0.2">
      <c r="B458" s="54">
        <v>453</v>
      </c>
      <c r="C458" s="90">
        <v>21</v>
      </c>
      <c r="D458" s="90">
        <v>4</v>
      </c>
      <c r="E458" s="90">
        <v>1</v>
      </c>
      <c r="F458" s="108">
        <v>560.70692870663061</v>
      </c>
      <c r="G458" s="105">
        <v>18</v>
      </c>
      <c r="H458" s="89">
        <v>4480</v>
      </c>
      <c r="I458" s="89">
        <v>5100.7069287066306</v>
      </c>
      <c r="J458" s="88">
        <v>-620.70692870663061</v>
      </c>
      <c r="L458" s="257">
        <f>AVERAGE(G$6:G458)</f>
        <v>25.189845474613687</v>
      </c>
      <c r="M458" s="252">
        <f>AVERAGE(H$6:H458)</f>
        <v>6163.7969094922737</v>
      </c>
      <c r="N458" s="252">
        <f>AVERAGE(I$6:I458)</f>
        <v>5062.994453987104</v>
      </c>
      <c r="O458" s="91">
        <f>AVERAGE(J$6:J458)</f>
        <v>1100.8024555051695</v>
      </c>
      <c r="Y458" s="6"/>
      <c r="AA458" s="54">
        <v>453</v>
      </c>
      <c r="AB458" s="90">
        <v>21</v>
      </c>
      <c r="AC458" s="90">
        <v>2</v>
      </c>
      <c r="AD458" s="90">
        <v>4</v>
      </c>
      <c r="AE458" s="97">
        <v>232.40730766960448</v>
      </c>
      <c r="AF458" s="105">
        <v>23</v>
      </c>
      <c r="AG458" s="89">
        <v>5680</v>
      </c>
      <c r="AH458" s="89">
        <v>4922.4073076696041</v>
      </c>
      <c r="AI458" s="88">
        <v>757.59269233039595</v>
      </c>
      <c r="AK458" s="257">
        <f>AVERAGE(AF$6:AF458)</f>
        <v>25.26269315673289</v>
      </c>
      <c r="AL458" s="252">
        <f>AVERAGE(AG$6:AG458)</f>
        <v>6292.9801324503314</v>
      </c>
      <c r="AM458" s="252">
        <f>AVERAGE(AH$6:AH458)</f>
        <v>5050.8367715412642</v>
      </c>
      <c r="AN458" s="91">
        <f>AVERAGE(AI$6:AI458)</f>
        <v>1242.1433609090709</v>
      </c>
      <c r="BF458" s="54">
        <v>453</v>
      </c>
      <c r="BG458" s="90">
        <v>24</v>
      </c>
      <c r="BH458" s="90">
        <v>5</v>
      </c>
      <c r="BI458" s="90">
        <v>4</v>
      </c>
      <c r="BJ458" s="108">
        <v>100.18901399605021</v>
      </c>
      <c r="BK458" s="90">
        <v>23</v>
      </c>
      <c r="BL458" s="89">
        <v>6640</v>
      </c>
      <c r="BM458" s="89">
        <v>4790.1890139960506</v>
      </c>
      <c r="BN458" s="88">
        <v>1849.8109860039494</v>
      </c>
      <c r="BP458" s="257">
        <f>AVERAGE(BK$6:BK458)</f>
        <v>25.220750551876378</v>
      </c>
      <c r="BQ458" s="252">
        <f>AVERAGE(BL$6:BL458)</f>
        <v>7179.6909492273735</v>
      </c>
      <c r="BR458" s="252">
        <f>AVERAGE(BM$6:BM458)</f>
        <v>5062.3265152794393</v>
      </c>
      <c r="BS458" s="252">
        <f>AVERAGE(BN$6:BN458)</f>
        <v>2117.3644339479356</v>
      </c>
      <c r="CD458" s="54">
        <v>453</v>
      </c>
      <c r="CE458" s="90">
        <v>24</v>
      </c>
      <c r="CF458" s="90">
        <v>2</v>
      </c>
      <c r="CG458" s="90">
        <v>4</v>
      </c>
      <c r="CH458" s="114">
        <v>188.03781924244561</v>
      </c>
      <c r="CI458" s="90">
        <v>26</v>
      </c>
      <c r="CJ458" s="88">
        <v>7440</v>
      </c>
      <c r="CK458" s="89">
        <v>4968.0378192424459</v>
      </c>
      <c r="CL458" s="88">
        <v>2471.9621807575541</v>
      </c>
      <c r="CN458" s="257">
        <f>AVERAGE(CI$6:CI458)</f>
        <v>24.847682119205299</v>
      </c>
      <c r="CO458" s="252">
        <f>AVERAGE(CJ$6:CJ458)</f>
        <v>7194.8785871964683</v>
      </c>
      <c r="CP458" s="252">
        <f>AVERAGE(CK$6:CK458)</f>
        <v>5045.0115367694207</v>
      </c>
      <c r="CQ458" s="252">
        <f>AVERAGE(CL$6:CL458)</f>
        <v>2149.8670504270463</v>
      </c>
    </row>
    <row r="459" spans="2:95" ht="16" x14ac:dyDescent="0.2">
      <c r="B459" s="54">
        <v>454</v>
      </c>
      <c r="C459" s="90">
        <v>20</v>
      </c>
      <c r="D459" s="90">
        <v>4</v>
      </c>
      <c r="E459" s="90">
        <v>1</v>
      </c>
      <c r="F459" s="108">
        <v>433.82145614148743</v>
      </c>
      <c r="G459" s="105">
        <v>17</v>
      </c>
      <c r="H459" s="89">
        <v>4240</v>
      </c>
      <c r="I459" s="89">
        <v>4943.8214561414879</v>
      </c>
      <c r="J459" s="88">
        <v>-703.82145614148794</v>
      </c>
      <c r="L459" s="257">
        <f>AVERAGE(G$6:G459)</f>
        <v>25.171806167400881</v>
      </c>
      <c r="M459" s="252">
        <f>AVERAGE(H$6:H459)</f>
        <v>6159.5594713656392</v>
      </c>
      <c r="N459" s="252">
        <f>AVERAGE(I$6:I459)</f>
        <v>5062.7319583971348</v>
      </c>
      <c r="O459" s="91">
        <f>AVERAGE(J$6:J459)</f>
        <v>1096.8275129685028</v>
      </c>
      <c r="Y459" s="6"/>
      <c r="AA459" s="54">
        <v>454</v>
      </c>
      <c r="AB459" s="90">
        <v>27</v>
      </c>
      <c r="AC459" s="90">
        <v>2</v>
      </c>
      <c r="AD459" s="90">
        <v>5</v>
      </c>
      <c r="AE459" s="97">
        <v>432.00827059564335</v>
      </c>
      <c r="AF459" s="105">
        <v>30</v>
      </c>
      <c r="AG459" s="89">
        <v>7360</v>
      </c>
      <c r="AH459" s="89">
        <v>5332.0082705956429</v>
      </c>
      <c r="AI459" s="88">
        <v>2027.9917294043571</v>
      </c>
      <c r="AK459" s="257">
        <f>AVERAGE(AF$6:AF459)</f>
        <v>25.273127753303964</v>
      </c>
      <c r="AL459" s="252">
        <f>AVERAGE(AG$6:AG459)</f>
        <v>6295.3303964757706</v>
      </c>
      <c r="AM459" s="252">
        <f>AVERAGE(AH$6:AH459)</f>
        <v>5051.4560920237627</v>
      </c>
      <c r="AN459" s="91">
        <f>AVERAGE(AI$6:AI459)</f>
        <v>1243.874304452012</v>
      </c>
      <c r="BF459" s="54">
        <v>454</v>
      </c>
      <c r="BG459" s="90">
        <v>25</v>
      </c>
      <c r="BH459" s="90">
        <v>3</v>
      </c>
      <c r="BI459" s="90">
        <v>5</v>
      </c>
      <c r="BJ459" s="108">
        <v>406.48345068101798</v>
      </c>
      <c r="BK459" s="90">
        <v>27</v>
      </c>
      <c r="BL459" s="89">
        <v>7680</v>
      </c>
      <c r="BM459" s="89">
        <v>5216.4834506810184</v>
      </c>
      <c r="BN459" s="88">
        <v>2463.5165493189816</v>
      </c>
      <c r="BP459" s="257">
        <f>AVERAGE(BK$6:BK459)</f>
        <v>25.22466960352423</v>
      </c>
      <c r="BQ459" s="252">
        <f>AVERAGE(BL$6:BL459)</f>
        <v>7180.79295154185</v>
      </c>
      <c r="BR459" s="252">
        <f>AVERAGE(BM$6:BM459)</f>
        <v>5062.666068000588</v>
      </c>
      <c r="BS459" s="252">
        <f>AVERAGE(BN$6:BN459)</f>
        <v>2118.1268835412643</v>
      </c>
      <c r="CD459" s="54">
        <v>454</v>
      </c>
      <c r="CE459" s="90">
        <v>21</v>
      </c>
      <c r="CF459" s="90">
        <v>3</v>
      </c>
      <c r="CG459" s="90">
        <v>2</v>
      </c>
      <c r="CH459" s="114">
        <v>297.39262481398612</v>
      </c>
      <c r="CI459" s="90">
        <v>20</v>
      </c>
      <c r="CJ459" s="88">
        <v>5840</v>
      </c>
      <c r="CK459" s="89">
        <v>4897.392624813986</v>
      </c>
      <c r="CL459" s="88">
        <v>942.607375186014</v>
      </c>
      <c r="CN459" s="257">
        <f>AVERAGE(CI$6:CI459)</f>
        <v>24.837004405286343</v>
      </c>
      <c r="CO459" s="252">
        <f>AVERAGE(CJ$6:CJ459)</f>
        <v>7191.894273127753</v>
      </c>
      <c r="CP459" s="252">
        <f>AVERAGE(CK$6:CK459)</f>
        <v>5044.6863849809733</v>
      </c>
      <c r="CQ459" s="252">
        <f>AVERAGE(CL$6:CL459)</f>
        <v>2147.2078881467796</v>
      </c>
    </row>
    <row r="460" spans="2:95" ht="16" x14ac:dyDescent="0.2">
      <c r="B460" s="54">
        <v>455</v>
      </c>
      <c r="C460" s="90">
        <v>22</v>
      </c>
      <c r="D460" s="90">
        <v>6</v>
      </c>
      <c r="E460" s="90">
        <v>3</v>
      </c>
      <c r="F460" s="108">
        <v>390.58776980673741</v>
      </c>
      <c r="G460" s="105">
        <v>19</v>
      </c>
      <c r="H460" s="89">
        <v>4800</v>
      </c>
      <c r="I460" s="89">
        <v>4960.5877698067379</v>
      </c>
      <c r="J460" s="88">
        <v>-160.58776980673792</v>
      </c>
      <c r="L460" s="257">
        <f>AVERAGE(G$6:G460)</f>
        <v>25.158241758241758</v>
      </c>
      <c r="M460" s="252">
        <f>AVERAGE(H$6:H460)</f>
        <v>6156.5714285714284</v>
      </c>
      <c r="N460" s="252">
        <f>AVERAGE(I$6:I460)</f>
        <v>5062.5074656749584</v>
      </c>
      <c r="O460" s="91">
        <f>AVERAGE(J$6:J460)</f>
        <v>1094.0639628964693</v>
      </c>
      <c r="Y460" s="6"/>
      <c r="AA460" s="54">
        <v>455</v>
      </c>
      <c r="AB460" s="90">
        <v>33</v>
      </c>
      <c r="AC460" s="90">
        <v>0</v>
      </c>
      <c r="AD460" s="90">
        <v>4</v>
      </c>
      <c r="AE460" s="97">
        <v>570.56647187626629</v>
      </c>
      <c r="AF460" s="105">
        <v>37</v>
      </c>
      <c r="AG460" s="89">
        <v>8880</v>
      </c>
      <c r="AH460" s="89">
        <v>5680.5664718762664</v>
      </c>
      <c r="AI460" s="88">
        <v>3199.4335281237336</v>
      </c>
      <c r="AK460" s="257">
        <f>AVERAGE(AF$6:AF460)</f>
        <v>25.298901098901098</v>
      </c>
      <c r="AL460" s="252">
        <f>AVERAGE(AG$6:AG460)</f>
        <v>6301.0109890109889</v>
      </c>
      <c r="AM460" s="252">
        <f>AVERAGE(AH$6:AH460)</f>
        <v>5052.8387521992618</v>
      </c>
      <c r="AN460" s="91">
        <f>AVERAGE(AI$6:AI460)</f>
        <v>1248.1722368117303</v>
      </c>
      <c r="BF460" s="54">
        <v>455</v>
      </c>
      <c r="BG460" s="90">
        <v>25</v>
      </c>
      <c r="BH460" s="90">
        <v>2</v>
      </c>
      <c r="BI460" s="90">
        <v>3</v>
      </c>
      <c r="BJ460" s="108">
        <v>179.55783940298377</v>
      </c>
      <c r="BK460" s="90">
        <v>26</v>
      </c>
      <c r="BL460" s="89">
        <v>7360</v>
      </c>
      <c r="BM460" s="89">
        <v>4959.5578394029835</v>
      </c>
      <c r="BN460" s="88">
        <v>2400.4421605970165</v>
      </c>
      <c r="BP460" s="257">
        <f>AVERAGE(BK$6:BK460)</f>
        <v>25.226373626373626</v>
      </c>
      <c r="BQ460" s="252">
        <f>AVERAGE(BL$6:BL460)</f>
        <v>7181.1868131868132</v>
      </c>
      <c r="BR460" s="252">
        <f>AVERAGE(BM$6:BM460)</f>
        <v>5062.4394565091643</v>
      </c>
      <c r="BS460" s="252">
        <f>AVERAGE(BN$6:BN460)</f>
        <v>2118.7473566776503</v>
      </c>
      <c r="CD460" s="54">
        <v>455</v>
      </c>
      <c r="CE460" s="90">
        <v>20</v>
      </c>
      <c r="CF460" s="90">
        <v>1</v>
      </c>
      <c r="CG460" s="90">
        <v>4</v>
      </c>
      <c r="CH460" s="114">
        <v>262.98903398864923</v>
      </c>
      <c r="CI460" s="90">
        <v>23</v>
      </c>
      <c r="CJ460" s="88">
        <v>6520</v>
      </c>
      <c r="CK460" s="89">
        <v>4952.9890339886497</v>
      </c>
      <c r="CL460" s="88">
        <v>1567.0109660113503</v>
      </c>
      <c r="CN460" s="257">
        <f>AVERAGE(CI$6:CI460)</f>
        <v>24.832967032967034</v>
      </c>
      <c r="CO460" s="252">
        <f>AVERAGE(CJ$6:CJ460)</f>
        <v>7190.4175824175827</v>
      </c>
      <c r="CP460" s="252">
        <f>AVERAGE(CK$6:CK460)</f>
        <v>5044.4848523414294</v>
      </c>
      <c r="CQ460" s="252">
        <f>AVERAGE(CL$6:CL460)</f>
        <v>2145.932730076152</v>
      </c>
    </row>
    <row r="461" spans="2:95" ht="16" x14ac:dyDescent="0.2">
      <c r="B461" s="54">
        <v>456</v>
      </c>
      <c r="C461" s="90">
        <v>19</v>
      </c>
      <c r="D461" s="90">
        <v>3</v>
      </c>
      <c r="E461" s="90">
        <v>2</v>
      </c>
      <c r="F461" s="108">
        <v>155.12539406928246</v>
      </c>
      <c r="G461" s="105">
        <v>18</v>
      </c>
      <c r="H461" s="89">
        <v>4440</v>
      </c>
      <c r="I461" s="89">
        <v>4695.1253940692823</v>
      </c>
      <c r="J461" s="88">
        <v>-255.12539406928227</v>
      </c>
      <c r="L461" s="257">
        <f>AVERAGE(G$6:G461)</f>
        <v>25.142543859649123</v>
      </c>
      <c r="M461" s="252">
        <f>AVERAGE(H$6:H461)</f>
        <v>6152.8070175438597</v>
      </c>
      <c r="N461" s="252">
        <f>AVERAGE(I$6:I461)</f>
        <v>5061.7018032372262</v>
      </c>
      <c r="O461" s="91">
        <f>AVERAGE(J$6:J461)</f>
        <v>1091.1052143066322</v>
      </c>
      <c r="Y461" s="6"/>
      <c r="AA461" s="54">
        <v>456</v>
      </c>
      <c r="AB461" s="90">
        <v>27</v>
      </c>
      <c r="AC461" s="90">
        <v>5</v>
      </c>
      <c r="AD461" s="90">
        <v>3</v>
      </c>
      <c r="AE461" s="97">
        <v>38.034902339343077</v>
      </c>
      <c r="AF461" s="105">
        <v>25</v>
      </c>
      <c r="AG461" s="89">
        <v>6400</v>
      </c>
      <c r="AH461" s="89">
        <v>4788.0349023393428</v>
      </c>
      <c r="AI461" s="88">
        <v>1611.9650976606572</v>
      </c>
      <c r="AK461" s="257">
        <f>AVERAGE(AF$6:AF461)</f>
        <v>25.298245614035089</v>
      </c>
      <c r="AL461" s="252">
        <f>AVERAGE(AG$6:AG461)</f>
        <v>6301.2280701754389</v>
      </c>
      <c r="AM461" s="252">
        <f>AVERAGE(AH$6:AH461)</f>
        <v>5052.2580420022014</v>
      </c>
      <c r="AN461" s="91">
        <f>AVERAGE(AI$6:AI461)</f>
        <v>1248.970028173241</v>
      </c>
      <c r="BF461" s="54">
        <v>456</v>
      </c>
      <c r="BG461" s="90">
        <v>29</v>
      </c>
      <c r="BH461" s="90">
        <v>2</v>
      </c>
      <c r="BI461" s="90">
        <v>5</v>
      </c>
      <c r="BJ461" s="108">
        <v>16.662143661737218</v>
      </c>
      <c r="BK461" s="90">
        <v>32</v>
      </c>
      <c r="BL461" s="89">
        <v>9040</v>
      </c>
      <c r="BM461" s="89">
        <v>4976.662143661737</v>
      </c>
      <c r="BN461" s="88">
        <v>4063.337856338263</v>
      </c>
      <c r="BP461" s="257">
        <f>AVERAGE(BK$6:BK461)</f>
        <v>25.241228070175438</v>
      </c>
      <c r="BQ461" s="252">
        <f>AVERAGE(BL$6:BL461)</f>
        <v>7185.2631578947367</v>
      </c>
      <c r="BR461" s="252">
        <f>AVERAGE(BM$6:BM461)</f>
        <v>5062.2513483669545</v>
      </c>
      <c r="BS461" s="252">
        <f>AVERAGE(BN$6:BN461)</f>
        <v>2123.0118095277835</v>
      </c>
      <c r="CD461" s="54">
        <v>456</v>
      </c>
      <c r="CE461" s="90">
        <v>28</v>
      </c>
      <c r="CF461" s="90">
        <v>2</v>
      </c>
      <c r="CG461" s="90">
        <v>0</v>
      </c>
      <c r="CH461" s="114">
        <v>533.08664768602864</v>
      </c>
      <c r="CI461" s="90">
        <v>26</v>
      </c>
      <c r="CJ461" s="88">
        <v>7440</v>
      </c>
      <c r="CK461" s="89">
        <v>5313.0866476860283</v>
      </c>
      <c r="CL461" s="88">
        <v>2126.9133523139717</v>
      </c>
      <c r="CN461" s="257">
        <f>AVERAGE(CI$6:CI461)</f>
        <v>24.835526315789473</v>
      </c>
      <c r="CO461" s="252">
        <f>AVERAGE(CJ$6:CJ461)</f>
        <v>7190.9649122807014</v>
      </c>
      <c r="CP461" s="252">
        <f>AVERAGE(CK$6:CK461)</f>
        <v>5045.0738913663081</v>
      </c>
      <c r="CQ461" s="252">
        <f>AVERAGE(CL$6:CL461)</f>
        <v>2145.8910209143928</v>
      </c>
    </row>
    <row r="462" spans="2:95" ht="16" x14ac:dyDescent="0.2">
      <c r="B462" s="54">
        <v>457</v>
      </c>
      <c r="C462" s="90">
        <v>19</v>
      </c>
      <c r="D462" s="90">
        <v>6</v>
      </c>
      <c r="E462" s="90">
        <v>4</v>
      </c>
      <c r="F462" s="108">
        <v>349.30686857170446</v>
      </c>
      <c r="G462" s="105">
        <v>17</v>
      </c>
      <c r="H462" s="89">
        <v>4320</v>
      </c>
      <c r="I462" s="89">
        <v>4859.3068685717044</v>
      </c>
      <c r="J462" s="88">
        <v>-539.3068685717044</v>
      </c>
      <c r="L462" s="257">
        <f>AVERAGE(G$6:G462)</f>
        <v>25.124726477024069</v>
      </c>
      <c r="M462" s="252">
        <f>AVERAGE(H$6:H462)</f>
        <v>6148.7964989059083</v>
      </c>
      <c r="N462" s="252">
        <f>AVERAGE(I$6:I462)</f>
        <v>5061.2589259184833</v>
      </c>
      <c r="O462" s="91">
        <f>AVERAGE(J$6:J462)</f>
        <v>1087.5375729874236</v>
      </c>
      <c r="Y462" s="6"/>
      <c r="AA462" s="54">
        <v>457</v>
      </c>
      <c r="AB462" s="90">
        <v>21</v>
      </c>
      <c r="AC462" s="90">
        <v>5</v>
      </c>
      <c r="AD462" s="90">
        <v>4</v>
      </c>
      <c r="AE462" s="97">
        <v>266.56912584635643</v>
      </c>
      <c r="AF462" s="105">
        <v>20</v>
      </c>
      <c r="AG462" s="89">
        <v>5200</v>
      </c>
      <c r="AH462" s="89">
        <v>4866.5691258463567</v>
      </c>
      <c r="AI462" s="88">
        <v>333.43087415364334</v>
      </c>
      <c r="AK462" s="257">
        <f>AVERAGE(AF$6:AF462)</f>
        <v>25.286652078774615</v>
      </c>
      <c r="AL462" s="252">
        <f>AVERAGE(AG$6:AG462)</f>
        <v>6298.8183807439827</v>
      </c>
      <c r="AM462" s="252">
        <f>AVERAGE(AH$6:AH462)</f>
        <v>5051.8517205226481</v>
      </c>
      <c r="AN462" s="91">
        <f>AVERAGE(AI$6:AI462)</f>
        <v>1246.9666602213381</v>
      </c>
      <c r="BF462" s="54">
        <v>457</v>
      </c>
      <c r="BG462" s="90">
        <v>23</v>
      </c>
      <c r="BH462" s="90">
        <v>4</v>
      </c>
      <c r="BI462" s="90">
        <v>4</v>
      </c>
      <c r="BJ462" s="108">
        <v>104.21173808386501</v>
      </c>
      <c r="BK462" s="90">
        <v>23</v>
      </c>
      <c r="BL462" s="89">
        <v>6600</v>
      </c>
      <c r="BM462" s="89">
        <v>4794.2117380838654</v>
      </c>
      <c r="BN462" s="88">
        <v>1805.7882619161346</v>
      </c>
      <c r="BP462" s="257">
        <f>AVERAGE(BK$6:BK462)</f>
        <v>25.236323851203501</v>
      </c>
      <c r="BQ462" s="252">
        <f>AVERAGE(BL$6:BL462)</f>
        <v>7183.9824945295404</v>
      </c>
      <c r="BR462" s="252">
        <f>AVERAGE(BM$6:BM462)</f>
        <v>5061.6648284319808</v>
      </c>
      <c r="BS462" s="252">
        <f>AVERAGE(BN$6:BN462)</f>
        <v>2122.317666097561</v>
      </c>
      <c r="CD462" s="54">
        <v>457</v>
      </c>
      <c r="CE462" s="90">
        <v>25</v>
      </c>
      <c r="CF462" s="90">
        <v>1</v>
      </c>
      <c r="CG462" s="90">
        <v>4</v>
      </c>
      <c r="CH462" s="114">
        <v>188.8458861665473</v>
      </c>
      <c r="CI462" s="90">
        <v>28</v>
      </c>
      <c r="CJ462" s="88">
        <v>7920</v>
      </c>
      <c r="CK462" s="89">
        <v>5028.8458861665476</v>
      </c>
      <c r="CL462" s="88">
        <v>2891.1541138334524</v>
      </c>
      <c r="CN462" s="257">
        <f>AVERAGE(CI$6:CI462)</f>
        <v>24.842450765864331</v>
      </c>
      <c r="CO462" s="252">
        <f>AVERAGE(CJ$6:CJ462)</f>
        <v>7192.5601750547048</v>
      </c>
      <c r="CP462" s="252">
        <f>AVERAGE(CK$6:CK462)</f>
        <v>5045.0383815081032</v>
      </c>
      <c r="CQ462" s="252">
        <f>AVERAGE(CL$6:CL462)</f>
        <v>2147.5217935466007</v>
      </c>
    </row>
    <row r="463" spans="2:95" ht="16" x14ac:dyDescent="0.2">
      <c r="B463" s="54">
        <v>458</v>
      </c>
      <c r="C463" s="90">
        <v>18</v>
      </c>
      <c r="D463" s="90">
        <v>3</v>
      </c>
      <c r="E463" s="90">
        <v>5</v>
      </c>
      <c r="F463" s="108">
        <v>366.68229443258656</v>
      </c>
      <c r="G463" s="105">
        <v>20</v>
      </c>
      <c r="H463" s="89">
        <v>4920</v>
      </c>
      <c r="I463" s="89">
        <v>4966.6822944325868</v>
      </c>
      <c r="J463" s="88">
        <v>-46.682294432586787</v>
      </c>
      <c r="L463" s="257">
        <f>AVERAGE(G$6:G463)</f>
        <v>25.113537117903931</v>
      </c>
      <c r="M463" s="252">
        <f>AVERAGE(H$6:H463)</f>
        <v>6146.1135371179043</v>
      </c>
      <c r="N463" s="252">
        <f>AVERAGE(I$6:I463)</f>
        <v>5061.0524267230994</v>
      </c>
      <c r="O463" s="91">
        <f>AVERAGE(J$6:J463)</f>
        <v>1085.0611103948033</v>
      </c>
      <c r="Y463" s="6"/>
      <c r="AA463" s="54">
        <v>458</v>
      </c>
      <c r="AB463" s="90">
        <v>20</v>
      </c>
      <c r="AC463" s="90">
        <v>2</v>
      </c>
      <c r="AD463" s="90">
        <v>3</v>
      </c>
      <c r="AE463" s="97">
        <v>466.19959847623898</v>
      </c>
      <c r="AF463" s="105">
        <v>21</v>
      </c>
      <c r="AG463" s="89">
        <v>5200</v>
      </c>
      <c r="AH463" s="89">
        <v>5096.1995984762389</v>
      </c>
      <c r="AI463" s="88">
        <v>103.80040152376114</v>
      </c>
      <c r="AK463" s="257">
        <f>AVERAGE(AF$6:AF463)</f>
        <v>25.277292576419214</v>
      </c>
      <c r="AL463" s="252">
        <f>AVERAGE(AG$6:AG463)</f>
        <v>6296.4192139737988</v>
      </c>
      <c r="AM463" s="252">
        <f>AVERAGE(AH$6:AH463)</f>
        <v>5051.9485499504945</v>
      </c>
      <c r="AN463" s="91">
        <f>AVERAGE(AI$6:AI463)</f>
        <v>1244.4706640233082</v>
      </c>
      <c r="BF463" s="54">
        <v>458</v>
      </c>
      <c r="BG463" s="90">
        <v>23</v>
      </c>
      <c r="BH463" s="90">
        <v>1</v>
      </c>
      <c r="BI463" s="90">
        <v>3</v>
      </c>
      <c r="BJ463" s="108">
        <v>185.18676168097784</v>
      </c>
      <c r="BK463" s="90">
        <v>25</v>
      </c>
      <c r="BL463" s="89">
        <v>7040</v>
      </c>
      <c r="BM463" s="89">
        <v>4935.1867616809777</v>
      </c>
      <c r="BN463" s="88">
        <v>2104.8132383190223</v>
      </c>
      <c r="BP463" s="257">
        <f>AVERAGE(BK$6:BK463)</f>
        <v>25.23580786026201</v>
      </c>
      <c r="BQ463" s="252">
        <f>AVERAGE(BL$6:BL463)</f>
        <v>7183.6681222707421</v>
      </c>
      <c r="BR463" s="252">
        <f>AVERAGE(BM$6:BM463)</f>
        <v>5061.388675447809</v>
      </c>
      <c r="BS463" s="252">
        <f>AVERAGE(BN$6:BN463)</f>
        <v>2122.2794468229354</v>
      </c>
      <c r="CD463" s="54">
        <v>458</v>
      </c>
      <c r="CE463" s="90">
        <v>32</v>
      </c>
      <c r="CF463" s="90">
        <v>3</v>
      </c>
      <c r="CG463" s="90">
        <v>2</v>
      </c>
      <c r="CH463" s="114">
        <v>499.2542908569423</v>
      </c>
      <c r="CI463" s="90">
        <v>31</v>
      </c>
      <c r="CJ463" s="88">
        <v>8920</v>
      </c>
      <c r="CK463" s="89">
        <v>5429.2542908569421</v>
      </c>
      <c r="CL463" s="88">
        <v>3490.7457091430579</v>
      </c>
      <c r="CN463" s="257">
        <f>AVERAGE(CI$6:CI463)</f>
        <v>24.855895196506552</v>
      </c>
      <c r="CO463" s="252">
        <f>AVERAGE(CJ$6:CJ463)</f>
        <v>7196.3318777292579</v>
      </c>
      <c r="CP463" s="252">
        <f>AVERAGE(CK$6:CK463)</f>
        <v>5045.8772808734939</v>
      </c>
      <c r="CQ463" s="252">
        <f>AVERAGE(CL$6:CL463)</f>
        <v>2150.4545968557636</v>
      </c>
    </row>
    <row r="464" spans="2:95" ht="16" x14ac:dyDescent="0.2">
      <c r="B464" s="54">
        <v>459</v>
      </c>
      <c r="C464" s="90">
        <v>26</v>
      </c>
      <c r="D464" s="90">
        <v>4</v>
      </c>
      <c r="E464" s="90">
        <v>2</v>
      </c>
      <c r="F464" s="108">
        <v>77.262931111009792</v>
      </c>
      <c r="G464" s="105">
        <v>24</v>
      </c>
      <c r="H464" s="89">
        <v>5920</v>
      </c>
      <c r="I464" s="89">
        <v>4797.2629311110095</v>
      </c>
      <c r="J464" s="88">
        <v>1122.7370688889905</v>
      </c>
      <c r="L464" s="257">
        <f>AVERAGE(G$6:G464)</f>
        <v>25.111111111111111</v>
      </c>
      <c r="M464" s="252">
        <f>AVERAGE(H$6:H464)</f>
        <v>6145.6209150326795</v>
      </c>
      <c r="N464" s="252">
        <f>AVERAGE(I$6:I464)</f>
        <v>5060.4777219396301</v>
      </c>
      <c r="O464" s="91">
        <f>AVERAGE(J$6:J464)</f>
        <v>1085.1431930930478</v>
      </c>
      <c r="Y464" s="6"/>
      <c r="AA464" s="54">
        <v>459</v>
      </c>
      <c r="AB464" s="90">
        <v>36</v>
      </c>
      <c r="AC464" s="90">
        <v>2</v>
      </c>
      <c r="AD464" s="90">
        <v>3</v>
      </c>
      <c r="AE464" s="97">
        <v>451.94832440299069</v>
      </c>
      <c r="AF464" s="105">
        <v>37</v>
      </c>
      <c r="AG464" s="89">
        <v>9040</v>
      </c>
      <c r="AH464" s="89">
        <v>5561.9483244029907</v>
      </c>
      <c r="AI464" s="88">
        <v>3478.0516755970093</v>
      </c>
      <c r="AK464" s="257">
        <f>AVERAGE(AF$6:AF464)</f>
        <v>25.302832244008716</v>
      </c>
      <c r="AL464" s="252">
        <f>AVERAGE(AG$6:AG464)</f>
        <v>6302.3965141612198</v>
      </c>
      <c r="AM464" s="252">
        <f>AVERAGE(AH$6:AH464)</f>
        <v>5053.0596605702158</v>
      </c>
      <c r="AN464" s="91">
        <f>AVERAGE(AI$6:AI464)</f>
        <v>1249.336853591007</v>
      </c>
      <c r="BF464" s="54">
        <v>459</v>
      </c>
      <c r="BG464" s="90">
        <v>23</v>
      </c>
      <c r="BH464" s="90">
        <v>1</v>
      </c>
      <c r="BI464" s="90">
        <v>3</v>
      </c>
      <c r="BJ464" s="108">
        <v>515.77170702769831</v>
      </c>
      <c r="BK464" s="90">
        <v>25</v>
      </c>
      <c r="BL464" s="89">
        <v>7040</v>
      </c>
      <c r="BM464" s="89">
        <v>5265.7717070276985</v>
      </c>
      <c r="BN464" s="88">
        <v>1774.2282929723015</v>
      </c>
      <c r="BP464" s="257">
        <f>AVERAGE(BK$6:BK464)</f>
        <v>25.235294117647058</v>
      </c>
      <c r="BQ464" s="252">
        <f>AVERAGE(BL$6:BL464)</f>
        <v>7183.3551198257082</v>
      </c>
      <c r="BR464" s="252">
        <f>AVERAGE(BM$6:BM464)</f>
        <v>5061.8339543837128</v>
      </c>
      <c r="BS464" s="252">
        <f>AVERAGE(BN$6:BN464)</f>
        <v>2121.5211654419973</v>
      </c>
      <c r="CD464" s="54">
        <v>459</v>
      </c>
      <c r="CE464" s="90">
        <v>18</v>
      </c>
      <c r="CF464" s="90">
        <v>2</v>
      </c>
      <c r="CG464" s="90">
        <v>5</v>
      </c>
      <c r="CH464" s="114">
        <v>438.95024444831046</v>
      </c>
      <c r="CI464" s="90">
        <v>21</v>
      </c>
      <c r="CJ464" s="88">
        <v>6040</v>
      </c>
      <c r="CK464" s="89">
        <v>5068.9502444483105</v>
      </c>
      <c r="CL464" s="88">
        <v>971.04975555168949</v>
      </c>
      <c r="CN464" s="257">
        <f>AVERAGE(CI$6:CI464)</f>
        <v>24.847494553376908</v>
      </c>
      <c r="CO464" s="252">
        <f>AVERAGE(CJ$6:CJ464)</f>
        <v>7193.8126361655777</v>
      </c>
      <c r="CP464" s="252">
        <f>AVERAGE(CK$6:CK464)</f>
        <v>5045.9275487679915</v>
      </c>
      <c r="CQ464" s="252">
        <f>AVERAGE(CL$6:CL464)</f>
        <v>2147.8850873975848</v>
      </c>
    </row>
    <row r="465" spans="2:95" ht="16" x14ac:dyDescent="0.2">
      <c r="B465" s="54">
        <v>460</v>
      </c>
      <c r="C465" s="90">
        <v>19</v>
      </c>
      <c r="D465" s="90">
        <v>2</v>
      </c>
      <c r="E465" s="90">
        <v>1</v>
      </c>
      <c r="F465" s="108">
        <v>69.953876383681461</v>
      </c>
      <c r="G465" s="105">
        <v>18</v>
      </c>
      <c r="H465" s="89">
        <v>4400</v>
      </c>
      <c r="I465" s="89">
        <v>4609.9538763836817</v>
      </c>
      <c r="J465" s="88">
        <v>-209.95387638368175</v>
      </c>
      <c r="L465" s="257">
        <f>AVERAGE(G$6:G465)</f>
        <v>25.095652173913045</v>
      </c>
      <c r="M465" s="252">
        <f>AVERAGE(H$6:H465)</f>
        <v>6141.826086956522</v>
      </c>
      <c r="N465" s="252">
        <f>AVERAGE(I$6:I465)</f>
        <v>5059.4983222753781</v>
      </c>
      <c r="O465" s="91">
        <f>AVERAGE(J$6:J465)</f>
        <v>1082.3277646811418</v>
      </c>
      <c r="Y465" s="6"/>
      <c r="AA465" s="54">
        <v>460</v>
      </c>
      <c r="AB465" s="90">
        <v>36</v>
      </c>
      <c r="AC465" s="90">
        <v>2</v>
      </c>
      <c r="AD465" s="90">
        <v>2</v>
      </c>
      <c r="AE465" s="97">
        <v>28.793319935792173</v>
      </c>
      <c r="AF465" s="105">
        <v>36</v>
      </c>
      <c r="AG465" s="89">
        <v>8800</v>
      </c>
      <c r="AH465" s="89">
        <v>5108.7933199357922</v>
      </c>
      <c r="AI465" s="88">
        <v>3691.2066800642078</v>
      </c>
      <c r="AK465" s="257">
        <f>AVERAGE(AF$6:AF465)</f>
        <v>25.326086956521738</v>
      </c>
      <c r="AL465" s="252">
        <f>AVERAGE(AG$6:AG465)</f>
        <v>6307.826086956522</v>
      </c>
      <c r="AM465" s="252">
        <f>AVERAGE(AH$6:AH465)</f>
        <v>5053.1808206992719</v>
      </c>
      <c r="AN465" s="91">
        <f>AVERAGE(AI$6:AI465)</f>
        <v>1254.6452662572531</v>
      </c>
      <c r="BF465" s="54">
        <v>460</v>
      </c>
      <c r="BG465" s="90">
        <v>25</v>
      </c>
      <c r="BH465" s="90">
        <v>5</v>
      </c>
      <c r="BI465" s="90">
        <v>3</v>
      </c>
      <c r="BJ465" s="108">
        <v>297.07114518490812</v>
      </c>
      <c r="BK465" s="90">
        <v>23</v>
      </c>
      <c r="BL465" s="89">
        <v>6640</v>
      </c>
      <c r="BM465" s="89">
        <v>4987.0711451849083</v>
      </c>
      <c r="BN465" s="88">
        <v>1652.9288548150917</v>
      </c>
      <c r="BP465" s="257">
        <f>AVERAGE(BK$6:BK465)</f>
        <v>25.230434782608697</v>
      </c>
      <c r="BQ465" s="252">
        <f>AVERAGE(BL$6:BL465)</f>
        <v>7182.173913043478</v>
      </c>
      <c r="BR465" s="252">
        <f>AVERAGE(BM$6:BM465)</f>
        <v>5061.6714265376277</v>
      </c>
      <c r="BS465" s="252">
        <f>AVERAGE(BN$6:BN465)</f>
        <v>2120.5024865058517</v>
      </c>
      <c r="CD465" s="54">
        <v>460</v>
      </c>
      <c r="CE465" s="90">
        <v>31</v>
      </c>
      <c r="CF465" s="90">
        <v>1</v>
      </c>
      <c r="CG465" s="90">
        <v>4</v>
      </c>
      <c r="CH465" s="114">
        <v>369.08757570284916</v>
      </c>
      <c r="CI465" s="90">
        <v>34</v>
      </c>
      <c r="CJ465" s="88">
        <v>9600</v>
      </c>
      <c r="CK465" s="89">
        <v>5389.0875757028489</v>
      </c>
      <c r="CL465" s="88">
        <v>4210.9124242971511</v>
      </c>
      <c r="CN465" s="257">
        <f>AVERAGE(CI$6:CI465)</f>
        <v>24.867391304347827</v>
      </c>
      <c r="CO465" s="252">
        <f>AVERAGE(CJ$6:CJ465)</f>
        <v>7199.04347826087</v>
      </c>
      <c r="CP465" s="252">
        <f>AVERAGE(CK$6:CK465)</f>
        <v>5046.6735488265458</v>
      </c>
      <c r="CQ465" s="252">
        <f>AVERAGE(CL$6:CL465)</f>
        <v>2152.3699294343232</v>
      </c>
    </row>
    <row r="466" spans="2:95" ht="16" x14ac:dyDescent="0.2">
      <c r="B466" s="54">
        <v>461</v>
      </c>
      <c r="C466" s="90">
        <v>20</v>
      </c>
      <c r="D466" s="90">
        <v>2</v>
      </c>
      <c r="E466" s="90">
        <v>4</v>
      </c>
      <c r="F466" s="108">
        <v>365.78823719082533</v>
      </c>
      <c r="G466" s="105">
        <v>22</v>
      </c>
      <c r="H466" s="89">
        <v>5360</v>
      </c>
      <c r="I466" s="89">
        <v>5025.7882371908254</v>
      </c>
      <c r="J466" s="88">
        <v>334.21176280917462</v>
      </c>
      <c r="L466" s="257">
        <f>AVERAGE(G$6:G466)</f>
        <v>25.088937093275486</v>
      </c>
      <c r="M466" s="252">
        <f>AVERAGE(H$6:H466)</f>
        <v>6140.1301518438177</v>
      </c>
      <c r="N466" s="252">
        <f>AVERAGE(I$6:I466)</f>
        <v>5059.4251984465609</v>
      </c>
      <c r="O466" s="91">
        <f>AVERAGE(J$6:J466)</f>
        <v>1080.7049533972547</v>
      </c>
      <c r="Y466" s="6"/>
      <c r="AA466" s="54">
        <v>461</v>
      </c>
      <c r="AB466" s="90">
        <v>30</v>
      </c>
      <c r="AC466" s="90">
        <v>4</v>
      </c>
      <c r="AD466" s="90">
        <v>4</v>
      </c>
      <c r="AE466" s="97">
        <v>47.416873085903653</v>
      </c>
      <c r="AF466" s="105">
        <v>30</v>
      </c>
      <c r="AG466" s="89">
        <v>7520</v>
      </c>
      <c r="AH466" s="89">
        <v>4947.4168730859037</v>
      </c>
      <c r="AI466" s="88">
        <v>2572.5831269140963</v>
      </c>
      <c r="AK466" s="257">
        <f>AVERAGE(AF$6:AF466)</f>
        <v>25.336225596529285</v>
      </c>
      <c r="AL466" s="252">
        <f>AVERAGE(AG$6:AG466)</f>
        <v>6310.4555314533627</v>
      </c>
      <c r="AM466" s="252">
        <f>AVERAGE(AH$6:AH466)</f>
        <v>5052.9513978194163</v>
      </c>
      <c r="AN466" s="91">
        <f>AVERAGE(AI$6:AI466)</f>
        <v>1257.5041336339491</v>
      </c>
      <c r="BF466" s="54">
        <v>461</v>
      </c>
      <c r="BG466" s="90">
        <v>30</v>
      </c>
      <c r="BH466" s="90">
        <v>4</v>
      </c>
      <c r="BI466" s="90">
        <v>3</v>
      </c>
      <c r="BJ466" s="108">
        <v>58.460578699845136</v>
      </c>
      <c r="BK466" s="90">
        <v>29</v>
      </c>
      <c r="BL466" s="89">
        <v>8280</v>
      </c>
      <c r="BM466" s="89">
        <v>4928.4605786998454</v>
      </c>
      <c r="BN466" s="88">
        <v>3351.5394213001546</v>
      </c>
      <c r="BP466" s="257">
        <f>AVERAGE(BK$6:BK466)</f>
        <v>25.238611713665943</v>
      </c>
      <c r="BQ466" s="252">
        <f>AVERAGE(BL$6:BL466)</f>
        <v>7184.5553145336225</v>
      </c>
      <c r="BR466" s="252">
        <f>AVERAGE(BM$6:BM466)</f>
        <v>5061.3824659132515</v>
      </c>
      <c r="BS466" s="252">
        <f>AVERAGE(BN$6:BN466)</f>
        <v>2123.1728486203729</v>
      </c>
      <c r="CD466" s="54">
        <v>461</v>
      </c>
      <c r="CE466" s="90">
        <v>18</v>
      </c>
      <c r="CF466" s="90">
        <v>1</v>
      </c>
      <c r="CG466" s="90">
        <v>4</v>
      </c>
      <c r="CH466" s="114">
        <v>175.00908164997142</v>
      </c>
      <c r="CI466" s="90">
        <v>21</v>
      </c>
      <c r="CJ466" s="88">
        <v>5960</v>
      </c>
      <c r="CK466" s="89">
        <v>4805.0090816499714</v>
      </c>
      <c r="CL466" s="88">
        <v>1154.9909183500286</v>
      </c>
      <c r="CN466" s="257">
        <f>AVERAGE(CI$6:CI466)</f>
        <v>24.859002169197396</v>
      </c>
      <c r="CO466" s="252">
        <f>AVERAGE(CJ$6:CJ466)</f>
        <v>7196.355748373102</v>
      </c>
      <c r="CP466" s="252">
        <f>AVERAGE(CK$6:CK466)</f>
        <v>5046.1493308934087</v>
      </c>
      <c r="CQ466" s="252">
        <f>AVERAGE(CL$6:CL466)</f>
        <v>2150.2064174796933</v>
      </c>
    </row>
    <row r="467" spans="2:95" ht="16" x14ac:dyDescent="0.2">
      <c r="B467" s="54">
        <v>462</v>
      </c>
      <c r="C467" s="90">
        <v>27</v>
      </c>
      <c r="D467" s="90">
        <v>5</v>
      </c>
      <c r="E467" s="90">
        <v>4</v>
      </c>
      <c r="F467" s="108">
        <v>358.74852742070874</v>
      </c>
      <c r="G467" s="105">
        <v>26</v>
      </c>
      <c r="H467" s="89">
        <v>6440</v>
      </c>
      <c r="I467" s="89">
        <v>5138.7485274207083</v>
      </c>
      <c r="J467" s="88">
        <v>1301.2514725792917</v>
      </c>
      <c r="L467" s="257">
        <f>AVERAGE(G$6:G467)</f>
        <v>25.09090909090909</v>
      </c>
      <c r="M467" s="252">
        <f>AVERAGE(H$6:H467)</f>
        <v>6140.7792207792209</v>
      </c>
      <c r="N467" s="252">
        <f>AVERAGE(I$6:I467)</f>
        <v>5059.5968939638215</v>
      </c>
      <c r="O467" s="91">
        <f>AVERAGE(J$6:J467)</f>
        <v>1081.1823268153978</v>
      </c>
      <c r="Y467" s="6"/>
      <c r="AA467" s="54">
        <v>462</v>
      </c>
      <c r="AB467" s="90">
        <v>20</v>
      </c>
      <c r="AC467" s="90">
        <v>1</v>
      </c>
      <c r="AD467" s="90">
        <v>3</v>
      </c>
      <c r="AE467" s="97">
        <v>598.03775703986526</v>
      </c>
      <c r="AF467" s="105">
        <v>22</v>
      </c>
      <c r="AG467" s="89">
        <v>5360</v>
      </c>
      <c r="AH467" s="89">
        <v>5258.037757039865</v>
      </c>
      <c r="AI467" s="88">
        <v>101.96224296013497</v>
      </c>
      <c r="AK467" s="257">
        <f>AVERAGE(AF$6:AF467)</f>
        <v>25.329004329004331</v>
      </c>
      <c r="AL467" s="252">
        <f>AVERAGE(AG$6:AG467)</f>
        <v>6308.3982683982686</v>
      </c>
      <c r="AM467" s="252">
        <f>AVERAGE(AH$6:AH467)</f>
        <v>5053.3953076878588</v>
      </c>
      <c r="AN467" s="91">
        <f>AVERAGE(AI$6:AI467)</f>
        <v>1255.0029607104127</v>
      </c>
      <c r="BF467" s="54">
        <v>462</v>
      </c>
      <c r="BG467" s="90">
        <v>19</v>
      </c>
      <c r="BH467" s="90">
        <v>4</v>
      </c>
      <c r="BI467" s="90">
        <v>5</v>
      </c>
      <c r="BJ467" s="108">
        <v>317.52374999932834</v>
      </c>
      <c r="BK467" s="90">
        <v>20</v>
      </c>
      <c r="BL467" s="89">
        <v>5760</v>
      </c>
      <c r="BM467" s="89">
        <v>4917.5237499993282</v>
      </c>
      <c r="BN467" s="88">
        <v>842.47625000067183</v>
      </c>
      <c r="BP467" s="257">
        <f>AVERAGE(BK$6:BK467)</f>
        <v>25.227272727272727</v>
      </c>
      <c r="BQ467" s="252">
        <f>AVERAGE(BL$6:BL467)</f>
        <v>7181.4718614718613</v>
      </c>
      <c r="BR467" s="252">
        <f>AVERAGE(BM$6:BM467)</f>
        <v>5061.0710834112733</v>
      </c>
      <c r="BS467" s="252">
        <f>AVERAGE(BN$6:BN467)</f>
        <v>2120.4007780605898</v>
      </c>
      <c r="CD467" s="54">
        <v>462</v>
      </c>
      <c r="CE467" s="90">
        <v>22</v>
      </c>
      <c r="CF467" s="90">
        <v>5</v>
      </c>
      <c r="CG467" s="90">
        <v>4</v>
      </c>
      <c r="CH467" s="114">
        <v>368.81609601250204</v>
      </c>
      <c r="CI467" s="90">
        <v>21</v>
      </c>
      <c r="CJ467" s="88">
        <v>6280</v>
      </c>
      <c r="CK467" s="89">
        <v>4998.8160960125024</v>
      </c>
      <c r="CL467" s="88">
        <v>1281.1839039874976</v>
      </c>
      <c r="CN467" s="257">
        <f>AVERAGE(CI$6:CI467)</f>
        <v>24.850649350649352</v>
      </c>
      <c r="CO467" s="252">
        <f>AVERAGE(CJ$6:CJ467)</f>
        <v>7194.3722943722942</v>
      </c>
      <c r="CP467" s="252">
        <f>AVERAGE(CK$6:CK467)</f>
        <v>5046.0468780040555</v>
      </c>
      <c r="CQ467" s="252">
        <f>AVERAGE(CL$6:CL467)</f>
        <v>2148.3254163682386</v>
      </c>
    </row>
    <row r="468" spans="2:95" ht="16" x14ac:dyDescent="0.2">
      <c r="B468" s="54">
        <v>463</v>
      </c>
      <c r="C468" s="90">
        <v>29</v>
      </c>
      <c r="D468" s="90">
        <v>4</v>
      </c>
      <c r="E468" s="90">
        <v>0</v>
      </c>
      <c r="F468" s="108">
        <v>66.017268056238848</v>
      </c>
      <c r="G468" s="105">
        <v>25</v>
      </c>
      <c r="H468" s="89">
        <v>6160</v>
      </c>
      <c r="I468" s="89">
        <v>4816.0172680562391</v>
      </c>
      <c r="J468" s="88">
        <v>1343.9827319437609</v>
      </c>
      <c r="L468" s="257">
        <f>AVERAGE(G$6:G468)</f>
        <v>25.090712742980561</v>
      </c>
      <c r="M468" s="252">
        <f>AVERAGE(H$6:H468)</f>
        <v>6140.8207343412523</v>
      </c>
      <c r="N468" s="252">
        <f>AVERAGE(I$6:I468)</f>
        <v>5059.0708040590525</v>
      </c>
      <c r="O468" s="91">
        <f>AVERAGE(J$6:J468)</f>
        <v>1081.7499302821977</v>
      </c>
      <c r="Y468" s="6"/>
      <c r="AA468" s="54">
        <v>463</v>
      </c>
      <c r="AB468" s="90">
        <v>21</v>
      </c>
      <c r="AC468" s="90">
        <v>1</v>
      </c>
      <c r="AD468" s="90">
        <v>2</v>
      </c>
      <c r="AE468" s="97">
        <v>296.99410782418499</v>
      </c>
      <c r="AF468" s="105">
        <v>22</v>
      </c>
      <c r="AG468" s="89">
        <v>5360</v>
      </c>
      <c r="AH468" s="89">
        <v>4956.9941078241845</v>
      </c>
      <c r="AI468" s="88">
        <v>403.00589217581546</v>
      </c>
      <c r="AK468" s="257">
        <f>AVERAGE(AF$6:AF468)</f>
        <v>25.321814254859611</v>
      </c>
      <c r="AL468" s="252">
        <f>AVERAGE(AG$6:AG468)</f>
        <v>6306.3498920086395</v>
      </c>
      <c r="AM468" s="252">
        <f>AVERAGE(AH$6:AH468)</f>
        <v>5053.1870977529488</v>
      </c>
      <c r="AN468" s="91">
        <f>AVERAGE(AI$6:AI468)</f>
        <v>1253.1627942556943</v>
      </c>
      <c r="BF468" s="54">
        <v>463</v>
      </c>
      <c r="BG468" s="90">
        <v>26</v>
      </c>
      <c r="BH468" s="90">
        <v>3</v>
      </c>
      <c r="BI468" s="90">
        <v>3</v>
      </c>
      <c r="BJ468" s="108">
        <v>472.50998287137082</v>
      </c>
      <c r="BK468" s="90">
        <v>26</v>
      </c>
      <c r="BL468" s="89">
        <v>7400</v>
      </c>
      <c r="BM468" s="89">
        <v>5252.509982871371</v>
      </c>
      <c r="BN468" s="88">
        <v>2147.490017128629</v>
      </c>
      <c r="BP468" s="257">
        <f>AVERAGE(BK$6:BK468)</f>
        <v>25.228941684665227</v>
      </c>
      <c r="BQ468" s="252">
        <f>AVERAGE(BL$6:BL468)</f>
        <v>7181.9438444924408</v>
      </c>
      <c r="BR468" s="252">
        <f>AVERAGE(BM$6:BM468)</f>
        <v>5061.4845583561109</v>
      </c>
      <c r="BS468" s="252">
        <f>AVERAGE(BN$6:BN468)</f>
        <v>2120.4592861363308</v>
      </c>
      <c r="CD468" s="54">
        <v>463</v>
      </c>
      <c r="CE468" s="90">
        <v>31</v>
      </c>
      <c r="CF468" s="90">
        <v>6</v>
      </c>
      <c r="CG468" s="90">
        <v>2</v>
      </c>
      <c r="CH468" s="114">
        <v>507.87575662685617</v>
      </c>
      <c r="CI468" s="90">
        <v>27</v>
      </c>
      <c r="CJ468" s="88">
        <v>8040</v>
      </c>
      <c r="CK468" s="89">
        <v>5317.8757566268559</v>
      </c>
      <c r="CL468" s="88">
        <v>2722.1242433731441</v>
      </c>
      <c r="CN468" s="257">
        <f>AVERAGE(CI$6:CI468)</f>
        <v>24.855291576673867</v>
      </c>
      <c r="CO468" s="252">
        <f>AVERAGE(CJ$6:CJ468)</f>
        <v>7196.1987041036718</v>
      </c>
      <c r="CP468" s="252">
        <f>AVERAGE(CK$6:CK468)</f>
        <v>5046.6339814136081</v>
      </c>
      <c r="CQ468" s="252">
        <f>AVERAGE(CL$6:CL468)</f>
        <v>2149.5647226900633</v>
      </c>
    </row>
    <row r="469" spans="2:95" ht="16" x14ac:dyDescent="0.2">
      <c r="B469" s="54">
        <v>464</v>
      </c>
      <c r="C469" s="90">
        <v>24</v>
      </c>
      <c r="D469" s="90">
        <v>4</v>
      </c>
      <c r="E469" s="90">
        <v>0</v>
      </c>
      <c r="F469" s="108">
        <v>362.43866799124964</v>
      </c>
      <c r="G469" s="105">
        <v>20</v>
      </c>
      <c r="H469" s="89">
        <v>4960</v>
      </c>
      <c r="I469" s="89">
        <v>4962.4386679912495</v>
      </c>
      <c r="J469" s="88">
        <v>-2.438667991249531</v>
      </c>
      <c r="L469" s="257">
        <f>AVERAGE(G$6:G469)</f>
        <v>25.079741379310345</v>
      </c>
      <c r="M469" s="252">
        <f>AVERAGE(H$6:H469)</f>
        <v>6138.2758620689656</v>
      </c>
      <c r="N469" s="252">
        <f>AVERAGE(I$6:I469)</f>
        <v>5058.8625451451135</v>
      </c>
      <c r="O469" s="91">
        <f>AVERAGE(J$6:J469)</f>
        <v>1079.4133169238498</v>
      </c>
      <c r="Y469" s="6"/>
      <c r="AA469" s="54">
        <v>464</v>
      </c>
      <c r="AB469" s="90">
        <v>19</v>
      </c>
      <c r="AC469" s="90">
        <v>2</v>
      </c>
      <c r="AD469" s="90">
        <v>2</v>
      </c>
      <c r="AE469" s="97">
        <v>132.20892481199979</v>
      </c>
      <c r="AF469" s="105">
        <v>19</v>
      </c>
      <c r="AG469" s="89">
        <v>4720</v>
      </c>
      <c r="AH469" s="89">
        <v>4702.2089248120001</v>
      </c>
      <c r="AI469" s="88">
        <v>17.791075187999922</v>
      </c>
      <c r="AK469" s="257">
        <f>AVERAGE(AF$6:AF469)</f>
        <v>25.308189655172413</v>
      </c>
      <c r="AL469" s="252">
        <f>AVERAGE(AG$6:AG469)</f>
        <v>6302.9310344827591</v>
      </c>
      <c r="AM469" s="252">
        <f>AVERAGE(AH$6:AH469)</f>
        <v>5052.430679276782</v>
      </c>
      <c r="AN469" s="91">
        <f>AVERAGE(AI$6:AI469)</f>
        <v>1250.5003552059793</v>
      </c>
      <c r="BF469" s="54">
        <v>464</v>
      </c>
      <c r="BG469" s="90">
        <v>26</v>
      </c>
      <c r="BH469" s="90">
        <v>4</v>
      </c>
      <c r="BI469" s="90">
        <v>2</v>
      </c>
      <c r="BJ469" s="108">
        <v>488.31604706162983</v>
      </c>
      <c r="BK469" s="90">
        <v>24</v>
      </c>
      <c r="BL469" s="89">
        <v>6880</v>
      </c>
      <c r="BM469" s="89">
        <v>5208.3160470616294</v>
      </c>
      <c r="BN469" s="88">
        <v>1671.6839529383706</v>
      </c>
      <c r="BP469" s="257">
        <f>AVERAGE(BK$6:BK469)</f>
        <v>25.226293103448278</v>
      </c>
      <c r="BQ469" s="252">
        <f>AVERAGE(BL$6:BL469)</f>
        <v>7181.2931034482763</v>
      </c>
      <c r="BR469" s="252">
        <f>AVERAGE(BM$6:BM469)</f>
        <v>5061.8010055300456</v>
      </c>
      <c r="BS469" s="252">
        <f>AVERAGE(BN$6:BN469)</f>
        <v>2119.492097918232</v>
      </c>
      <c r="CD469" s="54">
        <v>464</v>
      </c>
      <c r="CE469" s="90">
        <v>21</v>
      </c>
      <c r="CF469" s="90">
        <v>3</v>
      </c>
      <c r="CG469" s="90">
        <v>4</v>
      </c>
      <c r="CH469" s="114">
        <v>126.36913845675366</v>
      </c>
      <c r="CI469" s="90">
        <v>22</v>
      </c>
      <c r="CJ469" s="88">
        <v>6400</v>
      </c>
      <c r="CK469" s="89">
        <v>4786.3691384567537</v>
      </c>
      <c r="CL469" s="88">
        <v>1613.6308615432463</v>
      </c>
      <c r="CN469" s="257">
        <f>AVERAGE(CI$6:CI469)</f>
        <v>24.849137931034484</v>
      </c>
      <c r="CO469" s="252">
        <f>AVERAGE(CJ$6:CJ469)</f>
        <v>7194.4827586206893</v>
      </c>
      <c r="CP469" s="252">
        <f>AVERAGE(CK$6:CK469)</f>
        <v>5046.0730658037874</v>
      </c>
      <c r="CQ469" s="252">
        <f>AVERAGE(CL$6:CL469)</f>
        <v>2148.4096928169024</v>
      </c>
    </row>
    <row r="470" spans="2:95" ht="16" x14ac:dyDescent="0.2">
      <c r="B470" s="54">
        <v>465</v>
      </c>
      <c r="C470" s="90">
        <v>33</v>
      </c>
      <c r="D470" s="90">
        <v>5</v>
      </c>
      <c r="E470" s="90">
        <v>4</v>
      </c>
      <c r="F470" s="108">
        <v>568.91403653973055</v>
      </c>
      <c r="G470" s="105">
        <v>32</v>
      </c>
      <c r="H470" s="89">
        <v>7880</v>
      </c>
      <c r="I470" s="89">
        <v>5528.9140365397307</v>
      </c>
      <c r="J470" s="88">
        <v>2351.0859634602693</v>
      </c>
      <c r="L470" s="257">
        <f>AVERAGE(G$6:G470)</f>
        <v>25.094623655913978</v>
      </c>
      <c r="M470" s="252">
        <f>AVERAGE(H$6:H470)</f>
        <v>6142.0215053763441</v>
      </c>
      <c r="N470" s="252">
        <f>AVERAGE(I$6:I470)</f>
        <v>5059.8734085674678</v>
      </c>
      <c r="O470" s="91">
        <f>AVERAGE(J$6:J470)</f>
        <v>1082.1480968088742</v>
      </c>
      <c r="Y470" s="6"/>
      <c r="AA470" s="54">
        <v>465</v>
      </c>
      <c r="AB470" s="90">
        <v>20</v>
      </c>
      <c r="AC470" s="90">
        <v>4</v>
      </c>
      <c r="AD470" s="90">
        <v>4</v>
      </c>
      <c r="AE470" s="97">
        <v>474.96521075796682</v>
      </c>
      <c r="AF470" s="105">
        <v>20</v>
      </c>
      <c r="AG470" s="89">
        <v>5120</v>
      </c>
      <c r="AH470" s="89">
        <v>5074.9652107579668</v>
      </c>
      <c r="AI470" s="88">
        <v>45.034789242033185</v>
      </c>
      <c r="AK470" s="257">
        <f>AVERAGE(AF$6:AF470)</f>
        <v>25.296774193548387</v>
      </c>
      <c r="AL470" s="252">
        <f>AVERAGE(AG$6:AG470)</f>
        <v>6300.3870967741932</v>
      </c>
      <c r="AM470" s="252">
        <f>AVERAGE(AH$6:AH470)</f>
        <v>5052.4791406348068</v>
      </c>
      <c r="AN470" s="91">
        <f>AVERAGE(AI$6:AI470)</f>
        <v>1247.9079561393903</v>
      </c>
      <c r="BF470" s="54">
        <v>465</v>
      </c>
      <c r="BG470" s="90">
        <v>31</v>
      </c>
      <c r="BH470" s="90">
        <v>4</v>
      </c>
      <c r="BI470" s="90">
        <v>1</v>
      </c>
      <c r="BJ470" s="108">
        <v>338.72369796465853</v>
      </c>
      <c r="BK470" s="90">
        <v>28</v>
      </c>
      <c r="BL470" s="89">
        <v>8000</v>
      </c>
      <c r="BM470" s="89">
        <v>5178.7236979646586</v>
      </c>
      <c r="BN470" s="88">
        <v>2821.2763020353414</v>
      </c>
      <c r="BP470" s="257">
        <f>AVERAGE(BK$6:BK470)</f>
        <v>25.232258064516127</v>
      </c>
      <c r="BQ470" s="252">
        <f>AVERAGE(BL$6:BL470)</f>
        <v>7183.0537634408602</v>
      </c>
      <c r="BR470" s="252">
        <f>AVERAGE(BM$6:BM470)</f>
        <v>5062.0524521804427</v>
      </c>
      <c r="BS470" s="252">
        <f>AVERAGE(BN$6:BN470)</f>
        <v>2121.0013112604192</v>
      </c>
      <c r="CD470" s="54">
        <v>465</v>
      </c>
      <c r="CE470" s="90">
        <v>27</v>
      </c>
      <c r="CF470" s="90">
        <v>4</v>
      </c>
      <c r="CG470" s="90">
        <v>4</v>
      </c>
      <c r="CH470" s="114">
        <v>173.40790556182452</v>
      </c>
      <c r="CI470" s="90">
        <v>27</v>
      </c>
      <c r="CJ470" s="88">
        <v>7880</v>
      </c>
      <c r="CK470" s="89">
        <v>4983.407905561824</v>
      </c>
      <c r="CL470" s="88">
        <v>2896.592094438176</v>
      </c>
      <c r="CN470" s="257">
        <f>AVERAGE(CI$6:CI470)</f>
        <v>24.853763440860217</v>
      </c>
      <c r="CO470" s="252">
        <f>AVERAGE(CJ$6:CJ470)</f>
        <v>7195.9569892473119</v>
      </c>
      <c r="CP470" s="252">
        <f>AVERAGE(CK$6:CK470)</f>
        <v>5045.9383020183213</v>
      </c>
      <c r="CQ470" s="252">
        <f>AVERAGE(CL$6:CL470)</f>
        <v>2150.018687228991</v>
      </c>
    </row>
    <row r="471" spans="2:95" ht="16" x14ac:dyDescent="0.2">
      <c r="B471" s="54">
        <v>466</v>
      </c>
      <c r="C471" s="90">
        <v>20</v>
      </c>
      <c r="D471" s="90">
        <v>4</v>
      </c>
      <c r="E471" s="90">
        <v>1</v>
      </c>
      <c r="F471" s="108">
        <v>194.2049213261528</v>
      </c>
      <c r="G471" s="105">
        <v>17</v>
      </c>
      <c r="H471" s="89">
        <v>4240</v>
      </c>
      <c r="I471" s="89">
        <v>4704.2049213261525</v>
      </c>
      <c r="J471" s="88">
        <v>-464.20492132615254</v>
      </c>
      <c r="L471" s="257">
        <f>AVERAGE(G$6:G471)</f>
        <v>25.07725321888412</v>
      </c>
      <c r="M471" s="252">
        <f>AVERAGE(H$6:H471)</f>
        <v>6137.9399141630902</v>
      </c>
      <c r="N471" s="252">
        <f>AVERAGE(I$6:I471)</f>
        <v>5059.1101714703836</v>
      </c>
      <c r="O471" s="91">
        <f>AVERAGE(J$6:J471)</f>
        <v>1078.8297426927047</v>
      </c>
      <c r="Y471" s="6"/>
      <c r="AA471" s="54">
        <v>466</v>
      </c>
      <c r="AB471" s="90">
        <v>27</v>
      </c>
      <c r="AC471" s="90">
        <v>4</v>
      </c>
      <c r="AD471" s="90">
        <v>0</v>
      </c>
      <c r="AE471" s="97">
        <v>336.59475467735223</v>
      </c>
      <c r="AF471" s="105">
        <v>23</v>
      </c>
      <c r="AG471" s="89">
        <v>5840</v>
      </c>
      <c r="AH471" s="89">
        <v>5026.5947546773523</v>
      </c>
      <c r="AI471" s="88">
        <v>813.40524532264772</v>
      </c>
      <c r="AK471" s="257">
        <f>AVERAGE(AF$6:AF471)</f>
        <v>25.291845493562231</v>
      </c>
      <c r="AL471" s="252">
        <f>AVERAGE(AG$6:AG471)</f>
        <v>6299.3991416309009</v>
      </c>
      <c r="AM471" s="252">
        <f>AVERAGE(AH$6:AH471)</f>
        <v>5052.4235947421939</v>
      </c>
      <c r="AN471" s="91">
        <f>AVERAGE(AI$6:AI471)</f>
        <v>1246.9755468887106</v>
      </c>
      <c r="BF471" s="54">
        <v>466</v>
      </c>
      <c r="BG471" s="90">
        <v>28</v>
      </c>
      <c r="BH471" s="90">
        <v>3</v>
      </c>
      <c r="BI471" s="90">
        <v>0</v>
      </c>
      <c r="BJ471" s="108">
        <v>65.726254045085895</v>
      </c>
      <c r="BK471" s="90">
        <v>25</v>
      </c>
      <c r="BL471" s="89">
        <v>7120</v>
      </c>
      <c r="BM471" s="89">
        <v>4815.7262540450856</v>
      </c>
      <c r="BN471" s="88">
        <v>2304.2737459549144</v>
      </c>
      <c r="BP471" s="257">
        <f>AVERAGE(BK$6:BK471)</f>
        <v>25.231759656652361</v>
      </c>
      <c r="BQ471" s="252">
        <f>AVERAGE(BL$6:BL471)</f>
        <v>7182.9184549356223</v>
      </c>
      <c r="BR471" s="252">
        <f>AVERAGE(BM$6:BM471)</f>
        <v>5061.523855188736</v>
      </c>
      <c r="BS471" s="252">
        <f>AVERAGE(BN$6:BN471)</f>
        <v>2121.3945997468882</v>
      </c>
      <c r="CD471" s="54">
        <v>466</v>
      </c>
      <c r="CE471" s="90">
        <v>17</v>
      </c>
      <c r="CF471" s="90">
        <v>4</v>
      </c>
      <c r="CG471" s="90">
        <v>4</v>
      </c>
      <c r="CH471" s="114">
        <v>238.98390524558238</v>
      </c>
      <c r="CI471" s="90">
        <v>17</v>
      </c>
      <c r="CJ471" s="88">
        <v>5080</v>
      </c>
      <c r="CK471" s="89">
        <v>4748.9839052455827</v>
      </c>
      <c r="CL471" s="88">
        <v>331.01609475441728</v>
      </c>
      <c r="CN471" s="257">
        <f>AVERAGE(CI$6:CI471)</f>
        <v>24.836909871244636</v>
      </c>
      <c r="CO471" s="252">
        <f>AVERAGE(CJ$6:CJ471)</f>
        <v>7191.4163090128759</v>
      </c>
      <c r="CP471" s="252">
        <f>AVERAGE(CK$6:CK471)</f>
        <v>5045.30106082353</v>
      </c>
      <c r="CQ471" s="252">
        <f>AVERAGE(CL$6:CL471)</f>
        <v>2146.1152481893459</v>
      </c>
    </row>
    <row r="472" spans="2:95" ht="16" x14ac:dyDescent="0.2">
      <c r="B472" s="54">
        <v>467</v>
      </c>
      <c r="C472" s="90">
        <v>34</v>
      </c>
      <c r="D472" s="90">
        <v>1</v>
      </c>
      <c r="E472" s="90">
        <v>3</v>
      </c>
      <c r="F472" s="108">
        <v>201.70825356709634</v>
      </c>
      <c r="G472" s="105">
        <v>36</v>
      </c>
      <c r="H472" s="89">
        <v>8680</v>
      </c>
      <c r="I472" s="89">
        <v>5281.7082535670961</v>
      </c>
      <c r="J472" s="88">
        <v>3398.2917464329039</v>
      </c>
      <c r="L472" s="257">
        <f>AVERAGE(G$6:G472)</f>
        <v>25.100642398286936</v>
      </c>
      <c r="M472" s="252">
        <f>AVERAGE(H$6:H472)</f>
        <v>6143.3832976445392</v>
      </c>
      <c r="N472" s="252">
        <f>AVERAGE(I$6:I472)</f>
        <v>5059.5868268924323</v>
      </c>
      <c r="O472" s="91">
        <f>AVERAGE(J$6:J472)</f>
        <v>1083.7964707521055</v>
      </c>
      <c r="Y472" s="6"/>
      <c r="AA472" s="54">
        <v>467</v>
      </c>
      <c r="AB472" s="90">
        <v>24</v>
      </c>
      <c r="AC472" s="90">
        <v>6</v>
      </c>
      <c r="AD472" s="90">
        <v>2</v>
      </c>
      <c r="AE472" s="97">
        <v>569.00202384322165</v>
      </c>
      <c r="AF472" s="105">
        <v>20</v>
      </c>
      <c r="AG472" s="89">
        <v>5280</v>
      </c>
      <c r="AH472" s="89">
        <v>5169.0020238432217</v>
      </c>
      <c r="AI472" s="88">
        <v>110.99797615677835</v>
      </c>
      <c r="AK472" s="257">
        <f>AVERAGE(AF$6:AF472)</f>
        <v>25.280513918629552</v>
      </c>
      <c r="AL472" s="252">
        <f>AVERAGE(AG$6:AG472)</f>
        <v>6297.2162740899357</v>
      </c>
      <c r="AM472" s="252">
        <f>AVERAGE(AH$6:AH472)</f>
        <v>5052.6732273526886</v>
      </c>
      <c r="AN472" s="91">
        <f>AVERAGE(AI$6:AI472)</f>
        <v>1244.5430467372503</v>
      </c>
      <c r="BF472" s="54">
        <v>467</v>
      </c>
      <c r="BG472" s="90">
        <v>25</v>
      </c>
      <c r="BH472" s="90">
        <v>3</v>
      </c>
      <c r="BI472" s="90">
        <v>3</v>
      </c>
      <c r="BJ472" s="108">
        <v>317.68209029710795</v>
      </c>
      <c r="BK472" s="90">
        <v>25</v>
      </c>
      <c r="BL472" s="89">
        <v>7120</v>
      </c>
      <c r="BM472" s="89">
        <v>5067.6820902971085</v>
      </c>
      <c r="BN472" s="88">
        <v>2052.3179097028915</v>
      </c>
      <c r="BP472" s="257">
        <f>AVERAGE(BK$6:BK472)</f>
        <v>25.231263383297645</v>
      </c>
      <c r="BQ472" s="252">
        <f>AVERAGE(BL$6:BL472)</f>
        <v>7182.7837259100643</v>
      </c>
      <c r="BR472" s="252">
        <f>AVERAGE(BM$6:BM472)</f>
        <v>5061.5370419876836</v>
      </c>
      <c r="BS472" s="252">
        <f>AVERAGE(BN$6:BN472)</f>
        <v>2121.246683922383</v>
      </c>
      <c r="CD472" s="54">
        <v>467</v>
      </c>
      <c r="CE472" s="90">
        <v>19</v>
      </c>
      <c r="CF472" s="90">
        <v>2</v>
      </c>
      <c r="CG472" s="90">
        <v>3</v>
      </c>
      <c r="CH472" s="114">
        <v>227.621651621843</v>
      </c>
      <c r="CI472" s="90">
        <v>20</v>
      </c>
      <c r="CJ472" s="88">
        <v>5760</v>
      </c>
      <c r="CK472" s="89">
        <v>4827.6216516218428</v>
      </c>
      <c r="CL472" s="88">
        <v>932.37834837815717</v>
      </c>
      <c r="CN472" s="257">
        <f>AVERAGE(CI$6:CI472)</f>
        <v>24.826552462526767</v>
      </c>
      <c r="CO472" s="252">
        <f>AVERAGE(CJ$6:CJ472)</f>
        <v>7188.3511777301928</v>
      </c>
      <c r="CP472" s="252">
        <f>AVERAGE(CK$6:CK472)</f>
        <v>5044.8349378916209</v>
      </c>
      <c r="CQ472" s="252">
        <f>AVERAGE(CL$6:CL472)</f>
        <v>2143.5162398385723</v>
      </c>
    </row>
    <row r="473" spans="2:95" ht="16" x14ac:dyDescent="0.2">
      <c r="B473" s="54">
        <v>468</v>
      </c>
      <c r="C473" s="90">
        <v>15</v>
      </c>
      <c r="D473" s="90">
        <v>2</v>
      </c>
      <c r="E473" s="90">
        <v>1</v>
      </c>
      <c r="F473" s="108">
        <v>537.64346162513277</v>
      </c>
      <c r="G473" s="105">
        <v>14</v>
      </c>
      <c r="H473" s="89">
        <v>3440</v>
      </c>
      <c r="I473" s="89">
        <v>4957.6434616251327</v>
      </c>
      <c r="J473" s="88">
        <v>-1517.6434616251327</v>
      </c>
      <c r="L473" s="257">
        <f>AVERAGE(G$6:G473)</f>
        <v>25.076923076923077</v>
      </c>
      <c r="M473" s="252">
        <f>AVERAGE(H$6:H473)</f>
        <v>6137.6068376068379</v>
      </c>
      <c r="N473" s="252">
        <f>AVERAGE(I$6:I473)</f>
        <v>5059.3689991888696</v>
      </c>
      <c r="O473" s="91">
        <f>AVERAGE(J$6:J473)</f>
        <v>1078.237838417966</v>
      </c>
      <c r="Y473" s="6"/>
      <c r="AA473" s="54">
        <v>468</v>
      </c>
      <c r="AB473" s="90">
        <v>28</v>
      </c>
      <c r="AC473" s="90">
        <v>2</v>
      </c>
      <c r="AD473" s="90">
        <v>5</v>
      </c>
      <c r="AE473" s="97">
        <v>63.165807395656273</v>
      </c>
      <c r="AF473" s="105">
        <v>31</v>
      </c>
      <c r="AG473" s="89">
        <v>7600</v>
      </c>
      <c r="AH473" s="89">
        <v>4993.165807395656</v>
      </c>
      <c r="AI473" s="88">
        <v>2606.834192604344</v>
      </c>
      <c r="AK473" s="257">
        <f>AVERAGE(AF$6:AF473)</f>
        <v>25.292735042735043</v>
      </c>
      <c r="AL473" s="252">
        <f>AVERAGE(AG$6:AG473)</f>
        <v>6300</v>
      </c>
      <c r="AM473" s="252">
        <f>AVERAGE(AH$6:AH473)</f>
        <v>5052.5460747459429</v>
      </c>
      <c r="AN473" s="91">
        <f>AVERAGE(AI$6:AI473)</f>
        <v>1247.4539252540603</v>
      </c>
      <c r="BF473" s="54">
        <v>468</v>
      </c>
      <c r="BG473" s="90">
        <v>24</v>
      </c>
      <c r="BH473" s="90">
        <v>5</v>
      </c>
      <c r="BI473" s="90">
        <v>4</v>
      </c>
      <c r="BJ473" s="108">
        <v>321.68770829695097</v>
      </c>
      <c r="BK473" s="90">
        <v>23</v>
      </c>
      <c r="BL473" s="89">
        <v>6640</v>
      </c>
      <c r="BM473" s="89">
        <v>5011.6877082969513</v>
      </c>
      <c r="BN473" s="88">
        <v>1628.3122917030487</v>
      </c>
      <c r="BP473" s="257">
        <f>AVERAGE(BK$6:BK473)</f>
        <v>25.226495726495727</v>
      </c>
      <c r="BQ473" s="252">
        <f>AVERAGE(BL$6:BL473)</f>
        <v>7181.6239316239316</v>
      </c>
      <c r="BR473" s="252">
        <f>AVERAGE(BM$6:BM473)</f>
        <v>5061.4305263174037</v>
      </c>
      <c r="BS473" s="252">
        <f>AVERAGE(BN$6:BN473)</f>
        <v>2120.1934053065297</v>
      </c>
      <c r="CD473" s="54">
        <v>468</v>
      </c>
      <c r="CE473" s="90">
        <v>24</v>
      </c>
      <c r="CF473" s="90">
        <v>3</v>
      </c>
      <c r="CG473" s="90">
        <v>5</v>
      </c>
      <c r="CH473" s="114">
        <v>583.07160781634798</v>
      </c>
      <c r="CI473" s="90">
        <v>26</v>
      </c>
      <c r="CJ473" s="88">
        <v>7520</v>
      </c>
      <c r="CK473" s="89">
        <v>5363.0716078163478</v>
      </c>
      <c r="CL473" s="88">
        <v>2156.9283921836522</v>
      </c>
      <c r="CN473" s="257">
        <f>AVERAGE(CI$6:CI473)</f>
        <v>24.82905982905983</v>
      </c>
      <c r="CO473" s="252">
        <f>AVERAGE(CJ$6:CJ473)</f>
        <v>7189.0598290598291</v>
      </c>
      <c r="CP473" s="252">
        <f>AVERAGE(CK$6:CK473)</f>
        <v>5045.5149307760757</v>
      </c>
      <c r="CQ473" s="252">
        <f>AVERAGE(CL$6:CL473)</f>
        <v>2143.5448982837543</v>
      </c>
    </row>
    <row r="474" spans="2:95" ht="16" x14ac:dyDescent="0.2">
      <c r="B474" s="54">
        <v>469</v>
      </c>
      <c r="C474" s="90">
        <v>31</v>
      </c>
      <c r="D474" s="90">
        <v>4</v>
      </c>
      <c r="E474" s="90">
        <v>4</v>
      </c>
      <c r="F474" s="108">
        <v>116.74300640415383</v>
      </c>
      <c r="G474" s="105">
        <v>31</v>
      </c>
      <c r="H474" s="89">
        <v>7600</v>
      </c>
      <c r="I474" s="89">
        <v>5046.7430064041537</v>
      </c>
      <c r="J474" s="88">
        <v>2553.2569935958463</v>
      </c>
      <c r="L474" s="257">
        <f>AVERAGE(G$6:G474)</f>
        <v>25.089552238805972</v>
      </c>
      <c r="M474" s="252">
        <f>AVERAGE(H$6:H474)</f>
        <v>6140.7249466950962</v>
      </c>
      <c r="N474" s="252">
        <f>AVERAGE(I$6:I474)</f>
        <v>5059.3420780955112</v>
      </c>
      <c r="O474" s="91">
        <f>AVERAGE(J$6:J474)</f>
        <v>1081.382868599582</v>
      </c>
      <c r="Y474" s="6"/>
      <c r="AA474" s="54">
        <v>469</v>
      </c>
      <c r="AB474" s="90">
        <v>25</v>
      </c>
      <c r="AC474" s="90">
        <v>1</v>
      </c>
      <c r="AD474" s="90">
        <v>3</v>
      </c>
      <c r="AE474" s="97">
        <v>123.41854090920114</v>
      </c>
      <c r="AF474" s="105">
        <v>27</v>
      </c>
      <c r="AG474" s="89">
        <v>6560</v>
      </c>
      <c r="AH474" s="89">
        <v>4933.4185409092015</v>
      </c>
      <c r="AI474" s="88">
        <v>1626.5814590907985</v>
      </c>
      <c r="AK474" s="257">
        <f>AVERAGE(AF$6:AF474)</f>
        <v>25.296375266524521</v>
      </c>
      <c r="AL474" s="252">
        <f>AVERAGE(AG$6:AG474)</f>
        <v>6300.554371002132</v>
      </c>
      <c r="AM474" s="252">
        <f>AVERAGE(AH$6:AH474)</f>
        <v>5052.2920714755028</v>
      </c>
      <c r="AN474" s="91">
        <f>AVERAGE(AI$6:AI474)</f>
        <v>1248.2622995266333</v>
      </c>
      <c r="BF474" s="54">
        <v>469</v>
      </c>
      <c r="BG474" s="90">
        <v>21</v>
      </c>
      <c r="BH474" s="90">
        <v>1</v>
      </c>
      <c r="BI474" s="90">
        <v>3</v>
      </c>
      <c r="BJ474" s="108">
        <v>84.973953509832612</v>
      </c>
      <c r="BK474" s="90">
        <v>23</v>
      </c>
      <c r="BL474" s="89">
        <v>6480</v>
      </c>
      <c r="BM474" s="89">
        <v>4774.9739535098324</v>
      </c>
      <c r="BN474" s="88">
        <v>1705.0260464901676</v>
      </c>
      <c r="BP474" s="257">
        <f>AVERAGE(BK$6:BK474)</f>
        <v>25.221748400852878</v>
      </c>
      <c r="BQ474" s="252">
        <f>AVERAGE(BL$6:BL474)</f>
        <v>7180.1279317697226</v>
      </c>
      <c r="BR474" s="252">
        <f>AVERAGE(BM$6:BM474)</f>
        <v>5060.8197447122702</v>
      </c>
      <c r="BS474" s="252">
        <f>AVERAGE(BN$6:BN474)</f>
        <v>2119.3081870574542</v>
      </c>
      <c r="CD474" s="54">
        <v>469</v>
      </c>
      <c r="CE474" s="90">
        <v>33</v>
      </c>
      <c r="CF474" s="90">
        <v>2</v>
      </c>
      <c r="CG474" s="90">
        <v>5</v>
      </c>
      <c r="CH474" s="114">
        <v>78.042780646691497</v>
      </c>
      <c r="CI474" s="90">
        <v>36</v>
      </c>
      <c r="CJ474" s="88">
        <v>10240</v>
      </c>
      <c r="CK474" s="89">
        <v>5158.0427806466914</v>
      </c>
      <c r="CL474" s="88">
        <v>5081.9572193533086</v>
      </c>
      <c r="CN474" s="257">
        <f>AVERAGE(CI$6:CI474)</f>
        <v>24.852878464818762</v>
      </c>
      <c r="CO474" s="252">
        <f>AVERAGE(CJ$6:CJ474)</f>
        <v>7195.5650319829429</v>
      </c>
      <c r="CP474" s="252">
        <f>AVERAGE(CK$6:CK474)</f>
        <v>5045.7548622256927</v>
      </c>
      <c r="CQ474" s="252">
        <f>AVERAGE(CL$6:CL474)</f>
        <v>2149.8101697572502</v>
      </c>
    </row>
    <row r="475" spans="2:95" ht="16" x14ac:dyDescent="0.2">
      <c r="B475" s="54">
        <v>470</v>
      </c>
      <c r="C475" s="90">
        <v>24</v>
      </c>
      <c r="D475" s="90">
        <v>5</v>
      </c>
      <c r="E475" s="90">
        <v>4</v>
      </c>
      <c r="F475" s="108">
        <v>440.90121989968594</v>
      </c>
      <c r="G475" s="105">
        <v>23</v>
      </c>
      <c r="H475" s="89">
        <v>5720</v>
      </c>
      <c r="I475" s="89">
        <v>5130.9012198996861</v>
      </c>
      <c r="J475" s="88">
        <v>589.09878010031389</v>
      </c>
      <c r="L475" s="257">
        <f>AVERAGE(G$6:G475)</f>
        <v>25.085106382978722</v>
      </c>
      <c r="M475" s="252">
        <f>AVERAGE(H$6:H475)</f>
        <v>6139.8297872340427</v>
      </c>
      <c r="N475" s="252">
        <f>AVERAGE(I$6:I475)</f>
        <v>5059.4943315887122</v>
      </c>
      <c r="O475" s="91">
        <f>AVERAGE(J$6:J475)</f>
        <v>1080.3354556453282</v>
      </c>
      <c r="Y475" s="6"/>
      <c r="AA475" s="54">
        <v>470</v>
      </c>
      <c r="AB475" s="90">
        <v>17</v>
      </c>
      <c r="AC475" s="90">
        <v>5</v>
      </c>
      <c r="AD475" s="90">
        <v>4</v>
      </c>
      <c r="AE475" s="97">
        <v>594.74969661621333</v>
      </c>
      <c r="AF475" s="105">
        <v>16</v>
      </c>
      <c r="AG475" s="89">
        <v>4240</v>
      </c>
      <c r="AH475" s="89">
        <v>5074.7496966162134</v>
      </c>
      <c r="AI475" s="88">
        <v>-834.74969661621344</v>
      </c>
      <c r="AK475" s="257">
        <f>AVERAGE(AF$6:AF475)</f>
        <v>25.276595744680851</v>
      </c>
      <c r="AL475" s="252">
        <f>AVERAGE(AG$6:AG475)</f>
        <v>6296.1702127659573</v>
      </c>
      <c r="AM475" s="252">
        <f>AVERAGE(AH$6:AH475)</f>
        <v>5052.3398536566528</v>
      </c>
      <c r="AN475" s="91">
        <f>AVERAGE(AI$6:AI475)</f>
        <v>1243.8303591093081</v>
      </c>
      <c r="BF475" s="54">
        <v>470</v>
      </c>
      <c r="BG475" s="90">
        <v>26</v>
      </c>
      <c r="BH475" s="90">
        <v>1</v>
      </c>
      <c r="BI475" s="90">
        <v>2</v>
      </c>
      <c r="BJ475" s="108">
        <v>294.27621482740057</v>
      </c>
      <c r="BK475" s="90">
        <v>27</v>
      </c>
      <c r="BL475" s="89">
        <v>7600</v>
      </c>
      <c r="BM475" s="89">
        <v>5104.2762148274005</v>
      </c>
      <c r="BN475" s="88">
        <v>2495.7237851725995</v>
      </c>
      <c r="BP475" s="257">
        <f>AVERAGE(BK$6:BK475)</f>
        <v>25.225531914893619</v>
      </c>
      <c r="BQ475" s="252">
        <f>AVERAGE(BL$6:BL475)</f>
        <v>7181.0212765957449</v>
      </c>
      <c r="BR475" s="252">
        <f>AVERAGE(BM$6:BM475)</f>
        <v>5060.9122052869825</v>
      </c>
      <c r="BS475" s="252">
        <f>AVERAGE(BN$6:BN475)</f>
        <v>2120.1090713087629</v>
      </c>
      <c r="CD475" s="54">
        <v>470</v>
      </c>
      <c r="CE475" s="90">
        <v>19</v>
      </c>
      <c r="CF475" s="90">
        <v>1</v>
      </c>
      <c r="CG475" s="90">
        <v>5</v>
      </c>
      <c r="CH475" s="114">
        <v>238.78420602405953</v>
      </c>
      <c r="CI475" s="90">
        <v>23</v>
      </c>
      <c r="CJ475" s="88">
        <v>6520</v>
      </c>
      <c r="CK475" s="89">
        <v>4928.78420602406</v>
      </c>
      <c r="CL475" s="88">
        <v>1591.21579397594</v>
      </c>
      <c r="CN475" s="257">
        <f>AVERAGE(CI$6:CI475)</f>
        <v>24.848936170212767</v>
      </c>
      <c r="CO475" s="252">
        <f>AVERAGE(CJ$6:CJ475)</f>
        <v>7194.1276595744685</v>
      </c>
      <c r="CP475" s="252">
        <f>AVERAGE(CK$6:CK475)</f>
        <v>5045.5059884890934</v>
      </c>
      <c r="CQ475" s="252">
        <f>AVERAGE(CL$6:CL475)</f>
        <v>2148.6216710853751</v>
      </c>
    </row>
    <row r="476" spans="2:95" ht="16" x14ac:dyDescent="0.2">
      <c r="B476" s="54">
        <v>471</v>
      </c>
      <c r="C476" s="90">
        <v>31</v>
      </c>
      <c r="D476" s="90">
        <v>4</v>
      </c>
      <c r="E476" s="90">
        <v>4</v>
      </c>
      <c r="F476" s="108">
        <v>404.30761282411021</v>
      </c>
      <c r="G476" s="105">
        <v>31</v>
      </c>
      <c r="H476" s="89">
        <v>7600</v>
      </c>
      <c r="I476" s="89">
        <v>5334.30761282411</v>
      </c>
      <c r="J476" s="88">
        <v>2265.69238717589</v>
      </c>
      <c r="L476" s="257">
        <f>AVERAGE(G$6:G476)</f>
        <v>25.097664543524417</v>
      </c>
      <c r="M476" s="252">
        <f>AVERAGE(H$6:H476)</f>
        <v>6142.9299363057326</v>
      </c>
      <c r="N476" s="252">
        <f>AVERAGE(I$6:I476)</f>
        <v>5060.07779927711</v>
      </c>
      <c r="O476" s="91">
        <f>AVERAGE(J$6:J476)</f>
        <v>1082.8521370286203</v>
      </c>
      <c r="Y476" s="6"/>
      <c r="AA476" s="54">
        <v>471</v>
      </c>
      <c r="AB476" s="90">
        <v>31</v>
      </c>
      <c r="AC476" s="90">
        <v>3</v>
      </c>
      <c r="AD476" s="90">
        <v>3</v>
      </c>
      <c r="AE476" s="97">
        <v>519.47541351824373</v>
      </c>
      <c r="AF476" s="105">
        <v>31</v>
      </c>
      <c r="AG476" s="89">
        <v>7680</v>
      </c>
      <c r="AH476" s="89">
        <v>5449.4754135182438</v>
      </c>
      <c r="AI476" s="88">
        <v>2230.5245864817562</v>
      </c>
      <c r="AK476" s="257">
        <f>AVERAGE(AF$6:AF476)</f>
        <v>25.288747346072189</v>
      </c>
      <c r="AL476" s="252">
        <f>AVERAGE(AG$6:AG476)</f>
        <v>6299.1082802547771</v>
      </c>
      <c r="AM476" s="252">
        <f>AVERAGE(AH$6:AH476)</f>
        <v>5053.1830289429827</v>
      </c>
      <c r="AN476" s="91">
        <f>AVERAGE(AI$6:AI476)</f>
        <v>1245.9252513117974</v>
      </c>
      <c r="BF476" s="54">
        <v>471</v>
      </c>
      <c r="BG476" s="90">
        <v>33</v>
      </c>
      <c r="BH476" s="90">
        <v>4</v>
      </c>
      <c r="BI476" s="90">
        <v>4</v>
      </c>
      <c r="BJ476" s="108">
        <v>380.20705100937784</v>
      </c>
      <c r="BK476" s="90">
        <v>33</v>
      </c>
      <c r="BL476" s="89">
        <v>9400</v>
      </c>
      <c r="BM476" s="89">
        <v>5370.2070510093781</v>
      </c>
      <c r="BN476" s="88">
        <v>4029.7929489906219</v>
      </c>
      <c r="BP476" s="257">
        <f>AVERAGE(BK$6:BK476)</f>
        <v>25.242038216560509</v>
      </c>
      <c r="BQ476" s="252">
        <f>AVERAGE(BL$6:BL476)</f>
        <v>7185.7324840764331</v>
      </c>
      <c r="BR476" s="252">
        <f>AVERAGE(BM$6:BM476)</f>
        <v>5061.5688822418078</v>
      </c>
      <c r="BS476" s="252">
        <f>AVERAGE(BN$6:BN476)</f>
        <v>2124.1636018346267</v>
      </c>
      <c r="CD476" s="54">
        <v>471</v>
      </c>
      <c r="CE476" s="90">
        <v>19</v>
      </c>
      <c r="CF476" s="90">
        <v>0</v>
      </c>
      <c r="CG476" s="90">
        <v>2</v>
      </c>
      <c r="CH476" s="114">
        <v>500.86422107926336</v>
      </c>
      <c r="CI476" s="90">
        <v>21</v>
      </c>
      <c r="CJ476" s="88">
        <v>5880</v>
      </c>
      <c r="CK476" s="89">
        <v>5130.8642210792632</v>
      </c>
      <c r="CL476" s="88">
        <v>749.13577892073681</v>
      </c>
      <c r="CN476" s="257">
        <f>AVERAGE(CI$6:CI476)</f>
        <v>24.840764331210192</v>
      </c>
      <c r="CO476" s="252">
        <f>AVERAGE(CJ$6:CJ476)</f>
        <v>7191.3375796178343</v>
      </c>
      <c r="CP476" s="252">
        <f>AVERAGE(CK$6:CK476)</f>
        <v>5045.6872161591364</v>
      </c>
      <c r="CQ476" s="252">
        <f>AVERAGE(CL$6:CL476)</f>
        <v>2145.6503634586984</v>
      </c>
    </row>
    <row r="477" spans="2:95" ht="16" x14ac:dyDescent="0.2">
      <c r="B477" s="54">
        <v>472</v>
      </c>
      <c r="C477" s="90">
        <v>23</v>
      </c>
      <c r="D477" s="90">
        <v>0</v>
      </c>
      <c r="E477" s="90">
        <v>0</v>
      </c>
      <c r="F477" s="108">
        <v>71.704609485759647</v>
      </c>
      <c r="G477" s="105">
        <v>23</v>
      </c>
      <c r="H477" s="89">
        <v>5520</v>
      </c>
      <c r="I477" s="89">
        <v>4761.7046094857596</v>
      </c>
      <c r="J477" s="88">
        <v>758.29539051424035</v>
      </c>
      <c r="L477" s="257">
        <f>AVERAGE(G$6:G477)</f>
        <v>25.093220338983052</v>
      </c>
      <c r="M477" s="252">
        <f>AVERAGE(H$6:H477)</f>
        <v>6141.6101694915251</v>
      </c>
      <c r="N477" s="252">
        <f>AVERAGE(I$6:I477)</f>
        <v>5059.4456526885697</v>
      </c>
      <c r="O477" s="91">
        <f>AVERAGE(J$6:J477)</f>
        <v>1082.1645168029543</v>
      </c>
      <c r="Y477" s="6"/>
      <c r="AA477" s="54">
        <v>472</v>
      </c>
      <c r="AB477" s="90">
        <v>26</v>
      </c>
      <c r="AC477" s="90">
        <v>4</v>
      </c>
      <c r="AD477" s="90">
        <v>5</v>
      </c>
      <c r="AE477" s="97">
        <v>57.186062688218882</v>
      </c>
      <c r="AF477" s="105">
        <v>27</v>
      </c>
      <c r="AG477" s="89">
        <v>6800</v>
      </c>
      <c r="AH477" s="89">
        <v>4867.186062688219</v>
      </c>
      <c r="AI477" s="88">
        <v>1932.813937311781</v>
      </c>
      <c r="AK477" s="257">
        <f>AVERAGE(AF$6:AF477)</f>
        <v>25.292372881355931</v>
      </c>
      <c r="AL477" s="252">
        <f>AVERAGE(AG$6:AG477)</f>
        <v>6300.1694915254238</v>
      </c>
      <c r="AM477" s="252">
        <f>AVERAGE(AH$6:AH477)</f>
        <v>5052.7889675737979</v>
      </c>
      <c r="AN477" s="91">
        <f>AVERAGE(AI$6:AI477)</f>
        <v>1247.3805239516278</v>
      </c>
      <c r="BF477" s="54">
        <v>472</v>
      </c>
      <c r="BG477" s="90">
        <v>29</v>
      </c>
      <c r="BH477" s="90">
        <v>1</v>
      </c>
      <c r="BI477" s="90">
        <v>4</v>
      </c>
      <c r="BJ477" s="108">
        <v>489.09103085922726</v>
      </c>
      <c r="BK477" s="90">
        <v>32</v>
      </c>
      <c r="BL477" s="89">
        <v>9000</v>
      </c>
      <c r="BM477" s="89">
        <v>5449.0910308592274</v>
      </c>
      <c r="BN477" s="88">
        <v>3550.9089691407726</v>
      </c>
      <c r="BP477" s="257">
        <f>AVERAGE(BK$6:BK477)</f>
        <v>25.256355932203391</v>
      </c>
      <c r="BQ477" s="252">
        <f>AVERAGE(BL$6:BL477)</f>
        <v>7189.5762711864409</v>
      </c>
      <c r="BR477" s="252">
        <f>AVERAGE(BM$6:BM477)</f>
        <v>5062.3899037431156</v>
      </c>
      <c r="BS477" s="252">
        <f>AVERAGE(BN$6:BN477)</f>
        <v>2127.1863674433262</v>
      </c>
      <c r="CD477" s="54">
        <v>472</v>
      </c>
      <c r="CE477" s="90">
        <v>28</v>
      </c>
      <c r="CF477" s="90">
        <v>3</v>
      </c>
      <c r="CG477" s="90">
        <v>4</v>
      </c>
      <c r="CH477" s="114">
        <v>349.46596016978407</v>
      </c>
      <c r="CI477" s="90">
        <v>29</v>
      </c>
      <c r="CJ477" s="88">
        <v>8360</v>
      </c>
      <c r="CK477" s="89">
        <v>5219.465960169784</v>
      </c>
      <c r="CL477" s="88">
        <v>3140.534039830216</v>
      </c>
      <c r="CN477" s="257">
        <f>AVERAGE(CI$6:CI477)</f>
        <v>24.849576271186439</v>
      </c>
      <c r="CO477" s="252">
        <f>AVERAGE(CJ$6:CJ477)</f>
        <v>7193.8135593220341</v>
      </c>
      <c r="CP477" s="252">
        <f>AVERAGE(CK$6:CK477)</f>
        <v>5046.0553914642433</v>
      </c>
      <c r="CQ477" s="252">
        <f>AVERAGE(CL$6:CL477)</f>
        <v>2147.7581678577908</v>
      </c>
    </row>
    <row r="478" spans="2:95" ht="16" x14ac:dyDescent="0.2">
      <c r="B478" s="54">
        <v>473</v>
      </c>
      <c r="C478" s="90">
        <v>20</v>
      </c>
      <c r="D478" s="90">
        <v>2</v>
      </c>
      <c r="E478" s="90">
        <v>4</v>
      </c>
      <c r="F478" s="108">
        <v>479.88735074488864</v>
      </c>
      <c r="G478" s="105">
        <v>22</v>
      </c>
      <c r="H478" s="89">
        <v>5360</v>
      </c>
      <c r="I478" s="89">
        <v>5139.8873507448889</v>
      </c>
      <c r="J478" s="88">
        <v>220.11264925511114</v>
      </c>
      <c r="L478" s="257">
        <f>AVERAGE(G$6:G478)</f>
        <v>25.086680761099366</v>
      </c>
      <c r="M478" s="252">
        <f>AVERAGE(H$6:H478)</f>
        <v>6139.9577167019024</v>
      </c>
      <c r="N478" s="252">
        <f>AVERAGE(I$6:I478)</f>
        <v>5059.6157197034881</v>
      </c>
      <c r="O478" s="91">
        <f>AVERAGE(J$6:J478)</f>
        <v>1080.3419969984134</v>
      </c>
      <c r="Y478" s="6"/>
      <c r="AA478" s="54">
        <v>473</v>
      </c>
      <c r="AB478" s="90">
        <v>27</v>
      </c>
      <c r="AC478" s="90">
        <v>1</v>
      </c>
      <c r="AD478" s="90">
        <v>3</v>
      </c>
      <c r="AE478" s="97">
        <v>208.07567151279019</v>
      </c>
      <c r="AF478" s="105">
        <v>29</v>
      </c>
      <c r="AG478" s="89">
        <v>7040</v>
      </c>
      <c r="AH478" s="89">
        <v>5078.07567151279</v>
      </c>
      <c r="AI478" s="88">
        <v>1961.92432848721</v>
      </c>
      <c r="AK478" s="257">
        <f>AVERAGE(AF$6:AF478)</f>
        <v>25.300211416490487</v>
      </c>
      <c r="AL478" s="252">
        <f>AVERAGE(AG$6:AG478)</f>
        <v>6301.7336152219877</v>
      </c>
      <c r="AM478" s="252">
        <f>AVERAGE(AH$6:AH478)</f>
        <v>5052.8424278358252</v>
      </c>
      <c r="AN478" s="91">
        <f>AVERAGE(AI$6:AI478)</f>
        <v>1248.8911873861639</v>
      </c>
      <c r="BF478" s="54">
        <v>473</v>
      </c>
      <c r="BG478" s="90">
        <v>19</v>
      </c>
      <c r="BH478" s="90">
        <v>6</v>
      </c>
      <c r="BI478" s="90">
        <v>2</v>
      </c>
      <c r="BJ478" s="108">
        <v>448.07994906635014</v>
      </c>
      <c r="BK478" s="90">
        <v>15</v>
      </c>
      <c r="BL478" s="89">
        <v>4440</v>
      </c>
      <c r="BM478" s="89">
        <v>4898.0799490663503</v>
      </c>
      <c r="BN478" s="88">
        <v>-458.07994906635031</v>
      </c>
      <c r="BP478" s="257">
        <f>AVERAGE(BK$6:BK478)</f>
        <v>25.234672304439748</v>
      </c>
      <c r="BQ478" s="252">
        <f>AVERAGE(BL$6:BL478)</f>
        <v>7183.7632135306558</v>
      </c>
      <c r="BR478" s="252">
        <f>AVERAGE(BM$6:BM478)</f>
        <v>5062.0425254034189</v>
      </c>
      <c r="BS478" s="252">
        <f>AVERAGE(BN$6:BN478)</f>
        <v>2121.7206881272377</v>
      </c>
      <c r="CD478" s="54">
        <v>473</v>
      </c>
      <c r="CE478" s="90">
        <v>15</v>
      </c>
      <c r="CF478" s="90">
        <v>3</v>
      </c>
      <c r="CG478" s="90">
        <v>4</v>
      </c>
      <c r="CH478" s="114">
        <v>303.7547237394578</v>
      </c>
      <c r="CI478" s="90">
        <v>16</v>
      </c>
      <c r="CJ478" s="88">
        <v>4720</v>
      </c>
      <c r="CK478" s="89">
        <v>4783.7547237394574</v>
      </c>
      <c r="CL478" s="88">
        <v>-63.754723739457404</v>
      </c>
      <c r="CN478" s="257">
        <f>AVERAGE(CI$6:CI478)</f>
        <v>24.830866807610995</v>
      </c>
      <c r="CO478" s="252">
        <f>AVERAGE(CJ$6:CJ478)</f>
        <v>7188.5835095137418</v>
      </c>
      <c r="CP478" s="252">
        <f>AVERAGE(CK$6:CK478)</f>
        <v>5045.5008445980175</v>
      </c>
      <c r="CQ478" s="252">
        <f>AVERAGE(CL$6:CL478)</f>
        <v>2143.0826649157243</v>
      </c>
    </row>
    <row r="479" spans="2:95" ht="16" x14ac:dyDescent="0.2">
      <c r="B479" s="54">
        <v>474</v>
      </c>
      <c r="C479" s="90">
        <v>14</v>
      </c>
      <c r="D479" s="90">
        <v>2</v>
      </c>
      <c r="E479" s="90">
        <v>4</v>
      </c>
      <c r="F479" s="108">
        <v>177.59632605078124</v>
      </c>
      <c r="G479" s="105">
        <v>16</v>
      </c>
      <c r="H479" s="89">
        <v>3920</v>
      </c>
      <c r="I479" s="89">
        <v>4657.5963260507815</v>
      </c>
      <c r="J479" s="88">
        <v>-737.5963260507815</v>
      </c>
      <c r="L479" s="257">
        <f>AVERAGE(G$6:G479)</f>
        <v>25.067510548523206</v>
      </c>
      <c r="M479" s="252">
        <f>AVERAGE(H$6:H479)</f>
        <v>6135.2742616033756</v>
      </c>
      <c r="N479" s="252">
        <f>AVERAGE(I$6:I479)</f>
        <v>5058.7675775227863</v>
      </c>
      <c r="O479" s="91">
        <f>AVERAGE(J$6:J479)</f>
        <v>1076.506684080588</v>
      </c>
      <c r="Y479" s="6"/>
      <c r="AA479" s="54">
        <v>474</v>
      </c>
      <c r="AB479" s="90">
        <v>23</v>
      </c>
      <c r="AC479" s="90">
        <v>4</v>
      </c>
      <c r="AD479" s="90">
        <v>4</v>
      </c>
      <c r="AE479" s="97">
        <v>331.71722469516209</v>
      </c>
      <c r="AF479" s="105">
        <v>23</v>
      </c>
      <c r="AG479" s="89">
        <v>5840</v>
      </c>
      <c r="AH479" s="89">
        <v>5021.7172246951623</v>
      </c>
      <c r="AI479" s="88">
        <v>818.28277530483774</v>
      </c>
      <c r="AK479" s="257">
        <f>AVERAGE(AF$6:AF479)</f>
        <v>25.29535864978903</v>
      </c>
      <c r="AL479" s="252">
        <f>AVERAGE(AG$6:AG479)</f>
        <v>6300.7594936708865</v>
      </c>
      <c r="AM479" s="252">
        <f>AVERAGE(AH$6:AH479)</f>
        <v>5052.776762850297</v>
      </c>
      <c r="AN479" s="91">
        <f>AVERAGE(AI$6:AI479)</f>
        <v>1247.9827308205915</v>
      </c>
      <c r="BF479" s="54">
        <v>474</v>
      </c>
      <c r="BG479" s="90">
        <v>24</v>
      </c>
      <c r="BH479" s="90">
        <v>2</v>
      </c>
      <c r="BI479" s="90">
        <v>0</v>
      </c>
      <c r="BJ479" s="108">
        <v>4.535151724449471</v>
      </c>
      <c r="BK479" s="90">
        <v>22</v>
      </c>
      <c r="BL479" s="89">
        <v>6240</v>
      </c>
      <c r="BM479" s="89">
        <v>4664.5351517244499</v>
      </c>
      <c r="BN479" s="88">
        <v>1575.4648482755501</v>
      </c>
      <c r="BP479" s="257">
        <f>AVERAGE(BK$6:BK479)</f>
        <v>25.227848101265824</v>
      </c>
      <c r="BQ479" s="252">
        <f>AVERAGE(BL$6:BL479)</f>
        <v>7181.7721518987346</v>
      </c>
      <c r="BR479" s="252">
        <f>AVERAGE(BM$6:BM479)</f>
        <v>5061.2039022521976</v>
      </c>
      <c r="BS479" s="252">
        <f>AVERAGE(BN$6:BN479)</f>
        <v>2120.5682496465383</v>
      </c>
      <c r="CD479" s="54">
        <v>474</v>
      </c>
      <c r="CE479" s="90">
        <v>21</v>
      </c>
      <c r="CF479" s="90">
        <v>4</v>
      </c>
      <c r="CG479" s="90">
        <v>5</v>
      </c>
      <c r="CH479" s="114">
        <v>426.34598850325375</v>
      </c>
      <c r="CI479" s="90">
        <v>22</v>
      </c>
      <c r="CJ479" s="88">
        <v>6480</v>
      </c>
      <c r="CK479" s="89">
        <v>5086.3459885032535</v>
      </c>
      <c r="CL479" s="88">
        <v>1393.6540114967465</v>
      </c>
      <c r="CN479" s="257">
        <f>AVERAGE(CI$6:CI479)</f>
        <v>24.824894514767934</v>
      </c>
      <c r="CO479" s="252">
        <f>AVERAGE(CJ$6:CJ479)</f>
        <v>7187.0886075949365</v>
      </c>
      <c r="CP479" s="252">
        <f>AVERAGE(CK$6:CK479)</f>
        <v>5045.5870157876907</v>
      </c>
      <c r="CQ479" s="252">
        <f>AVERAGE(CL$6:CL479)</f>
        <v>2141.5015918072454</v>
      </c>
    </row>
    <row r="480" spans="2:95" ht="16" x14ac:dyDescent="0.2">
      <c r="B480" s="54">
        <v>475</v>
      </c>
      <c r="C480" s="90">
        <v>17</v>
      </c>
      <c r="D480" s="90">
        <v>4</v>
      </c>
      <c r="E480" s="90">
        <v>5</v>
      </c>
      <c r="F480" s="108">
        <v>352.96121879102179</v>
      </c>
      <c r="G480" s="105">
        <v>18</v>
      </c>
      <c r="H480" s="89">
        <v>4480</v>
      </c>
      <c r="I480" s="89">
        <v>4892.9612187910216</v>
      </c>
      <c r="J480" s="88">
        <v>-412.96121879102157</v>
      </c>
      <c r="L480" s="257">
        <f>AVERAGE(G$6:G480)</f>
        <v>25.05263157894737</v>
      </c>
      <c r="M480" s="252">
        <f>AVERAGE(H$6:H480)</f>
        <v>6131.7894736842109</v>
      </c>
      <c r="N480" s="252">
        <f>AVERAGE(I$6:I480)</f>
        <v>5058.4185115044038</v>
      </c>
      <c r="O480" s="91">
        <f>AVERAGE(J$6:J480)</f>
        <v>1073.3709621798057</v>
      </c>
      <c r="Y480" s="6"/>
      <c r="AA480" s="54">
        <v>475</v>
      </c>
      <c r="AB480" s="90">
        <v>23</v>
      </c>
      <c r="AC480" s="90">
        <v>5</v>
      </c>
      <c r="AD480" s="90">
        <v>2</v>
      </c>
      <c r="AE480" s="97">
        <v>233.85079803097594</v>
      </c>
      <c r="AF480" s="105">
        <v>20</v>
      </c>
      <c r="AG480" s="89">
        <v>5200</v>
      </c>
      <c r="AH480" s="89">
        <v>4833.850798030976</v>
      </c>
      <c r="AI480" s="88">
        <v>366.14920196902403</v>
      </c>
      <c r="AK480" s="257">
        <f>AVERAGE(AF$6:AF480)</f>
        <v>25.284210526315789</v>
      </c>
      <c r="AL480" s="252">
        <f>AVERAGE(AG$6:AG480)</f>
        <v>6298.4421052631578</v>
      </c>
      <c r="AM480" s="252">
        <f>AVERAGE(AH$6:AH480)</f>
        <v>5052.3158660822555</v>
      </c>
      <c r="AN480" s="91">
        <f>AVERAGE(AI$6:AI480)</f>
        <v>1246.1262391809041</v>
      </c>
      <c r="BF480" s="54">
        <v>475</v>
      </c>
      <c r="BG480" s="90">
        <v>33</v>
      </c>
      <c r="BH480" s="90">
        <v>1</v>
      </c>
      <c r="BI480" s="90">
        <v>5</v>
      </c>
      <c r="BJ480" s="108">
        <v>251.27934293244692</v>
      </c>
      <c r="BK480" s="90">
        <v>37</v>
      </c>
      <c r="BL480" s="89">
        <v>10400</v>
      </c>
      <c r="BM480" s="89">
        <v>5361.2793429324465</v>
      </c>
      <c r="BN480" s="88">
        <v>5038.7206570675535</v>
      </c>
      <c r="BP480" s="257">
        <f>AVERAGE(BK$6:BK480)</f>
        <v>25.252631578947369</v>
      </c>
      <c r="BQ480" s="252">
        <f>AVERAGE(BL$6:BL480)</f>
        <v>7188.5473684210529</v>
      </c>
      <c r="BR480" s="252">
        <f>AVERAGE(BM$6:BM480)</f>
        <v>5061.8356400220509</v>
      </c>
      <c r="BS480" s="252">
        <f>AVERAGE(BN$6:BN480)</f>
        <v>2126.7117283990037</v>
      </c>
      <c r="CD480" s="54">
        <v>475</v>
      </c>
      <c r="CE480" s="90">
        <v>25</v>
      </c>
      <c r="CF480" s="90">
        <v>3</v>
      </c>
      <c r="CG480" s="90">
        <v>3</v>
      </c>
      <c r="CH480" s="114">
        <v>186.71361549733348</v>
      </c>
      <c r="CI480" s="90">
        <v>25</v>
      </c>
      <c r="CJ480" s="88">
        <v>7240</v>
      </c>
      <c r="CK480" s="89">
        <v>4936.7136154973332</v>
      </c>
      <c r="CL480" s="88">
        <v>2303.2863845026668</v>
      </c>
      <c r="CN480" s="257">
        <f>AVERAGE(CI$6:CI480)</f>
        <v>24.825263157894735</v>
      </c>
      <c r="CO480" s="252">
        <f>AVERAGE(CJ$6:CJ480)</f>
        <v>7187.2</v>
      </c>
      <c r="CP480" s="252">
        <f>AVERAGE(CK$6:CK480)</f>
        <v>5045.3578086291845</v>
      </c>
      <c r="CQ480" s="252">
        <f>AVERAGE(CL$6:CL480)</f>
        <v>2141.8421913708148</v>
      </c>
    </row>
    <row r="481" spans="2:95" ht="16" x14ac:dyDescent="0.2">
      <c r="B481" s="54">
        <v>476</v>
      </c>
      <c r="C481" s="90">
        <v>28</v>
      </c>
      <c r="D481" s="90">
        <v>6</v>
      </c>
      <c r="E481" s="90">
        <v>5</v>
      </c>
      <c r="F481" s="108">
        <v>309.55997091856085</v>
      </c>
      <c r="G481" s="105">
        <v>27</v>
      </c>
      <c r="H481" s="89">
        <v>6720</v>
      </c>
      <c r="I481" s="89">
        <v>5119.5599709185608</v>
      </c>
      <c r="J481" s="88">
        <v>1600.4400290814392</v>
      </c>
      <c r="L481" s="257">
        <f>AVERAGE(G$6:G481)</f>
        <v>25.056722689075631</v>
      </c>
      <c r="M481" s="252">
        <f>AVERAGE(H$6:H481)</f>
        <v>6133.0252100840335</v>
      </c>
      <c r="N481" s="252">
        <f>AVERAGE(I$6:I481)</f>
        <v>5058.5469599485505</v>
      </c>
      <c r="O481" s="91">
        <f>AVERAGE(J$6:J481)</f>
        <v>1074.4782501354814</v>
      </c>
      <c r="Y481" s="6"/>
      <c r="AA481" s="54">
        <v>476</v>
      </c>
      <c r="AB481" s="90">
        <v>29</v>
      </c>
      <c r="AC481" s="90">
        <v>5</v>
      </c>
      <c r="AD481" s="90">
        <v>4</v>
      </c>
      <c r="AE481" s="97">
        <v>239.00855215724778</v>
      </c>
      <c r="AF481" s="105">
        <v>28</v>
      </c>
      <c r="AG481" s="89">
        <v>7120</v>
      </c>
      <c r="AH481" s="89">
        <v>5079.0085521572473</v>
      </c>
      <c r="AI481" s="88">
        <v>2040.9914478427527</v>
      </c>
      <c r="AK481" s="257">
        <f>AVERAGE(AF$6:AF481)</f>
        <v>25.289915966386555</v>
      </c>
      <c r="AL481" s="252">
        <f>AVERAGE(AG$6:AG481)</f>
        <v>6300.1680672268903</v>
      </c>
      <c r="AM481" s="252">
        <f>AVERAGE(AH$6:AH481)</f>
        <v>5052.371943153842</v>
      </c>
      <c r="AN481" s="91">
        <f>AVERAGE(AI$6:AI481)</f>
        <v>1247.7961240730508</v>
      </c>
      <c r="BF481" s="54">
        <v>476</v>
      </c>
      <c r="BG481" s="90">
        <v>21</v>
      </c>
      <c r="BH481" s="90">
        <v>1</v>
      </c>
      <c r="BI481" s="90">
        <v>5</v>
      </c>
      <c r="BJ481" s="108">
        <v>39.340110967857434</v>
      </c>
      <c r="BK481" s="90">
        <v>25</v>
      </c>
      <c r="BL481" s="89">
        <v>7040</v>
      </c>
      <c r="BM481" s="89">
        <v>4789.3401109678571</v>
      </c>
      <c r="BN481" s="88">
        <v>2250.6598890321429</v>
      </c>
      <c r="BP481" s="257">
        <f>AVERAGE(BK$6:BK481)</f>
        <v>25.252100840336134</v>
      </c>
      <c r="BQ481" s="252">
        <f>AVERAGE(BL$6:BL481)</f>
        <v>7188.2352941176468</v>
      </c>
      <c r="BR481" s="252">
        <f>AVERAGE(BM$6:BM481)</f>
        <v>5061.2631704231972</v>
      </c>
      <c r="BS481" s="252">
        <f>AVERAGE(BN$6:BN481)</f>
        <v>2126.9721236944515</v>
      </c>
      <c r="CD481" s="54">
        <v>476</v>
      </c>
      <c r="CE481" s="90">
        <v>23</v>
      </c>
      <c r="CF481" s="90">
        <v>2</v>
      </c>
      <c r="CG481" s="90">
        <v>3</v>
      </c>
      <c r="CH481" s="114">
        <v>80.972000828202056</v>
      </c>
      <c r="CI481" s="90">
        <v>24</v>
      </c>
      <c r="CJ481" s="88">
        <v>6880</v>
      </c>
      <c r="CK481" s="89">
        <v>4800.972000828202</v>
      </c>
      <c r="CL481" s="88">
        <v>2079.027999171798</v>
      </c>
      <c r="CN481" s="257">
        <f>AVERAGE(CI$6:CI481)</f>
        <v>24.823529411764707</v>
      </c>
      <c r="CO481" s="252">
        <f>AVERAGE(CJ$6:CJ481)</f>
        <v>7186.5546218487398</v>
      </c>
      <c r="CP481" s="252">
        <f>AVERAGE(CK$6:CK481)</f>
        <v>5044.8443930665762</v>
      </c>
      <c r="CQ481" s="252">
        <f>AVERAGE(CL$6:CL481)</f>
        <v>2141.7102287821613</v>
      </c>
    </row>
    <row r="482" spans="2:95" ht="16" x14ac:dyDescent="0.2">
      <c r="B482" s="54">
        <v>477</v>
      </c>
      <c r="C482" s="90">
        <v>23</v>
      </c>
      <c r="D482" s="90">
        <v>1</v>
      </c>
      <c r="E482" s="90">
        <v>3</v>
      </c>
      <c r="F482" s="108">
        <v>271.4701339861769</v>
      </c>
      <c r="G482" s="105">
        <v>25</v>
      </c>
      <c r="H482" s="89">
        <v>6040</v>
      </c>
      <c r="I482" s="89">
        <v>5021.4701339861767</v>
      </c>
      <c r="J482" s="88">
        <v>1018.5298660138233</v>
      </c>
      <c r="L482" s="257">
        <f>AVERAGE(G$6:G482)</f>
        <v>25.056603773584907</v>
      </c>
      <c r="M482" s="252">
        <f>AVERAGE(H$6:H482)</f>
        <v>6132.8301886792451</v>
      </c>
      <c r="N482" s="252">
        <f>AVERAGE(I$6:I482)</f>
        <v>5058.4692307536616</v>
      </c>
      <c r="O482" s="91">
        <f>AVERAGE(J$6:J482)</f>
        <v>1074.3609579255829</v>
      </c>
      <c r="Y482" s="6"/>
      <c r="AA482" s="54">
        <v>477</v>
      </c>
      <c r="AB482" s="90">
        <v>22</v>
      </c>
      <c r="AC482" s="90">
        <v>1</v>
      </c>
      <c r="AD482" s="90">
        <v>2</v>
      </c>
      <c r="AE482" s="97">
        <v>524.02073738429851</v>
      </c>
      <c r="AF482" s="105">
        <v>23</v>
      </c>
      <c r="AG482" s="89">
        <v>5600</v>
      </c>
      <c r="AH482" s="89">
        <v>5214.0207373842986</v>
      </c>
      <c r="AI482" s="88">
        <v>385.97926261570137</v>
      </c>
      <c r="AK482" s="257">
        <f>AVERAGE(AF$6:AF482)</f>
        <v>25.285115303983229</v>
      </c>
      <c r="AL482" s="252">
        <f>AVERAGE(AG$6:AG482)</f>
        <v>6298.7002096436063</v>
      </c>
      <c r="AM482" s="252">
        <f>AVERAGE(AH$6:AH482)</f>
        <v>5052.7108295149128</v>
      </c>
      <c r="AN482" s="91">
        <f>AVERAGE(AI$6:AI482)</f>
        <v>1245.9893801286958</v>
      </c>
      <c r="BF482" s="54">
        <v>477</v>
      </c>
      <c r="BG482" s="90">
        <v>31</v>
      </c>
      <c r="BH482" s="90">
        <v>4</v>
      </c>
      <c r="BI482" s="90">
        <v>4</v>
      </c>
      <c r="BJ482" s="108">
        <v>589.19155721196967</v>
      </c>
      <c r="BK482" s="90">
        <v>31</v>
      </c>
      <c r="BL482" s="89">
        <v>8840</v>
      </c>
      <c r="BM482" s="89">
        <v>5519.1915572119697</v>
      </c>
      <c r="BN482" s="88">
        <v>3320.8084427880303</v>
      </c>
      <c r="BP482" s="257">
        <f>AVERAGE(BK$6:BK482)</f>
        <v>25.264150943396228</v>
      </c>
      <c r="BQ482" s="252">
        <f>AVERAGE(BL$6:BL482)</f>
        <v>7191.6981132075471</v>
      </c>
      <c r="BR482" s="252">
        <f>AVERAGE(BM$6:BM482)</f>
        <v>5062.2231880055633</v>
      </c>
      <c r="BS482" s="252">
        <f>AVERAGE(BN$6:BN482)</f>
        <v>2129.4749252019851</v>
      </c>
      <c r="CD482" s="54">
        <v>477</v>
      </c>
      <c r="CE482" s="90">
        <v>26</v>
      </c>
      <c r="CF482" s="90">
        <v>5</v>
      </c>
      <c r="CG482" s="90">
        <v>3</v>
      </c>
      <c r="CH482" s="114">
        <v>392.03902504442385</v>
      </c>
      <c r="CI482" s="90">
        <v>24</v>
      </c>
      <c r="CJ482" s="88">
        <v>7120</v>
      </c>
      <c r="CK482" s="89">
        <v>5112.0390250444234</v>
      </c>
      <c r="CL482" s="88">
        <v>2007.9609749555766</v>
      </c>
      <c r="CN482" s="257">
        <f>AVERAGE(CI$6:CI482)</f>
        <v>24.821802935010481</v>
      </c>
      <c r="CO482" s="252">
        <f>AVERAGE(CJ$6:CJ482)</f>
        <v>7186.4150943396226</v>
      </c>
      <c r="CP482" s="252">
        <f>AVERAGE(CK$6:CK482)</f>
        <v>5044.9852623160059</v>
      </c>
      <c r="CQ482" s="252">
        <f>AVERAGE(CL$6:CL482)</f>
        <v>2141.4298320236153</v>
      </c>
    </row>
    <row r="483" spans="2:95" ht="16" x14ac:dyDescent="0.2">
      <c r="B483" s="54">
        <v>478</v>
      </c>
      <c r="C483" s="90">
        <v>25</v>
      </c>
      <c r="D483" s="90">
        <v>2</v>
      </c>
      <c r="E483" s="90">
        <v>4</v>
      </c>
      <c r="F483" s="108">
        <v>314.81583503069879</v>
      </c>
      <c r="G483" s="105">
        <v>27</v>
      </c>
      <c r="H483" s="89">
        <v>6560</v>
      </c>
      <c r="I483" s="89">
        <v>5124.8158350306985</v>
      </c>
      <c r="J483" s="88">
        <v>1435.1841649693015</v>
      </c>
      <c r="L483" s="257">
        <f>AVERAGE(G$6:G483)</f>
        <v>25.060669456066947</v>
      </c>
      <c r="M483" s="252">
        <f>AVERAGE(H$6:H483)</f>
        <v>6133.7238493723853</v>
      </c>
      <c r="N483" s="252">
        <f>AVERAGE(I$6:I483)</f>
        <v>5058.6080311810192</v>
      </c>
      <c r="O483" s="91">
        <f>AVERAGE(J$6:J483)</f>
        <v>1075.1158181913647</v>
      </c>
      <c r="Y483" s="6"/>
      <c r="AA483" s="54">
        <v>478</v>
      </c>
      <c r="AB483" s="90">
        <v>26</v>
      </c>
      <c r="AC483" s="90">
        <v>2</v>
      </c>
      <c r="AD483" s="90">
        <v>2</v>
      </c>
      <c r="AE483" s="97">
        <v>162.51565768778497</v>
      </c>
      <c r="AF483" s="105">
        <v>26</v>
      </c>
      <c r="AG483" s="89">
        <v>6400</v>
      </c>
      <c r="AH483" s="89">
        <v>4942.5156576877853</v>
      </c>
      <c r="AI483" s="88">
        <v>1457.4843423122147</v>
      </c>
      <c r="AK483" s="257">
        <f>AVERAGE(AF$6:AF483)</f>
        <v>25.286610878661087</v>
      </c>
      <c r="AL483" s="252">
        <f>AVERAGE(AG$6:AG483)</f>
        <v>6298.9121338912137</v>
      </c>
      <c r="AM483" s="252">
        <f>AVERAGE(AH$6:AH483)</f>
        <v>5052.4802956826379</v>
      </c>
      <c r="AN483" s="91">
        <f>AVERAGE(AI$6:AI483)</f>
        <v>1246.4318382085776</v>
      </c>
      <c r="BF483" s="54">
        <v>478</v>
      </c>
      <c r="BG483" s="90">
        <v>22</v>
      </c>
      <c r="BH483" s="90">
        <v>3</v>
      </c>
      <c r="BI483" s="90">
        <v>4</v>
      </c>
      <c r="BJ483" s="108">
        <v>468.89196674361102</v>
      </c>
      <c r="BK483" s="90">
        <v>23</v>
      </c>
      <c r="BL483" s="89">
        <v>6560</v>
      </c>
      <c r="BM483" s="89">
        <v>5158.8919667436112</v>
      </c>
      <c r="BN483" s="88">
        <v>1401.1080332563888</v>
      </c>
      <c r="BP483" s="257">
        <f>AVERAGE(BK$6:BK483)</f>
        <v>25.259414225941423</v>
      </c>
      <c r="BQ483" s="252">
        <f>AVERAGE(BL$6:BL483)</f>
        <v>7190.3765690376567</v>
      </c>
      <c r="BR483" s="252">
        <f>AVERAGE(BM$6:BM483)</f>
        <v>5062.4254239443453</v>
      </c>
      <c r="BS483" s="252">
        <f>AVERAGE(BN$6:BN483)</f>
        <v>2127.9511450933123</v>
      </c>
      <c r="CD483" s="54">
        <v>478</v>
      </c>
      <c r="CE483" s="90">
        <v>27</v>
      </c>
      <c r="CF483" s="90">
        <v>5</v>
      </c>
      <c r="CG483" s="90">
        <v>5</v>
      </c>
      <c r="CH483" s="114">
        <v>436.60838110337545</v>
      </c>
      <c r="CI483" s="90">
        <v>27</v>
      </c>
      <c r="CJ483" s="88">
        <v>7960</v>
      </c>
      <c r="CK483" s="89">
        <v>5246.608381103375</v>
      </c>
      <c r="CL483" s="88">
        <v>2713.391618896625</v>
      </c>
      <c r="CN483" s="257">
        <f>AVERAGE(CI$6:CI483)</f>
        <v>24.826359832635983</v>
      </c>
      <c r="CO483" s="252">
        <f>AVERAGE(CJ$6:CJ483)</f>
        <v>7188.0334728033476</v>
      </c>
      <c r="CP483" s="252">
        <f>AVERAGE(CK$6:CK483)</f>
        <v>5045.4070680038458</v>
      </c>
      <c r="CQ483" s="252">
        <f>AVERAGE(CL$6:CL483)</f>
        <v>2142.6264047995001</v>
      </c>
    </row>
    <row r="484" spans="2:95" ht="16" x14ac:dyDescent="0.2">
      <c r="B484" s="54">
        <v>479</v>
      </c>
      <c r="C484" s="90">
        <v>23</v>
      </c>
      <c r="D484" s="90">
        <v>6</v>
      </c>
      <c r="E484" s="90">
        <v>5</v>
      </c>
      <c r="F484" s="108">
        <v>394.85478671034832</v>
      </c>
      <c r="G484" s="105">
        <v>22</v>
      </c>
      <c r="H484" s="89">
        <v>5520</v>
      </c>
      <c r="I484" s="89">
        <v>5054.854786710348</v>
      </c>
      <c r="J484" s="88">
        <v>465.14521328965202</v>
      </c>
      <c r="L484" s="257">
        <f>AVERAGE(G$6:G484)</f>
        <v>25.054279749478081</v>
      </c>
      <c r="M484" s="252">
        <f>AVERAGE(H$6:H484)</f>
        <v>6132.4425887265133</v>
      </c>
      <c r="N484" s="252">
        <f>AVERAGE(I$6:I484)</f>
        <v>5058.6001955975735</v>
      </c>
      <c r="O484" s="91">
        <f>AVERAGE(J$6:J484)</f>
        <v>1073.8423931289394</v>
      </c>
      <c r="Y484" s="6"/>
      <c r="AA484" s="54">
        <v>479</v>
      </c>
      <c r="AB484" s="90">
        <v>24</v>
      </c>
      <c r="AC484" s="90">
        <v>6</v>
      </c>
      <c r="AD484" s="90">
        <v>4</v>
      </c>
      <c r="AE484" s="97">
        <v>594.33656331169061</v>
      </c>
      <c r="AF484" s="105">
        <v>22</v>
      </c>
      <c r="AG484" s="89">
        <v>5760</v>
      </c>
      <c r="AH484" s="89">
        <v>5254.33656331169</v>
      </c>
      <c r="AI484" s="88">
        <v>505.66343668830996</v>
      </c>
      <c r="AK484" s="257">
        <f>AVERAGE(AF$6:AF484)</f>
        <v>25.279749478079331</v>
      </c>
      <c r="AL484" s="252">
        <f>AVERAGE(AG$6:AG484)</f>
        <v>6297.7870563674323</v>
      </c>
      <c r="AM484" s="252">
        <f>AVERAGE(AH$6:AH484)</f>
        <v>5052.9017075148486</v>
      </c>
      <c r="AN484" s="91">
        <f>AVERAGE(AI$6:AI484)</f>
        <v>1244.8853488525856</v>
      </c>
      <c r="BF484" s="54">
        <v>479</v>
      </c>
      <c r="BG484" s="90">
        <v>28</v>
      </c>
      <c r="BH484" s="90">
        <v>0</v>
      </c>
      <c r="BI484" s="90">
        <v>4</v>
      </c>
      <c r="BJ484" s="108">
        <v>192.04428731573839</v>
      </c>
      <c r="BK484" s="90">
        <v>32</v>
      </c>
      <c r="BL484" s="89">
        <v>8960</v>
      </c>
      <c r="BM484" s="89">
        <v>5152.0442873157381</v>
      </c>
      <c r="BN484" s="88">
        <v>3807.9557126842619</v>
      </c>
      <c r="BP484" s="257">
        <f>AVERAGE(BK$6:BK484)</f>
        <v>25.273486430062629</v>
      </c>
      <c r="BQ484" s="252">
        <f>AVERAGE(BL$6:BL484)</f>
        <v>7194.0709812108562</v>
      </c>
      <c r="BR484" s="252">
        <f>AVERAGE(BM$6:BM484)</f>
        <v>5062.6125196925113</v>
      </c>
      <c r="BS484" s="252">
        <f>AVERAGE(BN$6:BN484)</f>
        <v>2131.4584615183458</v>
      </c>
      <c r="CD484" s="54">
        <v>479</v>
      </c>
      <c r="CE484" s="90">
        <v>15</v>
      </c>
      <c r="CF484" s="90">
        <v>5</v>
      </c>
      <c r="CG484" s="90">
        <v>3</v>
      </c>
      <c r="CH484" s="114">
        <v>571.73274551634199</v>
      </c>
      <c r="CI484" s="90">
        <v>13</v>
      </c>
      <c r="CJ484" s="88">
        <v>4040</v>
      </c>
      <c r="CK484" s="89">
        <v>4961.7327455163422</v>
      </c>
      <c r="CL484" s="88">
        <v>-921.73274551634222</v>
      </c>
      <c r="CN484" s="257">
        <f>AVERAGE(CI$6:CI484)</f>
        <v>24.801670146137788</v>
      </c>
      <c r="CO484" s="252">
        <f>AVERAGE(CJ$6:CJ484)</f>
        <v>7181.4613778705634</v>
      </c>
      <c r="CP484" s="252">
        <f>AVERAGE(CK$6:CK484)</f>
        <v>5045.2323825706771</v>
      </c>
      <c r="CQ484" s="252">
        <f>AVERAGE(CL$6:CL484)</f>
        <v>2136.2289952998844</v>
      </c>
    </row>
    <row r="485" spans="2:95" ht="16" x14ac:dyDescent="0.2">
      <c r="B485" s="54">
        <v>480</v>
      </c>
      <c r="C485" s="90">
        <v>22</v>
      </c>
      <c r="D485" s="90">
        <v>3</v>
      </c>
      <c r="E485" s="90">
        <v>4</v>
      </c>
      <c r="F485" s="108">
        <v>491.36096840716834</v>
      </c>
      <c r="G485" s="105">
        <v>23</v>
      </c>
      <c r="H485" s="89">
        <v>5640</v>
      </c>
      <c r="I485" s="89">
        <v>5181.3609684071689</v>
      </c>
      <c r="J485" s="88">
        <v>458.63903159283109</v>
      </c>
      <c r="L485" s="257">
        <f>AVERAGE(G$6:G485)</f>
        <v>25.05</v>
      </c>
      <c r="M485" s="252">
        <f>AVERAGE(H$6:H485)</f>
        <v>6131.416666666667</v>
      </c>
      <c r="N485" s="252">
        <f>AVERAGE(I$6:I485)</f>
        <v>5058.8559472075931</v>
      </c>
      <c r="O485" s="91">
        <f>AVERAGE(J$6:J485)</f>
        <v>1072.5607194590725</v>
      </c>
      <c r="Y485" s="6"/>
      <c r="AA485" s="54">
        <v>480</v>
      </c>
      <c r="AB485" s="90">
        <v>24</v>
      </c>
      <c r="AC485" s="90">
        <v>3</v>
      </c>
      <c r="AD485" s="90">
        <v>2</v>
      </c>
      <c r="AE485" s="97">
        <v>463.1464049174516</v>
      </c>
      <c r="AF485" s="105">
        <v>23</v>
      </c>
      <c r="AG485" s="89">
        <v>5760</v>
      </c>
      <c r="AH485" s="89">
        <v>5153.1464049174519</v>
      </c>
      <c r="AI485" s="88">
        <v>606.85359508254805</v>
      </c>
      <c r="AK485" s="257">
        <f>AVERAGE(AF$6:AF485)</f>
        <v>25.274999999999999</v>
      </c>
      <c r="AL485" s="252">
        <f>AVERAGE(AG$6:AG485)</f>
        <v>6296.666666666667</v>
      </c>
      <c r="AM485" s="252">
        <f>AVERAGE(AH$6:AH485)</f>
        <v>5053.1105506344365</v>
      </c>
      <c r="AN485" s="91">
        <f>AVERAGE(AI$6:AI485)</f>
        <v>1243.5561160322313</v>
      </c>
      <c r="BF485" s="54">
        <v>480</v>
      </c>
      <c r="BG485" s="90">
        <v>22</v>
      </c>
      <c r="BH485" s="90">
        <v>4</v>
      </c>
      <c r="BI485" s="90">
        <v>2</v>
      </c>
      <c r="BJ485" s="108">
        <v>80.846286574472543</v>
      </c>
      <c r="BK485" s="90">
        <v>20</v>
      </c>
      <c r="BL485" s="89">
        <v>5760</v>
      </c>
      <c r="BM485" s="89">
        <v>4680.8462865744723</v>
      </c>
      <c r="BN485" s="88">
        <v>1079.1537134255277</v>
      </c>
      <c r="BP485" s="257">
        <f>AVERAGE(BK$6:BK485)</f>
        <v>25.262499999999999</v>
      </c>
      <c r="BQ485" s="252">
        <f>AVERAGE(BL$6:BL485)</f>
        <v>7191.083333333333</v>
      </c>
      <c r="BR485" s="252">
        <f>AVERAGE(BM$6:BM485)</f>
        <v>5061.8171733735153</v>
      </c>
      <c r="BS485" s="252">
        <f>AVERAGE(BN$6:BN485)</f>
        <v>2129.2661599598191</v>
      </c>
      <c r="CD485" s="54">
        <v>480</v>
      </c>
      <c r="CE485" s="90">
        <v>20</v>
      </c>
      <c r="CF485" s="90">
        <v>6</v>
      </c>
      <c r="CG485" s="90">
        <v>2</v>
      </c>
      <c r="CH485" s="114">
        <v>155.12602042543588</v>
      </c>
      <c r="CI485" s="90">
        <v>16</v>
      </c>
      <c r="CJ485" s="88">
        <v>4960</v>
      </c>
      <c r="CK485" s="89">
        <v>4635.1260204254359</v>
      </c>
      <c r="CL485" s="88">
        <v>324.87397957456415</v>
      </c>
      <c r="CN485" s="257">
        <f>AVERAGE(CI$6:CI485)</f>
        <v>24.783333333333335</v>
      </c>
      <c r="CO485" s="252">
        <f>AVERAGE(CJ$6:CJ485)</f>
        <v>7176.833333333333</v>
      </c>
      <c r="CP485" s="252">
        <f>AVERAGE(CK$6:CK485)</f>
        <v>5044.3779943162081</v>
      </c>
      <c r="CQ485" s="252">
        <f>AVERAGE(CL$6:CL485)</f>
        <v>2132.4553390171232</v>
      </c>
    </row>
    <row r="486" spans="2:95" ht="16" x14ac:dyDescent="0.2">
      <c r="B486" s="54">
        <v>481</v>
      </c>
      <c r="C486" s="90">
        <v>27</v>
      </c>
      <c r="D486" s="90">
        <v>1</v>
      </c>
      <c r="E486" s="90">
        <v>3</v>
      </c>
      <c r="F486" s="108">
        <v>233.13109694973969</v>
      </c>
      <c r="G486" s="105">
        <v>29</v>
      </c>
      <c r="H486" s="89">
        <v>7000</v>
      </c>
      <c r="I486" s="89">
        <v>5103.1310969497399</v>
      </c>
      <c r="J486" s="88">
        <v>1896.8689030502601</v>
      </c>
      <c r="L486" s="257">
        <f>AVERAGE(G$6:G486)</f>
        <v>25.058212058212057</v>
      </c>
      <c r="M486" s="252">
        <f>AVERAGE(H$6:H486)</f>
        <v>6133.2224532224536</v>
      </c>
      <c r="N486" s="252">
        <f>AVERAGE(I$6:I486)</f>
        <v>5058.947995335956</v>
      </c>
      <c r="O486" s="91">
        <f>AVERAGE(J$6:J486)</f>
        <v>1074.274457886497</v>
      </c>
      <c r="Y486" s="6"/>
      <c r="AA486" s="54">
        <v>481</v>
      </c>
      <c r="AB486" s="90">
        <v>17</v>
      </c>
      <c r="AC486" s="90">
        <v>3</v>
      </c>
      <c r="AD486" s="90">
        <v>4</v>
      </c>
      <c r="AE486" s="97">
        <v>82.709206780530039</v>
      </c>
      <c r="AF486" s="105">
        <v>18</v>
      </c>
      <c r="AG486" s="89">
        <v>4560</v>
      </c>
      <c r="AH486" s="89">
        <v>4622.7092067805297</v>
      </c>
      <c r="AI486" s="88">
        <v>-62.709206780529712</v>
      </c>
      <c r="AK486" s="257">
        <f>AVERAGE(AF$6:AF486)</f>
        <v>25.259875259875258</v>
      </c>
      <c r="AL486" s="252">
        <f>AVERAGE(AG$6:AG486)</f>
        <v>6293.0561330561331</v>
      </c>
      <c r="AM486" s="252">
        <f>AVERAGE(AH$6:AH486)</f>
        <v>5052.2157453457594</v>
      </c>
      <c r="AN486" s="91">
        <f>AVERAGE(AI$6:AI486)</f>
        <v>1240.8403877103751</v>
      </c>
      <c r="BF486" s="54">
        <v>481</v>
      </c>
      <c r="BG486" s="90">
        <v>31</v>
      </c>
      <c r="BH486" s="90">
        <v>3</v>
      </c>
      <c r="BI486" s="90">
        <v>3</v>
      </c>
      <c r="BJ486" s="108">
        <v>281.30857652421349</v>
      </c>
      <c r="BK486" s="90">
        <v>31</v>
      </c>
      <c r="BL486" s="89">
        <v>8800</v>
      </c>
      <c r="BM486" s="89">
        <v>5211.308576524214</v>
      </c>
      <c r="BN486" s="88">
        <v>3588.691423475786</v>
      </c>
      <c r="BP486" s="257">
        <f>AVERAGE(BK$6:BK486)</f>
        <v>25.274428274428274</v>
      </c>
      <c r="BQ486" s="252">
        <f>AVERAGE(BL$6:BL486)</f>
        <v>7194.4282744282746</v>
      </c>
      <c r="BR486" s="252">
        <f>AVERAGE(BM$6:BM486)</f>
        <v>5062.1279663114583</v>
      </c>
      <c r="BS486" s="252">
        <f>AVERAGE(BN$6:BN486)</f>
        <v>2132.3003081168167</v>
      </c>
      <c r="CD486" s="54">
        <v>481</v>
      </c>
      <c r="CE486" s="90">
        <v>15</v>
      </c>
      <c r="CF486" s="90">
        <v>1</v>
      </c>
      <c r="CG486" s="90">
        <v>2</v>
      </c>
      <c r="CH486" s="114">
        <v>502.40517905411451</v>
      </c>
      <c r="CI486" s="90">
        <v>16</v>
      </c>
      <c r="CJ486" s="88">
        <v>4560</v>
      </c>
      <c r="CK486" s="89">
        <v>4982.4051790541143</v>
      </c>
      <c r="CL486" s="88">
        <v>-422.40517905411434</v>
      </c>
      <c r="CN486" s="257">
        <f>AVERAGE(CI$6:CI486)</f>
        <v>24.765072765072766</v>
      </c>
      <c r="CO486" s="252">
        <f>AVERAGE(CJ$6:CJ486)</f>
        <v>7171.3929313929311</v>
      </c>
      <c r="CP486" s="252">
        <f>AVERAGE(CK$6:CK486)</f>
        <v>5044.2491527044367</v>
      </c>
      <c r="CQ486" s="252">
        <f>AVERAGE(CL$6:CL486)</f>
        <v>2127.1437786884931</v>
      </c>
    </row>
    <row r="487" spans="2:95" ht="16" x14ac:dyDescent="0.2">
      <c r="B487" s="54">
        <v>482</v>
      </c>
      <c r="C487" s="90">
        <v>38</v>
      </c>
      <c r="D487" s="90">
        <v>5</v>
      </c>
      <c r="E487" s="90">
        <v>3</v>
      </c>
      <c r="F487" s="108">
        <v>173.98153082799419</v>
      </c>
      <c r="G487" s="105">
        <v>36</v>
      </c>
      <c r="H487" s="89">
        <v>8840</v>
      </c>
      <c r="I487" s="89">
        <v>5253.981530827994</v>
      </c>
      <c r="J487" s="88">
        <v>3586.018469172006</v>
      </c>
      <c r="L487" s="257">
        <f>AVERAGE(G$6:G487)</f>
        <v>25.080912863070541</v>
      </c>
      <c r="M487" s="252">
        <f>AVERAGE(H$6:H487)</f>
        <v>6138.8381742738593</v>
      </c>
      <c r="N487" s="252">
        <f>AVERAGE(I$6:I487)</f>
        <v>5059.352629227018</v>
      </c>
      <c r="O487" s="91">
        <f>AVERAGE(J$6:J487)</f>
        <v>1079.4855450468403</v>
      </c>
      <c r="Y487" s="6"/>
      <c r="AA487" s="54">
        <v>482</v>
      </c>
      <c r="AB487" s="90">
        <v>24</v>
      </c>
      <c r="AC487" s="90">
        <v>6</v>
      </c>
      <c r="AD487" s="90">
        <v>1</v>
      </c>
      <c r="AE487" s="97">
        <v>413.96817763582192</v>
      </c>
      <c r="AF487" s="105">
        <v>19</v>
      </c>
      <c r="AG487" s="89">
        <v>5040</v>
      </c>
      <c r="AH487" s="89">
        <v>4983.968177635822</v>
      </c>
      <c r="AI487" s="88">
        <v>56.03182236417797</v>
      </c>
      <c r="AK487" s="257">
        <f>AVERAGE(AF$6:AF487)</f>
        <v>25.24688796680498</v>
      </c>
      <c r="AL487" s="252">
        <f>AVERAGE(AG$6:AG487)</f>
        <v>6290.45643153527</v>
      </c>
      <c r="AM487" s="252">
        <f>AVERAGE(AH$6:AH487)</f>
        <v>5052.0741528816307</v>
      </c>
      <c r="AN487" s="91">
        <f>AVERAGE(AI$6:AI487)</f>
        <v>1238.3822786536405</v>
      </c>
      <c r="BF487" s="54">
        <v>482</v>
      </c>
      <c r="BG487" s="90">
        <v>30</v>
      </c>
      <c r="BH487" s="90">
        <v>1</v>
      </c>
      <c r="BI487" s="90">
        <v>1</v>
      </c>
      <c r="BJ487" s="108">
        <v>305.23586580457913</v>
      </c>
      <c r="BK487" s="90">
        <v>30</v>
      </c>
      <c r="BL487" s="89">
        <v>8440</v>
      </c>
      <c r="BM487" s="89">
        <v>5205.2358658045796</v>
      </c>
      <c r="BN487" s="88">
        <v>3234.7641341954204</v>
      </c>
      <c r="BP487" s="257">
        <f>AVERAGE(BK$6:BK487)</f>
        <v>25.284232365145229</v>
      </c>
      <c r="BQ487" s="252">
        <f>AVERAGE(BL$6:BL487)</f>
        <v>7197.0124481327803</v>
      </c>
      <c r="BR487" s="252">
        <f>AVERAGE(BM$6:BM487)</f>
        <v>5062.4248706672524</v>
      </c>
      <c r="BS487" s="252">
        <f>AVERAGE(BN$6:BN487)</f>
        <v>2134.5875774655274</v>
      </c>
      <c r="CD487" s="54">
        <v>482</v>
      </c>
      <c r="CE487" s="90">
        <v>28</v>
      </c>
      <c r="CF487" s="90">
        <v>3</v>
      </c>
      <c r="CG487" s="90">
        <v>2</v>
      </c>
      <c r="CH487" s="114">
        <v>29.847986332996769</v>
      </c>
      <c r="CI487" s="90">
        <v>27</v>
      </c>
      <c r="CJ487" s="88">
        <v>7800</v>
      </c>
      <c r="CK487" s="89">
        <v>4839.8479863329967</v>
      </c>
      <c r="CL487" s="88">
        <v>2960.1520136670033</v>
      </c>
      <c r="CN487" s="257">
        <f>AVERAGE(CI$6:CI487)</f>
        <v>24.769709543568464</v>
      </c>
      <c r="CO487" s="252">
        <f>AVERAGE(CJ$6:CJ487)</f>
        <v>7172.6970954356848</v>
      </c>
      <c r="CP487" s="252">
        <f>AVERAGE(CK$6:CK487)</f>
        <v>5043.8250838945369</v>
      </c>
      <c r="CQ487" s="252">
        <f>AVERAGE(CL$6:CL487)</f>
        <v>2128.8720115411456</v>
      </c>
    </row>
    <row r="488" spans="2:95" ht="16" x14ac:dyDescent="0.2">
      <c r="B488" s="54">
        <v>483</v>
      </c>
      <c r="C488" s="90">
        <v>25</v>
      </c>
      <c r="D488" s="90">
        <v>2</v>
      </c>
      <c r="E488" s="90">
        <v>4</v>
      </c>
      <c r="F488" s="108">
        <v>561.6358315113556</v>
      </c>
      <c r="G488" s="105">
        <v>27</v>
      </c>
      <c r="H488" s="89">
        <v>6560</v>
      </c>
      <c r="I488" s="89">
        <v>5371.6358315113557</v>
      </c>
      <c r="J488" s="88">
        <v>1188.3641684886443</v>
      </c>
      <c r="L488" s="257">
        <f>AVERAGE(G$6:G488)</f>
        <v>25.084886128364388</v>
      </c>
      <c r="M488" s="252">
        <f>AVERAGE(H$6:H488)</f>
        <v>6139.710144927536</v>
      </c>
      <c r="N488" s="252">
        <f>AVERAGE(I$6:I488)</f>
        <v>5059.9991783000705</v>
      </c>
      <c r="O488" s="91">
        <f>AVERAGE(J$6:J488)</f>
        <v>1079.7109666274653</v>
      </c>
      <c r="Y488" s="6"/>
      <c r="AA488" s="54">
        <v>483</v>
      </c>
      <c r="AB488" s="90">
        <v>22</v>
      </c>
      <c r="AC488" s="90">
        <v>4</v>
      </c>
      <c r="AD488" s="90">
        <v>1</v>
      </c>
      <c r="AE488" s="97">
        <v>134.63649224582036</v>
      </c>
      <c r="AF488" s="105">
        <v>19</v>
      </c>
      <c r="AG488" s="89">
        <v>4880</v>
      </c>
      <c r="AH488" s="89">
        <v>4704.6364922458206</v>
      </c>
      <c r="AI488" s="88">
        <v>175.36350775417941</v>
      </c>
      <c r="AK488" s="257">
        <f>AVERAGE(AF$6:AF488)</f>
        <v>25.233954451345756</v>
      </c>
      <c r="AL488" s="252">
        <f>AVERAGE(AG$6:AG488)</f>
        <v>6287.536231884058</v>
      </c>
      <c r="AM488" s="252">
        <f>AVERAGE(AH$6:AH488)</f>
        <v>5051.3548202509146</v>
      </c>
      <c r="AN488" s="91">
        <f>AVERAGE(AI$6:AI488)</f>
        <v>1236.1814116331445</v>
      </c>
      <c r="BF488" s="54">
        <v>483</v>
      </c>
      <c r="BG488" s="90">
        <v>23</v>
      </c>
      <c r="BH488" s="90">
        <v>3</v>
      </c>
      <c r="BI488" s="90">
        <v>2</v>
      </c>
      <c r="BJ488" s="108">
        <v>529.63039655239845</v>
      </c>
      <c r="BK488" s="90">
        <v>22</v>
      </c>
      <c r="BL488" s="89">
        <v>6280</v>
      </c>
      <c r="BM488" s="89">
        <v>5189.6303965523985</v>
      </c>
      <c r="BN488" s="88">
        <v>1090.3696034476015</v>
      </c>
      <c r="BP488" s="257">
        <f>AVERAGE(BK$6:BK488)</f>
        <v>25.277432712215322</v>
      </c>
      <c r="BQ488" s="252">
        <f>AVERAGE(BL$6:BL488)</f>
        <v>7195.1138716356108</v>
      </c>
      <c r="BR488" s="252">
        <f>AVERAGE(BM$6:BM488)</f>
        <v>5062.6882361452754</v>
      </c>
      <c r="BS488" s="252">
        <f>AVERAGE(BN$6:BN488)</f>
        <v>2132.425635490335</v>
      </c>
      <c r="CD488" s="54">
        <v>483</v>
      </c>
      <c r="CE488" s="90">
        <v>18</v>
      </c>
      <c r="CF488" s="90">
        <v>6</v>
      </c>
      <c r="CG488" s="90">
        <v>2</v>
      </c>
      <c r="CH488" s="114">
        <v>27.54212946828487</v>
      </c>
      <c r="CI488" s="90">
        <v>14</v>
      </c>
      <c r="CJ488" s="88">
        <v>4400</v>
      </c>
      <c r="CK488" s="89">
        <v>4447.5421294682847</v>
      </c>
      <c r="CL488" s="88">
        <v>-47.542129468284656</v>
      </c>
      <c r="CN488" s="257">
        <f>AVERAGE(CI$6:CI488)</f>
        <v>24.747412008281575</v>
      </c>
      <c r="CO488" s="252">
        <f>AVERAGE(CJ$6:CJ488)</f>
        <v>7166.95652173913</v>
      </c>
      <c r="CP488" s="252">
        <f>AVERAGE(CK$6:CK488)</f>
        <v>5042.590543616222</v>
      </c>
      <c r="CQ488" s="252">
        <f>AVERAGE(CL$6:CL488)</f>
        <v>2124.3659781229067</v>
      </c>
    </row>
    <row r="489" spans="2:95" ht="16" x14ac:dyDescent="0.2">
      <c r="B489" s="54">
        <v>484</v>
      </c>
      <c r="C489" s="90">
        <v>23</v>
      </c>
      <c r="D489" s="90">
        <v>3</v>
      </c>
      <c r="E489" s="90">
        <v>0</v>
      </c>
      <c r="F489" s="108">
        <v>29.42266938638889</v>
      </c>
      <c r="G489" s="105">
        <v>20</v>
      </c>
      <c r="H489" s="89">
        <v>4920</v>
      </c>
      <c r="I489" s="89">
        <v>4629.4226693863893</v>
      </c>
      <c r="J489" s="88">
        <v>290.57733061361068</v>
      </c>
      <c r="L489" s="257">
        <f>AVERAGE(G$6:G489)</f>
        <v>25.074380165289256</v>
      </c>
      <c r="M489" s="252">
        <f>AVERAGE(H$6:H489)</f>
        <v>6137.1900826446281</v>
      </c>
      <c r="N489" s="252">
        <f>AVERAGE(I$6:I489)</f>
        <v>5059.1095574138853</v>
      </c>
      <c r="O489" s="91">
        <f>AVERAGE(J$6:J489)</f>
        <v>1078.0805252307423</v>
      </c>
      <c r="Y489" s="6"/>
      <c r="AA489" s="54">
        <v>484</v>
      </c>
      <c r="AB489" s="90">
        <v>26</v>
      </c>
      <c r="AC489" s="90">
        <v>5</v>
      </c>
      <c r="AD489" s="90">
        <v>1</v>
      </c>
      <c r="AE489" s="97">
        <v>461.11056760405705</v>
      </c>
      <c r="AF489" s="105">
        <v>22</v>
      </c>
      <c r="AG489" s="89">
        <v>5680</v>
      </c>
      <c r="AH489" s="89">
        <v>5121.110567604057</v>
      </c>
      <c r="AI489" s="88">
        <v>558.889432395943</v>
      </c>
      <c r="AK489" s="257">
        <f>AVERAGE(AF$6:AF489)</f>
        <v>25.227272727272727</v>
      </c>
      <c r="AL489" s="252">
        <f>AVERAGE(AG$6:AG489)</f>
        <v>6286.2809917355371</v>
      </c>
      <c r="AM489" s="252">
        <f>AVERAGE(AH$6:AH489)</f>
        <v>5051.4989436958595</v>
      </c>
      <c r="AN489" s="91">
        <f>AVERAGE(AI$6:AI489)</f>
        <v>1234.7820480396792</v>
      </c>
      <c r="BF489" s="54">
        <v>484</v>
      </c>
      <c r="BG489" s="90">
        <v>30</v>
      </c>
      <c r="BH489" s="90">
        <v>2</v>
      </c>
      <c r="BI489" s="90">
        <v>3</v>
      </c>
      <c r="BJ489" s="108">
        <v>168.91116665473734</v>
      </c>
      <c r="BK489" s="90">
        <v>31</v>
      </c>
      <c r="BL489" s="89">
        <v>8760</v>
      </c>
      <c r="BM489" s="89">
        <v>5098.9111666547378</v>
      </c>
      <c r="BN489" s="88">
        <v>3661.0888333452622</v>
      </c>
      <c r="BP489" s="257">
        <f>AVERAGE(BK$6:BK489)</f>
        <v>25.289256198347108</v>
      </c>
      <c r="BQ489" s="252">
        <f>AVERAGE(BL$6:BL489)</f>
        <v>7198.3471074380168</v>
      </c>
      <c r="BR489" s="252">
        <f>AVERAGE(BM$6:BM489)</f>
        <v>5062.7630769107918</v>
      </c>
      <c r="BS489" s="252">
        <f>AVERAGE(BN$6:BN489)</f>
        <v>2135.5840305272254</v>
      </c>
      <c r="CD489" s="54">
        <v>484</v>
      </c>
      <c r="CE489" s="90">
        <v>25</v>
      </c>
      <c r="CF489" s="90">
        <v>5</v>
      </c>
      <c r="CG489" s="90">
        <v>4</v>
      </c>
      <c r="CH489" s="114">
        <v>594.10243962940251</v>
      </c>
      <c r="CI489" s="90">
        <v>24</v>
      </c>
      <c r="CJ489" s="88">
        <v>7120</v>
      </c>
      <c r="CK489" s="89">
        <v>5314.1024396294024</v>
      </c>
      <c r="CL489" s="88">
        <v>1805.8975603705976</v>
      </c>
      <c r="CN489" s="257">
        <f>AVERAGE(CI$6:CI489)</f>
        <v>24.745867768595041</v>
      </c>
      <c r="CO489" s="252">
        <f>AVERAGE(CJ$6:CJ489)</f>
        <v>7166.8595041322315</v>
      </c>
      <c r="CP489" s="252">
        <f>AVERAGE(CK$6:CK489)</f>
        <v>5043.1515186079841</v>
      </c>
      <c r="CQ489" s="252">
        <f>AVERAGE(CL$6:CL489)</f>
        <v>2123.7079855242446</v>
      </c>
    </row>
    <row r="490" spans="2:95" ht="16" x14ac:dyDescent="0.2">
      <c r="B490" s="54">
        <v>485</v>
      </c>
      <c r="C490" s="90">
        <v>21</v>
      </c>
      <c r="D490" s="90">
        <v>6</v>
      </c>
      <c r="E490" s="90">
        <v>2</v>
      </c>
      <c r="F490" s="108">
        <v>392.59385133885775</v>
      </c>
      <c r="G490" s="105">
        <v>17</v>
      </c>
      <c r="H490" s="89">
        <v>4320</v>
      </c>
      <c r="I490" s="89">
        <v>4902.5938513388573</v>
      </c>
      <c r="J490" s="88">
        <v>-582.59385133885735</v>
      </c>
      <c r="L490" s="257">
        <f>AVERAGE(G$6:G490)</f>
        <v>25.057731958762886</v>
      </c>
      <c r="M490" s="252">
        <f>AVERAGE(H$6:H490)</f>
        <v>6133.4432989690722</v>
      </c>
      <c r="N490" s="252">
        <f>AVERAGE(I$6:I490)</f>
        <v>5058.7868446178554</v>
      </c>
      <c r="O490" s="91">
        <f>AVERAGE(J$6:J490)</f>
        <v>1074.6564543512175</v>
      </c>
      <c r="Y490" s="6"/>
      <c r="AA490" s="54">
        <v>485</v>
      </c>
      <c r="AB490" s="90">
        <v>28</v>
      </c>
      <c r="AC490" s="90">
        <v>0</v>
      </c>
      <c r="AD490" s="90">
        <v>4</v>
      </c>
      <c r="AE490" s="97">
        <v>509.46553690678979</v>
      </c>
      <c r="AF490" s="105">
        <v>32</v>
      </c>
      <c r="AG490" s="89">
        <v>7680</v>
      </c>
      <c r="AH490" s="89">
        <v>5469.4655369067896</v>
      </c>
      <c r="AI490" s="88">
        <v>2210.5344630932104</v>
      </c>
      <c r="AK490" s="257">
        <f>AVERAGE(AF$6:AF490)</f>
        <v>25.241237113402061</v>
      </c>
      <c r="AL490" s="252">
        <f>AVERAGE(AG$6:AG490)</f>
        <v>6289.1546391752581</v>
      </c>
      <c r="AM490" s="252">
        <f>AVERAGE(AH$6:AH490)</f>
        <v>5052.3607304859852</v>
      </c>
      <c r="AN490" s="91">
        <f>AVERAGE(AI$6:AI490)</f>
        <v>1236.7939086892743</v>
      </c>
      <c r="BF490" s="54">
        <v>485</v>
      </c>
      <c r="BG490" s="90">
        <v>23</v>
      </c>
      <c r="BH490" s="90">
        <v>3</v>
      </c>
      <c r="BI490" s="90">
        <v>4</v>
      </c>
      <c r="BJ490" s="108">
        <v>497.26920375147188</v>
      </c>
      <c r="BK490" s="90">
        <v>24</v>
      </c>
      <c r="BL490" s="89">
        <v>6840</v>
      </c>
      <c r="BM490" s="89">
        <v>5217.2692037514717</v>
      </c>
      <c r="BN490" s="88">
        <v>1622.7307962485283</v>
      </c>
      <c r="BP490" s="257">
        <f>AVERAGE(BK$6:BK490)</f>
        <v>25.286597938144329</v>
      </c>
      <c r="BQ490" s="252">
        <f>AVERAGE(BL$6:BL490)</f>
        <v>7197.6082474226805</v>
      </c>
      <c r="BR490" s="252">
        <f>AVERAGE(BM$6:BM490)</f>
        <v>5063.0816462444836</v>
      </c>
      <c r="BS490" s="252">
        <f>AVERAGE(BN$6:BN490)</f>
        <v>2134.5266011781973</v>
      </c>
      <c r="CD490" s="54">
        <v>485</v>
      </c>
      <c r="CE490" s="90">
        <v>23</v>
      </c>
      <c r="CF490" s="90">
        <v>2</v>
      </c>
      <c r="CG490" s="90">
        <v>4</v>
      </c>
      <c r="CH490" s="114">
        <v>531.83768001132046</v>
      </c>
      <c r="CI490" s="90">
        <v>25</v>
      </c>
      <c r="CJ490" s="88">
        <v>7160</v>
      </c>
      <c r="CK490" s="89">
        <v>5281.8376800113201</v>
      </c>
      <c r="CL490" s="88">
        <v>1878.1623199886799</v>
      </c>
      <c r="CN490" s="257">
        <f>AVERAGE(CI$6:CI490)</f>
        <v>24.74639175257732</v>
      </c>
      <c r="CO490" s="252">
        <f>AVERAGE(CJ$6:CJ490)</f>
        <v>7166.8453608247419</v>
      </c>
      <c r="CP490" s="252">
        <f>AVERAGE(CK$6:CK490)</f>
        <v>5043.6436550232493</v>
      </c>
      <c r="CQ490" s="252">
        <f>AVERAGE(CL$6:CL490)</f>
        <v>2123.2017058014912</v>
      </c>
    </row>
    <row r="491" spans="2:95" ht="16" x14ac:dyDescent="0.2">
      <c r="B491" s="54">
        <v>486</v>
      </c>
      <c r="C491" s="90">
        <v>27</v>
      </c>
      <c r="D491" s="90">
        <v>2</v>
      </c>
      <c r="E491" s="90">
        <v>2</v>
      </c>
      <c r="F491" s="108">
        <v>110.31047130875953</v>
      </c>
      <c r="G491" s="105">
        <v>27</v>
      </c>
      <c r="H491" s="89">
        <v>6560</v>
      </c>
      <c r="I491" s="89">
        <v>4920.3104713087596</v>
      </c>
      <c r="J491" s="88">
        <v>1639.6895286912404</v>
      </c>
      <c r="L491" s="257">
        <f>AVERAGE(G$6:G491)</f>
        <v>25.061728395061728</v>
      </c>
      <c r="M491" s="252">
        <f>AVERAGE(H$6:H491)</f>
        <v>6134.3209876543206</v>
      </c>
      <c r="N491" s="252">
        <f>AVERAGE(I$6:I491)</f>
        <v>5058.5019138085772</v>
      </c>
      <c r="O491" s="91">
        <f>AVERAGE(J$6:J491)</f>
        <v>1075.8190738457442</v>
      </c>
      <c r="Y491" s="6"/>
      <c r="AA491" s="54">
        <v>486</v>
      </c>
      <c r="AB491" s="90">
        <v>24</v>
      </c>
      <c r="AC491" s="90">
        <v>1</v>
      </c>
      <c r="AD491" s="90">
        <v>3</v>
      </c>
      <c r="AE491" s="97">
        <v>426.10791065056401</v>
      </c>
      <c r="AF491" s="105">
        <v>26</v>
      </c>
      <c r="AG491" s="89">
        <v>6320</v>
      </c>
      <c r="AH491" s="89">
        <v>5206.107910650564</v>
      </c>
      <c r="AI491" s="88">
        <v>1113.892089349436</v>
      </c>
      <c r="AK491" s="257">
        <f>AVERAGE(AF$6:AF491)</f>
        <v>25.242798353909464</v>
      </c>
      <c r="AL491" s="252">
        <f>AVERAGE(AG$6:AG491)</f>
        <v>6289.2181069958851</v>
      </c>
      <c r="AM491" s="252">
        <f>AVERAGE(AH$6:AH491)</f>
        <v>5052.6770827085465</v>
      </c>
      <c r="AN491" s="91">
        <f>AVERAGE(AI$6:AI491)</f>
        <v>1236.5410242873404</v>
      </c>
      <c r="BF491" s="54">
        <v>486</v>
      </c>
      <c r="BG491" s="90">
        <v>21</v>
      </c>
      <c r="BH491" s="90">
        <v>5</v>
      </c>
      <c r="BI491" s="90">
        <v>3</v>
      </c>
      <c r="BJ491" s="108">
        <v>516.82583927156236</v>
      </c>
      <c r="BK491" s="90">
        <v>19</v>
      </c>
      <c r="BL491" s="89">
        <v>5520</v>
      </c>
      <c r="BM491" s="89">
        <v>5086.8258392715625</v>
      </c>
      <c r="BN491" s="88">
        <v>433.17416072843753</v>
      </c>
      <c r="BP491" s="257">
        <f>AVERAGE(BK$6:BK491)</f>
        <v>25.273662551440328</v>
      </c>
      <c r="BQ491" s="252">
        <f>AVERAGE(BL$6:BL491)</f>
        <v>7194.1563786008228</v>
      </c>
      <c r="BR491" s="252">
        <f>AVERAGE(BM$6:BM491)</f>
        <v>5063.1305026087366</v>
      </c>
      <c r="BS491" s="252">
        <f>AVERAGE(BN$6:BN491)</f>
        <v>2131.0258759920866</v>
      </c>
      <c r="CD491" s="54">
        <v>486</v>
      </c>
      <c r="CE491" s="90">
        <v>27</v>
      </c>
      <c r="CF491" s="90">
        <v>4</v>
      </c>
      <c r="CG491" s="90">
        <v>3</v>
      </c>
      <c r="CH491" s="114">
        <v>405.2084865308608</v>
      </c>
      <c r="CI491" s="90">
        <v>26</v>
      </c>
      <c r="CJ491" s="88">
        <v>7600</v>
      </c>
      <c r="CK491" s="89">
        <v>5185.2084865308607</v>
      </c>
      <c r="CL491" s="88">
        <v>2414.7915134691393</v>
      </c>
      <c r="CN491" s="257">
        <f>AVERAGE(CI$6:CI491)</f>
        <v>24.748971193415638</v>
      </c>
      <c r="CO491" s="252">
        <f>AVERAGE(CJ$6:CJ491)</f>
        <v>7167.7366255144034</v>
      </c>
      <c r="CP491" s="252">
        <f>AVERAGE(CK$6:CK491)</f>
        <v>5043.9349406847878</v>
      </c>
      <c r="CQ491" s="252">
        <f>AVERAGE(CL$6:CL491)</f>
        <v>2123.8016848296138</v>
      </c>
    </row>
    <row r="492" spans="2:95" ht="16" x14ac:dyDescent="0.2">
      <c r="B492" s="54">
        <v>487</v>
      </c>
      <c r="C492" s="90">
        <v>27</v>
      </c>
      <c r="D492" s="90">
        <v>3</v>
      </c>
      <c r="E492" s="90">
        <v>5</v>
      </c>
      <c r="F492" s="108">
        <v>202.27825376356532</v>
      </c>
      <c r="G492" s="105">
        <v>29</v>
      </c>
      <c r="H492" s="89">
        <v>7080</v>
      </c>
      <c r="I492" s="89">
        <v>5072.2782537635649</v>
      </c>
      <c r="J492" s="88">
        <v>2007.7217462364351</v>
      </c>
      <c r="L492" s="257">
        <f>AVERAGE(G$6:G492)</f>
        <v>25.069815195071868</v>
      </c>
      <c r="M492" s="252">
        <f>AVERAGE(H$6:H492)</f>
        <v>6136.2628336755643</v>
      </c>
      <c r="N492" s="252">
        <f>AVERAGE(I$6:I492)</f>
        <v>5058.5302019809697</v>
      </c>
      <c r="O492" s="91">
        <f>AVERAGE(J$6:J492)</f>
        <v>1077.7326316945957</v>
      </c>
      <c r="Y492" s="6"/>
      <c r="AA492" s="54">
        <v>487</v>
      </c>
      <c r="AB492" s="90">
        <v>33</v>
      </c>
      <c r="AC492" s="90">
        <v>1</v>
      </c>
      <c r="AD492" s="90">
        <v>3</v>
      </c>
      <c r="AE492" s="97">
        <v>598.4271363101293</v>
      </c>
      <c r="AF492" s="105">
        <v>35</v>
      </c>
      <c r="AG492" s="89">
        <v>8480</v>
      </c>
      <c r="AH492" s="89">
        <v>5648.4271363101288</v>
      </c>
      <c r="AI492" s="88">
        <v>2831.5728636898712</v>
      </c>
      <c r="AK492" s="257">
        <f>AVERAGE(AF$6:AF492)</f>
        <v>25.262833675564682</v>
      </c>
      <c r="AL492" s="252">
        <f>AVERAGE(AG$6:AG492)</f>
        <v>6293.716632443532</v>
      </c>
      <c r="AM492" s="252">
        <f>AVERAGE(AH$6:AH492)</f>
        <v>5053.9003887734361</v>
      </c>
      <c r="AN492" s="91">
        <f>AVERAGE(AI$6:AI492)</f>
        <v>1239.8162436700973</v>
      </c>
      <c r="BF492" s="54">
        <v>487</v>
      </c>
      <c r="BG492" s="90">
        <v>24</v>
      </c>
      <c r="BH492" s="90">
        <v>4</v>
      </c>
      <c r="BI492" s="90">
        <v>3</v>
      </c>
      <c r="BJ492" s="108">
        <v>576.03609155205879</v>
      </c>
      <c r="BK492" s="90">
        <v>23</v>
      </c>
      <c r="BL492" s="89">
        <v>6600</v>
      </c>
      <c r="BM492" s="89">
        <v>5266.0360915520587</v>
      </c>
      <c r="BN492" s="88">
        <v>1333.9639084479413</v>
      </c>
      <c r="BP492" s="257">
        <f>AVERAGE(BK$6:BK492)</f>
        <v>25.26899383983573</v>
      </c>
      <c r="BQ492" s="252">
        <f>AVERAGE(BL$6:BL492)</f>
        <v>7192.9363449691991</v>
      </c>
      <c r="BR492" s="252">
        <f>AVERAGE(BM$6:BM492)</f>
        <v>5063.5471465285382</v>
      </c>
      <c r="BS492" s="252">
        <f>AVERAGE(BN$6:BN492)</f>
        <v>2129.3891984406609</v>
      </c>
      <c r="CD492" s="54">
        <v>487</v>
      </c>
      <c r="CE492" s="90">
        <v>24</v>
      </c>
      <c r="CF492" s="90">
        <v>2</v>
      </c>
      <c r="CG492" s="90">
        <v>4</v>
      </c>
      <c r="CH492" s="114">
        <v>436.7781951409525</v>
      </c>
      <c r="CI492" s="90">
        <v>26</v>
      </c>
      <c r="CJ492" s="88">
        <v>7440</v>
      </c>
      <c r="CK492" s="89">
        <v>5216.7781951409524</v>
      </c>
      <c r="CL492" s="88">
        <v>2223.2218048590476</v>
      </c>
      <c r="CN492" s="257">
        <f>AVERAGE(CI$6:CI492)</f>
        <v>24.751540041067763</v>
      </c>
      <c r="CO492" s="252">
        <f>AVERAGE(CJ$6:CJ492)</f>
        <v>7168.29568788501</v>
      </c>
      <c r="CP492" s="252">
        <f>AVERAGE(CK$6:CK492)</f>
        <v>5044.2898549649854</v>
      </c>
      <c r="CQ492" s="252">
        <f>AVERAGE(CL$6:CL492)</f>
        <v>2124.0058329200233</v>
      </c>
    </row>
    <row r="493" spans="2:95" ht="16" x14ac:dyDescent="0.2">
      <c r="B493" s="54">
        <v>488</v>
      </c>
      <c r="C493" s="90">
        <v>20</v>
      </c>
      <c r="D493" s="90">
        <v>5</v>
      </c>
      <c r="E493" s="90">
        <v>4</v>
      </c>
      <c r="F493" s="108">
        <v>127.31092970636134</v>
      </c>
      <c r="G493" s="105">
        <v>19</v>
      </c>
      <c r="H493" s="89">
        <v>4760</v>
      </c>
      <c r="I493" s="89">
        <v>4697.3109297063611</v>
      </c>
      <c r="J493" s="88">
        <v>62.689070293638906</v>
      </c>
      <c r="L493" s="257">
        <f>AVERAGE(G$6:G493)</f>
        <v>25.057377049180328</v>
      </c>
      <c r="M493" s="252">
        <f>AVERAGE(H$6:H493)</f>
        <v>6133.4426229508199</v>
      </c>
      <c r="N493" s="252">
        <f>AVERAGE(I$6:I493)</f>
        <v>5057.7899985541771</v>
      </c>
      <c r="O493" s="91">
        <f>AVERAGE(J$6:J493)</f>
        <v>1075.652624396643</v>
      </c>
      <c r="Y493" s="6"/>
      <c r="AA493" s="54">
        <v>488</v>
      </c>
      <c r="AB493" s="90">
        <v>30</v>
      </c>
      <c r="AC493" s="90">
        <v>4</v>
      </c>
      <c r="AD493" s="90">
        <v>3</v>
      </c>
      <c r="AE493" s="97">
        <v>212.46033293134568</v>
      </c>
      <c r="AF493" s="105">
        <v>29</v>
      </c>
      <c r="AG493" s="89">
        <v>7280</v>
      </c>
      <c r="AH493" s="89">
        <v>5082.4603329313459</v>
      </c>
      <c r="AI493" s="88">
        <v>2197.5396670686541</v>
      </c>
      <c r="AK493" s="257">
        <f>AVERAGE(AF$6:AF493)</f>
        <v>25.270491803278688</v>
      </c>
      <c r="AL493" s="252">
        <f>AVERAGE(AG$6:AG493)</f>
        <v>6295.7377049180332</v>
      </c>
      <c r="AM493" s="252">
        <f>AVERAGE(AH$6:AH493)</f>
        <v>5053.9589132491701</v>
      </c>
      <c r="AN493" s="91">
        <f>AVERAGE(AI$6:AI493)</f>
        <v>1241.7787916688646</v>
      </c>
      <c r="BF493" s="54">
        <v>488</v>
      </c>
      <c r="BG493" s="90">
        <v>18</v>
      </c>
      <c r="BH493" s="90">
        <v>5</v>
      </c>
      <c r="BI493" s="90">
        <v>3</v>
      </c>
      <c r="BJ493" s="108">
        <v>115.62714237327334</v>
      </c>
      <c r="BK493" s="90">
        <v>16</v>
      </c>
      <c r="BL493" s="89">
        <v>4680</v>
      </c>
      <c r="BM493" s="89">
        <v>4595.6271423732733</v>
      </c>
      <c r="BN493" s="88">
        <v>84.372857626726727</v>
      </c>
      <c r="BP493" s="257">
        <f>AVERAGE(BK$6:BK493)</f>
        <v>25.25</v>
      </c>
      <c r="BQ493" s="252">
        <f>AVERAGE(BL$6:BL493)</f>
        <v>7187.7868852459014</v>
      </c>
      <c r="BR493" s="252">
        <f>AVERAGE(BM$6:BM493)</f>
        <v>5062.5882940610081</v>
      </c>
      <c r="BS493" s="252">
        <f>AVERAGE(BN$6:BN493)</f>
        <v>2125.1985911848951</v>
      </c>
      <c r="CD493" s="54">
        <v>488</v>
      </c>
      <c r="CE493" s="90">
        <v>24</v>
      </c>
      <c r="CF493" s="90">
        <v>4</v>
      </c>
      <c r="CG493" s="90">
        <v>2</v>
      </c>
      <c r="CH493" s="114">
        <v>144.27355169965995</v>
      </c>
      <c r="CI493" s="90">
        <v>22</v>
      </c>
      <c r="CJ493" s="88">
        <v>6480</v>
      </c>
      <c r="CK493" s="89">
        <v>4804.2735516996599</v>
      </c>
      <c r="CL493" s="88">
        <v>1675.7264483003401</v>
      </c>
      <c r="CN493" s="257">
        <f>AVERAGE(CI$6:CI493)</f>
        <v>24.745901639344261</v>
      </c>
      <c r="CO493" s="252">
        <f>AVERAGE(CJ$6:CJ493)</f>
        <v>7166.8852459016398</v>
      </c>
      <c r="CP493" s="252">
        <f>AVERAGE(CK$6:CK493)</f>
        <v>5043.7980182779665</v>
      </c>
      <c r="CQ493" s="252">
        <f>AVERAGE(CL$6:CL493)</f>
        <v>2123.0872276236714</v>
      </c>
    </row>
    <row r="494" spans="2:95" ht="16" x14ac:dyDescent="0.2">
      <c r="B494" s="54">
        <v>489</v>
      </c>
      <c r="C494" s="90">
        <v>24</v>
      </c>
      <c r="D494" s="90">
        <v>5</v>
      </c>
      <c r="E494" s="90">
        <v>3</v>
      </c>
      <c r="F494" s="108">
        <v>28.54056786860799</v>
      </c>
      <c r="G494" s="105">
        <v>22</v>
      </c>
      <c r="H494" s="89">
        <v>5480</v>
      </c>
      <c r="I494" s="89">
        <v>4688.5405678686084</v>
      </c>
      <c r="J494" s="88">
        <v>791.45943213139162</v>
      </c>
      <c r="L494" s="257">
        <f>AVERAGE(G$6:G494)</f>
        <v>25.051124744376278</v>
      </c>
      <c r="M494" s="252">
        <f>AVERAGE(H$6:H494)</f>
        <v>6132.1063394683024</v>
      </c>
      <c r="N494" s="252">
        <f>AVERAGE(I$6:I494)</f>
        <v>5057.0348872439808</v>
      </c>
      <c r="O494" s="91">
        <f>AVERAGE(J$6:J494)</f>
        <v>1075.0714522243215</v>
      </c>
      <c r="Y494" s="6"/>
      <c r="AA494" s="54">
        <v>489</v>
      </c>
      <c r="AB494" s="90">
        <v>23</v>
      </c>
      <c r="AC494" s="90">
        <v>2</v>
      </c>
      <c r="AD494" s="90">
        <v>5</v>
      </c>
      <c r="AE494" s="97">
        <v>124.17706939221107</v>
      </c>
      <c r="AF494" s="105">
        <v>26</v>
      </c>
      <c r="AG494" s="89">
        <v>6400</v>
      </c>
      <c r="AH494" s="89">
        <v>4904.1770693922108</v>
      </c>
      <c r="AI494" s="88">
        <v>1495.8229306077892</v>
      </c>
      <c r="AK494" s="257">
        <f>AVERAGE(AF$6:AF494)</f>
        <v>25.2719836400818</v>
      </c>
      <c r="AL494" s="252">
        <f>AVERAGE(AG$6:AG494)</f>
        <v>6295.9509202453992</v>
      </c>
      <c r="AM494" s="252">
        <f>AVERAGE(AH$6:AH494)</f>
        <v>5053.6526109099941</v>
      </c>
      <c r="AN494" s="91">
        <f>AVERAGE(AI$6:AI494)</f>
        <v>1242.2983093354064</v>
      </c>
      <c r="BF494" s="54">
        <v>489</v>
      </c>
      <c r="BG494" s="90">
        <v>25</v>
      </c>
      <c r="BH494" s="90">
        <v>4</v>
      </c>
      <c r="BI494" s="90">
        <v>4</v>
      </c>
      <c r="BJ494" s="108">
        <v>281.14291753813058</v>
      </c>
      <c r="BK494" s="90">
        <v>25</v>
      </c>
      <c r="BL494" s="89">
        <v>7160</v>
      </c>
      <c r="BM494" s="89">
        <v>5031.1429175381309</v>
      </c>
      <c r="BN494" s="88">
        <v>2128.8570824618691</v>
      </c>
      <c r="BP494" s="257">
        <f>AVERAGE(BK$6:BK494)</f>
        <v>25.249488752556235</v>
      </c>
      <c r="BQ494" s="252">
        <f>AVERAGE(BL$6:BL494)</f>
        <v>7187.7300613496936</v>
      </c>
      <c r="BR494" s="252">
        <f>AVERAGE(BM$6:BM494)</f>
        <v>5062.5239885875453</v>
      </c>
      <c r="BS494" s="252">
        <f>AVERAGE(BN$6:BN494)</f>
        <v>2125.2060727621483</v>
      </c>
      <c r="CD494" s="54">
        <v>489</v>
      </c>
      <c r="CE494" s="90">
        <v>21</v>
      </c>
      <c r="CF494" s="90">
        <v>4</v>
      </c>
      <c r="CG494" s="90">
        <v>3</v>
      </c>
      <c r="CH494" s="114">
        <v>324.54372264120377</v>
      </c>
      <c r="CI494" s="90">
        <v>20</v>
      </c>
      <c r="CJ494" s="88">
        <v>5920</v>
      </c>
      <c r="CK494" s="89">
        <v>4924.5437226412041</v>
      </c>
      <c r="CL494" s="88">
        <v>995.45627735879589</v>
      </c>
      <c r="CN494" s="257">
        <f>AVERAGE(CI$6:CI494)</f>
        <v>24.736196319018404</v>
      </c>
      <c r="CO494" s="252">
        <f>AVERAGE(CJ$6:CJ494)</f>
        <v>7164.3353783231087</v>
      </c>
      <c r="CP494" s="252">
        <f>AVERAGE(CK$6:CK494)</f>
        <v>5043.5541444627579</v>
      </c>
      <c r="CQ494" s="252">
        <f>AVERAGE(CL$6:CL494)</f>
        <v>2120.7812338603485</v>
      </c>
    </row>
    <row r="495" spans="2:95" ht="16" x14ac:dyDescent="0.2">
      <c r="B495" s="54">
        <v>490</v>
      </c>
      <c r="C495" s="90">
        <v>38</v>
      </c>
      <c r="D495" s="90">
        <v>3</v>
      </c>
      <c r="E495" s="90">
        <v>0</v>
      </c>
      <c r="F495" s="108">
        <v>501.43098226429754</v>
      </c>
      <c r="G495" s="105">
        <v>35</v>
      </c>
      <c r="H495" s="89">
        <v>8520</v>
      </c>
      <c r="I495" s="89">
        <v>5551.4309822642972</v>
      </c>
      <c r="J495" s="88">
        <v>2968.5690177357028</v>
      </c>
      <c r="L495" s="257">
        <f>AVERAGE(G$6:G495)</f>
        <v>25.071428571428573</v>
      </c>
      <c r="M495" s="252">
        <f>AVERAGE(H$6:H495)</f>
        <v>6136.9795918367345</v>
      </c>
      <c r="N495" s="252">
        <f>AVERAGE(I$6:I495)</f>
        <v>5058.0438588664711</v>
      </c>
      <c r="O495" s="91">
        <f>AVERAGE(J$6:J495)</f>
        <v>1078.935732970263</v>
      </c>
      <c r="Y495" s="6"/>
      <c r="AA495" s="54">
        <v>490</v>
      </c>
      <c r="AB495" s="90">
        <v>28</v>
      </c>
      <c r="AC495" s="90">
        <v>1</v>
      </c>
      <c r="AD495" s="90">
        <v>5</v>
      </c>
      <c r="AE495" s="97">
        <v>333.463496564651</v>
      </c>
      <c r="AF495" s="105">
        <v>32</v>
      </c>
      <c r="AG495" s="89">
        <v>7760</v>
      </c>
      <c r="AH495" s="89">
        <v>5293.463496564651</v>
      </c>
      <c r="AI495" s="88">
        <v>2466.536503435349</v>
      </c>
      <c r="AK495" s="257">
        <f>AVERAGE(AF$6:AF495)</f>
        <v>25.285714285714285</v>
      </c>
      <c r="AL495" s="252">
        <f>AVERAGE(AG$6:AG495)</f>
        <v>6298.9387755102043</v>
      </c>
      <c r="AM495" s="252">
        <f>AVERAGE(AH$6:AH495)</f>
        <v>5054.1420208807167</v>
      </c>
      <c r="AN495" s="91">
        <f>AVERAGE(AI$6:AI495)</f>
        <v>1244.7967546294881</v>
      </c>
      <c r="BF495" s="54">
        <v>490</v>
      </c>
      <c r="BG495" s="90">
        <v>29</v>
      </c>
      <c r="BH495" s="90">
        <v>3</v>
      </c>
      <c r="BI495" s="90">
        <v>3</v>
      </c>
      <c r="BJ495" s="108">
        <v>215.01016417313139</v>
      </c>
      <c r="BK495" s="90">
        <v>29</v>
      </c>
      <c r="BL495" s="89">
        <v>8240</v>
      </c>
      <c r="BM495" s="89">
        <v>5085.0101641731317</v>
      </c>
      <c r="BN495" s="88">
        <v>3154.9898358268683</v>
      </c>
      <c r="BP495" s="257">
        <f>AVERAGE(BK$6:BK495)</f>
        <v>25.257142857142856</v>
      </c>
      <c r="BQ495" s="252">
        <f>AVERAGE(BL$6:BL495)</f>
        <v>7189.8775510204077</v>
      </c>
      <c r="BR495" s="252">
        <f>AVERAGE(BM$6:BM495)</f>
        <v>5062.5698787418023</v>
      </c>
      <c r="BS495" s="252">
        <f>AVERAGE(BN$6:BN495)</f>
        <v>2127.3076722786072</v>
      </c>
      <c r="CD495" s="54">
        <v>490</v>
      </c>
      <c r="CE495" s="90">
        <v>18</v>
      </c>
      <c r="CF495" s="90">
        <v>5</v>
      </c>
      <c r="CG495" s="90">
        <v>2</v>
      </c>
      <c r="CH495" s="114">
        <v>76.783204231123833</v>
      </c>
      <c r="CI495" s="90">
        <v>15</v>
      </c>
      <c r="CJ495" s="88">
        <v>4600</v>
      </c>
      <c r="CK495" s="89">
        <v>4526.7832042311238</v>
      </c>
      <c r="CL495" s="88">
        <v>73.216795768876182</v>
      </c>
      <c r="CN495" s="257">
        <f>AVERAGE(CI$6:CI495)</f>
        <v>24.716326530612246</v>
      </c>
      <c r="CO495" s="252">
        <f>AVERAGE(CJ$6:CJ495)</f>
        <v>7159.1020408163267</v>
      </c>
      <c r="CP495" s="252">
        <f>AVERAGE(CK$6:CK495)</f>
        <v>5042.4995098908566</v>
      </c>
      <c r="CQ495" s="252">
        <f>AVERAGE(CL$6:CL495)</f>
        <v>2116.6025309254678</v>
      </c>
    </row>
    <row r="496" spans="2:95" ht="16" x14ac:dyDescent="0.2">
      <c r="B496" s="54">
        <v>491</v>
      </c>
      <c r="C496" s="90">
        <v>18</v>
      </c>
      <c r="D496" s="90">
        <v>1</v>
      </c>
      <c r="E496" s="90">
        <v>4</v>
      </c>
      <c r="F496" s="108">
        <v>57.68624624621723</v>
      </c>
      <c r="G496" s="105">
        <v>21</v>
      </c>
      <c r="H496" s="89">
        <v>5080</v>
      </c>
      <c r="I496" s="89">
        <v>4687.6862462462177</v>
      </c>
      <c r="J496" s="88">
        <v>392.31375375378229</v>
      </c>
      <c r="L496" s="257">
        <f>AVERAGE(G$6:G496)</f>
        <v>25.063136456211812</v>
      </c>
      <c r="M496" s="252">
        <f>AVERAGE(H$6:H496)</f>
        <v>6134.8268839103866</v>
      </c>
      <c r="N496" s="252">
        <f>AVERAGE(I$6:I496)</f>
        <v>5057.2895663764093</v>
      </c>
      <c r="O496" s="91">
        <f>AVERAGE(J$6:J496)</f>
        <v>1077.5373175339769</v>
      </c>
      <c r="Y496" s="6"/>
      <c r="AA496" s="54">
        <v>491</v>
      </c>
      <c r="AB496" s="90">
        <v>22</v>
      </c>
      <c r="AC496" s="90">
        <v>3</v>
      </c>
      <c r="AD496" s="90">
        <v>2</v>
      </c>
      <c r="AE496" s="97">
        <v>571.2024562081067</v>
      </c>
      <c r="AF496" s="105">
        <v>21</v>
      </c>
      <c r="AG496" s="89">
        <v>5280</v>
      </c>
      <c r="AH496" s="89">
        <v>5201.2024562081069</v>
      </c>
      <c r="AI496" s="88">
        <v>78.797543791893077</v>
      </c>
      <c r="AK496" s="257">
        <f>AVERAGE(AF$6:AF496)</f>
        <v>25.276985743380855</v>
      </c>
      <c r="AL496" s="252">
        <f>AVERAGE(AG$6:AG496)</f>
        <v>6296.8635437881876</v>
      </c>
      <c r="AM496" s="252">
        <f>AVERAGE(AH$6:AH496)</f>
        <v>5054.44153296896</v>
      </c>
      <c r="AN496" s="91">
        <f>AVERAGE(AI$6:AI496)</f>
        <v>1242.4220108192283</v>
      </c>
      <c r="BF496" s="54">
        <v>491</v>
      </c>
      <c r="BG496" s="90">
        <v>23</v>
      </c>
      <c r="BH496" s="90">
        <v>4</v>
      </c>
      <c r="BI496" s="90">
        <v>0</v>
      </c>
      <c r="BJ496" s="108">
        <v>153.26236062772594</v>
      </c>
      <c r="BK496" s="90">
        <v>19</v>
      </c>
      <c r="BL496" s="89">
        <v>5480</v>
      </c>
      <c r="BM496" s="89">
        <v>4723.2623606277257</v>
      </c>
      <c r="BN496" s="88">
        <v>756.73763937227432</v>
      </c>
      <c r="BP496" s="257">
        <f>AVERAGE(BK$6:BK496)</f>
        <v>25.24439918533605</v>
      </c>
      <c r="BQ496" s="252">
        <f>AVERAGE(BL$6:BL496)</f>
        <v>7186.3951120162928</v>
      </c>
      <c r="BR496" s="252">
        <f>AVERAGE(BM$6:BM496)</f>
        <v>5061.8788247334232</v>
      </c>
      <c r="BS496" s="252">
        <f>AVERAGE(BN$6:BN496)</f>
        <v>2124.516287282871</v>
      </c>
      <c r="CD496" s="54">
        <v>491</v>
      </c>
      <c r="CE496" s="90">
        <v>34</v>
      </c>
      <c r="CF496" s="90">
        <v>3</v>
      </c>
      <c r="CG496" s="90">
        <v>4</v>
      </c>
      <c r="CH496" s="114">
        <v>391.84796045774675</v>
      </c>
      <c r="CI496" s="90">
        <v>35</v>
      </c>
      <c r="CJ496" s="88">
        <v>10040</v>
      </c>
      <c r="CK496" s="89">
        <v>5441.8479604577469</v>
      </c>
      <c r="CL496" s="88">
        <v>4598.1520395422531</v>
      </c>
      <c r="CN496" s="257">
        <f>AVERAGE(CI$6:CI496)</f>
        <v>24.737270875763748</v>
      </c>
      <c r="CO496" s="252">
        <f>AVERAGE(CJ$6:CJ496)</f>
        <v>7164.969450101833</v>
      </c>
      <c r="CP496" s="252">
        <f>AVERAGE(CK$6:CK496)</f>
        <v>5043.3128468573877</v>
      </c>
      <c r="CQ496" s="252">
        <f>AVERAGE(CL$6:CL496)</f>
        <v>2121.656603244443</v>
      </c>
    </row>
    <row r="497" spans="2:95" ht="16" x14ac:dyDescent="0.2">
      <c r="B497" s="54">
        <v>492</v>
      </c>
      <c r="C497" s="90">
        <v>24</v>
      </c>
      <c r="D497" s="90">
        <v>1</v>
      </c>
      <c r="E497" s="90">
        <v>4</v>
      </c>
      <c r="F497" s="108">
        <v>86.132154189661222</v>
      </c>
      <c r="G497" s="105">
        <v>27</v>
      </c>
      <c r="H497" s="89">
        <v>6520</v>
      </c>
      <c r="I497" s="89">
        <v>4896.1321541896614</v>
      </c>
      <c r="J497" s="88">
        <v>1623.8678458103386</v>
      </c>
      <c r="L497" s="257">
        <f>AVERAGE(G$6:G497)</f>
        <v>25.067073170731707</v>
      </c>
      <c r="M497" s="252">
        <f>AVERAGE(H$6:H497)</f>
        <v>6135.6097560975613</v>
      </c>
      <c r="N497" s="252">
        <f>AVERAGE(I$6:I497)</f>
        <v>5056.9620106605826</v>
      </c>
      <c r="O497" s="91">
        <f>AVERAGE(J$6:J497)</f>
        <v>1078.6477454369776</v>
      </c>
      <c r="Y497" s="6"/>
      <c r="AA497" s="54">
        <v>492</v>
      </c>
      <c r="AB497" s="90">
        <v>18</v>
      </c>
      <c r="AC497" s="90">
        <v>4</v>
      </c>
      <c r="AD497" s="90">
        <v>2</v>
      </c>
      <c r="AE497" s="97">
        <v>132.14375484875941</v>
      </c>
      <c r="AF497" s="105">
        <v>16</v>
      </c>
      <c r="AG497" s="89">
        <v>4160</v>
      </c>
      <c r="AH497" s="89">
        <v>4612.1437548487593</v>
      </c>
      <c r="AI497" s="88">
        <v>-452.14375484875927</v>
      </c>
      <c r="AK497" s="257">
        <f>AVERAGE(AF$6:AF497)</f>
        <v>25.258130081300813</v>
      </c>
      <c r="AL497" s="252">
        <f>AVERAGE(AG$6:AG497)</f>
        <v>6292.5203252032525</v>
      </c>
      <c r="AM497" s="252">
        <f>AVERAGE(AH$6:AH497)</f>
        <v>5053.5425537451383</v>
      </c>
      <c r="AN497" s="91">
        <f>AVERAGE(AI$6:AI497)</f>
        <v>1238.9777714581146</v>
      </c>
      <c r="BF497" s="54">
        <v>492</v>
      </c>
      <c r="BG497" s="90">
        <v>18</v>
      </c>
      <c r="BH497" s="90">
        <v>3</v>
      </c>
      <c r="BI497" s="90">
        <v>4</v>
      </c>
      <c r="BJ497" s="108">
        <v>458.88437374632281</v>
      </c>
      <c r="BK497" s="90">
        <v>19</v>
      </c>
      <c r="BL497" s="89">
        <v>5440</v>
      </c>
      <c r="BM497" s="89">
        <v>5028.884373746323</v>
      </c>
      <c r="BN497" s="88">
        <v>411.11562625367696</v>
      </c>
      <c r="BP497" s="257">
        <f>AVERAGE(BK$6:BK497)</f>
        <v>25.23170731707317</v>
      </c>
      <c r="BQ497" s="252">
        <f>AVERAGE(BL$6:BL497)</f>
        <v>7182.8455284552847</v>
      </c>
      <c r="BR497" s="252">
        <f>AVERAGE(BM$6:BM497)</f>
        <v>5061.8117628411728</v>
      </c>
      <c r="BS497" s="252">
        <f>AVERAGE(BN$6:BN497)</f>
        <v>2121.0337656141123</v>
      </c>
      <c r="CD497" s="54">
        <v>492</v>
      </c>
      <c r="CE497" s="90">
        <v>27</v>
      </c>
      <c r="CF497" s="90">
        <v>4</v>
      </c>
      <c r="CG497" s="90">
        <v>4</v>
      </c>
      <c r="CH497" s="114">
        <v>338.22882381591518</v>
      </c>
      <c r="CI497" s="90">
        <v>27</v>
      </c>
      <c r="CJ497" s="88">
        <v>7880</v>
      </c>
      <c r="CK497" s="89">
        <v>5148.2288238159153</v>
      </c>
      <c r="CL497" s="88">
        <v>2731.7711761840847</v>
      </c>
      <c r="CN497" s="257">
        <f>AVERAGE(CI$6:CI497)</f>
        <v>24.741869918699187</v>
      </c>
      <c r="CO497" s="252">
        <f>AVERAGE(CJ$6:CJ497)</f>
        <v>7166.4227642276419</v>
      </c>
      <c r="CP497" s="252">
        <f>AVERAGE(CK$6:CK497)</f>
        <v>5043.5260907129941</v>
      </c>
      <c r="CQ497" s="252">
        <f>AVERAGE(CL$6:CL497)</f>
        <v>2122.8966735146455</v>
      </c>
    </row>
    <row r="498" spans="2:95" ht="16" x14ac:dyDescent="0.2">
      <c r="B498" s="54">
        <v>493</v>
      </c>
      <c r="C498" s="90">
        <v>28</v>
      </c>
      <c r="D498" s="90">
        <v>3</v>
      </c>
      <c r="E498" s="90">
        <v>3</v>
      </c>
      <c r="F498" s="108">
        <v>261.48369296954149</v>
      </c>
      <c r="G498" s="105">
        <v>28</v>
      </c>
      <c r="H498" s="89">
        <v>6840</v>
      </c>
      <c r="I498" s="89">
        <v>5101.4836929695412</v>
      </c>
      <c r="J498" s="88">
        <v>1738.5163070304588</v>
      </c>
      <c r="L498" s="257">
        <f>AVERAGE(G$6:G498)</f>
        <v>25.073022312373226</v>
      </c>
      <c r="M498" s="252">
        <f>AVERAGE(H$6:H498)</f>
        <v>6137.0385395537523</v>
      </c>
      <c r="N498" s="252">
        <f>AVERAGE(I$6:I498)</f>
        <v>5057.0523183326095</v>
      </c>
      <c r="O498" s="91">
        <f>AVERAGE(J$6:J498)</f>
        <v>1079.9862212211428</v>
      </c>
      <c r="Y498" s="6"/>
      <c r="AA498" s="54">
        <v>493</v>
      </c>
      <c r="AB498" s="90">
        <v>24</v>
      </c>
      <c r="AC498" s="90">
        <v>6</v>
      </c>
      <c r="AD498" s="90">
        <v>3</v>
      </c>
      <c r="AE498" s="97">
        <v>428.05285819033247</v>
      </c>
      <c r="AF498" s="105">
        <v>21</v>
      </c>
      <c r="AG498" s="89">
        <v>5520</v>
      </c>
      <c r="AH498" s="89">
        <v>5058.0528581903327</v>
      </c>
      <c r="AI498" s="88">
        <v>461.9471418096673</v>
      </c>
      <c r="AK498" s="257">
        <f>AVERAGE(AF$6:AF498)</f>
        <v>25.249492900608519</v>
      </c>
      <c r="AL498" s="252">
        <f>AVERAGE(AG$6:AG498)</f>
        <v>6290.9533468559839</v>
      </c>
      <c r="AM498" s="252">
        <f>AVERAGE(AH$6:AH498)</f>
        <v>5053.5517024356959</v>
      </c>
      <c r="AN498" s="91">
        <f>AVERAGE(AI$6:AI498)</f>
        <v>1237.401644420288</v>
      </c>
      <c r="BF498" s="54">
        <v>493</v>
      </c>
      <c r="BG498" s="90">
        <v>33</v>
      </c>
      <c r="BH498" s="90">
        <v>1</v>
      </c>
      <c r="BI498" s="90">
        <v>3</v>
      </c>
      <c r="BJ498" s="108">
        <v>405.0822021292301</v>
      </c>
      <c r="BK498" s="90">
        <v>35</v>
      </c>
      <c r="BL498" s="89">
        <v>9840</v>
      </c>
      <c r="BM498" s="89">
        <v>5455.0822021292297</v>
      </c>
      <c r="BN498" s="88">
        <v>4384.9177978707703</v>
      </c>
      <c r="BP498" s="257">
        <f>AVERAGE(BK$6:BK498)</f>
        <v>25.251521298174442</v>
      </c>
      <c r="BQ498" s="252">
        <f>AVERAGE(BL$6:BL498)</f>
        <v>7188.2352941176468</v>
      </c>
      <c r="BR498" s="252">
        <f>AVERAGE(BM$6:BM498)</f>
        <v>5062.6094716429743</v>
      </c>
      <c r="BS498" s="252">
        <f>AVERAGE(BN$6:BN498)</f>
        <v>2125.6258224746739</v>
      </c>
      <c r="CD498" s="54">
        <v>493</v>
      </c>
      <c r="CE498" s="90">
        <v>32</v>
      </c>
      <c r="CF498" s="90">
        <v>3</v>
      </c>
      <c r="CG498" s="90">
        <v>4</v>
      </c>
      <c r="CH498" s="114">
        <v>424.61471930065608</v>
      </c>
      <c r="CI498" s="90">
        <v>33</v>
      </c>
      <c r="CJ498" s="88">
        <v>9480</v>
      </c>
      <c r="CK498" s="89">
        <v>5414.6147193006564</v>
      </c>
      <c r="CL498" s="88">
        <v>4065.3852806993436</v>
      </c>
      <c r="CN498" s="257">
        <f>AVERAGE(CI$6:CI498)</f>
        <v>24.758620689655171</v>
      </c>
      <c r="CO498" s="252">
        <f>AVERAGE(CJ$6:CJ498)</f>
        <v>7171.1156186612579</v>
      </c>
      <c r="CP498" s="252">
        <f>AVERAGE(CK$6:CK498)</f>
        <v>5044.2788059839631</v>
      </c>
      <c r="CQ498" s="252">
        <f>AVERAGE(CL$6:CL498)</f>
        <v>2126.8368126772921</v>
      </c>
    </row>
    <row r="499" spans="2:95" ht="16" x14ac:dyDescent="0.2">
      <c r="B499" s="54">
        <v>494</v>
      </c>
      <c r="C499" s="90">
        <v>23</v>
      </c>
      <c r="D499" s="90">
        <v>4</v>
      </c>
      <c r="E499" s="90">
        <v>3</v>
      </c>
      <c r="F499" s="108">
        <v>106.06234672653234</v>
      </c>
      <c r="G499" s="105">
        <v>22</v>
      </c>
      <c r="H499" s="89">
        <v>5440</v>
      </c>
      <c r="I499" s="89">
        <v>4766.0623467265323</v>
      </c>
      <c r="J499" s="88">
        <v>673.93765327346773</v>
      </c>
      <c r="L499" s="257">
        <f>AVERAGE(G$6:G499)</f>
        <v>25.0668016194332</v>
      </c>
      <c r="M499" s="252">
        <f>AVERAGE(H$6:H499)</f>
        <v>6135.6275303643724</v>
      </c>
      <c r="N499" s="252">
        <f>AVERAGE(I$6:I499)</f>
        <v>5056.4632698070909</v>
      </c>
      <c r="O499" s="91">
        <f>AVERAGE(J$6:J499)</f>
        <v>1079.1642605572813</v>
      </c>
      <c r="Y499" s="6"/>
      <c r="AA499" s="54">
        <v>494</v>
      </c>
      <c r="AB499" s="90">
        <v>19</v>
      </c>
      <c r="AC499" s="90">
        <v>6</v>
      </c>
      <c r="AD499" s="90">
        <v>2</v>
      </c>
      <c r="AE499" s="97">
        <v>177.697680306341</v>
      </c>
      <c r="AF499" s="105">
        <v>15</v>
      </c>
      <c r="AG499" s="89">
        <v>4080</v>
      </c>
      <c r="AH499" s="89">
        <v>4627.6976803063408</v>
      </c>
      <c r="AI499" s="88">
        <v>-547.69768030634077</v>
      </c>
      <c r="AK499" s="257">
        <f>AVERAGE(AF$6:AF499)</f>
        <v>25.228744939271255</v>
      </c>
      <c r="AL499" s="252">
        <f>AVERAGE(AG$6:AG499)</f>
        <v>6286.4777327935226</v>
      </c>
      <c r="AM499" s="252">
        <f>AVERAGE(AH$6:AH499)</f>
        <v>5052.6896497593207</v>
      </c>
      <c r="AN499" s="91">
        <f>AVERAGE(AI$6:AI499)</f>
        <v>1233.7880830342015</v>
      </c>
      <c r="BF499" s="54">
        <v>494</v>
      </c>
      <c r="BG499" s="90">
        <v>19</v>
      </c>
      <c r="BH499" s="90">
        <v>3</v>
      </c>
      <c r="BI499" s="90">
        <v>4</v>
      </c>
      <c r="BJ499" s="108">
        <v>430.96943669130485</v>
      </c>
      <c r="BK499" s="90">
        <v>20</v>
      </c>
      <c r="BL499" s="89">
        <v>5720</v>
      </c>
      <c r="BM499" s="89">
        <v>5030.9694366913045</v>
      </c>
      <c r="BN499" s="88">
        <v>689.03056330869549</v>
      </c>
      <c r="BP499" s="257">
        <f>AVERAGE(BK$6:BK499)</f>
        <v>25.24089068825911</v>
      </c>
      <c r="BQ499" s="252">
        <f>AVERAGE(BL$6:BL499)</f>
        <v>7185.2631578947367</v>
      </c>
      <c r="BR499" s="252">
        <f>AVERAGE(BM$6:BM499)</f>
        <v>5062.5454229892257</v>
      </c>
      <c r="BS499" s="252">
        <f>AVERAGE(BN$6:BN499)</f>
        <v>2122.7177349055119</v>
      </c>
      <c r="CD499" s="54">
        <v>494</v>
      </c>
      <c r="CE499" s="90">
        <v>20</v>
      </c>
      <c r="CF499" s="90">
        <v>3</v>
      </c>
      <c r="CG499" s="90">
        <v>4</v>
      </c>
      <c r="CH499" s="114">
        <v>286.45793186927961</v>
      </c>
      <c r="CI499" s="90">
        <v>21</v>
      </c>
      <c r="CJ499" s="88">
        <v>6120</v>
      </c>
      <c r="CK499" s="89">
        <v>4916.4579318692795</v>
      </c>
      <c r="CL499" s="88">
        <v>1203.5420681307205</v>
      </c>
      <c r="CN499" s="257">
        <f>AVERAGE(CI$6:CI499)</f>
        <v>24.751012145748987</v>
      </c>
      <c r="CO499" s="252">
        <f>AVERAGE(CJ$6:CJ499)</f>
        <v>7168.9878542510123</v>
      </c>
      <c r="CP499" s="252">
        <f>AVERAGE(CK$6:CK499)</f>
        <v>5044.020059275229</v>
      </c>
      <c r="CQ499" s="252">
        <f>AVERAGE(CL$6:CL499)</f>
        <v>2124.9677949757806</v>
      </c>
    </row>
    <row r="500" spans="2:95" ht="16" x14ac:dyDescent="0.2">
      <c r="B500" s="54">
        <v>495</v>
      </c>
      <c r="C500" s="90">
        <v>25</v>
      </c>
      <c r="D500" s="90">
        <v>0</v>
      </c>
      <c r="E500" s="90">
        <v>2</v>
      </c>
      <c r="F500" s="108">
        <v>276.87571010433578</v>
      </c>
      <c r="G500" s="105">
        <v>27</v>
      </c>
      <c r="H500" s="89">
        <v>6480</v>
      </c>
      <c r="I500" s="89">
        <v>5086.8757101043357</v>
      </c>
      <c r="J500" s="88">
        <v>1393.1242898956643</v>
      </c>
      <c r="L500" s="257">
        <f>AVERAGE(G$6:G500)</f>
        <v>25.070707070707069</v>
      </c>
      <c r="M500" s="252">
        <f>AVERAGE(H$6:H500)</f>
        <v>6136.3232323232323</v>
      </c>
      <c r="N500" s="252">
        <f>AVERAGE(I$6:I500)</f>
        <v>5056.5247090804187</v>
      </c>
      <c r="O500" s="91">
        <f>AVERAGE(J$6:J500)</f>
        <v>1079.7985232428132</v>
      </c>
      <c r="Y500" s="6"/>
      <c r="AA500" s="54">
        <v>495</v>
      </c>
      <c r="AB500" s="90">
        <v>29</v>
      </c>
      <c r="AC500" s="90">
        <v>3</v>
      </c>
      <c r="AD500" s="90">
        <v>0</v>
      </c>
      <c r="AE500" s="97">
        <v>212.93468093268498</v>
      </c>
      <c r="AF500" s="105">
        <v>26</v>
      </c>
      <c r="AG500" s="89">
        <v>6480</v>
      </c>
      <c r="AH500" s="89">
        <v>4992.9346809326853</v>
      </c>
      <c r="AI500" s="88">
        <v>1487.0653190673147</v>
      </c>
      <c r="AK500" s="257">
        <f>AVERAGE(AF$6:AF500)</f>
        <v>25.23030303030303</v>
      </c>
      <c r="AL500" s="252">
        <f>AVERAGE(AG$6:AG500)</f>
        <v>6286.8686868686873</v>
      </c>
      <c r="AM500" s="252">
        <f>AVERAGE(AH$6:AH500)</f>
        <v>5052.5689326505799</v>
      </c>
      <c r="AN500" s="91">
        <f>AVERAGE(AI$6:AI500)</f>
        <v>1234.299754218107</v>
      </c>
      <c r="BF500" s="54">
        <v>495</v>
      </c>
      <c r="BG500" s="90">
        <v>13</v>
      </c>
      <c r="BH500" s="90">
        <v>2</v>
      </c>
      <c r="BI500" s="90">
        <v>2</v>
      </c>
      <c r="BJ500" s="108">
        <v>371.52072429597672</v>
      </c>
      <c r="BK500" s="90">
        <v>13</v>
      </c>
      <c r="BL500" s="89">
        <v>3720</v>
      </c>
      <c r="BM500" s="89">
        <v>4761.5207242959768</v>
      </c>
      <c r="BN500" s="88">
        <v>-1041.5207242959768</v>
      </c>
      <c r="BP500" s="257">
        <f>AVERAGE(BK$6:BK500)</f>
        <v>25.216161616161617</v>
      </c>
      <c r="BQ500" s="252">
        <f>AVERAGE(BL$6:BL500)</f>
        <v>7178.2626262626263</v>
      </c>
      <c r="BR500" s="252">
        <f>AVERAGE(BM$6:BM500)</f>
        <v>5061.9372922847951</v>
      </c>
      <c r="BS500" s="252">
        <f>AVERAGE(BN$6:BN500)</f>
        <v>2116.3253339778321</v>
      </c>
      <c r="CD500" s="54">
        <v>495</v>
      </c>
      <c r="CE500" s="90">
        <v>22</v>
      </c>
      <c r="CF500" s="90">
        <v>2</v>
      </c>
      <c r="CG500" s="90">
        <v>1</v>
      </c>
      <c r="CH500" s="114">
        <v>315.49099239394138</v>
      </c>
      <c r="CI500" s="90">
        <v>21</v>
      </c>
      <c r="CJ500" s="88">
        <v>6040</v>
      </c>
      <c r="CK500" s="89">
        <v>4945.4909923939413</v>
      </c>
      <c r="CL500" s="88">
        <v>1094.5090076060587</v>
      </c>
      <c r="CN500" s="257">
        <f>AVERAGE(CI$6:CI500)</f>
        <v>24.743434343434345</v>
      </c>
      <c r="CO500" s="252">
        <f>AVERAGE(CJ$6:CJ500)</f>
        <v>7166.7070707070707</v>
      </c>
      <c r="CP500" s="252">
        <f>AVERAGE(CK$6:CK500)</f>
        <v>5043.821010655266</v>
      </c>
      <c r="CQ500" s="252">
        <f>AVERAGE(CL$6:CL500)</f>
        <v>2122.886060051801</v>
      </c>
    </row>
    <row r="501" spans="2:95" ht="16" x14ac:dyDescent="0.2">
      <c r="B501" s="54">
        <v>496</v>
      </c>
      <c r="C501" s="90">
        <v>27</v>
      </c>
      <c r="D501" s="90">
        <v>1</v>
      </c>
      <c r="E501" s="90">
        <v>2</v>
      </c>
      <c r="F501" s="108">
        <v>138.22638008028559</v>
      </c>
      <c r="G501" s="105">
        <v>28</v>
      </c>
      <c r="H501" s="89">
        <v>6760</v>
      </c>
      <c r="I501" s="89">
        <v>4978.2263800802857</v>
      </c>
      <c r="J501" s="88">
        <v>1781.7736199197143</v>
      </c>
      <c r="L501" s="257">
        <f>AVERAGE(G$6:G501)</f>
        <v>25.076612903225808</v>
      </c>
      <c r="M501" s="252">
        <f>AVERAGE(H$6:H501)</f>
        <v>6137.5806451612907</v>
      </c>
      <c r="N501" s="252">
        <f>AVERAGE(I$6:I501)</f>
        <v>5056.3668495461443</v>
      </c>
      <c r="O501" s="91">
        <f>AVERAGE(J$6:J501)</f>
        <v>1081.2137956151457</v>
      </c>
      <c r="Y501" s="6"/>
      <c r="AA501" s="54">
        <v>496</v>
      </c>
      <c r="AB501" s="90">
        <v>22</v>
      </c>
      <c r="AC501" s="90">
        <v>4</v>
      </c>
      <c r="AD501" s="90">
        <v>4</v>
      </c>
      <c r="AE501" s="97">
        <v>305.4627652315919</v>
      </c>
      <c r="AF501" s="105">
        <v>22</v>
      </c>
      <c r="AG501" s="89">
        <v>5600</v>
      </c>
      <c r="AH501" s="89">
        <v>4965.4627652315921</v>
      </c>
      <c r="AI501" s="88">
        <v>634.53723476840787</v>
      </c>
      <c r="AK501" s="257">
        <f>AVERAGE(AF$6:AF501)</f>
        <v>25.223790322580644</v>
      </c>
      <c r="AL501" s="252">
        <f>AVERAGE(AG$6:AG501)</f>
        <v>6285.4838709677415</v>
      </c>
      <c r="AM501" s="252">
        <f>AVERAGE(AH$6:AH501)</f>
        <v>5052.3933153775579</v>
      </c>
      <c r="AN501" s="91">
        <f>AVERAGE(AI$6:AI501)</f>
        <v>1233.0905555901841</v>
      </c>
      <c r="BF501" s="54">
        <v>496</v>
      </c>
      <c r="BG501" s="90">
        <v>19</v>
      </c>
      <c r="BH501" s="90">
        <v>1</v>
      </c>
      <c r="BI501" s="90">
        <v>2</v>
      </c>
      <c r="BJ501" s="108">
        <v>39.504133919691675</v>
      </c>
      <c r="BK501" s="90">
        <v>20</v>
      </c>
      <c r="BL501" s="89">
        <v>5640</v>
      </c>
      <c r="BM501" s="89">
        <v>4639.5041339196914</v>
      </c>
      <c r="BN501" s="88">
        <v>1000.4958660803086</v>
      </c>
      <c r="BP501" s="257">
        <f>AVERAGE(BK$6:BK501)</f>
        <v>25.205645161290324</v>
      </c>
      <c r="BQ501" s="252">
        <f>AVERAGE(BL$6:BL501)</f>
        <v>7175.1612903225805</v>
      </c>
      <c r="BR501" s="252">
        <f>AVERAGE(BM$6:BM501)</f>
        <v>5061.085612530027</v>
      </c>
      <c r="BS501" s="252">
        <f>AVERAGE(BN$6:BN501)</f>
        <v>2114.0756777925549</v>
      </c>
      <c r="CD501" s="54">
        <v>496</v>
      </c>
      <c r="CE501" s="90">
        <v>34</v>
      </c>
      <c r="CF501" s="90">
        <v>4</v>
      </c>
      <c r="CG501" s="90">
        <v>3</v>
      </c>
      <c r="CH501" s="114">
        <v>347.53569628309492</v>
      </c>
      <c r="CI501" s="90">
        <v>33</v>
      </c>
      <c r="CJ501" s="88">
        <v>9560</v>
      </c>
      <c r="CK501" s="89">
        <v>5337.5356962830947</v>
      </c>
      <c r="CL501" s="88">
        <v>4222.4643037169053</v>
      </c>
      <c r="CN501" s="257">
        <f>AVERAGE(CI$6:CI501)</f>
        <v>24.760080645161292</v>
      </c>
      <c r="CO501" s="252">
        <f>AVERAGE(CJ$6:CJ501)</f>
        <v>7171.5322580645161</v>
      </c>
      <c r="CP501" s="252">
        <f>AVERAGE(CK$6:CK501)</f>
        <v>5044.4131773601612</v>
      </c>
      <c r="CQ501" s="252">
        <f>AVERAGE(CL$6:CL501)</f>
        <v>2127.1190807043517</v>
      </c>
    </row>
    <row r="502" spans="2:95" ht="16" x14ac:dyDescent="0.2">
      <c r="B502" s="54">
        <v>497</v>
      </c>
      <c r="C502" s="90">
        <v>25</v>
      </c>
      <c r="D502" s="90">
        <v>3</v>
      </c>
      <c r="E502" s="90">
        <v>4</v>
      </c>
      <c r="F502" s="108">
        <v>38.844051175293345</v>
      </c>
      <c r="G502" s="105">
        <v>26</v>
      </c>
      <c r="H502" s="89">
        <v>6360</v>
      </c>
      <c r="I502" s="89">
        <v>4818.8440511752933</v>
      </c>
      <c r="J502" s="88">
        <v>1541.1559488247067</v>
      </c>
      <c r="L502" s="257">
        <f>AVERAGE(G$6:G502)</f>
        <v>25.078470824949697</v>
      </c>
      <c r="M502" s="252">
        <f>AVERAGE(H$6:H502)</f>
        <v>6138.0281690140846</v>
      </c>
      <c r="N502" s="252">
        <f>AVERAGE(I$6:I502)</f>
        <v>5055.8889364709512</v>
      </c>
      <c r="O502" s="91">
        <f>AVERAGE(J$6:J502)</f>
        <v>1082.1392325431327</v>
      </c>
      <c r="Y502" s="6"/>
      <c r="AA502" s="54">
        <v>497</v>
      </c>
      <c r="AB502" s="90">
        <v>18</v>
      </c>
      <c r="AC502" s="90">
        <v>6</v>
      </c>
      <c r="AD502" s="90">
        <v>0</v>
      </c>
      <c r="AE502" s="97">
        <v>288.29373429634677</v>
      </c>
      <c r="AF502" s="105">
        <v>12</v>
      </c>
      <c r="AG502" s="89">
        <v>3360</v>
      </c>
      <c r="AH502" s="89">
        <v>4648.2937342963469</v>
      </c>
      <c r="AI502" s="88">
        <v>-1288.2937342963469</v>
      </c>
      <c r="AK502" s="257">
        <f>AVERAGE(AF$6:AF502)</f>
        <v>25.197183098591548</v>
      </c>
      <c r="AL502" s="252">
        <f>AVERAGE(AG$6:AG502)</f>
        <v>6279.5975855130782</v>
      </c>
      <c r="AM502" s="252">
        <f>AVERAGE(AH$6:AH502)</f>
        <v>5051.5802377496275</v>
      </c>
      <c r="AN502" s="91">
        <f>AVERAGE(AI$6:AI502)</f>
        <v>1228.0173477634505</v>
      </c>
      <c r="BF502" s="54">
        <v>497</v>
      </c>
      <c r="BG502" s="90">
        <v>43</v>
      </c>
      <c r="BH502" s="90">
        <v>1</v>
      </c>
      <c r="BI502" s="90">
        <v>1</v>
      </c>
      <c r="BJ502" s="108">
        <v>447.22874302539236</v>
      </c>
      <c r="BK502" s="90">
        <v>43</v>
      </c>
      <c r="BL502" s="89">
        <v>12080</v>
      </c>
      <c r="BM502" s="89">
        <v>5737.2287430253928</v>
      </c>
      <c r="BN502" s="88">
        <v>6342.7712569746072</v>
      </c>
      <c r="BP502" s="257">
        <f>AVERAGE(BK$6:BK502)</f>
        <v>25.241448692152918</v>
      </c>
      <c r="BQ502" s="252">
        <f>AVERAGE(BL$6:BL502)</f>
        <v>7185.0301810865194</v>
      </c>
      <c r="BR502" s="252">
        <f>AVERAGE(BM$6:BM502)</f>
        <v>5062.4460614847458</v>
      </c>
      <c r="BS502" s="252">
        <f>AVERAGE(BN$6:BN502)</f>
        <v>2122.5841196017745</v>
      </c>
      <c r="CD502" s="54">
        <v>497</v>
      </c>
      <c r="CE502" s="90">
        <v>25</v>
      </c>
      <c r="CF502" s="90">
        <v>0</v>
      </c>
      <c r="CG502" s="90">
        <v>4</v>
      </c>
      <c r="CH502" s="114">
        <v>290.72339187605832</v>
      </c>
      <c r="CI502" s="90">
        <v>29</v>
      </c>
      <c r="CJ502" s="88">
        <v>8120</v>
      </c>
      <c r="CK502" s="89">
        <v>5160.7233918760585</v>
      </c>
      <c r="CL502" s="88">
        <v>2959.2766081239415</v>
      </c>
      <c r="CN502" s="257">
        <f>AVERAGE(CI$6:CI502)</f>
        <v>24.768611670020121</v>
      </c>
      <c r="CO502" s="252">
        <f>AVERAGE(CJ$6:CJ502)</f>
        <v>7173.4406438631795</v>
      </c>
      <c r="CP502" s="252">
        <f>AVERAGE(CK$6:CK502)</f>
        <v>5044.647201936652</v>
      </c>
      <c r="CQ502" s="252">
        <f>AVERAGE(CL$6:CL502)</f>
        <v>2128.7934419265239</v>
      </c>
    </row>
    <row r="503" spans="2:95" ht="16" x14ac:dyDescent="0.2">
      <c r="B503" s="54">
        <v>498</v>
      </c>
      <c r="C503" s="90">
        <v>34</v>
      </c>
      <c r="D503" s="90">
        <v>1</v>
      </c>
      <c r="E503" s="90">
        <v>4</v>
      </c>
      <c r="F503" s="108">
        <v>15.419554923979263</v>
      </c>
      <c r="G503" s="105">
        <v>37</v>
      </c>
      <c r="H503" s="89">
        <v>8920</v>
      </c>
      <c r="I503" s="89">
        <v>5125.4195549239794</v>
      </c>
      <c r="J503" s="88">
        <v>3794.5804450760206</v>
      </c>
      <c r="L503" s="257">
        <f>AVERAGE(G$6:G503)</f>
        <v>25.102409638554217</v>
      </c>
      <c r="M503" s="252">
        <f>AVERAGE(H$6:H503)</f>
        <v>6143.6144578313251</v>
      </c>
      <c r="N503" s="252">
        <f>AVERAGE(I$6:I503)</f>
        <v>5056.0285561867204</v>
      </c>
      <c r="O503" s="91">
        <f>AVERAGE(J$6:J503)</f>
        <v>1087.5859016446043</v>
      </c>
      <c r="Y503" s="6"/>
      <c r="AA503" s="54">
        <v>498</v>
      </c>
      <c r="AB503" s="90">
        <v>26</v>
      </c>
      <c r="AC503" s="90">
        <v>3</v>
      </c>
      <c r="AD503" s="90">
        <v>4</v>
      </c>
      <c r="AE503" s="97">
        <v>113.08372472831498</v>
      </c>
      <c r="AF503" s="105">
        <v>27</v>
      </c>
      <c r="AG503" s="89">
        <v>6720</v>
      </c>
      <c r="AH503" s="89">
        <v>4923.0837247283152</v>
      </c>
      <c r="AI503" s="88">
        <v>1796.9162752716848</v>
      </c>
      <c r="AK503" s="257">
        <f>AVERAGE(AF$6:AF503)</f>
        <v>25.200803212851405</v>
      </c>
      <c r="AL503" s="252">
        <f>AVERAGE(AG$6:AG503)</f>
        <v>6280.4819277108436</v>
      </c>
      <c r="AM503" s="252">
        <f>AVERAGE(AH$6:AH503)</f>
        <v>5051.3222126230785</v>
      </c>
      <c r="AN503" s="91">
        <f>AVERAGE(AI$6:AI503)</f>
        <v>1229.1597150877644</v>
      </c>
      <c r="BF503" s="54">
        <v>498</v>
      </c>
      <c r="BG503" s="90">
        <v>33</v>
      </c>
      <c r="BH503" s="90">
        <v>3</v>
      </c>
      <c r="BI503" s="90">
        <v>4</v>
      </c>
      <c r="BJ503" s="108">
        <v>418.14304909723541</v>
      </c>
      <c r="BK503" s="90">
        <v>34</v>
      </c>
      <c r="BL503" s="89">
        <v>9640</v>
      </c>
      <c r="BM503" s="89">
        <v>5438.1430490972352</v>
      </c>
      <c r="BN503" s="88">
        <v>4201.8569509027648</v>
      </c>
      <c r="BP503" s="257">
        <f>AVERAGE(BK$6:BK503)</f>
        <v>25.259036144578314</v>
      </c>
      <c r="BQ503" s="252">
        <f>AVERAGE(BL$6:BL503)</f>
        <v>7189.9598393574297</v>
      </c>
      <c r="BR503" s="252">
        <f>AVERAGE(BM$6:BM503)</f>
        <v>5063.200473106458</v>
      </c>
      <c r="BS503" s="252">
        <f>AVERAGE(BN$6:BN503)</f>
        <v>2126.7593662509735</v>
      </c>
      <c r="CD503" s="54">
        <v>498</v>
      </c>
      <c r="CE503" s="90">
        <v>30</v>
      </c>
      <c r="CF503" s="90">
        <v>3</v>
      </c>
      <c r="CG503" s="90">
        <v>3</v>
      </c>
      <c r="CH503" s="114">
        <v>288.14748577123362</v>
      </c>
      <c r="CI503" s="90">
        <v>30</v>
      </c>
      <c r="CJ503" s="88">
        <v>8640</v>
      </c>
      <c r="CK503" s="89">
        <v>5188.1474857712337</v>
      </c>
      <c r="CL503" s="88">
        <v>3451.8525142287663</v>
      </c>
      <c r="CN503" s="257">
        <f>AVERAGE(CI$6:CI503)</f>
        <v>24.779116465863453</v>
      </c>
      <c r="CO503" s="252">
        <f>AVERAGE(CJ$6:CJ503)</f>
        <v>7176.3855421686749</v>
      </c>
      <c r="CP503" s="252">
        <f>AVERAGE(CK$6:CK503)</f>
        <v>5044.9353551170425</v>
      </c>
      <c r="CQ503" s="252">
        <f>AVERAGE(CL$6:CL503)</f>
        <v>2131.4501870516292</v>
      </c>
    </row>
    <row r="504" spans="2:95" ht="16" x14ac:dyDescent="0.2">
      <c r="B504" s="54">
        <v>499</v>
      </c>
      <c r="C504" s="90">
        <v>26</v>
      </c>
      <c r="D504" s="90">
        <v>2</v>
      </c>
      <c r="E504" s="90">
        <v>3</v>
      </c>
      <c r="F504" s="108">
        <v>248.96821012295905</v>
      </c>
      <c r="G504" s="105">
        <v>27</v>
      </c>
      <c r="H504" s="89">
        <v>6560</v>
      </c>
      <c r="I504" s="89">
        <v>5058.9682101229591</v>
      </c>
      <c r="J504" s="88">
        <v>1501.0317898770409</v>
      </c>
      <c r="L504" s="257">
        <f>AVERAGE(G$6:G504)</f>
        <v>25.106212424849698</v>
      </c>
      <c r="M504" s="252">
        <f>AVERAGE(H$6:H504)</f>
        <v>6144.4488977955916</v>
      </c>
      <c r="N504" s="252">
        <f>AVERAGE(I$6:I504)</f>
        <v>5056.0344472767738</v>
      </c>
      <c r="O504" s="91">
        <f>AVERAGE(J$6:J504)</f>
        <v>1088.4144505188174</v>
      </c>
      <c r="Y504" s="6"/>
      <c r="AA504" s="54">
        <v>499</v>
      </c>
      <c r="AB504" s="90">
        <v>24</v>
      </c>
      <c r="AC504" s="90">
        <v>3</v>
      </c>
      <c r="AD504" s="90">
        <v>4</v>
      </c>
      <c r="AE504" s="97">
        <v>246.56783335894852</v>
      </c>
      <c r="AF504" s="105">
        <v>25</v>
      </c>
      <c r="AG504" s="89">
        <v>6240</v>
      </c>
      <c r="AH504" s="89">
        <v>4996.5678333589485</v>
      </c>
      <c r="AI504" s="88">
        <v>1243.4321666410515</v>
      </c>
      <c r="AK504" s="257">
        <f>AVERAGE(AF$6:AF504)</f>
        <v>25.200400801603205</v>
      </c>
      <c r="AL504" s="252">
        <f>AVERAGE(AG$6:AG504)</f>
        <v>6280.4008016032067</v>
      </c>
      <c r="AM504" s="252">
        <f>AVERAGE(AH$6:AH504)</f>
        <v>5051.2124844081209</v>
      </c>
      <c r="AN504" s="91">
        <f>AVERAGE(AI$6:AI504)</f>
        <v>1229.1883171950853</v>
      </c>
      <c r="BF504" s="54">
        <v>499</v>
      </c>
      <c r="BG504" s="90">
        <v>30</v>
      </c>
      <c r="BH504" s="90">
        <v>5</v>
      </c>
      <c r="BI504" s="90">
        <v>0</v>
      </c>
      <c r="BJ504" s="108">
        <v>272.00746629362692</v>
      </c>
      <c r="BK504" s="90">
        <v>25</v>
      </c>
      <c r="BL504" s="89">
        <v>7200</v>
      </c>
      <c r="BM504" s="89">
        <v>5022.0074662936267</v>
      </c>
      <c r="BN504" s="88">
        <v>2177.9925337063733</v>
      </c>
      <c r="BP504" s="257">
        <f>AVERAGE(BK$6:BK504)</f>
        <v>25.258517034068138</v>
      </c>
      <c r="BQ504" s="252">
        <f>AVERAGE(BL$6:BL504)</f>
        <v>7189.9799599198395</v>
      </c>
      <c r="BR504" s="252">
        <f>AVERAGE(BM$6:BM504)</f>
        <v>5063.1179219905998</v>
      </c>
      <c r="BS504" s="252">
        <f>AVERAGE(BN$6:BN504)</f>
        <v>2126.8620379292406</v>
      </c>
      <c r="CD504" s="54">
        <v>499</v>
      </c>
      <c r="CE504" s="90">
        <v>30</v>
      </c>
      <c r="CF504" s="90">
        <v>2</v>
      </c>
      <c r="CG504" s="90">
        <v>5</v>
      </c>
      <c r="CH504" s="114">
        <v>599.1451872045692</v>
      </c>
      <c r="CI504" s="90">
        <v>33</v>
      </c>
      <c r="CJ504" s="88">
        <v>9400</v>
      </c>
      <c r="CK504" s="89">
        <v>5589.1451872045691</v>
      </c>
      <c r="CL504" s="88">
        <v>3810.8548127954309</v>
      </c>
      <c r="CN504" s="257">
        <f>AVERAGE(CI$6:CI504)</f>
        <v>24.795591182364728</v>
      </c>
      <c r="CO504" s="252">
        <f>AVERAGE(CJ$6:CJ504)</f>
        <v>7180.8416833667334</v>
      </c>
      <c r="CP504" s="252">
        <f>AVERAGE(CK$6:CK504)</f>
        <v>5046.0259559829492</v>
      </c>
      <c r="CQ504" s="252">
        <f>AVERAGE(CL$6:CL504)</f>
        <v>2134.815727383781</v>
      </c>
    </row>
    <row r="505" spans="2:95" ht="16" x14ac:dyDescent="0.2">
      <c r="B505" s="54">
        <v>500</v>
      </c>
      <c r="C505" s="90">
        <v>17</v>
      </c>
      <c r="D505" s="90">
        <v>2</v>
      </c>
      <c r="E505" s="90">
        <v>4</v>
      </c>
      <c r="F505" s="108">
        <v>104.20991751701661</v>
      </c>
      <c r="G505" s="105">
        <v>19</v>
      </c>
      <c r="H505" s="89">
        <v>4640</v>
      </c>
      <c r="I505" s="89">
        <v>4674.2099175170169</v>
      </c>
      <c r="J505" s="88">
        <v>-34.209917517016947</v>
      </c>
      <c r="L505" s="257">
        <f>AVERAGE(G$6:G505)</f>
        <v>25.094000000000001</v>
      </c>
      <c r="M505" s="252">
        <f>AVERAGE(H$6:H505)</f>
        <v>6141.44</v>
      </c>
      <c r="N505" s="252">
        <f>AVERAGE(I$6:I505)</f>
        <v>5055.2707982172542</v>
      </c>
      <c r="O505" s="91">
        <f>AVERAGE(J$6:J505)</f>
        <v>1086.1692017827459</v>
      </c>
      <c r="Y505" s="6"/>
      <c r="AA505" s="54">
        <v>500</v>
      </c>
      <c r="AB505" s="90">
        <v>18</v>
      </c>
      <c r="AC505" s="90">
        <v>2</v>
      </c>
      <c r="AD505" s="90">
        <v>4</v>
      </c>
      <c r="AE505" s="97">
        <v>102.87309722638402</v>
      </c>
      <c r="AF505" s="105">
        <v>20</v>
      </c>
      <c r="AG505" s="89">
        <v>4960</v>
      </c>
      <c r="AH505" s="89">
        <v>4702.8730972263838</v>
      </c>
      <c r="AI505" s="88">
        <v>257.12690277361617</v>
      </c>
      <c r="AK505" s="257">
        <f>AVERAGE(AF$6:AF505)</f>
        <v>25.19</v>
      </c>
      <c r="AL505" s="252">
        <f>AVERAGE(AG$6:AG505)</f>
        <v>6277.76</v>
      </c>
      <c r="AM505" s="252">
        <f>AVERAGE(AH$6:AH505)</f>
        <v>5050.5158056337568</v>
      </c>
      <c r="AN505" s="91">
        <f>AVERAGE(AI$6:AI505)</f>
        <v>1227.2441943662425</v>
      </c>
      <c r="BF505" s="54">
        <v>500</v>
      </c>
      <c r="BG505" s="90">
        <v>30</v>
      </c>
      <c r="BH505" s="90">
        <v>2</v>
      </c>
      <c r="BI505" s="90">
        <v>1</v>
      </c>
      <c r="BJ505" s="108">
        <v>485.90551846022845</v>
      </c>
      <c r="BK505" s="90">
        <v>29</v>
      </c>
      <c r="BL505" s="89">
        <v>8200</v>
      </c>
      <c r="BM505" s="89">
        <v>5355.9055184602284</v>
      </c>
      <c r="BN505" s="88">
        <v>2844.0944815397716</v>
      </c>
      <c r="BP505" s="257">
        <f>AVERAGE(BK$6:BK505)</f>
        <v>25.265999999999998</v>
      </c>
      <c r="BQ505" s="252">
        <f>AVERAGE(BL$6:BL505)</f>
        <v>7192</v>
      </c>
      <c r="BR505" s="252">
        <f>AVERAGE(BM$6:BM505)</f>
        <v>5063.7034971835392</v>
      </c>
      <c r="BS505" s="252">
        <f>AVERAGE(BN$6:BN505)</f>
        <v>2128.2965028164613</v>
      </c>
      <c r="CD505" s="54">
        <v>500</v>
      </c>
      <c r="CE505" s="90">
        <v>18</v>
      </c>
      <c r="CF505" s="90">
        <v>5</v>
      </c>
      <c r="CG505" s="90">
        <v>4</v>
      </c>
      <c r="CH505" s="114">
        <v>59.907815815005463</v>
      </c>
      <c r="CI505" s="90">
        <v>17</v>
      </c>
      <c r="CJ505" s="88">
        <v>5160</v>
      </c>
      <c r="CK505" s="89">
        <v>4569.907815815006</v>
      </c>
      <c r="CL505" s="88">
        <v>590.09218418499404</v>
      </c>
      <c r="CN505" s="257">
        <f>AVERAGE(CI$6:CI505)</f>
        <v>24.78</v>
      </c>
      <c r="CO505" s="252">
        <f>AVERAGE(CJ$6:CJ505)</f>
        <v>7176.8</v>
      </c>
      <c r="CP505" s="252">
        <f>AVERAGE(CK$6:CK505)</f>
        <v>5045.0737197026137</v>
      </c>
      <c r="CQ505" s="252">
        <f>AVERAGE(CL$6:CL505)</f>
        <v>2131.7262802973837</v>
      </c>
    </row>
    <row r="506" spans="2:95" ht="16" x14ac:dyDescent="0.2">
      <c r="B506" s="54">
        <v>501</v>
      </c>
      <c r="C506" s="90">
        <v>27</v>
      </c>
      <c r="D506" s="90">
        <v>6</v>
      </c>
      <c r="E506" s="90">
        <v>5</v>
      </c>
      <c r="F506" s="108">
        <v>388.65479924001045</v>
      </c>
      <c r="G506" s="105">
        <v>26</v>
      </c>
      <c r="H506" s="89">
        <v>6480</v>
      </c>
      <c r="I506" s="89">
        <v>5168.6547992400101</v>
      </c>
      <c r="J506" s="88">
        <v>1311.3452007599899</v>
      </c>
      <c r="L506" s="257">
        <f>AVERAGE(G$6:G506)</f>
        <v>25.095808383233532</v>
      </c>
      <c r="M506" s="252">
        <f>AVERAGE(H$6:H506)</f>
        <v>6142.1157684630734</v>
      </c>
      <c r="N506" s="252">
        <f>AVERAGE(I$6:I506)</f>
        <v>5055.4971135885571</v>
      </c>
      <c r="O506" s="91">
        <f>AVERAGE(J$6:J506)</f>
        <v>1086.6186548745166</v>
      </c>
      <c r="Y506" s="6"/>
      <c r="AA506" s="54">
        <v>501</v>
      </c>
      <c r="AB506" s="90">
        <v>21</v>
      </c>
      <c r="AC506" s="90">
        <v>3</v>
      </c>
      <c r="AD506" s="90">
        <v>3</v>
      </c>
      <c r="AE506" s="97">
        <v>430.20492720252452</v>
      </c>
      <c r="AF506" s="105">
        <v>21</v>
      </c>
      <c r="AG506" s="89">
        <v>5280</v>
      </c>
      <c r="AH506" s="89">
        <v>5060.2049272025242</v>
      </c>
      <c r="AI506" s="88">
        <v>219.79507279747577</v>
      </c>
      <c r="AK506" s="257">
        <f>AVERAGE(AF$6:AF506)</f>
        <v>25.181636726546905</v>
      </c>
      <c r="AL506" s="252">
        <f>AVERAGE(AG$6:AG506)</f>
        <v>6275.7684630738522</v>
      </c>
      <c r="AM506" s="252">
        <f>AVERAGE(AH$6:AH506)</f>
        <v>5050.5351451977667</v>
      </c>
      <c r="AN506" s="91">
        <f>AVERAGE(AI$6:AI506)</f>
        <v>1225.2333178760853</v>
      </c>
      <c r="BF506" s="54">
        <v>501</v>
      </c>
      <c r="BG506" s="90">
        <v>22</v>
      </c>
      <c r="BH506" s="90">
        <v>3</v>
      </c>
      <c r="BI506" s="90">
        <v>2</v>
      </c>
      <c r="BJ506" s="108">
        <v>425.10598338544753</v>
      </c>
      <c r="BK506" s="90">
        <v>21</v>
      </c>
      <c r="BL506" s="89">
        <v>6000</v>
      </c>
      <c r="BM506" s="89">
        <v>5055.105983385447</v>
      </c>
      <c r="BN506" s="88">
        <v>944.89401661455304</v>
      </c>
      <c r="BP506" s="257">
        <f>AVERAGE(BK$6:BK506)</f>
        <v>25.257485029940121</v>
      </c>
      <c r="BQ506" s="252">
        <f>AVERAGE(BL$6:BL506)</f>
        <v>7189.6207584830336</v>
      </c>
      <c r="BR506" s="252">
        <f>AVERAGE(BM$6:BM506)</f>
        <v>5063.6863364773553</v>
      </c>
      <c r="BS506" s="252">
        <f>AVERAGE(BN$6:BN506)</f>
        <v>2125.9344220056796</v>
      </c>
      <c r="CD506" s="54">
        <v>501</v>
      </c>
      <c r="CE506" s="90">
        <v>14</v>
      </c>
      <c r="CF506" s="90">
        <v>4</v>
      </c>
      <c r="CG506" s="90">
        <v>2</v>
      </c>
      <c r="CH506" s="114">
        <v>566.78339076000361</v>
      </c>
      <c r="CI506" s="90">
        <v>12</v>
      </c>
      <c r="CJ506" s="88">
        <v>3680</v>
      </c>
      <c r="CK506" s="89">
        <v>4926.7833907600034</v>
      </c>
      <c r="CL506" s="88">
        <v>-1246.7833907600034</v>
      </c>
      <c r="CN506" s="257">
        <f>AVERAGE(CI$6:CI506)</f>
        <v>24.754491017964071</v>
      </c>
      <c r="CO506" s="252">
        <f>AVERAGE(CJ$6:CJ506)</f>
        <v>7169.820359281437</v>
      </c>
      <c r="CP506" s="252">
        <f>AVERAGE(CK$6:CK506)</f>
        <v>5044.8376112616106</v>
      </c>
      <c r="CQ506" s="252">
        <f>AVERAGE(CL$6:CL506)</f>
        <v>2124.9827480198242</v>
      </c>
    </row>
    <row r="507" spans="2:95" ht="16" x14ac:dyDescent="0.2">
      <c r="B507" s="54">
        <v>502</v>
      </c>
      <c r="C507" s="90">
        <v>34</v>
      </c>
      <c r="D507" s="90">
        <v>1</v>
      </c>
      <c r="E507" s="90">
        <v>4</v>
      </c>
      <c r="F507" s="108">
        <v>221.06382293821568</v>
      </c>
      <c r="G507" s="105">
        <v>37</v>
      </c>
      <c r="H507" s="89">
        <v>8920</v>
      </c>
      <c r="I507" s="89">
        <v>5331.0638229382157</v>
      </c>
      <c r="J507" s="88">
        <v>3588.9361770617843</v>
      </c>
      <c r="L507" s="257">
        <f>AVERAGE(G$6:G507)</f>
        <v>25.119521912350599</v>
      </c>
      <c r="M507" s="252">
        <f>AVERAGE(H$6:H507)</f>
        <v>6147.6494023904379</v>
      </c>
      <c r="N507" s="252">
        <f>AVERAGE(I$6:I507)</f>
        <v>5056.0460512565842</v>
      </c>
      <c r="O507" s="91">
        <f>AVERAGE(J$6:J507)</f>
        <v>1091.6033511338537</v>
      </c>
      <c r="Y507" s="6"/>
      <c r="AA507" s="54">
        <v>502</v>
      </c>
      <c r="AB507" s="90">
        <v>22</v>
      </c>
      <c r="AC507" s="90">
        <v>3</v>
      </c>
      <c r="AD507" s="90">
        <v>3</v>
      </c>
      <c r="AE507" s="97">
        <v>290.7632186897365</v>
      </c>
      <c r="AF507" s="105">
        <v>22</v>
      </c>
      <c r="AG507" s="89">
        <v>5520</v>
      </c>
      <c r="AH507" s="89">
        <v>4950.7632186897363</v>
      </c>
      <c r="AI507" s="88">
        <v>569.23678131026372</v>
      </c>
      <c r="AK507" s="257">
        <f>AVERAGE(AF$6:AF507)</f>
        <v>25.175298804780876</v>
      </c>
      <c r="AL507" s="252">
        <f>AVERAGE(AG$6:AG507)</f>
        <v>6274.2629482071716</v>
      </c>
      <c r="AM507" s="252">
        <f>AVERAGE(AH$6:AH507)</f>
        <v>5050.3363963401807</v>
      </c>
      <c r="AN507" s="91">
        <f>AVERAGE(AI$6:AI507)</f>
        <v>1223.9265518669899</v>
      </c>
      <c r="BF507" s="54">
        <v>502</v>
      </c>
      <c r="BG507" s="90">
        <v>22</v>
      </c>
      <c r="BH507" s="90">
        <v>4</v>
      </c>
      <c r="BI507" s="90">
        <v>5</v>
      </c>
      <c r="BJ507" s="108">
        <v>129.35474109537591</v>
      </c>
      <c r="BK507" s="90">
        <v>23</v>
      </c>
      <c r="BL507" s="89">
        <v>6600</v>
      </c>
      <c r="BM507" s="89">
        <v>4819.3547410953761</v>
      </c>
      <c r="BN507" s="88">
        <v>1780.6452589046239</v>
      </c>
      <c r="BP507" s="257">
        <f>AVERAGE(BK$6:BK507)</f>
        <v>25.252988047808763</v>
      </c>
      <c r="BQ507" s="252">
        <f>AVERAGE(BL$6:BL507)</f>
        <v>7188.4462151394418</v>
      </c>
      <c r="BR507" s="252">
        <f>AVERAGE(BM$6:BM507)</f>
        <v>5063.1996201518932</v>
      </c>
      <c r="BS507" s="252">
        <f>AVERAGE(BN$6:BN507)</f>
        <v>2125.24659498755</v>
      </c>
      <c r="CD507" s="54">
        <v>502</v>
      </c>
      <c r="CE507" s="90">
        <v>28</v>
      </c>
      <c r="CF507" s="90">
        <v>2</v>
      </c>
      <c r="CG507" s="90">
        <v>2</v>
      </c>
      <c r="CH507" s="114">
        <v>47.438455392397486</v>
      </c>
      <c r="CI507" s="90">
        <v>28</v>
      </c>
      <c r="CJ507" s="88">
        <v>8000</v>
      </c>
      <c r="CK507" s="89">
        <v>4887.4384553923974</v>
      </c>
      <c r="CL507" s="88">
        <v>3112.5615446076026</v>
      </c>
      <c r="CN507" s="257">
        <f>AVERAGE(CI$6:CI507)</f>
        <v>24.760956175298805</v>
      </c>
      <c r="CO507" s="252">
        <f>AVERAGE(CJ$6:CJ507)</f>
        <v>7171.4741035856578</v>
      </c>
      <c r="CP507" s="252">
        <f>AVERAGE(CK$6:CK507)</f>
        <v>5044.5240671264128</v>
      </c>
      <c r="CQ507" s="252">
        <f>AVERAGE(CL$6:CL507)</f>
        <v>2126.9500364592423</v>
      </c>
    </row>
    <row r="508" spans="2:95" ht="16" x14ac:dyDescent="0.2">
      <c r="B508" s="54">
        <v>503</v>
      </c>
      <c r="C508" s="90">
        <v>28</v>
      </c>
      <c r="D508" s="90">
        <v>3</v>
      </c>
      <c r="E508" s="90">
        <v>4</v>
      </c>
      <c r="F508" s="108">
        <v>378.52296362579938</v>
      </c>
      <c r="G508" s="105">
        <v>29</v>
      </c>
      <c r="H508" s="89">
        <v>7080</v>
      </c>
      <c r="I508" s="89">
        <v>5248.5229636257991</v>
      </c>
      <c r="J508" s="88">
        <v>1831.4770363742009</v>
      </c>
      <c r="L508" s="257">
        <f>AVERAGE(G$6:G508)</f>
        <v>25.1272365805169</v>
      </c>
      <c r="M508" s="252">
        <f>AVERAGE(H$6:H508)</f>
        <v>6149.5029821073558</v>
      </c>
      <c r="N508" s="252">
        <f>AVERAGE(I$6:I508)</f>
        <v>5056.4287091340575</v>
      </c>
      <c r="O508" s="91">
        <f>AVERAGE(J$6:J508)</f>
        <v>1093.0742729732976</v>
      </c>
      <c r="Y508" s="6"/>
      <c r="AA508" s="54">
        <v>503</v>
      </c>
      <c r="AB508" s="90">
        <v>20</v>
      </c>
      <c r="AC508" s="90">
        <v>5</v>
      </c>
      <c r="AD508" s="90">
        <v>4</v>
      </c>
      <c r="AE508" s="97">
        <v>12.380176572110635</v>
      </c>
      <c r="AF508" s="105">
        <v>19</v>
      </c>
      <c r="AG508" s="89">
        <v>4960</v>
      </c>
      <c r="AH508" s="89">
        <v>4582.3801765721109</v>
      </c>
      <c r="AI508" s="88">
        <v>377.61982342788906</v>
      </c>
      <c r="AK508" s="257">
        <f>AVERAGE(AF$6:AF508)</f>
        <v>25.163021868787276</v>
      </c>
      <c r="AL508" s="252">
        <f>AVERAGE(AG$6:AG508)</f>
        <v>6271.6500994035787</v>
      </c>
      <c r="AM508" s="252">
        <f>AVERAGE(AH$6:AH508)</f>
        <v>5049.4060658833851</v>
      </c>
      <c r="AN508" s="91">
        <f>AVERAGE(AI$6:AI508)</f>
        <v>1222.2440335201925</v>
      </c>
      <c r="BF508" s="54">
        <v>503</v>
      </c>
      <c r="BG508" s="90">
        <v>21</v>
      </c>
      <c r="BH508" s="90">
        <v>2</v>
      </c>
      <c r="BI508" s="90">
        <v>4</v>
      </c>
      <c r="BJ508" s="108">
        <v>580.73959009282794</v>
      </c>
      <c r="BK508" s="90">
        <v>23</v>
      </c>
      <c r="BL508" s="89">
        <v>6520</v>
      </c>
      <c r="BM508" s="89">
        <v>5270.7395900928277</v>
      </c>
      <c r="BN508" s="88">
        <v>1249.2604099071723</v>
      </c>
      <c r="BP508" s="257">
        <f>AVERAGE(BK$6:BK508)</f>
        <v>25.248508946322069</v>
      </c>
      <c r="BQ508" s="252">
        <f>AVERAGE(BL$6:BL508)</f>
        <v>7187.1172962226638</v>
      </c>
      <c r="BR508" s="252">
        <f>AVERAGE(BM$6:BM508)</f>
        <v>5063.6122244658918</v>
      </c>
      <c r="BS508" s="252">
        <f>AVERAGE(BN$6:BN508)</f>
        <v>2123.5050717567738</v>
      </c>
      <c r="CD508" s="54">
        <v>503</v>
      </c>
      <c r="CE508" s="90">
        <v>20</v>
      </c>
      <c r="CF508" s="90">
        <v>2</v>
      </c>
      <c r="CG508" s="90">
        <v>3</v>
      </c>
      <c r="CH508" s="114">
        <v>196.52389367058035</v>
      </c>
      <c r="CI508" s="90">
        <v>21</v>
      </c>
      <c r="CJ508" s="88">
        <v>6040</v>
      </c>
      <c r="CK508" s="89">
        <v>4826.52389367058</v>
      </c>
      <c r="CL508" s="88">
        <v>1213.47610632942</v>
      </c>
      <c r="CN508" s="257">
        <f>AVERAGE(CI$6:CI508)</f>
        <v>24.753479125248511</v>
      </c>
      <c r="CO508" s="252">
        <f>AVERAGE(CJ$6:CJ508)</f>
        <v>7169.2246520874751</v>
      </c>
      <c r="CP508" s="252">
        <f>AVERAGE(CK$6:CK508)</f>
        <v>5044.0906671791845</v>
      </c>
      <c r="CQ508" s="252">
        <f>AVERAGE(CL$6:CL508)</f>
        <v>2125.1339849082879</v>
      </c>
    </row>
    <row r="509" spans="2:95" ht="16" x14ac:dyDescent="0.2">
      <c r="B509" s="54">
        <v>504</v>
      </c>
      <c r="C509" s="90">
        <v>21</v>
      </c>
      <c r="D509" s="90">
        <v>3</v>
      </c>
      <c r="E509" s="90">
        <v>5</v>
      </c>
      <c r="F509" s="108">
        <v>153.47883831679232</v>
      </c>
      <c r="G509" s="105">
        <v>23</v>
      </c>
      <c r="H509" s="89">
        <v>5640</v>
      </c>
      <c r="I509" s="89">
        <v>4843.4788383167925</v>
      </c>
      <c r="J509" s="88">
        <v>796.52116168320754</v>
      </c>
      <c r="L509" s="257">
        <f>AVERAGE(G$6:G509)</f>
        <v>25.123015873015873</v>
      </c>
      <c r="M509" s="252">
        <f>AVERAGE(H$6:H509)</f>
        <v>6148.4920634920636</v>
      </c>
      <c r="N509" s="252">
        <f>AVERAGE(I$6:I509)</f>
        <v>5056.0061895491026</v>
      </c>
      <c r="O509" s="91">
        <f>AVERAGE(J$6:J509)</f>
        <v>1092.4858739429603</v>
      </c>
      <c r="Y509" s="6"/>
      <c r="AA509" s="54">
        <v>504</v>
      </c>
      <c r="AB509" s="90">
        <v>32</v>
      </c>
      <c r="AC509" s="90">
        <v>1</v>
      </c>
      <c r="AD509" s="90">
        <v>2</v>
      </c>
      <c r="AE509" s="97">
        <v>129.23794648732638</v>
      </c>
      <c r="AF509" s="105">
        <v>33</v>
      </c>
      <c r="AG509" s="89">
        <v>8000</v>
      </c>
      <c r="AH509" s="89">
        <v>5119.2379464873266</v>
      </c>
      <c r="AI509" s="88">
        <v>2880.7620535126734</v>
      </c>
      <c r="AK509" s="257">
        <f>AVERAGE(AF$6:AF509)</f>
        <v>25.178571428571427</v>
      </c>
      <c r="AL509" s="252">
        <f>AVERAGE(AG$6:AG509)</f>
        <v>6275.0793650793648</v>
      </c>
      <c r="AM509" s="252">
        <f>AVERAGE(AH$6:AH509)</f>
        <v>5049.5446212020443</v>
      </c>
      <c r="AN509" s="91">
        <f>AVERAGE(AI$6:AI509)</f>
        <v>1225.5347438773204</v>
      </c>
      <c r="BF509" s="54">
        <v>504</v>
      </c>
      <c r="BG509" s="90">
        <v>27</v>
      </c>
      <c r="BH509" s="90">
        <v>5</v>
      </c>
      <c r="BI509" s="90">
        <v>0</v>
      </c>
      <c r="BJ509" s="108">
        <v>42.075626451789901</v>
      </c>
      <c r="BK509" s="90">
        <v>22</v>
      </c>
      <c r="BL509" s="89">
        <v>6360</v>
      </c>
      <c r="BM509" s="89">
        <v>4702.0756264517895</v>
      </c>
      <c r="BN509" s="88">
        <v>1657.9243735482105</v>
      </c>
      <c r="BP509" s="257">
        <f>AVERAGE(BK$6:BK509)</f>
        <v>25.24206349206349</v>
      </c>
      <c r="BQ509" s="252">
        <f>AVERAGE(BL$6:BL509)</f>
        <v>7185.4761904761908</v>
      </c>
      <c r="BR509" s="252">
        <f>AVERAGE(BM$6:BM509)</f>
        <v>5062.8948899460229</v>
      </c>
      <c r="BS509" s="252">
        <f>AVERAGE(BN$6:BN509)</f>
        <v>2122.5813005301698</v>
      </c>
      <c r="CD509" s="54">
        <v>504</v>
      </c>
      <c r="CE509" s="90">
        <v>24</v>
      </c>
      <c r="CF509" s="90">
        <v>2</v>
      </c>
      <c r="CG509" s="90">
        <v>1</v>
      </c>
      <c r="CH509" s="114">
        <v>534.27865215560655</v>
      </c>
      <c r="CI509" s="90">
        <v>23</v>
      </c>
      <c r="CJ509" s="88">
        <v>6600</v>
      </c>
      <c r="CK509" s="89">
        <v>5224.2786521556063</v>
      </c>
      <c r="CL509" s="88">
        <v>1375.7213478443937</v>
      </c>
      <c r="CN509" s="257">
        <f>AVERAGE(CI$6:CI509)</f>
        <v>24.75</v>
      </c>
      <c r="CO509" s="252">
        <f>AVERAGE(CJ$6:CJ509)</f>
        <v>7168.0952380952385</v>
      </c>
      <c r="CP509" s="252">
        <f>AVERAGE(CK$6:CK509)</f>
        <v>5044.4481830223922</v>
      </c>
      <c r="CQ509" s="252">
        <f>AVERAGE(CL$6:CL509)</f>
        <v>2123.6470550728441</v>
      </c>
    </row>
    <row r="510" spans="2:95" ht="16" x14ac:dyDescent="0.2">
      <c r="B510" s="54">
        <v>505</v>
      </c>
      <c r="C510" s="90">
        <v>39</v>
      </c>
      <c r="D510" s="90">
        <v>1</v>
      </c>
      <c r="E510" s="90">
        <v>3</v>
      </c>
      <c r="F510" s="108">
        <v>263.017691857334</v>
      </c>
      <c r="G510" s="105">
        <v>41</v>
      </c>
      <c r="H510" s="89">
        <v>9880</v>
      </c>
      <c r="I510" s="89">
        <v>5493.0176918573343</v>
      </c>
      <c r="J510" s="88">
        <v>4386.9823081426657</v>
      </c>
      <c r="L510" s="257">
        <f>AVERAGE(G$6:G510)</f>
        <v>25.154455445544553</v>
      </c>
      <c r="M510" s="252">
        <f>AVERAGE(H$6:H510)</f>
        <v>6155.8811881188121</v>
      </c>
      <c r="N510" s="252">
        <f>AVERAGE(I$6:I510)</f>
        <v>5056.8715588606037</v>
      </c>
      <c r="O510" s="91">
        <f>AVERAGE(J$6:J510)</f>
        <v>1099.0096292582073</v>
      </c>
      <c r="Y510" s="6"/>
      <c r="AA510" s="54">
        <v>505</v>
      </c>
      <c r="AB510" s="90">
        <v>20</v>
      </c>
      <c r="AC510" s="90">
        <v>2</v>
      </c>
      <c r="AD510" s="90">
        <v>4</v>
      </c>
      <c r="AE510" s="97">
        <v>322.43696437429145</v>
      </c>
      <c r="AF510" s="105">
        <v>22</v>
      </c>
      <c r="AG510" s="89">
        <v>5440</v>
      </c>
      <c r="AH510" s="89">
        <v>4982.4369643742912</v>
      </c>
      <c r="AI510" s="88">
        <v>457.56303562570884</v>
      </c>
      <c r="AK510" s="257">
        <f>AVERAGE(AF$6:AF510)</f>
        <v>25.172277227722773</v>
      </c>
      <c r="AL510" s="252">
        <f>AVERAGE(AG$6:AG510)</f>
        <v>6273.4257425742571</v>
      </c>
      <c r="AM510" s="252">
        <f>AVERAGE(AH$6:AH510)</f>
        <v>5049.4117347528809</v>
      </c>
      <c r="AN510" s="91">
        <f>AVERAGE(AI$6:AI510)</f>
        <v>1224.0140078213767</v>
      </c>
      <c r="BF510" s="54">
        <v>505</v>
      </c>
      <c r="BG510" s="90">
        <v>22</v>
      </c>
      <c r="BH510" s="90">
        <v>3</v>
      </c>
      <c r="BI510" s="90">
        <v>4</v>
      </c>
      <c r="BJ510" s="108">
        <v>397.74175514850032</v>
      </c>
      <c r="BK510" s="90">
        <v>23</v>
      </c>
      <c r="BL510" s="89">
        <v>6560</v>
      </c>
      <c r="BM510" s="89">
        <v>5087.7417551485005</v>
      </c>
      <c r="BN510" s="88">
        <v>1472.2582448514995</v>
      </c>
      <c r="BP510" s="257">
        <f>AVERAGE(BK$6:BK510)</f>
        <v>25.237623762376238</v>
      </c>
      <c r="BQ510" s="252">
        <f>AVERAGE(BL$6:BL510)</f>
        <v>7184.2376237623766</v>
      </c>
      <c r="BR510" s="252">
        <f>AVERAGE(BM$6:BM510)</f>
        <v>5062.9440916592948</v>
      </c>
      <c r="BS510" s="252">
        <f>AVERAGE(BN$6:BN510)</f>
        <v>2121.2935321030832</v>
      </c>
      <c r="CD510" s="54">
        <v>505</v>
      </c>
      <c r="CE510" s="90">
        <v>24</v>
      </c>
      <c r="CF510" s="90">
        <v>3</v>
      </c>
      <c r="CG510" s="90">
        <v>4</v>
      </c>
      <c r="CH510" s="114">
        <v>119.58959184566409</v>
      </c>
      <c r="CI510" s="90">
        <v>25</v>
      </c>
      <c r="CJ510" s="88">
        <v>7240</v>
      </c>
      <c r="CK510" s="89">
        <v>4869.5895918456645</v>
      </c>
      <c r="CL510" s="88">
        <v>2370.4104081543355</v>
      </c>
      <c r="CN510" s="257">
        <f>AVERAGE(CI$6:CI510)</f>
        <v>24.750495049504952</v>
      </c>
      <c r="CO510" s="252">
        <f>AVERAGE(CJ$6:CJ510)</f>
        <v>7168.2376237623766</v>
      </c>
      <c r="CP510" s="252">
        <f>AVERAGE(CK$6:CK510)</f>
        <v>5044.1019283863989</v>
      </c>
      <c r="CQ510" s="252">
        <f>AVERAGE(CL$6:CL510)</f>
        <v>2124.1356953759755</v>
      </c>
    </row>
    <row r="511" spans="2:95" ht="16" x14ac:dyDescent="0.2">
      <c r="B511" s="54">
        <v>506</v>
      </c>
      <c r="C511" s="90">
        <v>27</v>
      </c>
      <c r="D511" s="90">
        <v>3</v>
      </c>
      <c r="E511" s="90">
        <v>1</v>
      </c>
      <c r="F511" s="108">
        <v>182.18359595538311</v>
      </c>
      <c r="G511" s="105">
        <v>25</v>
      </c>
      <c r="H511" s="89">
        <v>6120</v>
      </c>
      <c r="I511" s="89">
        <v>4932.1835959553828</v>
      </c>
      <c r="J511" s="88">
        <v>1187.8164040446172</v>
      </c>
      <c r="L511" s="257">
        <f>AVERAGE(G$6:G511)</f>
        <v>25.154150197628457</v>
      </c>
      <c r="M511" s="252">
        <f>AVERAGE(H$6:H511)</f>
        <v>6155.810276679842</v>
      </c>
      <c r="N511" s="252">
        <f>AVERAGE(I$6:I511)</f>
        <v>5056.6251399615812</v>
      </c>
      <c r="O511" s="91">
        <f>AVERAGE(J$6:J511)</f>
        <v>1099.1851367182596</v>
      </c>
      <c r="Y511" s="6"/>
      <c r="AA511" s="54">
        <v>506</v>
      </c>
      <c r="AB511" s="90">
        <v>22</v>
      </c>
      <c r="AC511" s="90">
        <v>4</v>
      </c>
      <c r="AD511" s="90">
        <v>3</v>
      </c>
      <c r="AE511" s="97">
        <v>502.25820749573944</v>
      </c>
      <c r="AF511" s="105">
        <v>21</v>
      </c>
      <c r="AG511" s="89">
        <v>5360</v>
      </c>
      <c r="AH511" s="89">
        <v>5132.258207495739</v>
      </c>
      <c r="AI511" s="88">
        <v>227.74179250426096</v>
      </c>
      <c r="AK511" s="257">
        <f>AVERAGE(AF$6:AF511)</f>
        <v>25.164031620553359</v>
      </c>
      <c r="AL511" s="252">
        <f>AVERAGE(AG$6:AG511)</f>
        <v>6271.620553359684</v>
      </c>
      <c r="AM511" s="252">
        <f>AVERAGE(AH$6:AH511)</f>
        <v>5049.5754629598823</v>
      </c>
      <c r="AN511" s="91">
        <f>AVERAGE(AI$6:AI511)</f>
        <v>1222.0450903998012</v>
      </c>
      <c r="BF511" s="54">
        <v>506</v>
      </c>
      <c r="BG511" s="90">
        <v>22</v>
      </c>
      <c r="BH511" s="90">
        <v>3</v>
      </c>
      <c r="BI511" s="90">
        <v>1</v>
      </c>
      <c r="BJ511" s="108">
        <v>585.79812275312599</v>
      </c>
      <c r="BK511" s="90">
        <v>20</v>
      </c>
      <c r="BL511" s="89">
        <v>5720</v>
      </c>
      <c r="BM511" s="89">
        <v>5185.7981227531254</v>
      </c>
      <c r="BN511" s="88">
        <v>534.20187724687457</v>
      </c>
      <c r="BP511" s="257">
        <f>AVERAGE(BK$6:BK511)</f>
        <v>25.227272727272727</v>
      </c>
      <c r="BQ511" s="252">
        <f>AVERAGE(BL$6:BL511)</f>
        <v>7181.343873517787</v>
      </c>
      <c r="BR511" s="252">
        <f>AVERAGE(BM$6:BM511)</f>
        <v>5063.186886187148</v>
      </c>
      <c r="BS511" s="252">
        <f>AVERAGE(BN$6:BN511)</f>
        <v>2118.1569873306403</v>
      </c>
      <c r="CD511" s="54">
        <v>506</v>
      </c>
      <c r="CE511" s="90">
        <v>29</v>
      </c>
      <c r="CF511" s="90">
        <v>6</v>
      </c>
      <c r="CG511" s="90">
        <v>1</v>
      </c>
      <c r="CH511" s="114">
        <v>561.31444327454051</v>
      </c>
      <c r="CI511" s="90">
        <v>24</v>
      </c>
      <c r="CJ511" s="88">
        <v>7200</v>
      </c>
      <c r="CK511" s="89">
        <v>5281.3144432745403</v>
      </c>
      <c r="CL511" s="88">
        <v>1918.6855567254597</v>
      </c>
      <c r="CN511" s="257">
        <f>AVERAGE(CI$6:CI511)</f>
        <v>24.749011857707512</v>
      </c>
      <c r="CO511" s="252">
        <f>AVERAGE(CJ$6:CJ511)</f>
        <v>7168.300395256917</v>
      </c>
      <c r="CP511" s="252">
        <f>AVERAGE(CK$6:CK511)</f>
        <v>5044.5707278229365</v>
      </c>
      <c r="CQ511" s="252">
        <f>AVERAGE(CL$6:CL511)</f>
        <v>2123.7296674339782</v>
      </c>
    </row>
    <row r="512" spans="2:95" ht="16" x14ac:dyDescent="0.2">
      <c r="B512" s="54">
        <v>507</v>
      </c>
      <c r="C512" s="90">
        <v>21</v>
      </c>
      <c r="D512" s="90">
        <v>3</v>
      </c>
      <c r="E512" s="90">
        <v>2</v>
      </c>
      <c r="F512" s="108">
        <v>424.36528050094182</v>
      </c>
      <c r="G512" s="105">
        <v>20</v>
      </c>
      <c r="H512" s="89">
        <v>4920</v>
      </c>
      <c r="I512" s="89">
        <v>5024.3652805009424</v>
      </c>
      <c r="J512" s="88">
        <v>-104.36528050094239</v>
      </c>
      <c r="L512" s="257">
        <f>AVERAGE(G$6:G512)</f>
        <v>25.143984220907299</v>
      </c>
      <c r="M512" s="252">
        <f>AVERAGE(H$6:H512)</f>
        <v>6153.3727810650889</v>
      </c>
      <c r="N512" s="252">
        <f>AVERAGE(I$6:I512)</f>
        <v>5056.5615110474582</v>
      </c>
      <c r="O512" s="91">
        <f>AVERAGE(J$6:J512)</f>
        <v>1096.8112700176298</v>
      </c>
      <c r="Y512" s="6"/>
      <c r="AA512" s="54">
        <v>507</v>
      </c>
      <c r="AB512" s="90">
        <v>21</v>
      </c>
      <c r="AC512" s="90">
        <v>3</v>
      </c>
      <c r="AD512" s="90">
        <v>0</v>
      </c>
      <c r="AE512" s="97">
        <v>434.86885540767497</v>
      </c>
      <c r="AF512" s="105">
        <v>18</v>
      </c>
      <c r="AG512" s="89">
        <v>4560</v>
      </c>
      <c r="AH512" s="89">
        <v>4974.8688554076753</v>
      </c>
      <c r="AI512" s="88">
        <v>-414.86885540767526</v>
      </c>
      <c r="AK512" s="257">
        <f>AVERAGE(AF$6:AF512)</f>
        <v>25.149901380670613</v>
      </c>
      <c r="AL512" s="252">
        <f>AVERAGE(AG$6:AG512)</f>
        <v>6268.2445759368838</v>
      </c>
      <c r="AM512" s="252">
        <f>AVERAGE(AH$6:AH512)</f>
        <v>5049.4281126491287</v>
      </c>
      <c r="AN512" s="91">
        <f>AVERAGE(AI$6:AI512)</f>
        <v>1218.8164632877549</v>
      </c>
      <c r="BF512" s="54">
        <v>507</v>
      </c>
      <c r="BG512" s="90">
        <v>31</v>
      </c>
      <c r="BH512" s="90">
        <v>3</v>
      </c>
      <c r="BI512" s="90">
        <v>4</v>
      </c>
      <c r="BJ512" s="108">
        <v>228.00119679665178</v>
      </c>
      <c r="BK512" s="90">
        <v>32</v>
      </c>
      <c r="BL512" s="89">
        <v>9080</v>
      </c>
      <c r="BM512" s="89">
        <v>5188.001196796652</v>
      </c>
      <c r="BN512" s="88">
        <v>3891.998803203348</v>
      </c>
      <c r="BP512" s="257">
        <f>AVERAGE(BK$6:BK512)</f>
        <v>25.240631163708088</v>
      </c>
      <c r="BQ512" s="252">
        <f>AVERAGE(BL$6:BL512)</f>
        <v>7185.0887573964501</v>
      </c>
      <c r="BR512" s="252">
        <f>AVERAGE(BM$6:BM512)</f>
        <v>5063.4330682593554</v>
      </c>
      <c r="BS512" s="252">
        <f>AVERAGE(BN$6:BN512)</f>
        <v>2121.6556891370956</v>
      </c>
      <c r="CD512" s="54">
        <v>507</v>
      </c>
      <c r="CE512" s="90">
        <v>21</v>
      </c>
      <c r="CF512" s="90">
        <v>4</v>
      </c>
      <c r="CG512" s="90">
        <v>2</v>
      </c>
      <c r="CH512" s="114">
        <v>101.53767734885572</v>
      </c>
      <c r="CI512" s="90">
        <v>19</v>
      </c>
      <c r="CJ512" s="88">
        <v>5640</v>
      </c>
      <c r="CK512" s="89">
        <v>4671.5376773488561</v>
      </c>
      <c r="CL512" s="88">
        <v>968.46232265114395</v>
      </c>
      <c r="CN512" s="257">
        <f>AVERAGE(CI$6:CI512)</f>
        <v>24.737672583826431</v>
      </c>
      <c r="CO512" s="252">
        <f>AVERAGE(CJ$6:CJ512)</f>
        <v>7165.2859960552269</v>
      </c>
      <c r="CP512" s="252">
        <f>AVERAGE(CK$6:CK512)</f>
        <v>5043.8349624373868</v>
      </c>
      <c r="CQ512" s="252">
        <f>AVERAGE(CL$6:CL512)</f>
        <v>2121.4510336178387</v>
      </c>
    </row>
    <row r="513" spans="2:95" ht="16" x14ac:dyDescent="0.2">
      <c r="B513" s="54">
        <v>508</v>
      </c>
      <c r="C513" s="90">
        <v>22</v>
      </c>
      <c r="D513" s="90">
        <v>0</v>
      </c>
      <c r="E513" s="90">
        <v>4</v>
      </c>
      <c r="F513" s="108">
        <v>464.79174082809226</v>
      </c>
      <c r="G513" s="105">
        <v>26</v>
      </c>
      <c r="H513" s="89">
        <v>6240</v>
      </c>
      <c r="I513" s="89">
        <v>5244.7917408280919</v>
      </c>
      <c r="J513" s="88">
        <v>995.20825917190814</v>
      </c>
      <c r="L513" s="257">
        <f>AVERAGE(G$6:G513)</f>
        <v>25.145669291338582</v>
      </c>
      <c r="M513" s="252">
        <f>AVERAGE(H$6:H513)</f>
        <v>6153.5433070866138</v>
      </c>
      <c r="N513" s="252">
        <f>AVERAGE(I$6:I513)</f>
        <v>5056.9320429958452</v>
      </c>
      <c r="O513" s="91">
        <f>AVERAGE(J$6:J513)</f>
        <v>1096.6112640907684</v>
      </c>
      <c r="Y513" s="6"/>
      <c r="AA513" s="54">
        <v>508</v>
      </c>
      <c r="AB513" s="90">
        <v>29</v>
      </c>
      <c r="AC513" s="90">
        <v>6</v>
      </c>
      <c r="AD513" s="90">
        <v>4</v>
      </c>
      <c r="AE513" s="97">
        <v>565.89051363189299</v>
      </c>
      <c r="AF513" s="105">
        <v>27</v>
      </c>
      <c r="AG513" s="89">
        <v>6960</v>
      </c>
      <c r="AH513" s="89">
        <v>5375.8905136318936</v>
      </c>
      <c r="AI513" s="88">
        <v>1584.1094863681064</v>
      </c>
      <c r="AK513" s="257">
        <f>AVERAGE(AF$6:AF513)</f>
        <v>25.153543307086615</v>
      </c>
      <c r="AL513" s="252">
        <f>AVERAGE(AG$6:AG513)</f>
        <v>6269.6062992125981</v>
      </c>
      <c r="AM513" s="252">
        <f>AVERAGE(AH$6:AH513)</f>
        <v>5050.0707551707483</v>
      </c>
      <c r="AN513" s="91">
        <f>AVERAGE(AI$6:AI513)</f>
        <v>1219.5355440418502</v>
      </c>
      <c r="BF513" s="54">
        <v>508</v>
      </c>
      <c r="BG513" s="90">
        <v>27</v>
      </c>
      <c r="BH513" s="90">
        <v>4</v>
      </c>
      <c r="BI513" s="90">
        <v>3</v>
      </c>
      <c r="BJ513" s="108">
        <v>62.048688376722041</v>
      </c>
      <c r="BK513" s="90">
        <v>26</v>
      </c>
      <c r="BL513" s="89">
        <v>7440</v>
      </c>
      <c r="BM513" s="89">
        <v>4842.0486883767217</v>
      </c>
      <c r="BN513" s="88">
        <v>2597.9513116232783</v>
      </c>
      <c r="BP513" s="257">
        <f>AVERAGE(BK$6:BK513)</f>
        <v>25.242125984251967</v>
      </c>
      <c r="BQ513" s="252">
        <f>AVERAGE(BL$6:BL513)</f>
        <v>7185.5905511811025</v>
      </c>
      <c r="BR513" s="252">
        <f>AVERAGE(BM$6:BM513)</f>
        <v>5062.9972722359644</v>
      </c>
      <c r="BS513" s="252">
        <f>AVERAGE(BN$6:BN513)</f>
        <v>2122.593278945139</v>
      </c>
      <c r="CD513" s="54">
        <v>508</v>
      </c>
      <c r="CE513" s="90">
        <v>27</v>
      </c>
      <c r="CF513" s="90">
        <v>5</v>
      </c>
      <c r="CG513" s="90">
        <v>4</v>
      </c>
      <c r="CH513" s="114">
        <v>507.01474714204852</v>
      </c>
      <c r="CI513" s="90">
        <v>26</v>
      </c>
      <c r="CJ513" s="88">
        <v>7680</v>
      </c>
      <c r="CK513" s="89">
        <v>5287.0147471420487</v>
      </c>
      <c r="CL513" s="88">
        <v>2392.9852528579513</v>
      </c>
      <c r="CN513" s="257">
        <f>AVERAGE(CI$6:CI513)</f>
        <v>24.740157480314959</v>
      </c>
      <c r="CO513" s="252">
        <f>AVERAGE(CJ$6:CJ513)</f>
        <v>7166.2992125984256</v>
      </c>
      <c r="CP513" s="252">
        <f>AVERAGE(CK$6:CK513)</f>
        <v>5044.3136628009779</v>
      </c>
      <c r="CQ513" s="252">
        <f>AVERAGE(CL$6:CL513)</f>
        <v>2121.9855497974449</v>
      </c>
    </row>
    <row r="514" spans="2:95" ht="16" x14ac:dyDescent="0.2">
      <c r="B514" s="54">
        <v>509</v>
      </c>
      <c r="C514" s="90">
        <v>25</v>
      </c>
      <c r="D514" s="90">
        <v>3</v>
      </c>
      <c r="E514" s="90">
        <v>2</v>
      </c>
      <c r="F514" s="108">
        <v>139.00426116533026</v>
      </c>
      <c r="G514" s="105">
        <v>24</v>
      </c>
      <c r="H514" s="89">
        <v>5880</v>
      </c>
      <c r="I514" s="89">
        <v>4859.0042611653298</v>
      </c>
      <c r="J514" s="88">
        <v>1020.9957388346702</v>
      </c>
      <c r="L514" s="257">
        <f>AVERAGE(G$6:G514)</f>
        <v>25.143418467583498</v>
      </c>
      <c r="M514" s="252">
        <f>AVERAGE(H$6:H514)</f>
        <v>6153.005893909627</v>
      </c>
      <c r="N514" s="252">
        <f>AVERAGE(I$6:I514)</f>
        <v>5056.5431868429368</v>
      </c>
      <c r="O514" s="91">
        <f>AVERAGE(J$6:J514)</f>
        <v>1096.4627070666895</v>
      </c>
      <c r="Y514" s="6"/>
      <c r="AA514" s="54">
        <v>509</v>
      </c>
      <c r="AB514" s="90">
        <v>20</v>
      </c>
      <c r="AC514" s="90">
        <v>5</v>
      </c>
      <c r="AD514" s="90">
        <v>3</v>
      </c>
      <c r="AE514" s="97">
        <v>267.40549186108541</v>
      </c>
      <c r="AF514" s="105">
        <v>18</v>
      </c>
      <c r="AG514" s="89">
        <v>4720</v>
      </c>
      <c r="AH514" s="89">
        <v>4807.4054918610855</v>
      </c>
      <c r="AI514" s="88">
        <v>-87.405491861085466</v>
      </c>
      <c r="AK514" s="257">
        <f>AVERAGE(AF$6:AF514)</f>
        <v>25.139489194499017</v>
      </c>
      <c r="AL514" s="252">
        <f>AVERAGE(AG$6:AG514)</f>
        <v>6266.5618860510804</v>
      </c>
      <c r="AM514" s="252">
        <f>AVERAGE(AH$6:AH514)</f>
        <v>5049.5940061269175</v>
      </c>
      <c r="AN514" s="91">
        <f>AVERAGE(AI$6:AI514)</f>
        <v>1216.9678799241626</v>
      </c>
      <c r="BF514" s="54">
        <v>509</v>
      </c>
      <c r="BG514" s="90">
        <v>18</v>
      </c>
      <c r="BH514" s="90">
        <v>1</v>
      </c>
      <c r="BI514" s="90">
        <v>4</v>
      </c>
      <c r="BJ514" s="108">
        <v>265.49525138887117</v>
      </c>
      <c r="BK514" s="90">
        <v>21</v>
      </c>
      <c r="BL514" s="89">
        <v>5920</v>
      </c>
      <c r="BM514" s="89">
        <v>4895.4952513888711</v>
      </c>
      <c r="BN514" s="88">
        <v>1024.5047486111289</v>
      </c>
      <c r="BP514" s="257">
        <f>AVERAGE(BK$6:BK514)</f>
        <v>25.233791748526521</v>
      </c>
      <c r="BQ514" s="252">
        <f>AVERAGE(BL$6:BL514)</f>
        <v>7183.1041257367388</v>
      </c>
      <c r="BR514" s="252">
        <f>AVERAGE(BM$6:BM514)</f>
        <v>5062.6681916449097</v>
      </c>
      <c r="BS514" s="252">
        <f>AVERAGE(BN$6:BN514)</f>
        <v>2120.4359340918304</v>
      </c>
      <c r="CD514" s="54">
        <v>509</v>
      </c>
      <c r="CE514" s="90">
        <v>19</v>
      </c>
      <c r="CF514" s="90">
        <v>4</v>
      </c>
      <c r="CG514" s="90">
        <v>5</v>
      </c>
      <c r="CH514" s="114">
        <v>334.43817158641593</v>
      </c>
      <c r="CI514" s="90">
        <v>20</v>
      </c>
      <c r="CJ514" s="88">
        <v>5920</v>
      </c>
      <c r="CK514" s="89">
        <v>4934.4381715864156</v>
      </c>
      <c r="CL514" s="88">
        <v>985.56182841358441</v>
      </c>
      <c r="CN514" s="257">
        <f>AVERAGE(CI$6:CI514)</f>
        <v>24.730844793713164</v>
      </c>
      <c r="CO514" s="252">
        <f>AVERAGE(CJ$6:CJ514)</f>
        <v>7163.8506876227893</v>
      </c>
      <c r="CP514" s="252">
        <f>AVERAGE(CK$6:CK514)</f>
        <v>5044.0977973958416</v>
      </c>
      <c r="CQ514" s="252">
        <f>AVERAGE(CL$6:CL514)</f>
        <v>2119.7528902269464</v>
      </c>
    </row>
    <row r="515" spans="2:95" ht="16" x14ac:dyDescent="0.2">
      <c r="B515" s="54">
        <v>510</v>
      </c>
      <c r="C515" s="90">
        <v>26</v>
      </c>
      <c r="D515" s="90">
        <v>1</v>
      </c>
      <c r="E515" s="90">
        <v>3</v>
      </c>
      <c r="F515" s="108">
        <v>58.537120537320256</v>
      </c>
      <c r="G515" s="105">
        <v>28</v>
      </c>
      <c r="H515" s="89">
        <v>6760</v>
      </c>
      <c r="I515" s="89">
        <v>4898.5371205373203</v>
      </c>
      <c r="J515" s="88">
        <v>1861.4628794626797</v>
      </c>
      <c r="L515" s="257">
        <f>AVERAGE(G$6:G515)</f>
        <v>25.149019607843137</v>
      </c>
      <c r="M515" s="252">
        <f>AVERAGE(H$6:H515)</f>
        <v>6154.1960784313724</v>
      </c>
      <c r="N515" s="252">
        <f>AVERAGE(I$6:I515)</f>
        <v>5056.2333710266512</v>
      </c>
      <c r="O515" s="91">
        <f>AVERAGE(J$6:J515)</f>
        <v>1097.962707404721</v>
      </c>
      <c r="Y515" s="6"/>
      <c r="AA515" s="54">
        <v>510</v>
      </c>
      <c r="AB515" s="90">
        <v>24</v>
      </c>
      <c r="AC515" s="90">
        <v>1</v>
      </c>
      <c r="AD515" s="90">
        <v>4</v>
      </c>
      <c r="AE515" s="97">
        <v>196.88163663677881</v>
      </c>
      <c r="AF515" s="105">
        <v>27</v>
      </c>
      <c r="AG515" s="89">
        <v>6560</v>
      </c>
      <c r="AH515" s="89">
        <v>5006.8816366367791</v>
      </c>
      <c r="AI515" s="88">
        <v>1553.1183633632209</v>
      </c>
      <c r="AK515" s="257">
        <f>AVERAGE(AF$6:AF515)</f>
        <v>25.143137254901962</v>
      </c>
      <c r="AL515" s="252">
        <f>AVERAGE(AG$6:AG515)</f>
        <v>6267.1372549019607</v>
      </c>
      <c r="AM515" s="252">
        <f>AVERAGE(AH$6:AH515)</f>
        <v>5049.5102563828195</v>
      </c>
      <c r="AN515" s="91">
        <f>AVERAGE(AI$6:AI515)</f>
        <v>1217.6269985191411</v>
      </c>
      <c r="BF515" s="54">
        <v>510</v>
      </c>
      <c r="BG515" s="90">
        <v>23</v>
      </c>
      <c r="BH515" s="90">
        <v>3</v>
      </c>
      <c r="BI515" s="90">
        <v>2</v>
      </c>
      <c r="BJ515" s="108">
        <v>507.43989038747151</v>
      </c>
      <c r="BK515" s="90">
        <v>22</v>
      </c>
      <c r="BL515" s="89">
        <v>6280</v>
      </c>
      <c r="BM515" s="89">
        <v>5167.4398903874717</v>
      </c>
      <c r="BN515" s="88">
        <v>1112.5601096125283</v>
      </c>
      <c r="BP515" s="257">
        <f>AVERAGE(BK$6:BK515)</f>
        <v>25.227450980392156</v>
      </c>
      <c r="BQ515" s="252">
        <f>AVERAGE(BL$6:BL515)</f>
        <v>7181.333333333333</v>
      </c>
      <c r="BR515" s="252">
        <f>AVERAGE(BM$6:BM515)</f>
        <v>5062.8736263483261</v>
      </c>
      <c r="BS515" s="252">
        <f>AVERAGE(BN$6:BN515)</f>
        <v>2118.4597069850083</v>
      </c>
      <c r="CD515" s="54">
        <v>510</v>
      </c>
      <c r="CE515" s="90">
        <v>26</v>
      </c>
      <c r="CF515" s="90">
        <v>2</v>
      </c>
      <c r="CG515" s="90">
        <v>5</v>
      </c>
      <c r="CH515" s="114">
        <v>241.22355202158701</v>
      </c>
      <c r="CI515" s="90">
        <v>29</v>
      </c>
      <c r="CJ515" s="88">
        <v>8280</v>
      </c>
      <c r="CK515" s="89">
        <v>5111.2235520215872</v>
      </c>
      <c r="CL515" s="88">
        <v>3168.7764479784128</v>
      </c>
      <c r="CN515" s="257">
        <f>AVERAGE(CI$6:CI515)</f>
        <v>24.739215686274509</v>
      </c>
      <c r="CO515" s="252">
        <f>AVERAGE(CJ$6:CJ515)</f>
        <v>7166.0392156862745</v>
      </c>
      <c r="CP515" s="252">
        <f>AVERAGE(CK$6:CK515)</f>
        <v>5044.2294165225594</v>
      </c>
      <c r="CQ515" s="252">
        <f>AVERAGE(CL$6:CL515)</f>
        <v>2121.8097991637137</v>
      </c>
    </row>
    <row r="516" spans="2:95" ht="16" x14ac:dyDescent="0.2">
      <c r="B516" s="54">
        <v>511</v>
      </c>
      <c r="C516" s="90">
        <v>26</v>
      </c>
      <c r="D516" s="90">
        <v>5</v>
      </c>
      <c r="E516" s="90">
        <v>3</v>
      </c>
      <c r="F516" s="108">
        <v>446.06004356180091</v>
      </c>
      <c r="G516" s="105">
        <v>24</v>
      </c>
      <c r="H516" s="89">
        <v>5960</v>
      </c>
      <c r="I516" s="89">
        <v>5166.0600435618007</v>
      </c>
      <c r="J516" s="88">
        <v>793.93995643819926</v>
      </c>
      <c r="L516" s="257">
        <f>AVERAGE(G$6:G516)</f>
        <v>25.146771037181995</v>
      </c>
      <c r="M516" s="252">
        <f>AVERAGE(H$6:H516)</f>
        <v>6153.8160469667318</v>
      </c>
      <c r="N516" s="252">
        <f>AVERAGE(I$6:I516)</f>
        <v>5056.4482960218274</v>
      </c>
      <c r="O516" s="91">
        <f>AVERAGE(J$6:J516)</f>
        <v>1097.3677509449037</v>
      </c>
      <c r="Y516" s="6"/>
      <c r="AA516" s="54">
        <v>511</v>
      </c>
      <c r="AB516" s="90">
        <v>24</v>
      </c>
      <c r="AC516" s="90">
        <v>5</v>
      </c>
      <c r="AD516" s="90">
        <v>2</v>
      </c>
      <c r="AE516" s="97">
        <v>70.119039010300384</v>
      </c>
      <c r="AF516" s="105">
        <v>21</v>
      </c>
      <c r="AG516" s="89">
        <v>5440</v>
      </c>
      <c r="AH516" s="89">
        <v>4700.1190390103002</v>
      </c>
      <c r="AI516" s="88">
        <v>739.88096098969982</v>
      </c>
      <c r="AK516" s="257">
        <f>AVERAGE(AF$6:AF516)</f>
        <v>25.135029354207436</v>
      </c>
      <c r="AL516" s="252">
        <f>AVERAGE(AG$6:AG516)</f>
        <v>6265.5185909980428</v>
      </c>
      <c r="AM516" s="252">
        <f>AVERAGE(AH$6:AH516)</f>
        <v>5048.8265162314055</v>
      </c>
      <c r="AN516" s="91">
        <f>AVERAGE(AI$6:AI516)</f>
        <v>1216.6920747666375</v>
      </c>
      <c r="BF516" s="54">
        <v>511</v>
      </c>
      <c r="BG516" s="90">
        <v>26</v>
      </c>
      <c r="BH516" s="90">
        <v>5</v>
      </c>
      <c r="BI516" s="90">
        <v>4</v>
      </c>
      <c r="BJ516" s="108">
        <v>220.73805957902238</v>
      </c>
      <c r="BK516" s="90">
        <v>25</v>
      </c>
      <c r="BL516" s="89">
        <v>7200</v>
      </c>
      <c r="BM516" s="89">
        <v>4970.7380595790219</v>
      </c>
      <c r="BN516" s="88">
        <v>2229.2619404209781</v>
      </c>
      <c r="BP516" s="257">
        <f>AVERAGE(BK$6:BK516)</f>
        <v>25.227005870841488</v>
      </c>
      <c r="BQ516" s="252">
        <f>AVERAGE(BL$6:BL516)</f>
        <v>7181.3698630136987</v>
      </c>
      <c r="BR516" s="252">
        <f>AVERAGE(BM$6:BM516)</f>
        <v>5062.6933219123785</v>
      </c>
      <c r="BS516" s="252">
        <f>AVERAGE(BN$6:BN516)</f>
        <v>2118.6765411013216</v>
      </c>
      <c r="CD516" s="54">
        <v>511</v>
      </c>
      <c r="CE516" s="90">
        <v>23</v>
      </c>
      <c r="CF516" s="90">
        <v>2</v>
      </c>
      <c r="CG516" s="90">
        <v>5</v>
      </c>
      <c r="CH516" s="114">
        <v>327.87949684334166</v>
      </c>
      <c r="CI516" s="90">
        <v>26</v>
      </c>
      <c r="CJ516" s="88">
        <v>7440</v>
      </c>
      <c r="CK516" s="89">
        <v>5107.8794968433413</v>
      </c>
      <c r="CL516" s="88">
        <v>2332.1205031566587</v>
      </c>
      <c r="CN516" s="257">
        <f>AVERAGE(CI$6:CI516)</f>
        <v>24.741682974559687</v>
      </c>
      <c r="CO516" s="252">
        <f>AVERAGE(CJ$6:CJ516)</f>
        <v>7166.5753424657532</v>
      </c>
      <c r="CP516" s="252">
        <f>AVERAGE(CK$6:CK516)</f>
        <v>5044.3539763666313</v>
      </c>
      <c r="CQ516" s="252">
        <f>AVERAGE(CL$6:CL516)</f>
        <v>2122.2213660991206</v>
      </c>
    </row>
    <row r="517" spans="2:95" ht="16" x14ac:dyDescent="0.2">
      <c r="B517" s="54">
        <v>512</v>
      </c>
      <c r="C517" s="90">
        <v>23</v>
      </c>
      <c r="D517" s="90">
        <v>5</v>
      </c>
      <c r="E517" s="90">
        <v>4</v>
      </c>
      <c r="F517" s="108">
        <v>160.02569020324907</v>
      </c>
      <c r="G517" s="105">
        <v>22</v>
      </c>
      <c r="H517" s="89">
        <v>5480</v>
      </c>
      <c r="I517" s="89">
        <v>4820.0256902032488</v>
      </c>
      <c r="J517" s="88">
        <v>659.97430979675119</v>
      </c>
      <c r="L517" s="257">
        <f>AVERAGE(G$6:G517)</f>
        <v>25.140625</v>
      </c>
      <c r="M517" s="252">
        <f>AVERAGE(H$6:H517)</f>
        <v>6152.5</v>
      </c>
      <c r="N517" s="252">
        <f>AVERAGE(I$6:I517)</f>
        <v>5055.986533119838</v>
      </c>
      <c r="O517" s="91">
        <f>AVERAGE(J$6:J517)</f>
        <v>1096.5134668801611</v>
      </c>
      <c r="Y517" s="6"/>
      <c r="AA517" s="54">
        <v>512</v>
      </c>
      <c r="AB517" s="90">
        <v>23</v>
      </c>
      <c r="AC517" s="90">
        <v>3</v>
      </c>
      <c r="AD517" s="90">
        <v>4</v>
      </c>
      <c r="AE517" s="97">
        <v>196.07364254587705</v>
      </c>
      <c r="AF517" s="105">
        <v>24</v>
      </c>
      <c r="AG517" s="89">
        <v>6000</v>
      </c>
      <c r="AH517" s="89">
        <v>4916.0736425458772</v>
      </c>
      <c r="AI517" s="88">
        <v>1083.9263574541228</v>
      </c>
      <c r="AK517" s="257">
        <f>AVERAGE(AF$6:AF517)</f>
        <v>25.1328125</v>
      </c>
      <c r="AL517" s="252">
        <f>AVERAGE(AG$6:AG517)</f>
        <v>6265</v>
      </c>
      <c r="AM517" s="252">
        <f>AVERAGE(AH$6:AH517)</f>
        <v>5048.5672332749882</v>
      </c>
      <c r="AN517" s="91">
        <f>AVERAGE(AI$6:AI517)</f>
        <v>1216.4327667250116</v>
      </c>
      <c r="BF517" s="54">
        <v>512</v>
      </c>
      <c r="BG517" s="90">
        <v>21</v>
      </c>
      <c r="BH517" s="90">
        <v>5</v>
      </c>
      <c r="BI517" s="90">
        <v>3</v>
      </c>
      <c r="BJ517" s="108">
        <v>574.90761945430484</v>
      </c>
      <c r="BK517" s="90">
        <v>19</v>
      </c>
      <c r="BL517" s="89">
        <v>5520</v>
      </c>
      <c r="BM517" s="89">
        <v>5144.9076194543049</v>
      </c>
      <c r="BN517" s="88">
        <v>375.09238054569505</v>
      </c>
      <c r="BP517" s="257">
        <f>AVERAGE(BK$6:BK517)</f>
        <v>25.21484375</v>
      </c>
      <c r="BQ517" s="252">
        <f>AVERAGE(BL$6:BL517)</f>
        <v>7178.125</v>
      </c>
      <c r="BR517" s="252">
        <f>AVERAGE(BM$6:BM517)</f>
        <v>5062.8538967122649</v>
      </c>
      <c r="BS517" s="252">
        <f>AVERAGE(BN$6:BN517)</f>
        <v>2115.2711032877364</v>
      </c>
      <c r="CD517" s="54">
        <v>512</v>
      </c>
      <c r="CE517" s="90">
        <v>21</v>
      </c>
      <c r="CF517" s="90">
        <v>2</v>
      </c>
      <c r="CG517" s="90">
        <v>2</v>
      </c>
      <c r="CH517" s="114">
        <v>65.924573303480045</v>
      </c>
      <c r="CI517" s="90">
        <v>21</v>
      </c>
      <c r="CJ517" s="88">
        <v>6040</v>
      </c>
      <c r="CK517" s="89">
        <v>4695.9245733034804</v>
      </c>
      <c r="CL517" s="88">
        <v>1344.0754266965196</v>
      </c>
      <c r="CN517" s="257">
        <f>AVERAGE(CI$6:CI517)</f>
        <v>24.734375</v>
      </c>
      <c r="CO517" s="252">
        <f>AVERAGE(CJ$6:CJ517)</f>
        <v>7164.375</v>
      </c>
      <c r="CP517" s="252">
        <f>AVERAGE(CK$6:CK517)</f>
        <v>5043.673450188774</v>
      </c>
      <c r="CQ517" s="252">
        <f>AVERAGE(CL$6:CL517)</f>
        <v>2120.701549811225</v>
      </c>
    </row>
    <row r="518" spans="2:95" ht="16" x14ac:dyDescent="0.2">
      <c r="B518" s="54">
        <v>513</v>
      </c>
      <c r="C518" s="90">
        <v>30</v>
      </c>
      <c r="D518" s="90">
        <v>3</v>
      </c>
      <c r="E518" s="90">
        <v>2</v>
      </c>
      <c r="F518" s="108">
        <v>121.01976921306171</v>
      </c>
      <c r="G518" s="105">
        <v>29</v>
      </c>
      <c r="H518" s="89">
        <v>7080</v>
      </c>
      <c r="I518" s="89">
        <v>4991.0197692130614</v>
      </c>
      <c r="J518" s="88">
        <v>2088.9802307869386</v>
      </c>
      <c r="L518" s="257">
        <f>AVERAGE(G$6:G518)</f>
        <v>25.148148148148149</v>
      </c>
      <c r="M518" s="252">
        <f>AVERAGE(H$6:H518)</f>
        <v>6154.3079922027291</v>
      </c>
      <c r="N518" s="252">
        <f>AVERAGE(I$6:I518)</f>
        <v>5055.8598922545225</v>
      </c>
      <c r="O518" s="91">
        <f>AVERAGE(J$6:J518)</f>
        <v>1098.4480999482055</v>
      </c>
      <c r="Y518" s="6"/>
      <c r="AA518" s="54">
        <v>513</v>
      </c>
      <c r="AB518" s="90">
        <v>28</v>
      </c>
      <c r="AC518" s="90">
        <v>5</v>
      </c>
      <c r="AD518" s="90">
        <v>4</v>
      </c>
      <c r="AE518" s="97">
        <v>40.298033925516272</v>
      </c>
      <c r="AF518" s="105">
        <v>27</v>
      </c>
      <c r="AG518" s="89">
        <v>6880</v>
      </c>
      <c r="AH518" s="89">
        <v>4850.2980339255164</v>
      </c>
      <c r="AI518" s="88">
        <v>2029.7019660744836</v>
      </c>
      <c r="AK518" s="257">
        <f>AVERAGE(AF$6:AF518)</f>
        <v>25.1364522417154</v>
      </c>
      <c r="AL518" s="252">
        <f>AVERAGE(AG$6:AG518)</f>
        <v>6266.1988304093566</v>
      </c>
      <c r="AM518" s="252">
        <f>AVERAGE(AH$6:AH518)</f>
        <v>5048.1807436076406</v>
      </c>
      <c r="AN518" s="91">
        <f>AVERAGE(AI$6:AI518)</f>
        <v>1218.0180868017162</v>
      </c>
      <c r="BF518" s="54">
        <v>513</v>
      </c>
      <c r="BG518" s="90">
        <v>19</v>
      </c>
      <c r="BH518" s="90">
        <v>0</v>
      </c>
      <c r="BI518" s="90">
        <v>1</v>
      </c>
      <c r="BJ518" s="108">
        <v>486.13272187827454</v>
      </c>
      <c r="BK518" s="90">
        <v>20</v>
      </c>
      <c r="BL518" s="89">
        <v>5600</v>
      </c>
      <c r="BM518" s="89">
        <v>5086.1327218782744</v>
      </c>
      <c r="BN518" s="88">
        <v>513.86727812172558</v>
      </c>
      <c r="BP518" s="257">
        <f>AVERAGE(BK$6:BK518)</f>
        <v>25.204678362573098</v>
      </c>
      <c r="BQ518" s="252">
        <f>AVERAGE(BL$6:BL518)</f>
        <v>7175.04873294347</v>
      </c>
      <c r="BR518" s="252">
        <f>AVERAGE(BM$6:BM518)</f>
        <v>5062.8992745390988</v>
      </c>
      <c r="BS518" s="252">
        <f>AVERAGE(BN$6:BN518)</f>
        <v>2112.1494584043717</v>
      </c>
      <c r="CD518" s="54">
        <v>513</v>
      </c>
      <c r="CE518" s="90">
        <v>17</v>
      </c>
      <c r="CF518" s="90">
        <v>4</v>
      </c>
      <c r="CG518" s="90">
        <v>5</v>
      </c>
      <c r="CH518" s="114">
        <v>366.776375133682</v>
      </c>
      <c r="CI518" s="90">
        <v>18</v>
      </c>
      <c r="CJ518" s="88">
        <v>5360</v>
      </c>
      <c r="CK518" s="89">
        <v>4906.7763751336824</v>
      </c>
      <c r="CL518" s="88">
        <v>453.22362486631755</v>
      </c>
      <c r="CN518" s="257">
        <f>AVERAGE(CI$6:CI518)</f>
        <v>24.721247563352826</v>
      </c>
      <c r="CO518" s="252">
        <f>AVERAGE(CJ$6:CJ518)</f>
        <v>7160.8576998050685</v>
      </c>
      <c r="CP518" s="252">
        <f>AVERAGE(CK$6:CK518)</f>
        <v>5043.4065942919806</v>
      </c>
      <c r="CQ518" s="252">
        <f>AVERAGE(CL$6:CL518)</f>
        <v>2117.4511055130865</v>
      </c>
    </row>
    <row r="519" spans="2:95" ht="16" x14ac:dyDescent="0.2">
      <c r="B519" s="54">
        <v>514</v>
      </c>
      <c r="C519" s="90">
        <v>23</v>
      </c>
      <c r="D519" s="90">
        <v>2</v>
      </c>
      <c r="E519" s="90">
        <v>2</v>
      </c>
      <c r="F519" s="108">
        <v>140.86277517052</v>
      </c>
      <c r="G519" s="105">
        <v>23</v>
      </c>
      <c r="H519" s="89">
        <v>5600</v>
      </c>
      <c r="I519" s="89">
        <v>4830.8627751705199</v>
      </c>
      <c r="J519" s="88">
        <v>769.13722482948015</v>
      </c>
      <c r="L519" s="257">
        <f>AVERAGE(G$6:G519)</f>
        <v>25.14396887159533</v>
      </c>
      <c r="M519" s="252">
        <f>AVERAGE(H$6:H519)</f>
        <v>6153.229571984436</v>
      </c>
      <c r="N519" s="252">
        <f>AVERAGE(I$6:I519)</f>
        <v>5055.4221546726476</v>
      </c>
      <c r="O519" s="91">
        <f>AVERAGE(J$6:J519)</f>
        <v>1097.807417311788</v>
      </c>
      <c r="Y519" s="6"/>
      <c r="AA519" s="54">
        <v>514</v>
      </c>
      <c r="AB519" s="90">
        <v>22</v>
      </c>
      <c r="AC519" s="90">
        <v>1</v>
      </c>
      <c r="AD519" s="90">
        <v>2</v>
      </c>
      <c r="AE519" s="97">
        <v>276.46943897892078</v>
      </c>
      <c r="AF519" s="105">
        <v>23</v>
      </c>
      <c r="AG519" s="89">
        <v>5600</v>
      </c>
      <c r="AH519" s="89">
        <v>4966.4694389789211</v>
      </c>
      <c r="AI519" s="88">
        <v>633.53056102107894</v>
      </c>
      <c r="AK519" s="257">
        <f>AVERAGE(AF$6:AF519)</f>
        <v>25.132295719844358</v>
      </c>
      <c r="AL519" s="252">
        <f>AVERAGE(AG$6:AG519)</f>
        <v>6264.9027237354085</v>
      </c>
      <c r="AM519" s="252">
        <f>AVERAGE(AH$6:AH519)</f>
        <v>5048.021772197857</v>
      </c>
      <c r="AN519" s="91">
        <f>AVERAGE(AI$6:AI519)</f>
        <v>1216.8809515375515</v>
      </c>
      <c r="BF519" s="54">
        <v>514</v>
      </c>
      <c r="BG519" s="90">
        <v>26</v>
      </c>
      <c r="BH519" s="90">
        <v>3</v>
      </c>
      <c r="BI519" s="90">
        <v>4</v>
      </c>
      <c r="BJ519" s="108">
        <v>514.78159306334646</v>
      </c>
      <c r="BK519" s="90">
        <v>27</v>
      </c>
      <c r="BL519" s="89">
        <v>7680</v>
      </c>
      <c r="BM519" s="89">
        <v>5324.781593063346</v>
      </c>
      <c r="BN519" s="88">
        <v>2355.218406936654</v>
      </c>
      <c r="BP519" s="257">
        <f>AVERAGE(BK$6:BK519)</f>
        <v>25.208171206225682</v>
      </c>
      <c r="BQ519" s="252">
        <f>AVERAGE(BL$6:BL519)</f>
        <v>7176.0311284046693</v>
      </c>
      <c r="BR519" s="252">
        <f>AVERAGE(BM$6:BM519)</f>
        <v>5063.4087732132712</v>
      </c>
      <c r="BS519" s="252">
        <f>AVERAGE(BN$6:BN519)</f>
        <v>2112.6223551913995</v>
      </c>
      <c r="CD519" s="54">
        <v>514</v>
      </c>
      <c r="CE519" s="90">
        <v>21</v>
      </c>
      <c r="CF519" s="90">
        <v>4</v>
      </c>
      <c r="CG519" s="90">
        <v>4</v>
      </c>
      <c r="CH519" s="114">
        <v>281.47928665383864</v>
      </c>
      <c r="CI519" s="90">
        <v>21</v>
      </c>
      <c r="CJ519" s="88">
        <v>6200</v>
      </c>
      <c r="CK519" s="89">
        <v>4911.4792866538392</v>
      </c>
      <c r="CL519" s="88">
        <v>1288.5207133461608</v>
      </c>
      <c r="CN519" s="257">
        <f>AVERAGE(CI$6:CI519)</f>
        <v>24.714007782101167</v>
      </c>
      <c r="CO519" s="252">
        <f>AVERAGE(CJ$6:CJ519)</f>
        <v>7158.988326848249</v>
      </c>
      <c r="CP519" s="252">
        <f>AVERAGE(CK$6:CK519)</f>
        <v>5043.1499263782871</v>
      </c>
      <c r="CQ519" s="252">
        <f>AVERAGE(CL$6:CL519)</f>
        <v>2115.8384004699601</v>
      </c>
    </row>
    <row r="520" spans="2:95" ht="16" x14ac:dyDescent="0.2">
      <c r="B520" s="54">
        <v>515</v>
      </c>
      <c r="C520" s="90">
        <v>24</v>
      </c>
      <c r="D520" s="90">
        <v>3</v>
      </c>
      <c r="E520" s="90">
        <v>2</v>
      </c>
      <c r="F520" s="108">
        <v>104.40456886755125</v>
      </c>
      <c r="G520" s="105">
        <v>23</v>
      </c>
      <c r="H520" s="89">
        <v>5640</v>
      </c>
      <c r="I520" s="89">
        <v>4794.4045688675515</v>
      </c>
      <c r="J520" s="88">
        <v>845.59543113244854</v>
      </c>
      <c r="L520" s="257">
        <f>AVERAGE(G$6:G520)</f>
        <v>25.139805825242718</v>
      </c>
      <c r="M520" s="252">
        <f>AVERAGE(H$6:H520)</f>
        <v>6152.2330097087379</v>
      </c>
      <c r="N520" s="252">
        <f>AVERAGE(I$6:I520)</f>
        <v>5054.9153244089493</v>
      </c>
      <c r="O520" s="91">
        <f>AVERAGE(J$6:J520)</f>
        <v>1097.3176852997892</v>
      </c>
      <c r="Y520" s="6"/>
      <c r="AA520" s="54">
        <v>515</v>
      </c>
      <c r="AB520" s="90">
        <v>13</v>
      </c>
      <c r="AC520" s="90">
        <v>2</v>
      </c>
      <c r="AD520" s="90">
        <v>3</v>
      </c>
      <c r="AE520" s="97">
        <v>354.4445863033481</v>
      </c>
      <c r="AF520" s="105">
        <v>14</v>
      </c>
      <c r="AG520" s="89">
        <v>3520</v>
      </c>
      <c r="AH520" s="89">
        <v>4774.4445863033479</v>
      </c>
      <c r="AI520" s="88">
        <v>-1254.4445863033479</v>
      </c>
      <c r="AK520" s="257">
        <f>AVERAGE(AF$6:AF520)</f>
        <v>25.110679611650486</v>
      </c>
      <c r="AL520" s="252">
        <f>AVERAGE(AG$6:AG520)</f>
        <v>6259.5728155339802</v>
      </c>
      <c r="AM520" s="252">
        <f>AVERAGE(AH$6:AH520)</f>
        <v>5047.4905543611694</v>
      </c>
      <c r="AN520" s="91">
        <f>AVERAGE(AI$6:AI520)</f>
        <v>1212.082261172812</v>
      </c>
      <c r="BF520" s="54">
        <v>515</v>
      </c>
      <c r="BG520" s="90">
        <v>25</v>
      </c>
      <c r="BH520" s="90">
        <v>5</v>
      </c>
      <c r="BI520" s="90">
        <v>4</v>
      </c>
      <c r="BJ520" s="108">
        <v>200.77981145982272</v>
      </c>
      <c r="BK520" s="90">
        <v>24</v>
      </c>
      <c r="BL520" s="89">
        <v>6920</v>
      </c>
      <c r="BM520" s="89">
        <v>4920.7798114598227</v>
      </c>
      <c r="BN520" s="88">
        <v>1999.2201885401773</v>
      </c>
      <c r="BP520" s="257">
        <f>AVERAGE(BK$6:BK520)</f>
        <v>25.205825242718447</v>
      </c>
      <c r="BQ520" s="252">
        <f>AVERAGE(BL$6:BL520)</f>
        <v>7175.5339805825242</v>
      </c>
      <c r="BR520" s="252">
        <f>AVERAGE(BM$6:BM520)</f>
        <v>5063.131823772972</v>
      </c>
      <c r="BS520" s="252">
        <f>AVERAGE(BN$6:BN520)</f>
        <v>2112.4021568095523</v>
      </c>
      <c r="CD520" s="54">
        <v>515</v>
      </c>
      <c r="CE520" s="90">
        <v>23</v>
      </c>
      <c r="CF520" s="90">
        <v>3</v>
      </c>
      <c r="CG520" s="90">
        <v>3</v>
      </c>
      <c r="CH520" s="114">
        <v>471.53413843234131</v>
      </c>
      <c r="CI520" s="90">
        <v>23</v>
      </c>
      <c r="CJ520" s="88">
        <v>6680</v>
      </c>
      <c r="CK520" s="89">
        <v>5161.534138432341</v>
      </c>
      <c r="CL520" s="88">
        <v>1518.465861567659</v>
      </c>
      <c r="CN520" s="257">
        <f>AVERAGE(CI$6:CI520)</f>
        <v>24.710679611650484</v>
      </c>
      <c r="CO520" s="252">
        <f>AVERAGE(CJ$6:CJ520)</f>
        <v>7158.058252427184</v>
      </c>
      <c r="CP520" s="252">
        <f>AVERAGE(CK$6:CK520)</f>
        <v>5043.3797986347026</v>
      </c>
      <c r="CQ520" s="252">
        <f>AVERAGE(CL$6:CL520)</f>
        <v>2114.67845379248</v>
      </c>
    </row>
    <row r="521" spans="2:95" ht="16" x14ac:dyDescent="0.2">
      <c r="B521" s="54">
        <v>516</v>
      </c>
      <c r="C521" s="90">
        <v>26</v>
      </c>
      <c r="D521" s="90">
        <v>3</v>
      </c>
      <c r="E521" s="90">
        <v>2</v>
      </c>
      <c r="F521" s="108">
        <v>46.161682783301487</v>
      </c>
      <c r="G521" s="105">
        <v>25</v>
      </c>
      <c r="H521" s="89">
        <v>6120</v>
      </c>
      <c r="I521" s="89">
        <v>4796.1616827833013</v>
      </c>
      <c r="J521" s="88">
        <v>1323.8383172166987</v>
      </c>
      <c r="L521" s="257">
        <f>AVERAGE(G$6:G521)</f>
        <v>25.13953488372093</v>
      </c>
      <c r="M521" s="252">
        <f>AVERAGE(H$6:H521)</f>
        <v>6152.1705426356593</v>
      </c>
      <c r="N521" s="252">
        <f>AVERAGE(I$6:I521)</f>
        <v>5054.4138638631621</v>
      </c>
      <c r="O521" s="91">
        <f>AVERAGE(J$6:J521)</f>
        <v>1097.7566787724963</v>
      </c>
      <c r="Y521" s="6"/>
      <c r="AA521" s="54">
        <v>516</v>
      </c>
      <c r="AB521" s="90">
        <v>26</v>
      </c>
      <c r="AC521" s="90">
        <v>4</v>
      </c>
      <c r="AD521" s="90">
        <v>1</v>
      </c>
      <c r="AE521" s="97">
        <v>241.97924750901794</v>
      </c>
      <c r="AF521" s="105">
        <v>23</v>
      </c>
      <c r="AG521" s="89">
        <v>5840</v>
      </c>
      <c r="AH521" s="89">
        <v>4931.979247509018</v>
      </c>
      <c r="AI521" s="88">
        <v>908.02075249098198</v>
      </c>
      <c r="AK521" s="257">
        <f>AVERAGE(AF$6:AF521)</f>
        <v>25.106589147286822</v>
      </c>
      <c r="AL521" s="252">
        <f>AVERAGE(AG$6:AG521)</f>
        <v>6258.7596899224809</v>
      </c>
      <c r="AM521" s="252">
        <f>AVERAGE(AH$6:AH521)</f>
        <v>5047.2666952393629</v>
      </c>
      <c r="AN521" s="91">
        <f>AVERAGE(AI$6:AI521)</f>
        <v>1211.4929946831185</v>
      </c>
      <c r="BF521" s="54">
        <v>516</v>
      </c>
      <c r="BG521" s="90">
        <v>28</v>
      </c>
      <c r="BH521" s="90">
        <v>2</v>
      </c>
      <c r="BI521" s="90">
        <v>4</v>
      </c>
      <c r="BJ521" s="108">
        <v>147.90783016302174</v>
      </c>
      <c r="BK521" s="90">
        <v>30</v>
      </c>
      <c r="BL521" s="89">
        <v>8480</v>
      </c>
      <c r="BM521" s="89">
        <v>5047.9078301630216</v>
      </c>
      <c r="BN521" s="88">
        <v>3432.0921698369784</v>
      </c>
      <c r="BP521" s="257">
        <f>AVERAGE(BK$6:BK521)</f>
        <v>25.215116279069768</v>
      </c>
      <c r="BQ521" s="252">
        <f>AVERAGE(BL$6:BL521)</f>
        <v>7178.062015503876</v>
      </c>
      <c r="BR521" s="252">
        <f>AVERAGE(BM$6:BM521)</f>
        <v>5063.102319909387</v>
      </c>
      <c r="BS521" s="252">
        <f>AVERAGE(BN$6:BN521)</f>
        <v>2114.9596955944889</v>
      </c>
      <c r="CD521" s="54">
        <v>516</v>
      </c>
      <c r="CE521" s="90">
        <v>22</v>
      </c>
      <c r="CF521" s="90">
        <v>5</v>
      </c>
      <c r="CG521" s="90">
        <v>4</v>
      </c>
      <c r="CH521" s="114">
        <v>438.06323034105975</v>
      </c>
      <c r="CI521" s="90">
        <v>21</v>
      </c>
      <c r="CJ521" s="88">
        <v>6280</v>
      </c>
      <c r="CK521" s="89">
        <v>5068.0632303410603</v>
      </c>
      <c r="CL521" s="88">
        <v>1211.9367696589397</v>
      </c>
      <c r="CN521" s="257">
        <f>AVERAGE(CI$6:CI521)</f>
        <v>24.703488372093023</v>
      </c>
      <c r="CO521" s="252">
        <f>AVERAGE(CJ$6:CJ521)</f>
        <v>7156.3565891472872</v>
      </c>
      <c r="CP521" s="252">
        <f>AVERAGE(CK$6:CK521)</f>
        <v>5043.4276347426603</v>
      </c>
      <c r="CQ521" s="252">
        <f>AVERAGE(CL$6:CL521)</f>
        <v>2112.9289544046246</v>
      </c>
    </row>
    <row r="522" spans="2:95" ht="16" x14ac:dyDescent="0.2">
      <c r="B522" s="54">
        <v>517</v>
      </c>
      <c r="C522" s="90">
        <v>19</v>
      </c>
      <c r="D522" s="90">
        <v>3</v>
      </c>
      <c r="E522" s="90">
        <v>5</v>
      </c>
      <c r="F522" s="108">
        <v>301.11726529593392</v>
      </c>
      <c r="G522" s="105">
        <v>21</v>
      </c>
      <c r="H522" s="89">
        <v>5160</v>
      </c>
      <c r="I522" s="89">
        <v>4931.117265295934</v>
      </c>
      <c r="J522" s="88">
        <v>228.88273470406602</v>
      </c>
      <c r="L522" s="257">
        <f>AVERAGE(G$6:G522)</f>
        <v>25.131528046421664</v>
      </c>
      <c r="M522" s="252">
        <f>AVERAGE(H$6:H522)</f>
        <v>6150.251450676983</v>
      </c>
      <c r="N522" s="252">
        <f>AVERAGE(I$6:I522)</f>
        <v>5054.175379146398</v>
      </c>
      <c r="O522" s="91">
        <f>AVERAGE(J$6:J522)</f>
        <v>1096.0760715305846</v>
      </c>
      <c r="Y522" s="6"/>
      <c r="AA522" s="54">
        <v>517</v>
      </c>
      <c r="AB522" s="90">
        <v>23</v>
      </c>
      <c r="AC522" s="90">
        <v>5</v>
      </c>
      <c r="AD522" s="90">
        <v>2</v>
      </c>
      <c r="AE522" s="97">
        <v>260.2127169594819</v>
      </c>
      <c r="AF522" s="105">
        <v>20</v>
      </c>
      <c r="AG522" s="89">
        <v>5200</v>
      </c>
      <c r="AH522" s="89">
        <v>4860.2127169594823</v>
      </c>
      <c r="AI522" s="88">
        <v>339.78728304051765</v>
      </c>
      <c r="AK522" s="257">
        <f>AVERAGE(AF$6:AF522)</f>
        <v>25.096711798839458</v>
      </c>
      <c r="AL522" s="252">
        <f>AVERAGE(AG$6:AG522)</f>
        <v>6256.7117988394584</v>
      </c>
      <c r="AM522" s="252">
        <f>AVERAGE(AH$6:AH522)</f>
        <v>5046.9048887049721</v>
      </c>
      <c r="AN522" s="91">
        <f>AVERAGE(AI$6:AI522)</f>
        <v>1209.8069101344868</v>
      </c>
      <c r="BF522" s="54">
        <v>517</v>
      </c>
      <c r="BG522" s="90">
        <v>19</v>
      </c>
      <c r="BH522" s="90">
        <v>1</v>
      </c>
      <c r="BI522" s="90">
        <v>1</v>
      </c>
      <c r="BJ522" s="108">
        <v>20.239008995661578</v>
      </c>
      <c r="BK522" s="90">
        <v>19</v>
      </c>
      <c r="BL522" s="89">
        <v>5360</v>
      </c>
      <c r="BM522" s="89">
        <v>4590.2390089956616</v>
      </c>
      <c r="BN522" s="88">
        <v>769.76099100433839</v>
      </c>
      <c r="BP522" s="257">
        <f>AVERAGE(BK$6:BK522)</f>
        <v>25.203094777562864</v>
      </c>
      <c r="BQ522" s="252">
        <f>AVERAGE(BL$6:BL522)</f>
        <v>7174.545454545455</v>
      </c>
      <c r="BR522" s="252">
        <f>AVERAGE(BM$6:BM522)</f>
        <v>5062.1876906813141</v>
      </c>
      <c r="BS522" s="252">
        <f>AVERAGE(BN$6:BN522)</f>
        <v>2112.3577638641405</v>
      </c>
      <c r="CD522" s="54">
        <v>517</v>
      </c>
      <c r="CE522" s="90">
        <v>25</v>
      </c>
      <c r="CF522" s="90">
        <v>2</v>
      </c>
      <c r="CG522" s="90">
        <v>0</v>
      </c>
      <c r="CH522" s="114">
        <v>92.275082054563271</v>
      </c>
      <c r="CI522" s="90">
        <v>23</v>
      </c>
      <c r="CJ522" s="88">
        <v>6600</v>
      </c>
      <c r="CK522" s="89">
        <v>4782.2750820545634</v>
      </c>
      <c r="CL522" s="88">
        <v>1817.7249179454366</v>
      </c>
      <c r="CN522" s="257">
        <f>AVERAGE(CI$6:CI522)</f>
        <v>24.700193423597678</v>
      </c>
      <c r="CO522" s="252">
        <f>AVERAGE(CJ$6:CJ522)</f>
        <v>7155.2804642166348</v>
      </c>
      <c r="CP522" s="252">
        <f>AVERAGE(CK$6:CK522)</f>
        <v>5042.922504079821</v>
      </c>
      <c r="CQ522" s="252">
        <f>AVERAGE(CL$6:CL522)</f>
        <v>2112.3579601368119</v>
      </c>
    </row>
    <row r="523" spans="2:95" ht="16" x14ac:dyDescent="0.2">
      <c r="B523" s="54">
        <v>518</v>
      </c>
      <c r="C523" s="90">
        <v>24</v>
      </c>
      <c r="D523" s="90">
        <v>2</v>
      </c>
      <c r="E523" s="90">
        <v>4</v>
      </c>
      <c r="F523" s="108">
        <v>177.47850690568799</v>
      </c>
      <c r="G523" s="105">
        <v>26</v>
      </c>
      <c r="H523" s="89">
        <v>6320</v>
      </c>
      <c r="I523" s="89">
        <v>4957.4785069056879</v>
      </c>
      <c r="J523" s="88">
        <v>1362.5214930943121</v>
      </c>
      <c r="L523" s="257">
        <f>AVERAGE(G$6:G523)</f>
        <v>25.133204633204635</v>
      </c>
      <c r="M523" s="252">
        <f>AVERAGE(H$6:H523)</f>
        <v>6150.5791505791503</v>
      </c>
      <c r="N523" s="252">
        <f>AVERAGE(I$6:I523)</f>
        <v>5053.9887056478628</v>
      </c>
      <c r="O523" s="91">
        <f>AVERAGE(J$6:J523)</f>
        <v>1096.5904449312866</v>
      </c>
      <c r="Y523" s="6"/>
      <c r="AA523" s="54">
        <v>518</v>
      </c>
      <c r="AB523" s="90">
        <v>30</v>
      </c>
      <c r="AC523" s="90">
        <v>1</v>
      </c>
      <c r="AD523" s="90">
        <v>4</v>
      </c>
      <c r="AE523" s="97">
        <v>401.87847329881424</v>
      </c>
      <c r="AF523" s="105">
        <v>33</v>
      </c>
      <c r="AG523" s="89">
        <v>8000</v>
      </c>
      <c r="AH523" s="89">
        <v>5391.8784732988142</v>
      </c>
      <c r="AI523" s="88">
        <v>2608.1215267011858</v>
      </c>
      <c r="AK523" s="257">
        <f>AVERAGE(AF$6:AF523)</f>
        <v>25.111969111969113</v>
      </c>
      <c r="AL523" s="252">
        <f>AVERAGE(AG$6:AG523)</f>
        <v>6260.0772200772199</v>
      </c>
      <c r="AM523" s="252">
        <f>AVERAGE(AH$6:AH523)</f>
        <v>5047.5708608760024</v>
      </c>
      <c r="AN523" s="91">
        <f>AVERAGE(AI$6:AI523)</f>
        <v>1212.5063592012177</v>
      </c>
      <c r="BF523" s="54">
        <v>518</v>
      </c>
      <c r="BG523" s="90">
        <v>24</v>
      </c>
      <c r="BH523" s="90">
        <v>3</v>
      </c>
      <c r="BI523" s="90">
        <v>4</v>
      </c>
      <c r="BJ523" s="108">
        <v>519.91118481065871</v>
      </c>
      <c r="BK523" s="90">
        <v>25</v>
      </c>
      <c r="BL523" s="89">
        <v>7120</v>
      </c>
      <c r="BM523" s="89">
        <v>5269.9111848106586</v>
      </c>
      <c r="BN523" s="88">
        <v>1850.0888151893414</v>
      </c>
      <c r="BP523" s="257">
        <f>AVERAGE(BK$6:BK523)</f>
        <v>25.202702702702702</v>
      </c>
      <c r="BQ523" s="252">
        <f>AVERAGE(BL$6:BL523)</f>
        <v>7174.4401544401544</v>
      </c>
      <c r="BR523" s="252">
        <f>AVERAGE(BM$6:BM523)</f>
        <v>5062.5887012877411</v>
      </c>
      <c r="BS523" s="252">
        <f>AVERAGE(BN$6:BN523)</f>
        <v>2111.8514531524133</v>
      </c>
      <c r="CD523" s="54">
        <v>518</v>
      </c>
      <c r="CE523" s="90">
        <v>21</v>
      </c>
      <c r="CF523" s="90">
        <v>6</v>
      </c>
      <c r="CG523" s="90">
        <v>3</v>
      </c>
      <c r="CH523" s="114">
        <v>131.55761303484331</v>
      </c>
      <c r="CI523" s="90">
        <v>18</v>
      </c>
      <c r="CJ523" s="88">
        <v>5520</v>
      </c>
      <c r="CK523" s="89">
        <v>4671.5576130348436</v>
      </c>
      <c r="CL523" s="88">
        <v>848.4423869651564</v>
      </c>
      <c r="CN523" s="257">
        <f>AVERAGE(CI$6:CI523)</f>
        <v>24.687258687258687</v>
      </c>
      <c r="CO523" s="252">
        <f>AVERAGE(CJ$6:CJ523)</f>
        <v>7152.1235521235521</v>
      </c>
      <c r="CP523" s="252">
        <f>AVERAGE(CK$6:CK523)</f>
        <v>5042.2055834407374</v>
      </c>
      <c r="CQ523" s="252">
        <f>AVERAGE(CL$6:CL523)</f>
        <v>2109.9179686828124</v>
      </c>
    </row>
    <row r="524" spans="2:95" ht="16" x14ac:dyDescent="0.2">
      <c r="B524" s="54">
        <v>519</v>
      </c>
      <c r="C524" s="90">
        <v>12</v>
      </c>
      <c r="D524" s="90">
        <v>3</v>
      </c>
      <c r="E524" s="90">
        <v>3</v>
      </c>
      <c r="F524" s="108">
        <v>111.27617470125757</v>
      </c>
      <c r="G524" s="105">
        <v>12</v>
      </c>
      <c r="H524" s="89">
        <v>3000</v>
      </c>
      <c r="I524" s="89">
        <v>4471.2761747012573</v>
      </c>
      <c r="J524" s="88">
        <v>-1471.2761747012573</v>
      </c>
      <c r="L524" s="257">
        <f>AVERAGE(G$6:G524)</f>
        <v>25.107899807321772</v>
      </c>
      <c r="M524" s="252">
        <f>AVERAGE(H$6:H524)</f>
        <v>6144.5086705202311</v>
      </c>
      <c r="N524" s="252">
        <f>AVERAGE(I$6:I524)</f>
        <v>5052.8659454726285</v>
      </c>
      <c r="O524" s="91">
        <f>AVERAGE(J$6:J524)</f>
        <v>1091.6427250476015</v>
      </c>
      <c r="Y524" s="6"/>
      <c r="AA524" s="54">
        <v>519</v>
      </c>
      <c r="AB524" s="90">
        <v>22</v>
      </c>
      <c r="AC524" s="90">
        <v>5</v>
      </c>
      <c r="AD524" s="90">
        <v>3</v>
      </c>
      <c r="AE524" s="97">
        <v>363.18197572096085</v>
      </c>
      <c r="AF524" s="105">
        <v>20</v>
      </c>
      <c r="AG524" s="89">
        <v>5200</v>
      </c>
      <c r="AH524" s="89">
        <v>4963.1819757209605</v>
      </c>
      <c r="AI524" s="88">
        <v>236.81802427903949</v>
      </c>
      <c r="AK524" s="257">
        <f>AVERAGE(AF$6:AF524)</f>
        <v>25.102119460500962</v>
      </c>
      <c r="AL524" s="252">
        <f>AVERAGE(AG$6:AG524)</f>
        <v>6258.0346820809245</v>
      </c>
      <c r="AM524" s="252">
        <f>AVERAGE(AH$6:AH524)</f>
        <v>5047.4082618679968</v>
      </c>
      <c r="AN524" s="91">
        <f>AVERAGE(AI$6:AI524)</f>
        <v>1210.6264202129285</v>
      </c>
      <c r="BF524" s="54">
        <v>519</v>
      </c>
      <c r="BG524" s="90">
        <v>32</v>
      </c>
      <c r="BH524" s="90">
        <v>1</v>
      </c>
      <c r="BI524" s="90">
        <v>4</v>
      </c>
      <c r="BJ524" s="108">
        <v>117.10678109384406</v>
      </c>
      <c r="BK524" s="90">
        <v>35</v>
      </c>
      <c r="BL524" s="89">
        <v>9840</v>
      </c>
      <c r="BM524" s="89">
        <v>5167.1067810938439</v>
      </c>
      <c r="BN524" s="88">
        <v>4672.8932189061561</v>
      </c>
      <c r="BP524" s="257">
        <f>AVERAGE(BK$6:BK524)</f>
        <v>25.221579961464354</v>
      </c>
      <c r="BQ524" s="252">
        <f>AVERAGE(BL$6:BL524)</f>
        <v>7179.5761078998075</v>
      </c>
      <c r="BR524" s="252">
        <f>AVERAGE(BM$6:BM524)</f>
        <v>5062.7900848711824</v>
      </c>
      <c r="BS524" s="252">
        <f>AVERAGE(BN$6:BN524)</f>
        <v>2116.7860230286246</v>
      </c>
      <c r="CD524" s="54">
        <v>519</v>
      </c>
      <c r="CE524" s="90">
        <v>30</v>
      </c>
      <c r="CF524" s="90">
        <v>6</v>
      </c>
      <c r="CG524" s="90">
        <v>3</v>
      </c>
      <c r="CH524" s="114">
        <v>424.37180601124726</v>
      </c>
      <c r="CI524" s="90">
        <v>27</v>
      </c>
      <c r="CJ524" s="88">
        <v>8040</v>
      </c>
      <c r="CK524" s="89">
        <v>5234.3718060112478</v>
      </c>
      <c r="CL524" s="88">
        <v>2805.6281939887522</v>
      </c>
      <c r="CN524" s="257">
        <f>AVERAGE(CI$6:CI524)</f>
        <v>24.691714836223507</v>
      </c>
      <c r="CO524" s="252">
        <f>AVERAGE(CJ$6:CJ524)</f>
        <v>7153.8342967244698</v>
      </c>
      <c r="CP524" s="252">
        <f>AVERAGE(CK$6:CK524)</f>
        <v>5042.5758459119716</v>
      </c>
      <c r="CQ524" s="252">
        <f>AVERAGE(CL$6:CL524)</f>
        <v>2111.2584508124964</v>
      </c>
    </row>
    <row r="525" spans="2:95" ht="16" x14ac:dyDescent="0.2">
      <c r="B525" s="54">
        <v>520</v>
      </c>
      <c r="C525" s="90">
        <v>22</v>
      </c>
      <c r="D525" s="90">
        <v>2</v>
      </c>
      <c r="E525" s="90">
        <v>4</v>
      </c>
      <c r="F525" s="108">
        <v>2.1830165411688141</v>
      </c>
      <c r="G525" s="105">
        <v>24</v>
      </c>
      <c r="H525" s="89">
        <v>5840</v>
      </c>
      <c r="I525" s="89">
        <v>4722.1830165411684</v>
      </c>
      <c r="J525" s="88">
        <v>1117.8169834588316</v>
      </c>
      <c r="L525" s="257">
        <f>AVERAGE(G$6:G525)</f>
        <v>25.10576923076923</v>
      </c>
      <c r="M525" s="252">
        <f>AVERAGE(H$6:H525)</f>
        <v>6143.9230769230771</v>
      </c>
      <c r="N525" s="252">
        <f>AVERAGE(I$6:I525)</f>
        <v>5052.2300167631447</v>
      </c>
      <c r="O525" s="91">
        <f>AVERAGE(J$6:J525)</f>
        <v>1091.6930601599308</v>
      </c>
      <c r="Y525" s="6"/>
      <c r="AA525" s="54">
        <v>520</v>
      </c>
      <c r="AB525" s="90">
        <v>24</v>
      </c>
      <c r="AC525" s="90">
        <v>4</v>
      </c>
      <c r="AD525" s="90">
        <v>2</v>
      </c>
      <c r="AE525" s="97">
        <v>389.46998383592785</v>
      </c>
      <c r="AF525" s="105">
        <v>22</v>
      </c>
      <c r="AG525" s="89">
        <v>5600</v>
      </c>
      <c r="AH525" s="89">
        <v>5049.4699838359284</v>
      </c>
      <c r="AI525" s="88">
        <v>550.53001616407164</v>
      </c>
      <c r="AK525" s="257">
        <f>AVERAGE(AF$6:AF525)</f>
        <v>25.096153846153847</v>
      </c>
      <c r="AL525" s="252">
        <f>AVERAGE(AG$6:AG525)</f>
        <v>6256.7692307692305</v>
      </c>
      <c r="AM525" s="252">
        <f>AVERAGE(AH$6:AH525)</f>
        <v>5047.4122267179346</v>
      </c>
      <c r="AN525" s="91">
        <f>AVERAGE(AI$6:AI525)</f>
        <v>1209.3570040512959</v>
      </c>
      <c r="BF525" s="54">
        <v>520</v>
      </c>
      <c r="BG525" s="90">
        <v>29</v>
      </c>
      <c r="BH525" s="90">
        <v>1</v>
      </c>
      <c r="BI525" s="90">
        <v>4</v>
      </c>
      <c r="BJ525" s="108">
        <v>267.87617346257775</v>
      </c>
      <c r="BK525" s="90">
        <v>32</v>
      </c>
      <c r="BL525" s="89">
        <v>9000</v>
      </c>
      <c r="BM525" s="89">
        <v>5227.8761734625778</v>
      </c>
      <c r="BN525" s="88">
        <v>3772.1238265374222</v>
      </c>
      <c r="BP525" s="257">
        <f>AVERAGE(BK$6:BK525)</f>
        <v>25.234615384615385</v>
      </c>
      <c r="BQ525" s="252">
        <f>AVERAGE(BL$6:BL525)</f>
        <v>7183.0769230769229</v>
      </c>
      <c r="BR525" s="252">
        <f>AVERAGE(BM$6:BM525)</f>
        <v>5063.1075581184741</v>
      </c>
      <c r="BS525" s="252">
        <f>AVERAGE(BN$6:BN525)</f>
        <v>2119.9693649584497</v>
      </c>
      <c r="CD525" s="54">
        <v>520</v>
      </c>
      <c r="CE525" s="90">
        <v>20</v>
      </c>
      <c r="CF525" s="90">
        <v>3</v>
      </c>
      <c r="CG525" s="90">
        <v>2</v>
      </c>
      <c r="CH525" s="114">
        <v>388.76834473380245</v>
      </c>
      <c r="CI525" s="90">
        <v>19</v>
      </c>
      <c r="CJ525" s="88">
        <v>5560</v>
      </c>
      <c r="CK525" s="89">
        <v>4958.7683447338022</v>
      </c>
      <c r="CL525" s="88">
        <v>601.23165526619778</v>
      </c>
      <c r="CN525" s="257">
        <f>AVERAGE(CI$6:CI525)</f>
        <v>24.680769230769229</v>
      </c>
      <c r="CO525" s="252">
        <f>AVERAGE(CJ$6:CJ525)</f>
        <v>7150.7692307692305</v>
      </c>
      <c r="CP525" s="252">
        <f>AVERAGE(CK$6:CK525)</f>
        <v>5042.414677640475</v>
      </c>
      <c r="CQ525" s="252">
        <f>AVERAGE(CL$6:CL525)</f>
        <v>2108.3545531287532</v>
      </c>
    </row>
    <row r="526" spans="2:95" ht="16" x14ac:dyDescent="0.2">
      <c r="B526" s="54">
        <v>521</v>
      </c>
      <c r="C526" s="90">
        <v>21</v>
      </c>
      <c r="D526" s="90">
        <v>3</v>
      </c>
      <c r="E526" s="90">
        <v>1</v>
      </c>
      <c r="F526" s="108">
        <v>73.815021143599566</v>
      </c>
      <c r="G526" s="105">
        <v>19</v>
      </c>
      <c r="H526" s="89">
        <v>4680</v>
      </c>
      <c r="I526" s="89">
        <v>4643.8150211435996</v>
      </c>
      <c r="J526" s="88">
        <v>36.184978856400448</v>
      </c>
      <c r="L526" s="257">
        <f>AVERAGE(G$6:G526)</f>
        <v>25.094049904030712</v>
      </c>
      <c r="M526" s="252">
        <f>AVERAGE(H$6:H526)</f>
        <v>6141.1132437619963</v>
      </c>
      <c r="N526" s="252">
        <f>AVERAGE(I$6:I526)</f>
        <v>5051.4461108214573</v>
      </c>
      <c r="O526" s="91">
        <f>AVERAGE(J$6:J526)</f>
        <v>1089.6671329405381</v>
      </c>
      <c r="Y526" s="6"/>
      <c r="AA526" s="54">
        <v>521</v>
      </c>
      <c r="AB526" s="90">
        <v>22</v>
      </c>
      <c r="AC526" s="90">
        <v>6</v>
      </c>
      <c r="AD526" s="90">
        <v>3</v>
      </c>
      <c r="AE526" s="97">
        <v>57.614398453712369</v>
      </c>
      <c r="AF526" s="105">
        <v>19</v>
      </c>
      <c r="AG526" s="89">
        <v>5040</v>
      </c>
      <c r="AH526" s="89">
        <v>4627.6143984537121</v>
      </c>
      <c r="AI526" s="88">
        <v>412.38560154628794</v>
      </c>
      <c r="AK526" s="257">
        <f>AVERAGE(AF$6:AF526)</f>
        <v>25.084452975047984</v>
      </c>
      <c r="AL526" s="252">
        <f>AVERAGE(AG$6:AG526)</f>
        <v>6254.4337811900195</v>
      </c>
      <c r="AM526" s="252">
        <f>AVERAGE(AH$6:AH526)</f>
        <v>5046.606472728944</v>
      </c>
      <c r="AN526" s="91">
        <f>AVERAGE(AI$6:AI526)</f>
        <v>1207.8273084610753</v>
      </c>
      <c r="BF526" s="54">
        <v>521</v>
      </c>
      <c r="BG526" s="90">
        <v>24</v>
      </c>
      <c r="BH526" s="90">
        <v>2</v>
      </c>
      <c r="BI526" s="90">
        <v>2</v>
      </c>
      <c r="BJ526" s="108">
        <v>310.8120652284415</v>
      </c>
      <c r="BK526" s="90">
        <v>24</v>
      </c>
      <c r="BL526" s="89">
        <v>6800</v>
      </c>
      <c r="BM526" s="89">
        <v>5030.8120652284415</v>
      </c>
      <c r="BN526" s="88">
        <v>1769.1879347715585</v>
      </c>
      <c r="BP526" s="257">
        <f>AVERAGE(BK$6:BK526)</f>
        <v>25.232245681381958</v>
      </c>
      <c r="BQ526" s="252">
        <f>AVERAGE(BL$6:BL526)</f>
        <v>7182.3416506717849</v>
      </c>
      <c r="BR526" s="252">
        <f>AVERAGE(BM$6:BM526)</f>
        <v>5063.0455706081284</v>
      </c>
      <c r="BS526" s="252">
        <f>AVERAGE(BN$6:BN526)</f>
        <v>2119.296080063657</v>
      </c>
      <c r="CD526" s="54">
        <v>521</v>
      </c>
      <c r="CE526" s="90">
        <v>23</v>
      </c>
      <c r="CF526" s="90">
        <v>6</v>
      </c>
      <c r="CG526" s="90">
        <v>3</v>
      </c>
      <c r="CH526" s="114">
        <v>414.00546196059179</v>
      </c>
      <c r="CI526" s="90">
        <v>20</v>
      </c>
      <c r="CJ526" s="88">
        <v>6080</v>
      </c>
      <c r="CK526" s="89">
        <v>5014.0054619605917</v>
      </c>
      <c r="CL526" s="88">
        <v>1065.9945380394083</v>
      </c>
      <c r="CN526" s="257">
        <f>AVERAGE(CI$6:CI526)</f>
        <v>24.671785028790786</v>
      </c>
      <c r="CO526" s="252">
        <f>AVERAGE(CJ$6:CJ526)</f>
        <v>7148.7140115163147</v>
      </c>
      <c r="CP526" s="252">
        <f>AVERAGE(CK$6:CK526)</f>
        <v>5042.3601493954084</v>
      </c>
      <c r="CQ526" s="252">
        <f>AVERAGE(CL$6:CL526)</f>
        <v>2106.3538621209045</v>
      </c>
    </row>
    <row r="527" spans="2:95" ht="16" x14ac:dyDescent="0.2">
      <c r="B527" s="54">
        <v>522</v>
      </c>
      <c r="C527" s="90">
        <v>23</v>
      </c>
      <c r="D527" s="90">
        <v>6</v>
      </c>
      <c r="E527" s="90">
        <v>2</v>
      </c>
      <c r="F527" s="108">
        <v>116.61894117310484</v>
      </c>
      <c r="G527" s="105">
        <v>19</v>
      </c>
      <c r="H527" s="89">
        <v>4800</v>
      </c>
      <c r="I527" s="89">
        <v>4686.6189411731048</v>
      </c>
      <c r="J527" s="88">
        <v>113.38105882689524</v>
      </c>
      <c r="L527" s="257">
        <f>AVERAGE(G$6:G527)</f>
        <v>25.082375478927204</v>
      </c>
      <c r="M527" s="252">
        <f>AVERAGE(H$6:H527)</f>
        <v>6138.5440613026822</v>
      </c>
      <c r="N527" s="252">
        <f>AVERAGE(I$6:I527)</f>
        <v>5050.7472081976093</v>
      </c>
      <c r="O527" s="91">
        <f>AVERAGE(J$6:J527)</f>
        <v>1087.7968531050715</v>
      </c>
      <c r="Y527" s="6"/>
      <c r="AA527" s="54">
        <v>522</v>
      </c>
      <c r="AB527" s="90">
        <v>26</v>
      </c>
      <c r="AC527" s="90">
        <v>1</v>
      </c>
      <c r="AD527" s="90">
        <v>2</v>
      </c>
      <c r="AE527" s="97">
        <v>166.17071896317267</v>
      </c>
      <c r="AF527" s="105">
        <v>27</v>
      </c>
      <c r="AG527" s="89">
        <v>6560</v>
      </c>
      <c r="AH527" s="89">
        <v>4976.1707189631725</v>
      </c>
      <c r="AI527" s="88">
        <v>1583.8292810368275</v>
      </c>
      <c r="AK527" s="257">
        <f>AVERAGE(AF$6:AF527)</f>
        <v>25.088122605363985</v>
      </c>
      <c r="AL527" s="252">
        <f>AVERAGE(AG$6:AG527)</f>
        <v>6255.0191570881225</v>
      </c>
      <c r="AM527" s="252">
        <f>AVERAGE(AH$6:AH527)</f>
        <v>5046.4715383347566</v>
      </c>
      <c r="AN527" s="91">
        <f>AVERAGE(AI$6:AI527)</f>
        <v>1208.5476187533659</v>
      </c>
      <c r="BF527" s="54">
        <v>522</v>
      </c>
      <c r="BG527" s="90">
        <v>28</v>
      </c>
      <c r="BH527" s="90">
        <v>2</v>
      </c>
      <c r="BI527" s="90">
        <v>4</v>
      </c>
      <c r="BJ527" s="108">
        <v>203.52243700562042</v>
      </c>
      <c r="BK527" s="90">
        <v>30</v>
      </c>
      <c r="BL527" s="89">
        <v>8480</v>
      </c>
      <c r="BM527" s="89">
        <v>5103.5224370056203</v>
      </c>
      <c r="BN527" s="88">
        <v>3376.4775629943797</v>
      </c>
      <c r="BP527" s="257">
        <f>AVERAGE(BK$6:BK527)</f>
        <v>25.241379310344829</v>
      </c>
      <c r="BQ527" s="252">
        <f>AVERAGE(BL$6:BL527)</f>
        <v>7184.8275862068967</v>
      </c>
      <c r="BR527" s="252">
        <f>AVERAGE(BM$6:BM527)</f>
        <v>5063.1231124977794</v>
      </c>
      <c r="BS527" s="252">
        <f>AVERAGE(BN$6:BN527)</f>
        <v>2121.7044737091182</v>
      </c>
      <c r="CD527" s="54">
        <v>522</v>
      </c>
      <c r="CE527" s="90">
        <v>31</v>
      </c>
      <c r="CF527" s="90">
        <v>4</v>
      </c>
      <c r="CG527" s="90">
        <v>0</v>
      </c>
      <c r="CH527" s="114">
        <v>200.14817627986602</v>
      </c>
      <c r="CI527" s="90">
        <v>27</v>
      </c>
      <c r="CJ527" s="88">
        <v>7880</v>
      </c>
      <c r="CK527" s="89">
        <v>5010.1481762798658</v>
      </c>
      <c r="CL527" s="88">
        <v>2869.8518237201342</v>
      </c>
      <c r="CN527" s="257">
        <f>AVERAGE(CI$6:CI527)</f>
        <v>24.67624521072797</v>
      </c>
      <c r="CO527" s="252">
        <f>AVERAGE(CJ$6:CJ527)</f>
        <v>7150.1149425287358</v>
      </c>
      <c r="CP527" s="252">
        <f>AVERAGE(CK$6:CK527)</f>
        <v>5042.2984406346504</v>
      </c>
      <c r="CQ527" s="252">
        <f>AVERAGE(CL$6:CL527)</f>
        <v>2107.8165018940831</v>
      </c>
    </row>
    <row r="528" spans="2:95" ht="16" x14ac:dyDescent="0.2">
      <c r="B528" s="54">
        <v>523</v>
      </c>
      <c r="C528" s="90">
        <v>23</v>
      </c>
      <c r="D528" s="90">
        <v>1</v>
      </c>
      <c r="E528" s="90">
        <v>4</v>
      </c>
      <c r="F528" s="108">
        <v>269.72534575465244</v>
      </c>
      <c r="G528" s="105">
        <v>26</v>
      </c>
      <c r="H528" s="89">
        <v>6280</v>
      </c>
      <c r="I528" s="89">
        <v>5049.7253457546522</v>
      </c>
      <c r="J528" s="88">
        <v>1230.2746542453478</v>
      </c>
      <c r="L528" s="257">
        <f>AVERAGE(G$6:G528)</f>
        <v>25.084130019120458</v>
      </c>
      <c r="M528" s="252">
        <f>AVERAGE(H$6:H528)</f>
        <v>6138.8145315487573</v>
      </c>
      <c r="N528" s="252">
        <f>AVERAGE(I$6:I528)</f>
        <v>5050.7452543497257</v>
      </c>
      <c r="O528" s="91">
        <f>AVERAGE(J$6:J528)</f>
        <v>1088.06927719903</v>
      </c>
      <c r="Y528" s="6"/>
      <c r="AA528" s="54">
        <v>523</v>
      </c>
      <c r="AB528" s="90">
        <v>26</v>
      </c>
      <c r="AC528" s="90">
        <v>1</v>
      </c>
      <c r="AD528" s="90">
        <v>2</v>
      </c>
      <c r="AE528" s="97">
        <v>426.43267885565876</v>
      </c>
      <c r="AF528" s="105">
        <v>27</v>
      </c>
      <c r="AG528" s="89">
        <v>6560</v>
      </c>
      <c r="AH528" s="89">
        <v>5236.4326788556591</v>
      </c>
      <c r="AI528" s="88">
        <v>1323.5673211443409</v>
      </c>
      <c r="AK528" s="257">
        <f>AVERAGE(AF$6:AF528)</f>
        <v>25.091778202676863</v>
      </c>
      <c r="AL528" s="252">
        <f>AVERAGE(AG$6:AG528)</f>
        <v>6255.6022944550668</v>
      </c>
      <c r="AM528" s="252">
        <f>AVERAGE(AH$6:AH528)</f>
        <v>5046.8347527525784</v>
      </c>
      <c r="AN528" s="91">
        <f>AVERAGE(AI$6:AI528)</f>
        <v>1208.7675417024884</v>
      </c>
      <c r="BF528" s="54">
        <v>523</v>
      </c>
      <c r="BG528" s="90">
        <v>28</v>
      </c>
      <c r="BH528" s="90">
        <v>3</v>
      </c>
      <c r="BI528" s="90">
        <v>1</v>
      </c>
      <c r="BJ528" s="108">
        <v>401.24932949115026</v>
      </c>
      <c r="BK528" s="90">
        <v>26</v>
      </c>
      <c r="BL528" s="89">
        <v>7400</v>
      </c>
      <c r="BM528" s="89">
        <v>5181.2493294911501</v>
      </c>
      <c r="BN528" s="88">
        <v>2218.7506705088499</v>
      </c>
      <c r="BP528" s="257">
        <f>AVERAGE(BK$6:BK528)</f>
        <v>25.24282982791587</v>
      </c>
      <c r="BQ528" s="252">
        <f>AVERAGE(BL$6:BL528)</f>
        <v>7185.2390057361381</v>
      </c>
      <c r="BR528" s="252">
        <f>AVERAGE(BM$6:BM528)</f>
        <v>5063.3489752453761</v>
      </c>
      <c r="BS528" s="252">
        <f>AVERAGE(BN$6:BN528)</f>
        <v>2121.8900304907625</v>
      </c>
      <c r="CD528" s="54">
        <v>523</v>
      </c>
      <c r="CE528" s="90">
        <v>24</v>
      </c>
      <c r="CF528" s="90">
        <v>2</v>
      </c>
      <c r="CG528" s="90">
        <v>2</v>
      </c>
      <c r="CH528" s="114">
        <v>153.80878315078999</v>
      </c>
      <c r="CI528" s="90">
        <v>24</v>
      </c>
      <c r="CJ528" s="88">
        <v>6880</v>
      </c>
      <c r="CK528" s="89">
        <v>4873.8087831507901</v>
      </c>
      <c r="CL528" s="88">
        <v>2006.1912168492099</v>
      </c>
      <c r="CN528" s="257">
        <f>AVERAGE(CI$6:CI528)</f>
        <v>24.674952198852772</v>
      </c>
      <c r="CO528" s="252">
        <f>AVERAGE(CJ$6:CJ528)</f>
        <v>7149.5984703632885</v>
      </c>
      <c r="CP528" s="252">
        <f>AVERAGE(CK$6:CK528)</f>
        <v>5041.9762806777026</v>
      </c>
      <c r="CQ528" s="252">
        <f>AVERAGE(CL$6:CL528)</f>
        <v>2107.6221896855845</v>
      </c>
    </row>
    <row r="529" spans="2:95" ht="16" x14ac:dyDescent="0.2">
      <c r="B529" s="54">
        <v>524</v>
      </c>
      <c r="C529" s="90">
        <v>19</v>
      </c>
      <c r="D529" s="90">
        <v>1</v>
      </c>
      <c r="E529" s="90">
        <v>1</v>
      </c>
      <c r="F529" s="108">
        <v>437.06409780350236</v>
      </c>
      <c r="G529" s="105">
        <v>19</v>
      </c>
      <c r="H529" s="89">
        <v>4600</v>
      </c>
      <c r="I529" s="89">
        <v>5007.0640978035026</v>
      </c>
      <c r="J529" s="88">
        <v>-407.06409780350259</v>
      </c>
      <c r="L529" s="257">
        <f>AVERAGE(G$6:G529)</f>
        <v>25.072519083969464</v>
      </c>
      <c r="M529" s="252">
        <f>AVERAGE(H$6:H529)</f>
        <v>6135.8778625954201</v>
      </c>
      <c r="N529" s="252">
        <f>AVERAGE(I$6:I529)</f>
        <v>5050.6618933639502</v>
      </c>
      <c r="O529" s="91">
        <f>AVERAGE(J$6:J529)</f>
        <v>1085.2159692314679</v>
      </c>
      <c r="Y529" s="6"/>
      <c r="AA529" s="54">
        <v>524</v>
      </c>
      <c r="AB529" s="90">
        <v>35</v>
      </c>
      <c r="AC529" s="90">
        <v>6</v>
      </c>
      <c r="AD529" s="90">
        <v>3</v>
      </c>
      <c r="AE529" s="97">
        <v>482.32495995456509</v>
      </c>
      <c r="AF529" s="105">
        <v>32</v>
      </c>
      <c r="AG529" s="89">
        <v>8160</v>
      </c>
      <c r="AH529" s="89">
        <v>5442.3249599545652</v>
      </c>
      <c r="AI529" s="88">
        <v>2717.6750400454348</v>
      </c>
      <c r="AK529" s="257">
        <f>AVERAGE(AF$6:AF529)</f>
        <v>25.104961832061068</v>
      </c>
      <c r="AL529" s="252">
        <f>AVERAGE(AG$6:AG529)</f>
        <v>6259.2366412213742</v>
      </c>
      <c r="AM529" s="252">
        <f>AVERAGE(AH$6:AH529)</f>
        <v>5047.5895050563995</v>
      </c>
      <c r="AN529" s="91">
        <f>AVERAGE(AI$6:AI529)</f>
        <v>1211.6471361649749</v>
      </c>
      <c r="BF529" s="54">
        <v>524</v>
      </c>
      <c r="BG529" s="90">
        <v>20</v>
      </c>
      <c r="BH529" s="90">
        <v>3</v>
      </c>
      <c r="BI529" s="90">
        <v>5</v>
      </c>
      <c r="BJ529" s="108">
        <v>464.97857190646118</v>
      </c>
      <c r="BK529" s="90">
        <v>22</v>
      </c>
      <c r="BL529" s="89">
        <v>6280</v>
      </c>
      <c r="BM529" s="89">
        <v>5124.9785719064612</v>
      </c>
      <c r="BN529" s="88">
        <v>1155.0214280935388</v>
      </c>
      <c r="BP529" s="257">
        <f>AVERAGE(BK$6:BK529)</f>
        <v>25.236641221374047</v>
      </c>
      <c r="BQ529" s="252">
        <f>AVERAGE(BL$6:BL529)</f>
        <v>7183.5114503816794</v>
      </c>
      <c r="BR529" s="252">
        <f>AVERAGE(BM$6:BM529)</f>
        <v>5063.4665889794624</v>
      </c>
      <c r="BS529" s="252">
        <f>AVERAGE(BN$6:BN529)</f>
        <v>2120.044861402218</v>
      </c>
      <c r="CD529" s="54">
        <v>524</v>
      </c>
      <c r="CE529" s="90">
        <v>23</v>
      </c>
      <c r="CF529" s="90">
        <v>2</v>
      </c>
      <c r="CG529" s="90">
        <v>4</v>
      </c>
      <c r="CH529" s="114">
        <v>202.24376822042973</v>
      </c>
      <c r="CI529" s="90">
        <v>25</v>
      </c>
      <c r="CJ529" s="88">
        <v>7160</v>
      </c>
      <c r="CK529" s="89">
        <v>4952.24376822043</v>
      </c>
      <c r="CL529" s="88">
        <v>2207.75623177957</v>
      </c>
      <c r="CN529" s="257">
        <f>AVERAGE(CI$6:CI529)</f>
        <v>24.675572519083971</v>
      </c>
      <c r="CO529" s="252">
        <f>AVERAGE(CJ$6:CJ529)</f>
        <v>7149.6183206106871</v>
      </c>
      <c r="CP529" s="252">
        <f>AVERAGE(CK$6:CK529)</f>
        <v>5041.8050354249208</v>
      </c>
      <c r="CQ529" s="252">
        <f>AVERAGE(CL$6:CL529)</f>
        <v>2107.8132851857636</v>
      </c>
    </row>
    <row r="530" spans="2:95" ht="16" x14ac:dyDescent="0.2">
      <c r="B530" s="54">
        <v>525</v>
      </c>
      <c r="C530" s="90">
        <v>29</v>
      </c>
      <c r="D530" s="90">
        <v>2</v>
      </c>
      <c r="E530" s="90">
        <v>1</v>
      </c>
      <c r="F530" s="108">
        <v>566.19702486698736</v>
      </c>
      <c r="G530" s="105">
        <v>28</v>
      </c>
      <c r="H530" s="89">
        <v>6800</v>
      </c>
      <c r="I530" s="89">
        <v>5406.1970248669877</v>
      </c>
      <c r="J530" s="88">
        <v>1393.8029751330123</v>
      </c>
      <c r="L530" s="257">
        <f>AVERAGE(G$6:G530)</f>
        <v>25.078095238095237</v>
      </c>
      <c r="M530" s="252">
        <f>AVERAGE(H$6:H530)</f>
        <v>6137.1428571428569</v>
      </c>
      <c r="N530" s="252">
        <f>AVERAGE(I$6:I530)</f>
        <v>5051.3391031382416</v>
      </c>
      <c r="O530" s="91">
        <f>AVERAGE(J$6:J530)</f>
        <v>1085.8037540046137</v>
      </c>
      <c r="Y530" s="6"/>
      <c r="AA530" s="54">
        <v>525</v>
      </c>
      <c r="AB530" s="90">
        <v>29</v>
      </c>
      <c r="AC530" s="90">
        <v>5</v>
      </c>
      <c r="AD530" s="90">
        <v>3</v>
      </c>
      <c r="AE530" s="97">
        <v>405.56666715744734</v>
      </c>
      <c r="AF530" s="105">
        <v>27</v>
      </c>
      <c r="AG530" s="89">
        <v>6880</v>
      </c>
      <c r="AH530" s="89">
        <v>5215.5666671574472</v>
      </c>
      <c r="AI530" s="88">
        <v>1664.4333328425528</v>
      </c>
      <c r="AK530" s="257">
        <f>AVERAGE(AF$6:AF530)</f>
        <v>25.10857142857143</v>
      </c>
      <c r="AL530" s="252">
        <f>AVERAGE(AG$6:AG530)</f>
        <v>6260.4190476190479</v>
      </c>
      <c r="AM530" s="252">
        <f>AVERAGE(AH$6:AH530)</f>
        <v>5047.9094615556387</v>
      </c>
      <c r="AN530" s="91">
        <f>AVERAGE(AI$6:AI530)</f>
        <v>1212.5095860634083</v>
      </c>
      <c r="BF530" s="54">
        <v>525</v>
      </c>
      <c r="BG530" s="90">
        <v>23</v>
      </c>
      <c r="BH530" s="90">
        <v>2</v>
      </c>
      <c r="BI530" s="90">
        <v>0</v>
      </c>
      <c r="BJ530" s="108">
        <v>168.39088807419549</v>
      </c>
      <c r="BK530" s="90">
        <v>21</v>
      </c>
      <c r="BL530" s="89">
        <v>5960</v>
      </c>
      <c r="BM530" s="89">
        <v>4798.3908880741956</v>
      </c>
      <c r="BN530" s="88">
        <v>1161.6091119258044</v>
      </c>
      <c r="BP530" s="257">
        <f>AVERAGE(BK$6:BK530)</f>
        <v>25.228571428571428</v>
      </c>
      <c r="BQ530" s="252">
        <f>AVERAGE(BL$6:BL530)</f>
        <v>7181.1809523809525</v>
      </c>
      <c r="BR530" s="252">
        <f>AVERAGE(BM$6:BM530)</f>
        <v>5062.9616828825001</v>
      </c>
      <c r="BS530" s="252">
        <f>AVERAGE(BN$6:BN530)</f>
        <v>2118.2192694984537</v>
      </c>
      <c r="CD530" s="54">
        <v>525</v>
      </c>
      <c r="CE530" s="90">
        <v>19</v>
      </c>
      <c r="CF530" s="90">
        <v>4</v>
      </c>
      <c r="CG530" s="90">
        <v>1</v>
      </c>
      <c r="CH530" s="114">
        <v>540.17535514306144</v>
      </c>
      <c r="CI530" s="90">
        <v>16</v>
      </c>
      <c r="CJ530" s="88">
        <v>4800</v>
      </c>
      <c r="CK530" s="89">
        <v>5020.1753551430611</v>
      </c>
      <c r="CL530" s="88">
        <v>-220.1753551430611</v>
      </c>
      <c r="CN530" s="257">
        <f>AVERAGE(CI$6:CI530)</f>
        <v>24.65904761904762</v>
      </c>
      <c r="CO530" s="252">
        <f>AVERAGE(CJ$6:CJ530)</f>
        <v>7145.1428571428569</v>
      </c>
      <c r="CP530" s="252">
        <f>AVERAGE(CK$6:CK530)</f>
        <v>5041.7638360339079</v>
      </c>
      <c r="CQ530" s="252">
        <f>AVERAGE(CL$6:CL530)</f>
        <v>2103.3790211089467</v>
      </c>
    </row>
    <row r="531" spans="2:95" ht="16" x14ac:dyDescent="0.2">
      <c r="B531" s="54">
        <v>526</v>
      </c>
      <c r="C531" s="90">
        <v>22</v>
      </c>
      <c r="D531" s="90">
        <v>6</v>
      </c>
      <c r="E531" s="90">
        <v>1</v>
      </c>
      <c r="F531" s="108">
        <v>216.04217112302774</v>
      </c>
      <c r="G531" s="105">
        <v>17</v>
      </c>
      <c r="H531" s="89">
        <v>4320</v>
      </c>
      <c r="I531" s="89">
        <v>4726.0421711230274</v>
      </c>
      <c r="J531" s="88">
        <v>-406.0421711230274</v>
      </c>
      <c r="L531" s="257">
        <f>AVERAGE(G$6:G531)</f>
        <v>25.062737642585553</v>
      </c>
      <c r="M531" s="252">
        <f>AVERAGE(H$6:H531)</f>
        <v>6133.6882129277565</v>
      </c>
      <c r="N531" s="252">
        <f>AVERAGE(I$6:I531)</f>
        <v>5050.7206679062738</v>
      </c>
      <c r="O531" s="91">
        <f>AVERAGE(J$6:J531)</f>
        <v>1082.9675450214813</v>
      </c>
      <c r="Y531" s="6"/>
      <c r="AA531" s="54">
        <v>526</v>
      </c>
      <c r="AB531" s="90">
        <v>26</v>
      </c>
      <c r="AC531" s="90">
        <v>2</v>
      </c>
      <c r="AD531" s="90">
        <v>5</v>
      </c>
      <c r="AE531" s="97">
        <v>230.25566772759859</v>
      </c>
      <c r="AF531" s="105">
        <v>29</v>
      </c>
      <c r="AG531" s="89">
        <v>7120</v>
      </c>
      <c r="AH531" s="89">
        <v>5100.2556677275988</v>
      </c>
      <c r="AI531" s="88">
        <v>2019.7443322724012</v>
      </c>
      <c r="AK531" s="257">
        <f>AVERAGE(AF$6:AF531)</f>
        <v>25.115969581749049</v>
      </c>
      <c r="AL531" s="252">
        <f>AVERAGE(AG$6:AG531)</f>
        <v>6262.0532319391632</v>
      </c>
      <c r="AM531" s="252">
        <f>AVERAGE(AH$6:AH531)</f>
        <v>5048.0089790578668</v>
      </c>
      <c r="AN531" s="91">
        <f>AVERAGE(AI$6:AI531)</f>
        <v>1214.0442528812962</v>
      </c>
      <c r="BF531" s="54">
        <v>526</v>
      </c>
      <c r="BG531" s="90">
        <v>17</v>
      </c>
      <c r="BH531" s="90">
        <v>5</v>
      </c>
      <c r="BI531" s="90">
        <v>2</v>
      </c>
      <c r="BJ531" s="108">
        <v>20.657197648277915</v>
      </c>
      <c r="BK531" s="90">
        <v>14</v>
      </c>
      <c r="BL531" s="89">
        <v>4120</v>
      </c>
      <c r="BM531" s="89">
        <v>4440.6571976482783</v>
      </c>
      <c r="BN531" s="88">
        <v>-320.65719764827827</v>
      </c>
      <c r="BP531" s="257">
        <f>AVERAGE(BK$6:BK531)</f>
        <v>25.20722433460076</v>
      </c>
      <c r="BQ531" s="252">
        <f>AVERAGE(BL$6:BL531)</f>
        <v>7175.361216730038</v>
      </c>
      <c r="BR531" s="252">
        <f>AVERAGE(BM$6:BM531)</f>
        <v>5061.7785945075302</v>
      </c>
      <c r="BS531" s="252">
        <f>AVERAGE(BN$6:BN531)</f>
        <v>2113.5826222225096</v>
      </c>
      <c r="CD531" s="54">
        <v>526</v>
      </c>
      <c r="CE531" s="90">
        <v>28</v>
      </c>
      <c r="CF531" s="90">
        <v>1</v>
      </c>
      <c r="CG531" s="90">
        <v>1</v>
      </c>
      <c r="CH531" s="114">
        <v>427.125598286399</v>
      </c>
      <c r="CI531" s="90">
        <v>28</v>
      </c>
      <c r="CJ531" s="88">
        <v>7920</v>
      </c>
      <c r="CK531" s="89">
        <v>5267.1255982863986</v>
      </c>
      <c r="CL531" s="88">
        <v>2652.8744017136014</v>
      </c>
      <c r="CN531" s="257">
        <f>AVERAGE(CI$6:CI531)</f>
        <v>24.665399239543728</v>
      </c>
      <c r="CO531" s="252">
        <f>AVERAGE(CJ$6:CJ531)</f>
        <v>7146.6159695817487</v>
      </c>
      <c r="CP531" s="252">
        <f>AVERAGE(CK$6:CK531)</f>
        <v>5042.1922804488358</v>
      </c>
      <c r="CQ531" s="252">
        <f>AVERAGE(CL$6:CL531)</f>
        <v>2104.4236891329097</v>
      </c>
    </row>
    <row r="532" spans="2:95" ht="16" x14ac:dyDescent="0.2">
      <c r="B532" s="54">
        <v>527</v>
      </c>
      <c r="C532" s="90">
        <v>18</v>
      </c>
      <c r="D532" s="90">
        <v>3</v>
      </c>
      <c r="E532" s="90">
        <v>3</v>
      </c>
      <c r="F532" s="108">
        <v>309.85077950121331</v>
      </c>
      <c r="G532" s="105">
        <v>18</v>
      </c>
      <c r="H532" s="89">
        <v>4440</v>
      </c>
      <c r="I532" s="89">
        <v>4849.8507795012138</v>
      </c>
      <c r="J532" s="88">
        <v>-409.85077950121376</v>
      </c>
      <c r="L532" s="257">
        <f>AVERAGE(G$6:G532)</f>
        <v>25.04933586337761</v>
      </c>
      <c r="M532" s="252">
        <f>AVERAGE(H$6:H532)</f>
        <v>6130.4743833017073</v>
      </c>
      <c r="N532" s="252">
        <f>AVERAGE(I$6:I532)</f>
        <v>5050.3395106227727</v>
      </c>
      <c r="O532" s="91">
        <f>AVERAGE(J$6:J532)</f>
        <v>1080.1348726789336</v>
      </c>
      <c r="Y532" s="6"/>
      <c r="AA532" s="54">
        <v>527</v>
      </c>
      <c r="AB532" s="90">
        <v>25</v>
      </c>
      <c r="AC532" s="90">
        <v>2</v>
      </c>
      <c r="AD532" s="90">
        <v>1</v>
      </c>
      <c r="AE532" s="97">
        <v>546.17370587740265</v>
      </c>
      <c r="AF532" s="105">
        <v>24</v>
      </c>
      <c r="AG532" s="89">
        <v>5920</v>
      </c>
      <c r="AH532" s="89">
        <v>5266.1737058774024</v>
      </c>
      <c r="AI532" s="88">
        <v>653.82629412259757</v>
      </c>
      <c r="AK532" s="257">
        <f>AVERAGE(AF$6:AF532)</f>
        <v>25.113851992409867</v>
      </c>
      <c r="AL532" s="252">
        <f>AVERAGE(AG$6:AG532)</f>
        <v>6261.4041745730547</v>
      </c>
      <c r="AM532" s="252">
        <f>AVERAGE(AH$6:AH532)</f>
        <v>5048.4229538715654</v>
      </c>
      <c r="AN532" s="91">
        <f>AVERAGE(AI$6:AI532)</f>
        <v>1212.9812207014884</v>
      </c>
      <c r="BF532" s="54">
        <v>527</v>
      </c>
      <c r="BG532" s="90">
        <v>21</v>
      </c>
      <c r="BH532" s="90">
        <v>3</v>
      </c>
      <c r="BI532" s="90">
        <v>2</v>
      </c>
      <c r="BJ532" s="108">
        <v>482.90164103333524</v>
      </c>
      <c r="BK532" s="90">
        <v>20</v>
      </c>
      <c r="BL532" s="89">
        <v>5720</v>
      </c>
      <c r="BM532" s="89">
        <v>5082.9016410333352</v>
      </c>
      <c r="BN532" s="88">
        <v>637.09835896666482</v>
      </c>
      <c r="BP532" s="257">
        <f>AVERAGE(BK$6:BK532)</f>
        <v>25.197343453510438</v>
      </c>
      <c r="BQ532" s="252">
        <f>AVERAGE(BL$6:BL532)</f>
        <v>7172.599620493359</v>
      </c>
      <c r="BR532" s="252">
        <f>AVERAGE(BM$6:BM532)</f>
        <v>5061.8186761897423</v>
      </c>
      <c r="BS532" s="252">
        <f>AVERAGE(BN$6:BN532)</f>
        <v>2110.7809443036176</v>
      </c>
      <c r="CD532" s="54">
        <v>527</v>
      </c>
      <c r="CE532" s="90">
        <v>26</v>
      </c>
      <c r="CF532" s="90">
        <v>4</v>
      </c>
      <c r="CG532" s="90">
        <v>2</v>
      </c>
      <c r="CH532" s="114">
        <v>119.99511993284939</v>
      </c>
      <c r="CI532" s="90">
        <v>24</v>
      </c>
      <c r="CJ532" s="88">
        <v>7040</v>
      </c>
      <c r="CK532" s="89">
        <v>4839.9951199328498</v>
      </c>
      <c r="CL532" s="88">
        <v>2200.0048800671502</v>
      </c>
      <c r="CN532" s="257">
        <f>AVERAGE(CI$6:CI532)</f>
        <v>24.664136622390892</v>
      </c>
      <c r="CO532" s="252">
        <f>AVERAGE(CJ$6:CJ532)</f>
        <v>7146.4136622390888</v>
      </c>
      <c r="CP532" s="252">
        <f>AVERAGE(CK$6:CK532)</f>
        <v>5041.8086046224307</v>
      </c>
      <c r="CQ532" s="252">
        <f>AVERAGE(CL$6:CL532)</f>
        <v>2104.6050576166558</v>
      </c>
    </row>
    <row r="533" spans="2:95" ht="16" x14ac:dyDescent="0.2">
      <c r="B533" s="54">
        <v>528</v>
      </c>
      <c r="C533" s="90">
        <v>22</v>
      </c>
      <c r="D533" s="90">
        <v>3</v>
      </c>
      <c r="E533" s="90">
        <v>3</v>
      </c>
      <c r="F533" s="108">
        <v>530.30350541448115</v>
      </c>
      <c r="G533" s="105">
        <v>22</v>
      </c>
      <c r="H533" s="89">
        <v>5400</v>
      </c>
      <c r="I533" s="89">
        <v>5190.3035054144812</v>
      </c>
      <c r="J533" s="88">
        <v>209.69649458551885</v>
      </c>
      <c r="L533" s="257">
        <f>AVERAGE(G$6:G533)</f>
        <v>25.043560606060606</v>
      </c>
      <c r="M533" s="252">
        <f>AVERAGE(H$6:H533)</f>
        <v>6129.090909090909</v>
      </c>
      <c r="N533" s="252">
        <f>AVERAGE(I$6:I533)</f>
        <v>5050.6045939462419</v>
      </c>
      <c r="O533" s="91">
        <f>AVERAGE(J$6:J533)</f>
        <v>1078.4863151446657</v>
      </c>
      <c r="Y533" s="6"/>
      <c r="AA533" s="54">
        <v>528</v>
      </c>
      <c r="AB533" s="90">
        <v>30</v>
      </c>
      <c r="AC533" s="90">
        <v>1</v>
      </c>
      <c r="AD533" s="90">
        <v>3</v>
      </c>
      <c r="AE533" s="97">
        <v>596.18093372796056</v>
      </c>
      <c r="AF533" s="105">
        <v>32</v>
      </c>
      <c r="AG533" s="89">
        <v>7760</v>
      </c>
      <c r="AH533" s="89">
        <v>5556.180933727961</v>
      </c>
      <c r="AI533" s="88">
        <v>2203.819066272039</v>
      </c>
      <c r="AK533" s="257">
        <f>AVERAGE(AF$6:AF533)</f>
        <v>25.126893939393938</v>
      </c>
      <c r="AL533" s="252">
        <f>AVERAGE(AG$6:AG533)</f>
        <v>6264.242424242424</v>
      </c>
      <c r="AM533" s="252">
        <f>AVERAGE(AH$6:AH533)</f>
        <v>5049.3846167122028</v>
      </c>
      <c r="AN533" s="91">
        <f>AVERAGE(AI$6:AI533)</f>
        <v>1214.8578075302205</v>
      </c>
      <c r="BF533" s="54">
        <v>528</v>
      </c>
      <c r="BG533" s="90">
        <v>28</v>
      </c>
      <c r="BH533" s="90">
        <v>3</v>
      </c>
      <c r="BI533" s="90">
        <v>3</v>
      </c>
      <c r="BJ533" s="108">
        <v>334.13024039458736</v>
      </c>
      <c r="BK533" s="90">
        <v>28</v>
      </c>
      <c r="BL533" s="89">
        <v>7960</v>
      </c>
      <c r="BM533" s="89">
        <v>5174.1302403945874</v>
      </c>
      <c r="BN533" s="88">
        <v>2785.8697596054126</v>
      </c>
      <c r="BP533" s="257">
        <f>AVERAGE(BK$6:BK533)</f>
        <v>25.202651515151516</v>
      </c>
      <c r="BQ533" s="252">
        <f>AVERAGE(BL$6:BL533)</f>
        <v>7174.090909090909</v>
      </c>
      <c r="BR533" s="252">
        <f>AVERAGE(BM$6:BM533)</f>
        <v>5062.0313874855847</v>
      </c>
      <c r="BS533" s="252">
        <f>AVERAGE(BN$6:BN533)</f>
        <v>2112.0595216053262</v>
      </c>
      <c r="CD533" s="54">
        <v>528</v>
      </c>
      <c r="CE533" s="90">
        <v>22</v>
      </c>
      <c r="CF533" s="90">
        <v>5</v>
      </c>
      <c r="CG533" s="90">
        <v>3</v>
      </c>
      <c r="CH533" s="114">
        <v>448.97980931645441</v>
      </c>
      <c r="CI533" s="90">
        <v>20</v>
      </c>
      <c r="CJ533" s="88">
        <v>6000</v>
      </c>
      <c r="CK533" s="89">
        <v>5048.9798093164545</v>
      </c>
      <c r="CL533" s="88">
        <v>951.02019068354548</v>
      </c>
      <c r="CN533" s="257">
        <f>AVERAGE(CI$6:CI533)</f>
        <v>24.655303030303031</v>
      </c>
      <c r="CO533" s="252">
        <f>AVERAGE(CJ$6:CJ533)</f>
        <v>7144.242424242424</v>
      </c>
      <c r="CP533" s="252">
        <f>AVERAGE(CK$6:CK533)</f>
        <v>5041.8221864495017</v>
      </c>
      <c r="CQ533" s="252">
        <f>AVERAGE(CL$6:CL533)</f>
        <v>2102.4202377929191</v>
      </c>
    </row>
    <row r="534" spans="2:95" ht="16" x14ac:dyDescent="0.2">
      <c r="B534" s="54">
        <v>529</v>
      </c>
      <c r="C534" s="90">
        <v>30</v>
      </c>
      <c r="D534" s="90">
        <v>3</v>
      </c>
      <c r="E534" s="90">
        <v>4</v>
      </c>
      <c r="F534" s="108">
        <v>103.74201615880195</v>
      </c>
      <c r="G534" s="105">
        <v>31</v>
      </c>
      <c r="H534" s="89">
        <v>7560</v>
      </c>
      <c r="I534" s="89">
        <v>5033.7420161588016</v>
      </c>
      <c r="J534" s="88">
        <v>2526.2579838411984</v>
      </c>
      <c r="L534" s="257">
        <f>AVERAGE(G$6:G534)</f>
        <v>25.054820415879018</v>
      </c>
      <c r="M534" s="252">
        <f>AVERAGE(H$6:H534)</f>
        <v>6131.7958412098296</v>
      </c>
      <c r="N534" s="252">
        <f>AVERAGE(I$6:I534)</f>
        <v>5050.5727176177215</v>
      </c>
      <c r="O534" s="91">
        <f>AVERAGE(J$6:J534)</f>
        <v>1081.2231235921072</v>
      </c>
      <c r="Y534" s="6"/>
      <c r="AA534" s="54">
        <v>529</v>
      </c>
      <c r="AB534" s="90">
        <v>34</v>
      </c>
      <c r="AC534" s="90">
        <v>4</v>
      </c>
      <c r="AD534" s="90">
        <v>3</v>
      </c>
      <c r="AE534" s="97">
        <v>253.16228927404549</v>
      </c>
      <c r="AF534" s="105">
        <v>33</v>
      </c>
      <c r="AG534" s="89">
        <v>8240</v>
      </c>
      <c r="AH534" s="89">
        <v>5243.1622892740452</v>
      </c>
      <c r="AI534" s="88">
        <v>2996.8377107259548</v>
      </c>
      <c r="AK534" s="257">
        <f>AVERAGE(AF$6:AF534)</f>
        <v>25.141776937618147</v>
      </c>
      <c r="AL534" s="252">
        <f>AVERAGE(AG$6:AG534)</f>
        <v>6267.977315689981</v>
      </c>
      <c r="AM534" s="252">
        <f>AVERAGE(AH$6:AH534)</f>
        <v>5049.7509261121304</v>
      </c>
      <c r="AN534" s="91">
        <f>AVERAGE(AI$6:AI534)</f>
        <v>1218.2263895778494</v>
      </c>
      <c r="BF534" s="54">
        <v>529</v>
      </c>
      <c r="BG534" s="90">
        <v>19</v>
      </c>
      <c r="BH534" s="90">
        <v>2</v>
      </c>
      <c r="BI534" s="90">
        <v>0</v>
      </c>
      <c r="BJ534" s="108">
        <v>340.12356485975658</v>
      </c>
      <c r="BK534" s="90">
        <v>17</v>
      </c>
      <c r="BL534" s="89">
        <v>4840</v>
      </c>
      <c r="BM534" s="89">
        <v>4850.1235648597567</v>
      </c>
      <c r="BN534" s="88">
        <v>-10.123564859756698</v>
      </c>
      <c r="BP534" s="257">
        <f>AVERAGE(BK$6:BK534)</f>
        <v>25.187145557655956</v>
      </c>
      <c r="BQ534" s="252">
        <f>AVERAGE(BL$6:BL534)</f>
        <v>7169.6786389413992</v>
      </c>
      <c r="BR534" s="252">
        <f>AVERAGE(BM$6:BM534)</f>
        <v>5061.6308055902618</v>
      </c>
      <c r="BS534" s="252">
        <f>AVERAGE(BN$6:BN534)</f>
        <v>2108.0478333511383</v>
      </c>
      <c r="CD534" s="54">
        <v>529</v>
      </c>
      <c r="CE534" s="90">
        <v>25</v>
      </c>
      <c r="CF534" s="90">
        <v>4</v>
      </c>
      <c r="CG534" s="90">
        <v>2</v>
      </c>
      <c r="CH534" s="114">
        <v>290.5014539696698</v>
      </c>
      <c r="CI534" s="90">
        <v>23</v>
      </c>
      <c r="CJ534" s="88">
        <v>6760</v>
      </c>
      <c r="CK534" s="89">
        <v>4980.5014539696695</v>
      </c>
      <c r="CL534" s="88">
        <v>1779.4985460303305</v>
      </c>
      <c r="CN534" s="257">
        <f>AVERAGE(CI$6:CI534)</f>
        <v>24.652173913043477</v>
      </c>
      <c r="CO534" s="252">
        <f>AVERAGE(CJ$6:CJ534)</f>
        <v>7143.5160680529298</v>
      </c>
      <c r="CP534" s="252">
        <f>AVERAGE(CK$6:CK534)</f>
        <v>5041.7062682406558</v>
      </c>
      <c r="CQ534" s="252">
        <f>AVERAGE(CL$6:CL534)</f>
        <v>2101.8097998122716</v>
      </c>
    </row>
    <row r="535" spans="2:95" ht="16" x14ac:dyDescent="0.2">
      <c r="B535" s="54">
        <v>530</v>
      </c>
      <c r="C535" s="90">
        <v>32</v>
      </c>
      <c r="D535" s="90">
        <v>2</v>
      </c>
      <c r="E535" s="90">
        <v>1</v>
      </c>
      <c r="F535" s="108">
        <v>4.0540556700532804</v>
      </c>
      <c r="G535" s="105">
        <v>31</v>
      </c>
      <c r="H535" s="89">
        <v>7520</v>
      </c>
      <c r="I535" s="89">
        <v>4934.0540556700535</v>
      </c>
      <c r="J535" s="88">
        <v>2585.9459443299465</v>
      </c>
      <c r="L535" s="257">
        <f>AVERAGE(G$6:G535)</f>
        <v>25.066037735849058</v>
      </c>
      <c r="M535" s="252">
        <f>AVERAGE(H$6:H535)</f>
        <v>6134.4150943396226</v>
      </c>
      <c r="N535" s="252">
        <f>AVERAGE(I$6:I535)</f>
        <v>5050.3528710857454</v>
      </c>
      <c r="O535" s="91">
        <f>AVERAGE(J$6:J535)</f>
        <v>1084.0622232538767</v>
      </c>
      <c r="Y535" s="6"/>
      <c r="AA535" s="54">
        <v>530</v>
      </c>
      <c r="AB535" s="90">
        <v>21</v>
      </c>
      <c r="AC535" s="90">
        <v>4</v>
      </c>
      <c r="AD535" s="90">
        <v>1</v>
      </c>
      <c r="AE535" s="97">
        <v>595.82350839128958</v>
      </c>
      <c r="AF535" s="105">
        <v>18</v>
      </c>
      <c r="AG535" s="89">
        <v>4640</v>
      </c>
      <c r="AH535" s="89">
        <v>5135.8235083912896</v>
      </c>
      <c r="AI535" s="88">
        <v>-495.82350839128958</v>
      </c>
      <c r="AK535" s="257">
        <f>AVERAGE(AF$6:AF535)</f>
        <v>25.128301886792453</v>
      </c>
      <c r="AL535" s="252">
        <f>AVERAGE(AG$6:AG535)</f>
        <v>6264.9056603773588</v>
      </c>
      <c r="AM535" s="252">
        <f>AVERAGE(AH$6:AH535)</f>
        <v>5049.9133272107701</v>
      </c>
      <c r="AN535" s="91">
        <f>AVERAGE(AI$6:AI535)</f>
        <v>1214.9923331665871</v>
      </c>
      <c r="BF535" s="54">
        <v>530</v>
      </c>
      <c r="BG535" s="90">
        <v>29</v>
      </c>
      <c r="BH535" s="90">
        <v>5</v>
      </c>
      <c r="BI535" s="90">
        <v>4</v>
      </c>
      <c r="BJ535" s="108">
        <v>138.84209623373343</v>
      </c>
      <c r="BK535" s="90">
        <v>28</v>
      </c>
      <c r="BL535" s="89">
        <v>8040</v>
      </c>
      <c r="BM535" s="89">
        <v>4978.8420962337332</v>
      </c>
      <c r="BN535" s="88">
        <v>3061.1579037662668</v>
      </c>
      <c r="BP535" s="257">
        <f>AVERAGE(BK$6:BK535)</f>
        <v>25.192452830188678</v>
      </c>
      <c r="BQ535" s="252">
        <f>AVERAGE(BL$6:BL535)</f>
        <v>7171.3207547169814</v>
      </c>
      <c r="BR535" s="252">
        <f>AVERAGE(BM$6:BM535)</f>
        <v>5061.4746004782692</v>
      </c>
      <c r="BS535" s="252">
        <f>AVERAGE(BN$6:BN535)</f>
        <v>2109.846154238714</v>
      </c>
      <c r="CD535" s="54">
        <v>530</v>
      </c>
      <c r="CE535" s="90">
        <v>29</v>
      </c>
      <c r="CF535" s="90">
        <v>2</v>
      </c>
      <c r="CG535" s="90">
        <v>2</v>
      </c>
      <c r="CH535" s="114">
        <v>72.464030370499884</v>
      </c>
      <c r="CI535" s="90">
        <v>29</v>
      </c>
      <c r="CJ535" s="88">
        <v>8280</v>
      </c>
      <c r="CK535" s="89">
        <v>4942.4640303705</v>
      </c>
      <c r="CL535" s="88">
        <v>3337.5359696295</v>
      </c>
      <c r="CN535" s="257">
        <f>AVERAGE(CI$6:CI535)</f>
        <v>24.660377358490567</v>
      </c>
      <c r="CO535" s="252">
        <f>AVERAGE(CJ$6:CJ535)</f>
        <v>7145.6603773584902</v>
      </c>
      <c r="CP535" s="252">
        <f>AVERAGE(CK$6:CK535)</f>
        <v>5041.51901873524</v>
      </c>
      <c r="CQ535" s="252">
        <f>AVERAGE(CL$6:CL535)</f>
        <v>2104.1413586232475</v>
      </c>
    </row>
    <row r="536" spans="2:95" ht="16" x14ac:dyDescent="0.2">
      <c r="B536" s="54">
        <v>531</v>
      </c>
      <c r="C536" s="90">
        <v>31</v>
      </c>
      <c r="D536" s="90">
        <v>2</v>
      </c>
      <c r="E536" s="90">
        <v>1</v>
      </c>
      <c r="F536" s="108">
        <v>129.32322180992804</v>
      </c>
      <c r="G536" s="105">
        <v>30</v>
      </c>
      <c r="H536" s="89">
        <v>7280</v>
      </c>
      <c r="I536" s="89">
        <v>5029.3232218099283</v>
      </c>
      <c r="J536" s="88">
        <v>2250.6767781900717</v>
      </c>
      <c r="L536" s="257">
        <f>AVERAGE(G$6:G536)</f>
        <v>25.07532956685499</v>
      </c>
      <c r="M536" s="252">
        <f>AVERAGE(H$6:H536)</f>
        <v>6136.5725047080978</v>
      </c>
      <c r="N536" s="252">
        <f>AVERAGE(I$6:I536)</f>
        <v>5050.3132672264683</v>
      </c>
      <c r="O536" s="91">
        <f>AVERAGE(J$6:J536)</f>
        <v>1086.2592374816284</v>
      </c>
      <c r="Y536" s="6"/>
      <c r="AA536" s="54">
        <v>531</v>
      </c>
      <c r="AB536" s="90">
        <v>24</v>
      </c>
      <c r="AC536" s="90">
        <v>1</v>
      </c>
      <c r="AD536" s="90">
        <v>3</v>
      </c>
      <c r="AE536" s="97">
        <v>266.41888664489466</v>
      </c>
      <c r="AF536" s="105">
        <v>26</v>
      </c>
      <c r="AG536" s="89">
        <v>6320</v>
      </c>
      <c r="AH536" s="89">
        <v>5046.4188866448949</v>
      </c>
      <c r="AI536" s="88">
        <v>1273.5811133551051</v>
      </c>
      <c r="AK536" s="257">
        <f>AVERAGE(AF$6:AF536)</f>
        <v>25.129943502824858</v>
      </c>
      <c r="AL536" s="252">
        <f>AVERAGE(AG$6:AG536)</f>
        <v>6265.0094161958568</v>
      </c>
      <c r="AM536" s="252">
        <f>AVERAGE(AH$6:AH536)</f>
        <v>5049.9067463434139</v>
      </c>
      <c r="AN536" s="91">
        <f>AVERAGE(AI$6:AI536)</f>
        <v>1215.1026698524411</v>
      </c>
      <c r="BF536" s="54">
        <v>531</v>
      </c>
      <c r="BG536" s="90">
        <v>25</v>
      </c>
      <c r="BH536" s="90">
        <v>5</v>
      </c>
      <c r="BI536" s="90">
        <v>0</v>
      </c>
      <c r="BJ536" s="108">
        <v>315.79497293363283</v>
      </c>
      <c r="BK536" s="90">
        <v>20</v>
      </c>
      <c r="BL536" s="89">
        <v>5800</v>
      </c>
      <c r="BM536" s="89">
        <v>4915.7949729336324</v>
      </c>
      <c r="BN536" s="88">
        <v>884.20502706636762</v>
      </c>
      <c r="BP536" s="257">
        <f>AVERAGE(BK$6:BK536)</f>
        <v>25.182674199623353</v>
      </c>
      <c r="BQ536" s="252">
        <f>AVERAGE(BL$6:BL536)</f>
        <v>7168.7382297551785</v>
      </c>
      <c r="BR536" s="252">
        <f>AVERAGE(BM$6:BM536)</f>
        <v>5061.2002508972055</v>
      </c>
      <c r="BS536" s="252">
        <f>AVERAGE(BN$6:BN536)</f>
        <v>2107.5379788579753</v>
      </c>
      <c r="CD536" s="54">
        <v>531</v>
      </c>
      <c r="CE536" s="90">
        <v>21</v>
      </c>
      <c r="CF536" s="90">
        <v>3</v>
      </c>
      <c r="CG536" s="90">
        <v>0</v>
      </c>
      <c r="CH536" s="114">
        <v>61.781837132566132</v>
      </c>
      <c r="CI536" s="90">
        <v>18</v>
      </c>
      <c r="CJ536" s="88">
        <v>5280</v>
      </c>
      <c r="CK536" s="89">
        <v>4601.7818371325666</v>
      </c>
      <c r="CL536" s="88">
        <v>678.21816286743342</v>
      </c>
      <c r="CN536" s="257">
        <f>AVERAGE(CI$6:CI536)</f>
        <v>24.64783427495292</v>
      </c>
      <c r="CO536" s="252">
        <f>AVERAGE(CJ$6:CJ536)</f>
        <v>7142.1468926553671</v>
      </c>
      <c r="CP536" s="252">
        <f>AVERAGE(CK$6:CK536)</f>
        <v>5040.6908884497361</v>
      </c>
      <c r="CQ536" s="252">
        <f>AVERAGE(CL$6:CL536)</f>
        <v>2101.4560042056282</v>
      </c>
    </row>
    <row r="537" spans="2:95" ht="16" x14ac:dyDescent="0.2">
      <c r="B537" s="54">
        <v>532</v>
      </c>
      <c r="C537" s="90">
        <v>21</v>
      </c>
      <c r="D537" s="90">
        <v>2</v>
      </c>
      <c r="E537" s="90">
        <v>4</v>
      </c>
      <c r="F537" s="108">
        <v>460.56537352291338</v>
      </c>
      <c r="G537" s="105">
        <v>23</v>
      </c>
      <c r="H537" s="89">
        <v>5600</v>
      </c>
      <c r="I537" s="89">
        <v>5150.5653735229134</v>
      </c>
      <c r="J537" s="88">
        <v>449.43462647708657</v>
      </c>
      <c r="L537" s="257">
        <f>AVERAGE(G$6:G537)</f>
        <v>25.071428571428573</v>
      </c>
      <c r="M537" s="252">
        <f>AVERAGE(H$6:H537)</f>
        <v>6135.5639097744361</v>
      </c>
      <c r="N537" s="252">
        <f>AVERAGE(I$6:I537)</f>
        <v>5050.5017110352965</v>
      </c>
      <c r="O537" s="91">
        <f>AVERAGE(J$6:J537)</f>
        <v>1085.0621987391387</v>
      </c>
      <c r="Y537" s="6"/>
      <c r="AA537" s="54">
        <v>532</v>
      </c>
      <c r="AB537" s="90">
        <v>24</v>
      </c>
      <c r="AC537" s="90">
        <v>4</v>
      </c>
      <c r="AD537" s="90">
        <v>4</v>
      </c>
      <c r="AE537" s="97">
        <v>75.456711563331851</v>
      </c>
      <c r="AF537" s="105">
        <v>24</v>
      </c>
      <c r="AG537" s="89">
        <v>6080</v>
      </c>
      <c r="AH537" s="89">
        <v>4795.4567115633317</v>
      </c>
      <c r="AI537" s="88">
        <v>1284.5432884366683</v>
      </c>
      <c r="AK537" s="257">
        <f>AVERAGE(AF$6:AF537)</f>
        <v>25.127819548872182</v>
      </c>
      <c r="AL537" s="252">
        <f>AVERAGE(AG$6:AG537)</f>
        <v>6264.6616541353387</v>
      </c>
      <c r="AM537" s="252">
        <f>AVERAGE(AH$6:AH537)</f>
        <v>5049.428456804354</v>
      </c>
      <c r="AN537" s="91">
        <f>AVERAGE(AI$6:AI537)</f>
        <v>1215.2331973309831</v>
      </c>
      <c r="BF537" s="54">
        <v>532</v>
      </c>
      <c r="BG537" s="90">
        <v>25</v>
      </c>
      <c r="BH537" s="90">
        <v>1</v>
      </c>
      <c r="BI537" s="90">
        <v>5</v>
      </c>
      <c r="BJ537" s="108">
        <v>522.68177594536405</v>
      </c>
      <c r="BK537" s="90">
        <v>29</v>
      </c>
      <c r="BL537" s="89">
        <v>8160</v>
      </c>
      <c r="BM537" s="89">
        <v>5392.6817759453643</v>
      </c>
      <c r="BN537" s="88">
        <v>2767.3182240546357</v>
      </c>
      <c r="BP537" s="257">
        <f>AVERAGE(BK$6:BK537)</f>
        <v>25.189849624060152</v>
      </c>
      <c r="BQ537" s="252">
        <f>AVERAGE(BL$6:BL537)</f>
        <v>7170.6015037593988</v>
      </c>
      <c r="BR537" s="252">
        <f>AVERAGE(BM$6:BM537)</f>
        <v>5061.8233364706048</v>
      </c>
      <c r="BS537" s="252">
        <f>AVERAGE(BN$6:BN537)</f>
        <v>2108.7781672887959</v>
      </c>
      <c r="CD537" s="54">
        <v>532</v>
      </c>
      <c r="CE537" s="90">
        <v>20</v>
      </c>
      <c r="CF537" s="90">
        <v>4</v>
      </c>
      <c r="CG537" s="90">
        <v>2</v>
      </c>
      <c r="CH537" s="114">
        <v>436.75284171951967</v>
      </c>
      <c r="CI537" s="90">
        <v>18</v>
      </c>
      <c r="CJ537" s="88">
        <v>5360</v>
      </c>
      <c r="CK537" s="89">
        <v>4976.7528417195199</v>
      </c>
      <c r="CL537" s="88">
        <v>383.24715828048011</v>
      </c>
      <c r="CN537" s="257">
        <f>AVERAGE(CI$6:CI537)</f>
        <v>24.63533834586466</v>
      </c>
      <c r="CO537" s="252">
        <f>AVERAGE(CJ$6:CJ537)</f>
        <v>7138.7969924812032</v>
      </c>
      <c r="CP537" s="252">
        <f>AVERAGE(CK$6:CK537)</f>
        <v>5040.5707041513715</v>
      </c>
      <c r="CQ537" s="252">
        <f>AVERAGE(CL$6:CL537)</f>
        <v>2098.226288329829</v>
      </c>
    </row>
    <row r="538" spans="2:95" ht="16" x14ac:dyDescent="0.2">
      <c r="B538" s="54">
        <v>533</v>
      </c>
      <c r="C538" s="90">
        <v>25</v>
      </c>
      <c r="D538" s="90">
        <v>2</v>
      </c>
      <c r="E538" s="90">
        <v>4</v>
      </c>
      <c r="F538" s="108">
        <v>455.82607676612463</v>
      </c>
      <c r="G538" s="105">
        <v>27</v>
      </c>
      <c r="H538" s="89">
        <v>6560</v>
      </c>
      <c r="I538" s="89">
        <v>5265.826076766125</v>
      </c>
      <c r="J538" s="88">
        <v>1294.173923233875</v>
      </c>
      <c r="L538" s="257">
        <f>AVERAGE(G$6:G538)</f>
        <v>25.075046904315197</v>
      </c>
      <c r="M538" s="252">
        <f>AVERAGE(H$6:H538)</f>
        <v>6136.3602251407128</v>
      </c>
      <c r="N538" s="252">
        <f>AVERAGE(I$6:I538)</f>
        <v>5050.9056967120896</v>
      </c>
      <c r="O538" s="91">
        <f>AVERAGE(J$6:J538)</f>
        <v>1085.4545284286223</v>
      </c>
      <c r="Y538" s="6"/>
      <c r="AA538" s="54">
        <v>533</v>
      </c>
      <c r="AB538" s="90">
        <v>28</v>
      </c>
      <c r="AC538" s="90">
        <v>1</v>
      </c>
      <c r="AD538" s="90">
        <v>4</v>
      </c>
      <c r="AE538" s="97">
        <v>566.82479580697498</v>
      </c>
      <c r="AF538" s="105">
        <v>31</v>
      </c>
      <c r="AG538" s="89">
        <v>7520</v>
      </c>
      <c r="AH538" s="89">
        <v>5496.8247958069751</v>
      </c>
      <c r="AI538" s="88">
        <v>2023.1752041930249</v>
      </c>
      <c r="AK538" s="257">
        <f>AVERAGE(AF$6:AF538)</f>
        <v>25.138836772983115</v>
      </c>
      <c r="AL538" s="252">
        <f>AVERAGE(AG$6:AG538)</f>
        <v>6267.0168855534712</v>
      </c>
      <c r="AM538" s="252">
        <f>AVERAGE(AH$6:AH538)</f>
        <v>5050.2678495604559</v>
      </c>
      <c r="AN538" s="91">
        <f>AVERAGE(AI$6:AI538)</f>
        <v>1216.749035993013</v>
      </c>
      <c r="BF538" s="54">
        <v>533</v>
      </c>
      <c r="BG538" s="90">
        <v>20</v>
      </c>
      <c r="BH538" s="90">
        <v>1</v>
      </c>
      <c r="BI538" s="90">
        <v>5</v>
      </c>
      <c r="BJ538" s="108">
        <v>13.812602193311708</v>
      </c>
      <c r="BK538" s="90">
        <v>24</v>
      </c>
      <c r="BL538" s="89">
        <v>6760</v>
      </c>
      <c r="BM538" s="89">
        <v>4733.8126021933112</v>
      </c>
      <c r="BN538" s="88">
        <v>2026.1873978066888</v>
      </c>
      <c r="BP538" s="257">
        <f>AVERAGE(BK$6:BK538)</f>
        <v>25.187617260787992</v>
      </c>
      <c r="BQ538" s="252">
        <f>AVERAGE(BL$6:BL538)</f>
        <v>7169.8311444652909</v>
      </c>
      <c r="BR538" s="252">
        <f>AVERAGE(BM$6:BM538)</f>
        <v>5061.2079317158623</v>
      </c>
      <c r="BS538" s="252">
        <f>AVERAGE(BN$6:BN538)</f>
        <v>2108.62321274943</v>
      </c>
      <c r="CD538" s="54">
        <v>533</v>
      </c>
      <c r="CE538" s="90">
        <v>19</v>
      </c>
      <c r="CF538" s="90">
        <v>4</v>
      </c>
      <c r="CG538" s="90">
        <v>2</v>
      </c>
      <c r="CH538" s="114">
        <v>23.454876816007175</v>
      </c>
      <c r="CI538" s="90">
        <v>17</v>
      </c>
      <c r="CJ538" s="88">
        <v>5080</v>
      </c>
      <c r="CK538" s="89">
        <v>4533.4548768160075</v>
      </c>
      <c r="CL538" s="88">
        <v>546.54512318399247</v>
      </c>
      <c r="CN538" s="257">
        <f>AVERAGE(CI$6:CI538)</f>
        <v>24.621013133208255</v>
      </c>
      <c r="CO538" s="252">
        <f>AVERAGE(CJ$6:CJ538)</f>
        <v>7134.934333958724</v>
      </c>
      <c r="CP538" s="252">
        <f>AVERAGE(CK$6:CK538)</f>
        <v>5039.6192673271016</v>
      </c>
      <c r="CQ538" s="252">
        <f>AVERAGE(CL$6:CL538)</f>
        <v>2095.3150666316196</v>
      </c>
    </row>
    <row r="539" spans="2:95" ht="16" x14ac:dyDescent="0.2">
      <c r="B539" s="54">
        <v>534</v>
      </c>
      <c r="C539" s="90">
        <v>29</v>
      </c>
      <c r="D539" s="90">
        <v>2</v>
      </c>
      <c r="E539" s="90">
        <v>3</v>
      </c>
      <c r="F539" s="108">
        <v>525.02508081868234</v>
      </c>
      <c r="G539" s="105">
        <v>30</v>
      </c>
      <c r="H539" s="89">
        <v>7280</v>
      </c>
      <c r="I539" s="89">
        <v>5425.0250808186829</v>
      </c>
      <c r="J539" s="88">
        <v>1854.9749191813171</v>
      </c>
      <c r="L539" s="257">
        <f>AVERAGE(G$6:G539)</f>
        <v>25.084269662921347</v>
      </c>
      <c r="M539" s="252">
        <f>AVERAGE(H$6:H539)</f>
        <v>6138.5018726591761</v>
      </c>
      <c r="N539" s="252">
        <f>AVERAGE(I$6:I539)</f>
        <v>5051.6062948096669</v>
      </c>
      <c r="O539" s="91">
        <f>AVERAGE(J$6:J539)</f>
        <v>1086.8955778495074</v>
      </c>
      <c r="Y539" s="6"/>
      <c r="AA539" s="54">
        <v>534</v>
      </c>
      <c r="AB539" s="90">
        <v>21</v>
      </c>
      <c r="AC539" s="90">
        <v>2</v>
      </c>
      <c r="AD539" s="90">
        <v>4</v>
      </c>
      <c r="AE539" s="97">
        <v>281.02583891498773</v>
      </c>
      <c r="AF539" s="105">
        <v>23</v>
      </c>
      <c r="AG539" s="89">
        <v>5680</v>
      </c>
      <c r="AH539" s="89">
        <v>4971.0258389149876</v>
      </c>
      <c r="AI539" s="88">
        <v>708.97416108501238</v>
      </c>
      <c r="AK539" s="257">
        <f>AVERAGE(AF$6:AF539)</f>
        <v>25.134831460674157</v>
      </c>
      <c r="AL539" s="252">
        <f>AVERAGE(AG$6:AG539)</f>
        <v>6265.9176029962546</v>
      </c>
      <c r="AM539" s="252">
        <f>AVERAGE(AH$6:AH539)</f>
        <v>5050.1194562820929</v>
      </c>
      <c r="AN539" s="91">
        <f>AVERAGE(AI$6:AI539)</f>
        <v>1215.798146714159</v>
      </c>
      <c r="BF539" s="54">
        <v>534</v>
      </c>
      <c r="BG539" s="90">
        <v>30</v>
      </c>
      <c r="BH539" s="90">
        <v>3</v>
      </c>
      <c r="BI539" s="90">
        <v>2</v>
      </c>
      <c r="BJ539" s="108">
        <v>393.51376056768788</v>
      </c>
      <c r="BK539" s="90">
        <v>29</v>
      </c>
      <c r="BL539" s="89">
        <v>8240</v>
      </c>
      <c r="BM539" s="89">
        <v>5263.5137605676882</v>
      </c>
      <c r="BN539" s="88">
        <v>2976.4862394323118</v>
      </c>
      <c r="BP539" s="257">
        <f>AVERAGE(BK$6:BK539)</f>
        <v>25.194756554307116</v>
      </c>
      <c r="BQ539" s="252">
        <f>AVERAGE(BL$6:BL539)</f>
        <v>7171.8352059925091</v>
      </c>
      <c r="BR539" s="252">
        <f>AVERAGE(BM$6:BM539)</f>
        <v>5061.5867815826259</v>
      </c>
      <c r="BS539" s="252">
        <f>AVERAGE(BN$6:BN539)</f>
        <v>2110.2484244098846</v>
      </c>
      <c r="CD539" s="54">
        <v>534</v>
      </c>
      <c r="CE539" s="90">
        <v>30</v>
      </c>
      <c r="CF539" s="90">
        <v>5</v>
      </c>
      <c r="CG539" s="90">
        <v>5</v>
      </c>
      <c r="CH539" s="114">
        <v>436.21093215322378</v>
      </c>
      <c r="CI539" s="90">
        <v>30</v>
      </c>
      <c r="CJ539" s="88">
        <v>8800</v>
      </c>
      <c r="CK539" s="89">
        <v>5336.2109321532243</v>
      </c>
      <c r="CL539" s="88">
        <v>3463.7890678467757</v>
      </c>
      <c r="CN539" s="257">
        <f>AVERAGE(CI$6:CI539)</f>
        <v>24.631086142322097</v>
      </c>
      <c r="CO539" s="252">
        <f>AVERAGE(CJ$6:CJ539)</f>
        <v>7138.0524344569285</v>
      </c>
      <c r="CP539" s="252">
        <f>AVERAGE(CK$6:CK539)</f>
        <v>5040.1746824297725</v>
      </c>
      <c r="CQ539" s="252">
        <f>AVERAGE(CL$6:CL539)</f>
        <v>2097.8777520271533</v>
      </c>
    </row>
    <row r="540" spans="2:95" ht="16" x14ac:dyDescent="0.2">
      <c r="B540" s="54">
        <v>535</v>
      </c>
      <c r="C540" s="90">
        <v>28</v>
      </c>
      <c r="D540" s="90">
        <v>1</v>
      </c>
      <c r="E540" s="90">
        <v>4</v>
      </c>
      <c r="F540" s="108">
        <v>126.79932676075587</v>
      </c>
      <c r="G540" s="105">
        <v>31</v>
      </c>
      <c r="H540" s="89">
        <v>7480</v>
      </c>
      <c r="I540" s="89">
        <v>5056.7993267607562</v>
      </c>
      <c r="J540" s="88">
        <v>2423.2006732392438</v>
      </c>
      <c r="L540" s="257">
        <f>AVERAGE(G$6:G540)</f>
        <v>25.09532710280374</v>
      </c>
      <c r="M540" s="252">
        <f>AVERAGE(H$6:H540)</f>
        <v>6141.0093457943922</v>
      </c>
      <c r="N540" s="252">
        <f>AVERAGE(I$6:I540)</f>
        <v>5051.6160014114448</v>
      </c>
      <c r="O540" s="91">
        <f>AVERAGE(J$6:J540)</f>
        <v>1089.393344382946</v>
      </c>
      <c r="Y540" s="6"/>
      <c r="AA540" s="54">
        <v>535</v>
      </c>
      <c r="AB540" s="90">
        <v>21</v>
      </c>
      <c r="AC540" s="90">
        <v>5</v>
      </c>
      <c r="AD540" s="90">
        <v>3</v>
      </c>
      <c r="AE540" s="97">
        <v>476.2433362836544</v>
      </c>
      <c r="AF540" s="105">
        <v>19</v>
      </c>
      <c r="AG540" s="89">
        <v>4960</v>
      </c>
      <c r="AH540" s="89">
        <v>5046.2433362836546</v>
      </c>
      <c r="AI540" s="88">
        <v>-86.243336283654571</v>
      </c>
      <c r="AK540" s="257">
        <f>AVERAGE(AF$6:AF540)</f>
        <v>25.123364485981309</v>
      </c>
      <c r="AL540" s="252">
        <f>AVERAGE(AG$6:AG540)</f>
        <v>6263.4766355140191</v>
      </c>
      <c r="AM540" s="252">
        <f>AVERAGE(AH$6:AH540)</f>
        <v>5050.1122111979839</v>
      </c>
      <c r="AN540" s="91">
        <f>AVERAGE(AI$6:AI540)</f>
        <v>1213.3644243160325</v>
      </c>
      <c r="BF540" s="54">
        <v>535</v>
      </c>
      <c r="BG540" s="90">
        <v>21</v>
      </c>
      <c r="BH540" s="90">
        <v>2</v>
      </c>
      <c r="BI540" s="90">
        <v>2</v>
      </c>
      <c r="BJ540" s="108">
        <v>266.0006961462168</v>
      </c>
      <c r="BK540" s="90">
        <v>21</v>
      </c>
      <c r="BL540" s="89">
        <v>5960</v>
      </c>
      <c r="BM540" s="89">
        <v>4896.0006961462168</v>
      </c>
      <c r="BN540" s="88">
        <v>1063.9993038537832</v>
      </c>
      <c r="BP540" s="257">
        <f>AVERAGE(BK$6:BK540)</f>
        <v>25.186915887850468</v>
      </c>
      <c r="BQ540" s="252">
        <f>AVERAGE(BL$6:BL540)</f>
        <v>7169.5700934579436</v>
      </c>
      <c r="BR540" s="252">
        <f>AVERAGE(BM$6:BM540)</f>
        <v>5061.2772748808757</v>
      </c>
      <c r="BS540" s="252">
        <f>AVERAGE(BN$6:BN540)</f>
        <v>2108.2928185770697</v>
      </c>
      <c r="CD540" s="54">
        <v>535</v>
      </c>
      <c r="CE540" s="90">
        <v>31</v>
      </c>
      <c r="CF540" s="90">
        <v>3</v>
      </c>
      <c r="CG540" s="90">
        <v>4</v>
      </c>
      <c r="CH540" s="114">
        <v>353.63987163012956</v>
      </c>
      <c r="CI540" s="90">
        <v>32</v>
      </c>
      <c r="CJ540" s="88">
        <v>9200</v>
      </c>
      <c r="CK540" s="89">
        <v>5313.6398716301301</v>
      </c>
      <c r="CL540" s="88">
        <v>3886.3601283698699</v>
      </c>
      <c r="CN540" s="257">
        <f>AVERAGE(CI$6:CI540)</f>
        <v>24.644859813084111</v>
      </c>
      <c r="CO540" s="252">
        <f>AVERAGE(CJ$6:CJ540)</f>
        <v>7141.9065420560746</v>
      </c>
      <c r="CP540" s="252">
        <f>AVERAGE(CK$6:CK540)</f>
        <v>5040.6858323161287</v>
      </c>
      <c r="CQ540" s="252">
        <f>AVERAGE(CL$6:CL540)</f>
        <v>2101.2207097399437</v>
      </c>
    </row>
    <row r="541" spans="2:95" ht="16" x14ac:dyDescent="0.2">
      <c r="B541" s="54">
        <v>536</v>
      </c>
      <c r="C541" s="90">
        <v>13</v>
      </c>
      <c r="D541" s="90">
        <v>2</v>
      </c>
      <c r="E541" s="90">
        <v>5</v>
      </c>
      <c r="F541" s="108">
        <v>293.6964431836571</v>
      </c>
      <c r="G541" s="105">
        <v>16</v>
      </c>
      <c r="H541" s="89">
        <v>3920</v>
      </c>
      <c r="I541" s="89">
        <v>4773.6964431836568</v>
      </c>
      <c r="J541" s="88">
        <v>-853.69644318365681</v>
      </c>
      <c r="L541" s="257">
        <f>AVERAGE(G$6:G541)</f>
        <v>25.078358208955223</v>
      </c>
      <c r="M541" s="252">
        <f>AVERAGE(H$6:H541)</f>
        <v>6136.8656716417909</v>
      </c>
      <c r="N541" s="252">
        <f>AVERAGE(I$6:I541)</f>
        <v>5051.0974947729601</v>
      </c>
      <c r="O541" s="91">
        <f>AVERAGE(J$6:J541)</f>
        <v>1085.7681768688292</v>
      </c>
      <c r="Y541" s="6"/>
      <c r="AA541" s="54">
        <v>536</v>
      </c>
      <c r="AB541" s="90">
        <v>25</v>
      </c>
      <c r="AC541" s="90">
        <v>4</v>
      </c>
      <c r="AD541" s="90">
        <v>5</v>
      </c>
      <c r="AE541" s="97">
        <v>383.78788316155152</v>
      </c>
      <c r="AF541" s="105">
        <v>26</v>
      </c>
      <c r="AG541" s="89">
        <v>6560</v>
      </c>
      <c r="AH541" s="89">
        <v>5163.7878831615517</v>
      </c>
      <c r="AI541" s="88">
        <v>1396.2121168384483</v>
      </c>
      <c r="AK541" s="257">
        <f>AVERAGE(AF$6:AF541)</f>
        <v>25.125</v>
      </c>
      <c r="AL541" s="252">
        <f>AVERAGE(AG$6:AG541)</f>
        <v>6264.0298507462685</v>
      </c>
      <c r="AM541" s="252">
        <f>AVERAGE(AH$6:AH541)</f>
        <v>5050.3242926755274</v>
      </c>
      <c r="AN541" s="91">
        <f>AVERAGE(AI$6:AI541)</f>
        <v>1213.7055580707383</v>
      </c>
      <c r="BF541" s="54">
        <v>536</v>
      </c>
      <c r="BG541" s="90">
        <v>18</v>
      </c>
      <c r="BH541" s="90">
        <v>1</v>
      </c>
      <c r="BI541" s="90">
        <v>4</v>
      </c>
      <c r="BJ541" s="108">
        <v>55.46688519620939</v>
      </c>
      <c r="BK541" s="90">
        <v>21</v>
      </c>
      <c r="BL541" s="89">
        <v>5920</v>
      </c>
      <c r="BM541" s="89">
        <v>4685.4668851962097</v>
      </c>
      <c r="BN541" s="88">
        <v>1234.5331148037903</v>
      </c>
      <c r="BP541" s="257">
        <f>AVERAGE(BK$6:BK541)</f>
        <v>25.17910447761194</v>
      </c>
      <c r="BQ541" s="252">
        <f>AVERAGE(BL$6:BL541)</f>
        <v>7167.2388059701489</v>
      </c>
      <c r="BR541" s="252">
        <f>AVERAGE(BM$6:BM541)</f>
        <v>5060.5761360941506</v>
      </c>
      <c r="BS541" s="252">
        <f>AVERAGE(BN$6:BN541)</f>
        <v>2106.6626698760001</v>
      </c>
      <c r="CD541" s="54">
        <v>536</v>
      </c>
      <c r="CE541" s="90">
        <v>22</v>
      </c>
      <c r="CF541" s="90">
        <v>3</v>
      </c>
      <c r="CG541" s="90">
        <v>0</v>
      </c>
      <c r="CH541" s="114">
        <v>204.64271884073392</v>
      </c>
      <c r="CI541" s="90">
        <v>19</v>
      </c>
      <c r="CJ541" s="88">
        <v>5560</v>
      </c>
      <c r="CK541" s="89">
        <v>4774.6427188407342</v>
      </c>
      <c r="CL541" s="88">
        <v>785.35728115926577</v>
      </c>
      <c r="CN541" s="257">
        <f>AVERAGE(CI$6:CI541)</f>
        <v>24.634328358208954</v>
      </c>
      <c r="CO541" s="252">
        <f>AVERAGE(CJ$6:CJ541)</f>
        <v>7138.9552238805973</v>
      </c>
      <c r="CP541" s="252">
        <f>AVERAGE(CK$6:CK541)</f>
        <v>5040.189483223824</v>
      </c>
      <c r="CQ541" s="252">
        <f>AVERAGE(CL$6:CL541)</f>
        <v>2098.765740656771</v>
      </c>
    </row>
    <row r="542" spans="2:95" ht="16" x14ac:dyDescent="0.2">
      <c r="B542" s="54">
        <v>537</v>
      </c>
      <c r="C542" s="90">
        <v>20</v>
      </c>
      <c r="D542" s="90">
        <v>2</v>
      </c>
      <c r="E542" s="90">
        <v>3</v>
      </c>
      <c r="F542" s="108">
        <v>294.10410906477051</v>
      </c>
      <c r="G542" s="105">
        <v>21</v>
      </c>
      <c r="H542" s="89">
        <v>5120</v>
      </c>
      <c r="I542" s="89">
        <v>4924.1041090647705</v>
      </c>
      <c r="J542" s="88">
        <v>195.89589093522954</v>
      </c>
      <c r="L542" s="257">
        <f>AVERAGE(G$6:G542)</f>
        <v>25.070763500931097</v>
      </c>
      <c r="M542" s="252">
        <f>AVERAGE(H$6:H542)</f>
        <v>6134.9720670391062</v>
      </c>
      <c r="N542" s="252">
        <f>AVERAGE(I$6:I542)</f>
        <v>5050.8610080211756</v>
      </c>
      <c r="O542" s="91">
        <f>AVERAGE(J$6:J542)</f>
        <v>1084.1110590179287</v>
      </c>
      <c r="Y542" s="6"/>
      <c r="AA542" s="54">
        <v>537</v>
      </c>
      <c r="AB542" s="90">
        <v>21</v>
      </c>
      <c r="AC542" s="90">
        <v>3</v>
      </c>
      <c r="AD542" s="90">
        <v>0</v>
      </c>
      <c r="AE542" s="97">
        <v>54.645259317025996</v>
      </c>
      <c r="AF542" s="105">
        <v>18</v>
      </c>
      <c r="AG542" s="89">
        <v>4560</v>
      </c>
      <c r="AH542" s="89">
        <v>4594.6452593170261</v>
      </c>
      <c r="AI542" s="88">
        <v>-34.645259317026103</v>
      </c>
      <c r="AK542" s="257">
        <f>AVERAGE(AF$6:AF542)</f>
        <v>25.11173184357542</v>
      </c>
      <c r="AL542" s="252">
        <f>AVERAGE(AG$6:AG542)</f>
        <v>6260.8566108007453</v>
      </c>
      <c r="AM542" s="252">
        <f>AVERAGE(AH$6:AH542)</f>
        <v>5049.4757283675972</v>
      </c>
      <c r="AN542" s="91">
        <f>AVERAGE(AI$6:AI542)</f>
        <v>1211.3808824331447</v>
      </c>
      <c r="BF542" s="54">
        <v>537</v>
      </c>
      <c r="BG542" s="90">
        <v>16</v>
      </c>
      <c r="BH542" s="90">
        <v>5</v>
      </c>
      <c r="BI542" s="90">
        <v>2</v>
      </c>
      <c r="BJ542" s="108">
        <v>309.3089014961177</v>
      </c>
      <c r="BK542" s="90">
        <v>13</v>
      </c>
      <c r="BL542" s="89">
        <v>3840</v>
      </c>
      <c r="BM542" s="89">
        <v>4699.3089014961179</v>
      </c>
      <c r="BN542" s="88">
        <v>-859.30890149611787</v>
      </c>
      <c r="BP542" s="257">
        <f>AVERAGE(BK$6:BK542)</f>
        <v>25.156424581005588</v>
      </c>
      <c r="BQ542" s="252">
        <f>AVERAGE(BL$6:BL542)</f>
        <v>7161.0428305400374</v>
      </c>
      <c r="BR542" s="252">
        <f>AVERAGE(BM$6:BM542)</f>
        <v>5059.9033851917338</v>
      </c>
      <c r="BS542" s="252">
        <f>AVERAGE(BN$6:BN542)</f>
        <v>2101.1394453483049</v>
      </c>
      <c r="CD542" s="54">
        <v>537</v>
      </c>
      <c r="CE542" s="90">
        <v>20</v>
      </c>
      <c r="CF542" s="90">
        <v>3</v>
      </c>
      <c r="CG542" s="90">
        <v>2</v>
      </c>
      <c r="CH542" s="114">
        <v>526.50989742562933</v>
      </c>
      <c r="CI542" s="90">
        <v>19</v>
      </c>
      <c r="CJ542" s="88">
        <v>5560</v>
      </c>
      <c r="CK542" s="89">
        <v>5096.5098974256289</v>
      </c>
      <c r="CL542" s="88">
        <v>463.49010257437112</v>
      </c>
      <c r="CN542" s="257">
        <f>AVERAGE(CI$6:CI542)</f>
        <v>24.623836126629424</v>
      </c>
      <c r="CO542" s="252">
        <f>AVERAGE(CJ$6:CJ542)</f>
        <v>7136.0148975791435</v>
      </c>
      <c r="CP542" s="252">
        <f>AVERAGE(CK$6:CK542)</f>
        <v>5040.2943629523197</v>
      </c>
      <c r="CQ542" s="252">
        <f>AVERAGE(CL$6:CL542)</f>
        <v>2095.7205346268224</v>
      </c>
    </row>
    <row r="543" spans="2:95" ht="16" x14ac:dyDescent="0.2">
      <c r="B543" s="54">
        <v>538</v>
      </c>
      <c r="C543" s="90">
        <v>29</v>
      </c>
      <c r="D543" s="90">
        <v>3</v>
      </c>
      <c r="E543" s="90">
        <v>3</v>
      </c>
      <c r="F543" s="108">
        <v>377.15183830664608</v>
      </c>
      <c r="G543" s="105">
        <v>29</v>
      </c>
      <c r="H543" s="89">
        <v>7080</v>
      </c>
      <c r="I543" s="89">
        <v>5247.1518383066459</v>
      </c>
      <c r="J543" s="88">
        <v>1832.8481616933541</v>
      </c>
      <c r="L543" s="257">
        <f>AVERAGE(G$6:G543)</f>
        <v>25.078066914498141</v>
      </c>
      <c r="M543" s="252">
        <f>AVERAGE(H$6:H543)</f>
        <v>6136.7286245353162</v>
      </c>
      <c r="N543" s="252">
        <f>AVERAGE(I$6:I543)</f>
        <v>5051.2258608655729</v>
      </c>
      <c r="O543" s="91">
        <f>AVERAGE(J$6:J543)</f>
        <v>1085.5027636697416</v>
      </c>
      <c r="Y543" s="6"/>
      <c r="AA543" s="54">
        <v>538</v>
      </c>
      <c r="AB543" s="90">
        <v>31</v>
      </c>
      <c r="AC543" s="90">
        <v>6</v>
      </c>
      <c r="AD543" s="90">
        <v>3</v>
      </c>
      <c r="AE543" s="97">
        <v>472.94677417757731</v>
      </c>
      <c r="AF543" s="105">
        <v>28</v>
      </c>
      <c r="AG543" s="89">
        <v>7200</v>
      </c>
      <c r="AH543" s="89">
        <v>5312.946774177577</v>
      </c>
      <c r="AI543" s="88">
        <v>1887.053225822423</v>
      </c>
      <c r="AK543" s="257">
        <f>AVERAGE(AF$6:AF543)</f>
        <v>25.117100371747213</v>
      </c>
      <c r="AL543" s="252">
        <f>AVERAGE(AG$6:AG543)</f>
        <v>6262.6022304832713</v>
      </c>
      <c r="AM543" s="252">
        <f>AVERAGE(AH$6:AH543)</f>
        <v>5049.9654515010734</v>
      </c>
      <c r="AN543" s="91">
        <f>AVERAGE(AI$6:AI543)</f>
        <v>1212.6367789821954</v>
      </c>
      <c r="BF543" s="54">
        <v>538</v>
      </c>
      <c r="BG543" s="90">
        <v>25</v>
      </c>
      <c r="BH543" s="90">
        <v>1</v>
      </c>
      <c r="BI543" s="90">
        <v>4</v>
      </c>
      <c r="BJ543" s="108">
        <v>344.58381403475232</v>
      </c>
      <c r="BK543" s="90">
        <v>28</v>
      </c>
      <c r="BL543" s="89">
        <v>7880</v>
      </c>
      <c r="BM543" s="89">
        <v>5184.5838140347523</v>
      </c>
      <c r="BN543" s="88">
        <v>2695.4161859652477</v>
      </c>
      <c r="BP543" s="257">
        <f>AVERAGE(BK$6:BK543)</f>
        <v>25.161710037174721</v>
      </c>
      <c r="BQ543" s="252">
        <f>AVERAGE(BL$6:BL543)</f>
        <v>7162.3791821561335</v>
      </c>
      <c r="BR543" s="252">
        <f>AVERAGE(BM$6:BM543)</f>
        <v>5060.1351332007353</v>
      </c>
      <c r="BS543" s="252">
        <f>AVERAGE(BN$6:BN543)</f>
        <v>2102.2440489553996</v>
      </c>
      <c r="CD543" s="54">
        <v>538</v>
      </c>
      <c r="CE543" s="90">
        <v>26</v>
      </c>
      <c r="CF543" s="90">
        <v>2</v>
      </c>
      <c r="CG543" s="90">
        <v>0</v>
      </c>
      <c r="CH543" s="114">
        <v>70.940510360057999</v>
      </c>
      <c r="CI543" s="90">
        <v>24</v>
      </c>
      <c r="CJ543" s="88">
        <v>6880</v>
      </c>
      <c r="CK543" s="89">
        <v>4790.9405103600584</v>
      </c>
      <c r="CL543" s="88">
        <v>2089.0594896399416</v>
      </c>
      <c r="CN543" s="257">
        <f>AVERAGE(CI$6:CI543)</f>
        <v>24.622676579925649</v>
      </c>
      <c r="CO543" s="252">
        <f>AVERAGE(CJ$6:CJ543)</f>
        <v>7135.5390334572494</v>
      </c>
      <c r="CP543" s="252">
        <f>AVERAGE(CK$6:CK543)</f>
        <v>5039.8308799549359</v>
      </c>
      <c r="CQ543" s="252">
        <f>AVERAGE(CL$6:CL543)</f>
        <v>2095.7081535023117</v>
      </c>
    </row>
    <row r="544" spans="2:95" ht="16" x14ac:dyDescent="0.2">
      <c r="B544" s="54">
        <v>539</v>
      </c>
      <c r="C544" s="90">
        <v>28</v>
      </c>
      <c r="D544" s="90">
        <v>2</v>
      </c>
      <c r="E544" s="90">
        <v>2</v>
      </c>
      <c r="F544" s="108">
        <v>72.679534726103441</v>
      </c>
      <c r="G544" s="105">
        <v>28</v>
      </c>
      <c r="H544" s="89">
        <v>6800</v>
      </c>
      <c r="I544" s="89">
        <v>4912.6795347261032</v>
      </c>
      <c r="J544" s="88">
        <v>1887.3204652738968</v>
      </c>
      <c r="L544" s="257">
        <f>AVERAGE(G$6:G544)</f>
        <v>25.083487940630796</v>
      </c>
      <c r="M544" s="252">
        <f>AVERAGE(H$6:H544)</f>
        <v>6137.9591836734689</v>
      </c>
      <c r="N544" s="252">
        <f>AVERAGE(I$6:I544)</f>
        <v>5050.9688175888768</v>
      </c>
      <c r="O544" s="91">
        <f>AVERAGE(J$6:J544)</f>
        <v>1086.9903660845916</v>
      </c>
      <c r="Y544" s="6"/>
      <c r="AA544" s="54">
        <v>539</v>
      </c>
      <c r="AB544" s="90">
        <v>27</v>
      </c>
      <c r="AC544" s="90">
        <v>2</v>
      </c>
      <c r="AD544" s="90">
        <v>2</v>
      </c>
      <c r="AE544" s="97">
        <v>593.23560251115418</v>
      </c>
      <c r="AF544" s="105">
        <v>27</v>
      </c>
      <c r="AG544" s="89">
        <v>6640</v>
      </c>
      <c r="AH544" s="89">
        <v>5403.235602511154</v>
      </c>
      <c r="AI544" s="88">
        <v>1236.764397488846</v>
      </c>
      <c r="AK544" s="257">
        <f>AVERAGE(AF$6:AF544)</f>
        <v>25.120593692022265</v>
      </c>
      <c r="AL544" s="252">
        <f>AVERAGE(AG$6:AG544)</f>
        <v>6263.3024118738404</v>
      </c>
      <c r="AM544" s="252">
        <f>AVERAGE(AH$6:AH544)</f>
        <v>5050.6208692209439</v>
      </c>
      <c r="AN544" s="91">
        <f>AVERAGE(AI$6:AI544)</f>
        <v>1212.681542652894</v>
      </c>
      <c r="BF544" s="54">
        <v>539</v>
      </c>
      <c r="BG544" s="90">
        <v>21</v>
      </c>
      <c r="BH544" s="90">
        <v>3</v>
      </c>
      <c r="BI544" s="90">
        <v>5</v>
      </c>
      <c r="BJ544" s="108">
        <v>16.820296997893024</v>
      </c>
      <c r="BK544" s="90">
        <v>23</v>
      </c>
      <c r="BL544" s="89">
        <v>6560</v>
      </c>
      <c r="BM544" s="89">
        <v>4706.8202969978929</v>
      </c>
      <c r="BN544" s="88">
        <v>1853.1797030021071</v>
      </c>
      <c r="BP544" s="257">
        <f>AVERAGE(BK$6:BK544)</f>
        <v>25.15769944341373</v>
      </c>
      <c r="BQ544" s="252">
        <f>AVERAGE(BL$6:BL544)</f>
        <v>7161.2615955473102</v>
      </c>
      <c r="BR544" s="252">
        <f>AVERAGE(BM$6:BM544)</f>
        <v>5059.4796325769821</v>
      </c>
      <c r="BS544" s="252">
        <f>AVERAGE(BN$6:BN544)</f>
        <v>2101.7819629703285</v>
      </c>
      <c r="CD544" s="54">
        <v>539</v>
      </c>
      <c r="CE544" s="90">
        <v>18</v>
      </c>
      <c r="CF544" s="90">
        <v>2</v>
      </c>
      <c r="CG544" s="90">
        <v>4</v>
      </c>
      <c r="CH544" s="114">
        <v>581.12725067815461</v>
      </c>
      <c r="CI544" s="90">
        <v>20</v>
      </c>
      <c r="CJ544" s="88">
        <v>5760</v>
      </c>
      <c r="CK544" s="89">
        <v>5181.1272506781552</v>
      </c>
      <c r="CL544" s="88">
        <v>578.87274932184482</v>
      </c>
      <c r="CN544" s="257">
        <f>AVERAGE(CI$6:CI544)</f>
        <v>24.614100185528756</v>
      </c>
      <c r="CO544" s="252">
        <f>AVERAGE(CJ$6:CJ544)</f>
        <v>7132.9870129870133</v>
      </c>
      <c r="CP544" s="252">
        <f>AVERAGE(CK$6:CK544)</f>
        <v>5040.0930253551651</v>
      </c>
      <c r="CQ544" s="252">
        <f>AVERAGE(CL$6:CL544)</f>
        <v>2092.8939876318468</v>
      </c>
    </row>
    <row r="545" spans="2:95" ht="16" x14ac:dyDescent="0.2">
      <c r="B545" s="54">
        <v>540</v>
      </c>
      <c r="C545" s="90">
        <v>28</v>
      </c>
      <c r="D545" s="90">
        <v>4</v>
      </c>
      <c r="E545" s="90">
        <v>5</v>
      </c>
      <c r="F545" s="108">
        <v>88.693266532307334</v>
      </c>
      <c r="G545" s="105">
        <v>29</v>
      </c>
      <c r="H545" s="89">
        <v>7120</v>
      </c>
      <c r="I545" s="89">
        <v>4958.6932665323075</v>
      </c>
      <c r="J545" s="88">
        <v>2161.3067334676925</v>
      </c>
      <c r="L545" s="257">
        <f>AVERAGE(G$6:G545)</f>
        <v>25.090740740740742</v>
      </c>
      <c r="M545" s="252">
        <f>AVERAGE(H$6:H545)</f>
        <v>6139.7777777777774</v>
      </c>
      <c r="N545" s="252">
        <f>AVERAGE(I$6:I545)</f>
        <v>5050.7979369387722</v>
      </c>
      <c r="O545" s="91">
        <f>AVERAGE(J$6:J545)</f>
        <v>1088.979840839005</v>
      </c>
      <c r="Y545" s="6"/>
      <c r="AA545" s="54">
        <v>540</v>
      </c>
      <c r="AB545" s="90">
        <v>28</v>
      </c>
      <c r="AC545" s="90">
        <v>2</v>
      </c>
      <c r="AD545" s="90">
        <v>4</v>
      </c>
      <c r="AE545" s="97">
        <v>349.33490487317289</v>
      </c>
      <c r="AF545" s="105">
        <v>30</v>
      </c>
      <c r="AG545" s="89">
        <v>7360</v>
      </c>
      <c r="AH545" s="89">
        <v>5249.3349048731725</v>
      </c>
      <c r="AI545" s="88">
        <v>2110.6650951268275</v>
      </c>
      <c r="AK545" s="257">
        <f>AVERAGE(AF$6:AF545)</f>
        <v>25.12962962962963</v>
      </c>
      <c r="AL545" s="252">
        <f>AVERAGE(AG$6:AG545)</f>
        <v>6265.333333333333</v>
      </c>
      <c r="AM545" s="252">
        <f>AVERAGE(AH$6:AH545)</f>
        <v>5050.9888581758551</v>
      </c>
      <c r="AN545" s="91">
        <f>AVERAGE(AI$6:AI545)</f>
        <v>1214.3444751574755</v>
      </c>
      <c r="BF545" s="54">
        <v>540</v>
      </c>
      <c r="BG545" s="90">
        <v>29</v>
      </c>
      <c r="BH545" s="90">
        <v>3</v>
      </c>
      <c r="BI545" s="90">
        <v>2</v>
      </c>
      <c r="BJ545" s="108">
        <v>309.01550008187496</v>
      </c>
      <c r="BK545" s="90">
        <v>28</v>
      </c>
      <c r="BL545" s="89">
        <v>7960</v>
      </c>
      <c r="BM545" s="89">
        <v>5149.015500081875</v>
      </c>
      <c r="BN545" s="88">
        <v>2810.984499918125</v>
      </c>
      <c r="BP545" s="257">
        <f>AVERAGE(BK$6:BK545)</f>
        <v>25.162962962962961</v>
      </c>
      <c r="BQ545" s="252">
        <f>AVERAGE(BL$6:BL545)</f>
        <v>7162.7407407407409</v>
      </c>
      <c r="BR545" s="252">
        <f>AVERAGE(BM$6:BM545)</f>
        <v>5059.645439739028</v>
      </c>
      <c r="BS545" s="252">
        <f>AVERAGE(BN$6:BN545)</f>
        <v>2103.0953010017133</v>
      </c>
      <c r="CD545" s="54">
        <v>540</v>
      </c>
      <c r="CE545" s="90">
        <v>18</v>
      </c>
      <c r="CF545" s="90">
        <v>3</v>
      </c>
      <c r="CG545" s="90">
        <v>2</v>
      </c>
      <c r="CH545" s="114">
        <v>565.5310618670602</v>
      </c>
      <c r="CI545" s="90">
        <v>17</v>
      </c>
      <c r="CJ545" s="88">
        <v>5000</v>
      </c>
      <c r="CK545" s="89">
        <v>5075.5310618670601</v>
      </c>
      <c r="CL545" s="88">
        <v>-75.531061867060089</v>
      </c>
      <c r="CN545" s="257">
        <f>AVERAGE(CI$6:CI545)</f>
        <v>24.6</v>
      </c>
      <c r="CO545" s="252">
        <f>AVERAGE(CJ$6:CJ545)</f>
        <v>7129.0370370370374</v>
      </c>
      <c r="CP545" s="252">
        <f>AVERAGE(CK$6:CK545)</f>
        <v>5040.1586513487064</v>
      </c>
      <c r="CQ545" s="252">
        <f>AVERAGE(CL$6:CL545)</f>
        <v>2088.8783856883306</v>
      </c>
    </row>
    <row r="546" spans="2:95" ht="16" x14ac:dyDescent="0.2">
      <c r="B546" s="54">
        <v>541</v>
      </c>
      <c r="C546" s="90">
        <v>27</v>
      </c>
      <c r="D546" s="90">
        <v>2</v>
      </c>
      <c r="E546" s="90">
        <v>1</v>
      </c>
      <c r="F546" s="108">
        <v>270.28725388091641</v>
      </c>
      <c r="G546" s="105">
        <v>26</v>
      </c>
      <c r="H546" s="89">
        <v>6320</v>
      </c>
      <c r="I546" s="89">
        <v>5050.287253880917</v>
      </c>
      <c r="J546" s="88">
        <v>1269.712746119083</v>
      </c>
      <c r="L546" s="257">
        <f>AVERAGE(G$6:G546)</f>
        <v>25.092421441774491</v>
      </c>
      <c r="M546" s="252">
        <f>AVERAGE(H$6:H546)</f>
        <v>6140.1109057301292</v>
      </c>
      <c r="N546" s="252">
        <f>AVERAGE(I$6:I546)</f>
        <v>5050.7969929774818</v>
      </c>
      <c r="O546" s="91">
        <f>AVERAGE(J$6:J546)</f>
        <v>1089.3139127526465</v>
      </c>
      <c r="Y546" s="6"/>
      <c r="AA546" s="54">
        <v>541</v>
      </c>
      <c r="AB546" s="90">
        <v>16</v>
      </c>
      <c r="AC546" s="90">
        <v>1</v>
      </c>
      <c r="AD546" s="90">
        <v>3</v>
      </c>
      <c r="AE546" s="97">
        <v>304.94435914648568</v>
      </c>
      <c r="AF546" s="105">
        <v>18</v>
      </c>
      <c r="AG546" s="89">
        <v>4400</v>
      </c>
      <c r="AH546" s="89">
        <v>4844.944359146486</v>
      </c>
      <c r="AI546" s="88">
        <v>-444.94435914648602</v>
      </c>
      <c r="AK546" s="257">
        <f>AVERAGE(AF$6:AF546)</f>
        <v>25.11645101663586</v>
      </c>
      <c r="AL546" s="252">
        <f>AVERAGE(AG$6:AG546)</f>
        <v>6261.8853974121994</v>
      </c>
      <c r="AM546" s="252">
        <f>AVERAGE(AH$6:AH546)</f>
        <v>5050.6079995824557</v>
      </c>
      <c r="AN546" s="91">
        <f>AVERAGE(AI$6:AI546)</f>
        <v>1211.2773978297416</v>
      </c>
      <c r="BF546" s="54">
        <v>541</v>
      </c>
      <c r="BG546" s="90">
        <v>21</v>
      </c>
      <c r="BH546" s="90">
        <v>3</v>
      </c>
      <c r="BI546" s="90">
        <v>1</v>
      </c>
      <c r="BJ546" s="108">
        <v>271.00869056195592</v>
      </c>
      <c r="BK546" s="90">
        <v>19</v>
      </c>
      <c r="BL546" s="89">
        <v>5440</v>
      </c>
      <c r="BM546" s="89">
        <v>4841.0086905619555</v>
      </c>
      <c r="BN546" s="88">
        <v>598.99130943804448</v>
      </c>
      <c r="BP546" s="257">
        <f>AVERAGE(BK$6:BK546)</f>
        <v>25.151571164510166</v>
      </c>
      <c r="BQ546" s="252">
        <f>AVERAGE(BL$6:BL546)</f>
        <v>7159.5563770794824</v>
      </c>
      <c r="BR546" s="252">
        <f>AVERAGE(BM$6:BM546)</f>
        <v>5059.241305267351</v>
      </c>
      <c r="BS546" s="252">
        <f>AVERAGE(BN$6:BN546)</f>
        <v>2100.3150718121319</v>
      </c>
      <c r="CD546" s="54">
        <v>541</v>
      </c>
      <c r="CE546" s="90">
        <v>33</v>
      </c>
      <c r="CF546" s="90">
        <v>5</v>
      </c>
      <c r="CG546" s="90">
        <v>4</v>
      </c>
      <c r="CH546" s="114">
        <v>120.20975109842374</v>
      </c>
      <c r="CI546" s="90">
        <v>32</v>
      </c>
      <c r="CJ546" s="88">
        <v>9360</v>
      </c>
      <c r="CK546" s="89">
        <v>5080.209751098424</v>
      </c>
      <c r="CL546" s="88">
        <v>4279.790248901576</v>
      </c>
      <c r="CN546" s="257">
        <f>AVERAGE(CI$6:CI546)</f>
        <v>24.613678373382626</v>
      </c>
      <c r="CO546" s="252">
        <f>AVERAGE(CJ$6:CJ546)</f>
        <v>7133.1608133086875</v>
      </c>
      <c r="CP546" s="252">
        <f>AVERAGE(CK$6:CK546)</f>
        <v>5040.2326829563763</v>
      </c>
      <c r="CQ546" s="252">
        <f>AVERAGE(CL$6:CL546)</f>
        <v>2092.9281303523107</v>
      </c>
    </row>
    <row r="547" spans="2:95" ht="16" x14ac:dyDescent="0.2">
      <c r="B547" s="54">
        <v>542</v>
      </c>
      <c r="C547" s="90">
        <v>23</v>
      </c>
      <c r="D547" s="90">
        <v>1</v>
      </c>
      <c r="E547" s="90">
        <v>2</v>
      </c>
      <c r="F547" s="108">
        <v>59.855000493702178</v>
      </c>
      <c r="G547" s="105">
        <v>24</v>
      </c>
      <c r="H547" s="89">
        <v>5800</v>
      </c>
      <c r="I547" s="89">
        <v>4779.8550004937024</v>
      </c>
      <c r="J547" s="88">
        <v>1020.1449995062976</v>
      </c>
      <c r="L547" s="257">
        <f>AVERAGE(G$6:G547)</f>
        <v>25.09040590405904</v>
      </c>
      <c r="M547" s="252">
        <f>AVERAGE(H$6:H547)</f>
        <v>6139.4833948339483</v>
      </c>
      <c r="N547" s="252">
        <f>AVERAGE(I$6:I547)</f>
        <v>5050.2971000024199</v>
      </c>
      <c r="O547" s="91">
        <f>AVERAGE(J$6:J547)</f>
        <v>1089.1862948315277</v>
      </c>
      <c r="Y547" s="6"/>
      <c r="AA547" s="54">
        <v>542</v>
      </c>
      <c r="AB547" s="90">
        <v>25</v>
      </c>
      <c r="AC547" s="90">
        <v>4</v>
      </c>
      <c r="AD547" s="90">
        <v>5</v>
      </c>
      <c r="AE547" s="97">
        <v>366.16898092522638</v>
      </c>
      <c r="AF547" s="105">
        <v>26</v>
      </c>
      <c r="AG547" s="89">
        <v>6560</v>
      </c>
      <c r="AH547" s="89">
        <v>5146.1689809252266</v>
      </c>
      <c r="AI547" s="88">
        <v>1413.8310190747734</v>
      </c>
      <c r="AK547" s="257">
        <f>AVERAGE(AF$6:AF547)</f>
        <v>25.118081180811807</v>
      </c>
      <c r="AL547" s="252">
        <f>AVERAGE(AG$6:AG547)</f>
        <v>6262.4354243542439</v>
      </c>
      <c r="AM547" s="252">
        <f>AVERAGE(AH$6:AH547)</f>
        <v>5050.7843113561512</v>
      </c>
      <c r="AN547" s="91">
        <f>AVERAGE(AI$6:AI547)</f>
        <v>1211.6511129980904</v>
      </c>
      <c r="BF547" s="54">
        <v>542</v>
      </c>
      <c r="BG547" s="90">
        <v>30</v>
      </c>
      <c r="BH547" s="90">
        <v>3</v>
      </c>
      <c r="BI547" s="90">
        <v>0</v>
      </c>
      <c r="BJ547" s="108">
        <v>47.077168342643482</v>
      </c>
      <c r="BK547" s="90">
        <v>27</v>
      </c>
      <c r="BL547" s="89">
        <v>7680</v>
      </c>
      <c r="BM547" s="89">
        <v>4857.0771683426437</v>
      </c>
      <c r="BN547" s="88">
        <v>2822.9228316573563</v>
      </c>
      <c r="BP547" s="257">
        <f>AVERAGE(BK$6:BK547)</f>
        <v>25.154981549815499</v>
      </c>
      <c r="BQ547" s="252">
        <f>AVERAGE(BL$6:BL547)</f>
        <v>7160.5166051660517</v>
      </c>
      <c r="BR547" s="252">
        <f>AVERAGE(BM$6:BM547)</f>
        <v>5058.8683087047593</v>
      </c>
      <c r="BS547" s="252">
        <f>AVERAGE(BN$6:BN547)</f>
        <v>2101.6482964612928</v>
      </c>
      <c r="CD547" s="54">
        <v>542</v>
      </c>
      <c r="CE547" s="90">
        <v>43</v>
      </c>
      <c r="CF547" s="90">
        <v>0</v>
      </c>
      <c r="CG547" s="90">
        <v>2</v>
      </c>
      <c r="CH547" s="114">
        <v>13.026823390802011</v>
      </c>
      <c r="CI547" s="90">
        <v>45</v>
      </c>
      <c r="CJ547" s="88">
        <v>12600</v>
      </c>
      <c r="CK547" s="89">
        <v>5363.0268233908018</v>
      </c>
      <c r="CL547" s="88">
        <v>7236.9731766091982</v>
      </c>
      <c r="CN547" s="257">
        <f>AVERAGE(CI$6:CI547)</f>
        <v>24.65129151291513</v>
      </c>
      <c r="CO547" s="252">
        <f>AVERAGE(CJ$6:CJ547)</f>
        <v>7143.2472324723249</v>
      </c>
      <c r="CP547" s="252">
        <f>AVERAGE(CK$6:CK547)</f>
        <v>5040.8282441010897</v>
      </c>
      <c r="CQ547" s="252">
        <f>AVERAGE(CL$6:CL547)</f>
        <v>2102.4189883712347</v>
      </c>
    </row>
    <row r="548" spans="2:95" ht="16" x14ac:dyDescent="0.2">
      <c r="B548" s="54">
        <v>543</v>
      </c>
      <c r="C548" s="90">
        <v>26</v>
      </c>
      <c r="D548" s="90">
        <v>3</v>
      </c>
      <c r="E548" s="90">
        <v>3</v>
      </c>
      <c r="F548" s="108">
        <v>302.20815484771833</v>
      </c>
      <c r="G548" s="105">
        <v>26</v>
      </c>
      <c r="H548" s="89">
        <v>6360</v>
      </c>
      <c r="I548" s="89">
        <v>5082.2081548477181</v>
      </c>
      <c r="J548" s="88">
        <v>1277.7918451522819</v>
      </c>
      <c r="L548" s="257">
        <f>AVERAGE(G$6:G548)</f>
        <v>25.092081031307551</v>
      </c>
      <c r="M548" s="252">
        <f>AVERAGE(H$6:H548)</f>
        <v>6139.8895027624312</v>
      </c>
      <c r="N548" s="252">
        <f>AVERAGE(I$6:I548)</f>
        <v>5050.355868059225</v>
      </c>
      <c r="O548" s="91">
        <f>AVERAGE(J$6:J548)</f>
        <v>1089.5336347032051</v>
      </c>
      <c r="Y548" s="6"/>
      <c r="AA548" s="54">
        <v>543</v>
      </c>
      <c r="AB548" s="90">
        <v>22</v>
      </c>
      <c r="AC548" s="90">
        <v>3</v>
      </c>
      <c r="AD548" s="90">
        <v>3</v>
      </c>
      <c r="AE548" s="97">
        <v>585.73989862121266</v>
      </c>
      <c r="AF548" s="105">
        <v>22</v>
      </c>
      <c r="AG548" s="89">
        <v>5520</v>
      </c>
      <c r="AH548" s="89">
        <v>5245.7398986212129</v>
      </c>
      <c r="AI548" s="88">
        <v>274.26010137878711</v>
      </c>
      <c r="AK548" s="257">
        <f>AVERAGE(AF$6:AF548)</f>
        <v>25.112338858195212</v>
      </c>
      <c r="AL548" s="252">
        <f>AVERAGE(AG$6:AG548)</f>
        <v>6261.0681399631676</v>
      </c>
      <c r="AM548" s="252">
        <f>AVERAGE(AH$6:AH548)</f>
        <v>5051.1433455868419</v>
      </c>
      <c r="AN548" s="91">
        <f>AVERAGE(AI$6:AI548)</f>
        <v>1209.9247943763237</v>
      </c>
      <c r="BF548" s="54">
        <v>543</v>
      </c>
      <c r="BG548" s="90">
        <v>32</v>
      </c>
      <c r="BH548" s="90">
        <v>3</v>
      </c>
      <c r="BI548" s="90">
        <v>4</v>
      </c>
      <c r="BJ548" s="108">
        <v>557.67101974340392</v>
      </c>
      <c r="BK548" s="90">
        <v>33</v>
      </c>
      <c r="BL548" s="89">
        <v>9360</v>
      </c>
      <c r="BM548" s="89">
        <v>5547.671019743404</v>
      </c>
      <c r="BN548" s="88">
        <v>3812.328980256596</v>
      </c>
      <c r="BP548" s="257">
        <f>AVERAGE(BK$6:BK548)</f>
        <v>25.169429097605892</v>
      </c>
      <c r="BQ548" s="252">
        <f>AVERAGE(BL$6:BL548)</f>
        <v>7164.5672191528547</v>
      </c>
      <c r="BR548" s="252">
        <f>AVERAGE(BM$6:BM548)</f>
        <v>5059.7684978595262</v>
      </c>
      <c r="BS548" s="252">
        <f>AVERAGE(BN$6:BN548)</f>
        <v>2104.7987212933285</v>
      </c>
      <c r="CD548" s="54">
        <v>543</v>
      </c>
      <c r="CE548" s="90">
        <v>24</v>
      </c>
      <c r="CF548" s="90">
        <v>3</v>
      </c>
      <c r="CG548" s="90">
        <v>4</v>
      </c>
      <c r="CH548" s="114">
        <v>390.00596722267238</v>
      </c>
      <c r="CI548" s="90">
        <v>25</v>
      </c>
      <c r="CJ548" s="88">
        <v>7240</v>
      </c>
      <c r="CK548" s="89">
        <v>5140.0059672226726</v>
      </c>
      <c r="CL548" s="88">
        <v>2099.9940327773274</v>
      </c>
      <c r="CN548" s="257">
        <f>AVERAGE(CI$6:CI548)</f>
        <v>24.651933701657459</v>
      </c>
      <c r="CO548" s="252">
        <f>AVERAGE(CJ$6:CJ548)</f>
        <v>7143.4254143646413</v>
      </c>
      <c r="CP548" s="252">
        <f>AVERAGE(CK$6:CK548)</f>
        <v>5041.0108918416445</v>
      </c>
      <c r="CQ548" s="252">
        <f>AVERAGE(CL$6:CL548)</f>
        <v>2102.4145225229959</v>
      </c>
    </row>
    <row r="549" spans="2:95" ht="16" x14ac:dyDescent="0.2">
      <c r="B549" s="54">
        <v>544</v>
      </c>
      <c r="C549" s="90">
        <v>30</v>
      </c>
      <c r="D549" s="90">
        <v>5</v>
      </c>
      <c r="E549" s="90">
        <v>4</v>
      </c>
      <c r="F549" s="108">
        <v>3.8283997460587527</v>
      </c>
      <c r="G549" s="105">
        <v>29</v>
      </c>
      <c r="H549" s="89">
        <v>7160</v>
      </c>
      <c r="I549" s="89">
        <v>4873.8283997460585</v>
      </c>
      <c r="J549" s="88">
        <v>2286.1716002539415</v>
      </c>
      <c r="L549" s="257">
        <f>AVERAGE(G$6:G549)</f>
        <v>25.099264705882351</v>
      </c>
      <c r="M549" s="252">
        <f>AVERAGE(H$6:H549)</f>
        <v>6141.7647058823532</v>
      </c>
      <c r="N549" s="252">
        <f>AVERAGE(I$6:I549)</f>
        <v>5050.0313690365911</v>
      </c>
      <c r="O549" s="91">
        <f>AVERAGE(J$6:J549)</f>
        <v>1091.7333368457614</v>
      </c>
      <c r="Y549" s="6"/>
      <c r="AA549" s="54">
        <v>544</v>
      </c>
      <c r="AB549" s="90">
        <v>20</v>
      </c>
      <c r="AC549" s="90">
        <v>3</v>
      </c>
      <c r="AD549" s="90">
        <v>4</v>
      </c>
      <c r="AE549" s="97">
        <v>445.44840352929913</v>
      </c>
      <c r="AF549" s="105">
        <v>21</v>
      </c>
      <c r="AG549" s="89">
        <v>5280</v>
      </c>
      <c r="AH549" s="89">
        <v>5075.448403529299</v>
      </c>
      <c r="AI549" s="88">
        <v>204.55159647070104</v>
      </c>
      <c r="AK549" s="257">
        <f>AVERAGE(AF$6:AF549)</f>
        <v>25.104779411764707</v>
      </c>
      <c r="AL549" s="252">
        <f>AVERAGE(AG$6:AG549)</f>
        <v>6259.2647058823532</v>
      </c>
      <c r="AM549" s="252">
        <f>AVERAGE(AH$6:AH549)</f>
        <v>5051.1880240021774</v>
      </c>
      <c r="AN549" s="91">
        <f>AVERAGE(AI$6:AI549)</f>
        <v>1208.0766818801737</v>
      </c>
      <c r="BF549" s="54">
        <v>544</v>
      </c>
      <c r="BG549" s="90">
        <v>33</v>
      </c>
      <c r="BH549" s="90">
        <v>4</v>
      </c>
      <c r="BI549" s="90">
        <v>1</v>
      </c>
      <c r="BJ549" s="108">
        <v>258.50694172279401</v>
      </c>
      <c r="BK549" s="90">
        <v>30</v>
      </c>
      <c r="BL549" s="89">
        <v>8560</v>
      </c>
      <c r="BM549" s="89">
        <v>5158.5069417227942</v>
      </c>
      <c r="BN549" s="88">
        <v>3401.4930582772058</v>
      </c>
      <c r="BP549" s="257">
        <f>AVERAGE(BK$6:BK549)</f>
        <v>25.178308823529413</v>
      </c>
      <c r="BQ549" s="252">
        <f>AVERAGE(BL$6:BL549)</f>
        <v>7167.1323529411766</v>
      </c>
      <c r="BR549" s="252">
        <f>AVERAGE(BM$6:BM549)</f>
        <v>5059.9500023519222</v>
      </c>
      <c r="BS549" s="252">
        <f>AVERAGE(BN$6:BN549)</f>
        <v>2107.1823505892548</v>
      </c>
      <c r="CD549" s="54">
        <v>544</v>
      </c>
      <c r="CE549" s="90">
        <v>28</v>
      </c>
      <c r="CF549" s="90">
        <v>4</v>
      </c>
      <c r="CG549" s="90">
        <v>4</v>
      </c>
      <c r="CH549" s="114">
        <v>233.80596182774377</v>
      </c>
      <c r="CI549" s="90">
        <v>28</v>
      </c>
      <c r="CJ549" s="88">
        <v>8160</v>
      </c>
      <c r="CK549" s="89">
        <v>5073.8059618277439</v>
      </c>
      <c r="CL549" s="88">
        <v>3086.1940381722561</v>
      </c>
      <c r="CN549" s="257">
        <f>AVERAGE(CI$6:CI549)</f>
        <v>24.658088235294116</v>
      </c>
      <c r="CO549" s="252">
        <f>AVERAGE(CJ$6:CJ549)</f>
        <v>7145.2941176470586</v>
      </c>
      <c r="CP549" s="252">
        <f>AVERAGE(CK$6:CK549)</f>
        <v>5041.0711768967667</v>
      </c>
      <c r="CQ549" s="252">
        <f>AVERAGE(CL$6:CL549)</f>
        <v>2104.2229407502923</v>
      </c>
    </row>
    <row r="550" spans="2:95" ht="16" x14ac:dyDescent="0.2">
      <c r="B550" s="54">
        <v>545</v>
      </c>
      <c r="C550" s="90">
        <v>30</v>
      </c>
      <c r="D550" s="90">
        <v>6</v>
      </c>
      <c r="E550" s="90">
        <v>2</v>
      </c>
      <c r="F550" s="108">
        <v>365.41111845302964</v>
      </c>
      <c r="G550" s="105">
        <v>26</v>
      </c>
      <c r="H550" s="89">
        <v>6480</v>
      </c>
      <c r="I550" s="89">
        <v>5145.4111184530302</v>
      </c>
      <c r="J550" s="88">
        <v>1334.5888815469698</v>
      </c>
      <c r="L550" s="257">
        <f>AVERAGE(G$6:G550)</f>
        <v>25.100917431192659</v>
      </c>
      <c r="M550" s="252">
        <f>AVERAGE(H$6:H550)</f>
        <v>6142.3853211009173</v>
      </c>
      <c r="N550" s="252">
        <f>AVERAGE(I$6:I550)</f>
        <v>5050.2063777511166</v>
      </c>
      <c r="O550" s="91">
        <f>AVERAGE(J$6:J550)</f>
        <v>1092.1789433498004</v>
      </c>
      <c r="Y550" s="6"/>
      <c r="AA550" s="54">
        <v>545</v>
      </c>
      <c r="AB550" s="90">
        <v>25</v>
      </c>
      <c r="AC550" s="90">
        <v>4</v>
      </c>
      <c r="AD550" s="90">
        <v>1</v>
      </c>
      <c r="AE550" s="97">
        <v>448.73240540588847</v>
      </c>
      <c r="AF550" s="105">
        <v>22</v>
      </c>
      <c r="AG550" s="89">
        <v>5600</v>
      </c>
      <c r="AH550" s="89">
        <v>5108.7324054058881</v>
      </c>
      <c r="AI550" s="88">
        <v>491.26759459411187</v>
      </c>
      <c r="AK550" s="257">
        <f>AVERAGE(AF$6:AF550)</f>
        <v>25.09908256880734</v>
      </c>
      <c r="AL550" s="252">
        <f>AVERAGE(AG$6:AG550)</f>
        <v>6258.0550458715597</v>
      </c>
      <c r="AM550" s="252">
        <f>AVERAGE(AH$6:AH550)</f>
        <v>5051.2936100231018</v>
      </c>
      <c r="AN550" s="91">
        <f>AVERAGE(AI$6:AI550)</f>
        <v>1206.7614358484564</v>
      </c>
      <c r="BF550" s="54">
        <v>545</v>
      </c>
      <c r="BG550" s="90">
        <v>31</v>
      </c>
      <c r="BH550" s="90">
        <v>2</v>
      </c>
      <c r="BI550" s="90">
        <v>5</v>
      </c>
      <c r="BJ550" s="108">
        <v>99.808782946625115</v>
      </c>
      <c r="BK550" s="90">
        <v>34</v>
      </c>
      <c r="BL550" s="89">
        <v>9600</v>
      </c>
      <c r="BM550" s="89">
        <v>5119.8087829466249</v>
      </c>
      <c r="BN550" s="88">
        <v>4480.1912170533751</v>
      </c>
      <c r="BP550" s="257">
        <f>AVERAGE(BK$6:BK550)</f>
        <v>25.194495412844038</v>
      </c>
      <c r="BQ550" s="252">
        <f>AVERAGE(BL$6:BL550)</f>
        <v>7171.5963302752298</v>
      </c>
      <c r="BR550" s="252">
        <f>AVERAGE(BM$6:BM550)</f>
        <v>5060.059834976867</v>
      </c>
      <c r="BS550" s="252">
        <f>AVERAGE(BN$6:BN550)</f>
        <v>2111.5364952983632</v>
      </c>
      <c r="CD550" s="54">
        <v>545</v>
      </c>
      <c r="CE550" s="90">
        <v>26</v>
      </c>
      <c r="CF550" s="90">
        <v>0</v>
      </c>
      <c r="CG550" s="90">
        <v>4</v>
      </c>
      <c r="CH550" s="114">
        <v>197.74407583577843</v>
      </c>
      <c r="CI550" s="90">
        <v>30</v>
      </c>
      <c r="CJ550" s="88">
        <v>8400</v>
      </c>
      <c r="CK550" s="89">
        <v>5097.7440758357789</v>
      </c>
      <c r="CL550" s="88">
        <v>3302.2559241642211</v>
      </c>
      <c r="CN550" s="257">
        <f>AVERAGE(CI$6:CI550)</f>
        <v>24.667889908256882</v>
      </c>
      <c r="CO550" s="252">
        <f>AVERAGE(CJ$6:CJ550)</f>
        <v>7147.5963302752298</v>
      </c>
      <c r="CP550" s="252">
        <f>AVERAGE(CK$6:CK550)</f>
        <v>5041.1751638672968</v>
      </c>
      <c r="CQ550" s="252">
        <f>AVERAGE(CL$6:CL550)</f>
        <v>2106.4211664079326</v>
      </c>
    </row>
    <row r="551" spans="2:95" ht="16" x14ac:dyDescent="0.2">
      <c r="B551" s="54">
        <v>546</v>
      </c>
      <c r="C551" s="90">
        <v>24</v>
      </c>
      <c r="D551" s="90">
        <v>2</v>
      </c>
      <c r="E551" s="90">
        <v>1</v>
      </c>
      <c r="F551" s="108">
        <v>344.44252077084371</v>
      </c>
      <c r="G551" s="105">
        <v>23</v>
      </c>
      <c r="H551" s="89">
        <v>5600</v>
      </c>
      <c r="I551" s="89">
        <v>5034.4425207708437</v>
      </c>
      <c r="J551" s="88">
        <v>565.55747922915634</v>
      </c>
      <c r="L551" s="257">
        <f>AVERAGE(G$6:G551)</f>
        <v>25.097069597069599</v>
      </c>
      <c r="M551" s="252">
        <f>AVERAGE(H$6:H551)</f>
        <v>6141.3919413919411</v>
      </c>
      <c r="N551" s="252">
        <f>AVERAGE(I$6:I551)</f>
        <v>5050.177506218185</v>
      </c>
      <c r="O551" s="91">
        <f>AVERAGE(J$6:J551)</f>
        <v>1091.2144351737552</v>
      </c>
      <c r="Y551" s="6"/>
      <c r="AA551" s="54">
        <v>546</v>
      </c>
      <c r="AB551" s="90">
        <v>21</v>
      </c>
      <c r="AC551" s="90">
        <v>3</v>
      </c>
      <c r="AD551" s="90">
        <v>0</v>
      </c>
      <c r="AE551" s="97">
        <v>91.089309358311525</v>
      </c>
      <c r="AF551" s="105">
        <v>18</v>
      </c>
      <c r="AG551" s="89">
        <v>4560</v>
      </c>
      <c r="AH551" s="89">
        <v>4631.0893093583118</v>
      </c>
      <c r="AI551" s="88">
        <v>-71.089309358311766</v>
      </c>
      <c r="AK551" s="257">
        <f>AVERAGE(AF$6:AF551)</f>
        <v>25.086080586080588</v>
      </c>
      <c r="AL551" s="252">
        <f>AVERAGE(AG$6:AG551)</f>
        <v>6254.9450549450548</v>
      </c>
      <c r="AM551" s="252">
        <f>AVERAGE(AH$6:AH551)</f>
        <v>5050.5240050768289</v>
      </c>
      <c r="AN551" s="91">
        <f>AVERAGE(AI$6:AI551)</f>
        <v>1204.4210498682241</v>
      </c>
      <c r="BF551" s="54">
        <v>546</v>
      </c>
      <c r="BG551" s="90">
        <v>30</v>
      </c>
      <c r="BH551" s="90">
        <v>3</v>
      </c>
      <c r="BI551" s="90">
        <v>5</v>
      </c>
      <c r="BJ551" s="108">
        <v>380.69262709739684</v>
      </c>
      <c r="BK551" s="90">
        <v>32</v>
      </c>
      <c r="BL551" s="89">
        <v>9080</v>
      </c>
      <c r="BM551" s="89">
        <v>5340.6926270973963</v>
      </c>
      <c r="BN551" s="88">
        <v>3739.3073729026037</v>
      </c>
      <c r="BP551" s="257">
        <f>AVERAGE(BK$6:BK551)</f>
        <v>25.206959706959708</v>
      </c>
      <c r="BQ551" s="252">
        <f>AVERAGE(BL$6:BL551)</f>
        <v>7175.0915750915747</v>
      </c>
      <c r="BR551" s="252">
        <f>AVERAGE(BM$6:BM551)</f>
        <v>5060.5738144496154</v>
      </c>
      <c r="BS551" s="252">
        <f>AVERAGE(BN$6:BN551)</f>
        <v>2114.5177606419606</v>
      </c>
      <c r="CD551" s="54">
        <v>546</v>
      </c>
      <c r="CE551" s="90">
        <v>18</v>
      </c>
      <c r="CF551" s="90">
        <v>3</v>
      </c>
      <c r="CG551" s="90">
        <v>3</v>
      </c>
      <c r="CH551" s="114">
        <v>395.23428505743573</v>
      </c>
      <c r="CI551" s="90">
        <v>18</v>
      </c>
      <c r="CJ551" s="88">
        <v>5280</v>
      </c>
      <c r="CK551" s="89">
        <v>4935.234285057436</v>
      </c>
      <c r="CL551" s="88">
        <v>344.76571494256405</v>
      </c>
      <c r="CN551" s="257">
        <f>AVERAGE(CI$6:CI551)</f>
        <v>24.655677655677657</v>
      </c>
      <c r="CO551" s="252">
        <f>AVERAGE(CJ$6:CJ551)</f>
        <v>7144.1758241758243</v>
      </c>
      <c r="CP551" s="252">
        <f>AVERAGE(CK$6:CK551)</f>
        <v>5040.9811329537251</v>
      </c>
      <c r="CQ551" s="252">
        <f>AVERAGE(CL$6:CL551)</f>
        <v>2103.1946912220983</v>
      </c>
    </row>
    <row r="552" spans="2:95" ht="16" x14ac:dyDescent="0.2">
      <c r="B552" s="54">
        <v>547</v>
      </c>
      <c r="C552" s="90">
        <v>25</v>
      </c>
      <c r="D552" s="90">
        <v>3</v>
      </c>
      <c r="E552" s="90">
        <v>4</v>
      </c>
      <c r="F552" s="108">
        <v>162.07792346211309</v>
      </c>
      <c r="G552" s="105">
        <v>26</v>
      </c>
      <c r="H552" s="89">
        <v>6360</v>
      </c>
      <c r="I552" s="89">
        <v>4942.0779234621132</v>
      </c>
      <c r="J552" s="88">
        <v>1417.9220765378868</v>
      </c>
      <c r="L552" s="257">
        <f>AVERAGE(G$6:G552)</f>
        <v>25.09872029250457</v>
      </c>
      <c r="M552" s="252">
        <f>AVERAGE(H$6:H552)</f>
        <v>6141.7915904936017</v>
      </c>
      <c r="N552" s="252">
        <f>AVERAGE(I$6:I552)</f>
        <v>5049.9798835806059</v>
      </c>
      <c r="O552" s="91">
        <f>AVERAGE(J$6:J552)</f>
        <v>1091.8117069129949</v>
      </c>
      <c r="Y552" s="6"/>
      <c r="AA552" s="54">
        <v>547</v>
      </c>
      <c r="AB552" s="90">
        <v>33</v>
      </c>
      <c r="AC552" s="90">
        <v>6</v>
      </c>
      <c r="AD552" s="90">
        <v>3</v>
      </c>
      <c r="AE552" s="97">
        <v>139.97789091771841</v>
      </c>
      <c r="AF552" s="105">
        <v>30</v>
      </c>
      <c r="AG552" s="89">
        <v>7680</v>
      </c>
      <c r="AH552" s="89">
        <v>5039.9778909177185</v>
      </c>
      <c r="AI552" s="88">
        <v>2640.0221090822815</v>
      </c>
      <c r="AK552" s="257">
        <f>AVERAGE(AF$6:AF552)</f>
        <v>25.095063985374772</v>
      </c>
      <c r="AL552" s="252">
        <f>AVERAGE(AG$6:AG552)</f>
        <v>6257.5502742230346</v>
      </c>
      <c r="AM552" s="252">
        <f>AVERAGE(AH$6:AH552)</f>
        <v>5050.5047251606329</v>
      </c>
      <c r="AN552" s="91">
        <f>AVERAGE(AI$6:AI552)</f>
        <v>1207.0455490623999</v>
      </c>
      <c r="BF552" s="54">
        <v>547</v>
      </c>
      <c r="BG552" s="90">
        <v>35</v>
      </c>
      <c r="BH552" s="90">
        <v>3</v>
      </c>
      <c r="BI552" s="90">
        <v>4</v>
      </c>
      <c r="BJ552" s="108">
        <v>589.40210755602538</v>
      </c>
      <c r="BK552" s="90">
        <v>36</v>
      </c>
      <c r="BL552" s="89">
        <v>10200</v>
      </c>
      <c r="BM552" s="89">
        <v>5669.4021075560249</v>
      </c>
      <c r="BN552" s="88">
        <v>4530.5978924439751</v>
      </c>
      <c r="BP552" s="257">
        <f>AVERAGE(BK$6:BK552)</f>
        <v>25.226691042047531</v>
      </c>
      <c r="BQ552" s="252">
        <f>AVERAGE(BL$6:BL552)</f>
        <v>7180.621572212066</v>
      </c>
      <c r="BR552" s="252">
        <f>AVERAGE(BM$6:BM552)</f>
        <v>5061.686846064069</v>
      </c>
      <c r="BS552" s="252">
        <f>AVERAGE(BN$6:BN552)</f>
        <v>2118.934726147997</v>
      </c>
      <c r="CD552" s="54">
        <v>547</v>
      </c>
      <c r="CE552" s="90">
        <v>30</v>
      </c>
      <c r="CF552" s="90">
        <v>0</v>
      </c>
      <c r="CG552" s="90">
        <v>1</v>
      </c>
      <c r="CH552" s="114">
        <v>343.38851081590917</v>
      </c>
      <c r="CI552" s="90">
        <v>31</v>
      </c>
      <c r="CJ552" s="88">
        <v>8680</v>
      </c>
      <c r="CK552" s="89">
        <v>5273.3885108159093</v>
      </c>
      <c r="CL552" s="88">
        <v>3406.6114891840907</v>
      </c>
      <c r="CN552" s="257">
        <f>AVERAGE(CI$6:CI552)</f>
        <v>24.667276051188299</v>
      </c>
      <c r="CO552" s="252">
        <f>AVERAGE(CJ$6:CJ552)</f>
        <v>7146.9835466179156</v>
      </c>
      <c r="CP552" s="252">
        <f>AVERAGE(CK$6:CK552)</f>
        <v>5041.4060093300732</v>
      </c>
      <c r="CQ552" s="252">
        <f>AVERAGE(CL$6:CL552)</f>
        <v>2105.5775372878425</v>
      </c>
    </row>
    <row r="553" spans="2:95" ht="16" x14ac:dyDescent="0.2">
      <c r="B553" s="54">
        <v>548</v>
      </c>
      <c r="C553" s="90">
        <v>23</v>
      </c>
      <c r="D553" s="90">
        <v>3</v>
      </c>
      <c r="E553" s="90">
        <v>1</v>
      </c>
      <c r="F553" s="108">
        <v>486.20616619757874</v>
      </c>
      <c r="G553" s="105">
        <v>21</v>
      </c>
      <c r="H553" s="89">
        <v>5160</v>
      </c>
      <c r="I553" s="89">
        <v>5116.2061661975786</v>
      </c>
      <c r="J553" s="88">
        <v>43.793833802421432</v>
      </c>
      <c r="L553" s="257">
        <f>AVERAGE(G$6:G553)</f>
        <v>25.091240875912408</v>
      </c>
      <c r="M553" s="252">
        <f>AVERAGE(H$6:H553)</f>
        <v>6140</v>
      </c>
      <c r="N553" s="252">
        <f>AVERAGE(I$6:I553)</f>
        <v>5050.1007344612935</v>
      </c>
      <c r="O553" s="91">
        <f>AVERAGE(J$6:J553)</f>
        <v>1089.8992655387055</v>
      </c>
      <c r="Y553" s="6"/>
      <c r="AA553" s="54">
        <v>548</v>
      </c>
      <c r="AB553" s="90">
        <v>29</v>
      </c>
      <c r="AC553" s="90">
        <v>2</v>
      </c>
      <c r="AD553" s="90">
        <v>4</v>
      </c>
      <c r="AE553" s="97">
        <v>447.73191711085371</v>
      </c>
      <c r="AF553" s="105">
        <v>31</v>
      </c>
      <c r="AG553" s="89">
        <v>7600</v>
      </c>
      <c r="AH553" s="89">
        <v>5377.7319171108538</v>
      </c>
      <c r="AI553" s="88">
        <v>2222.2680828891462</v>
      </c>
      <c r="AK553" s="257">
        <f>AVERAGE(AF$6:AF553)</f>
        <v>25.105839416058394</v>
      </c>
      <c r="AL553" s="252">
        <f>AVERAGE(AG$6:AG553)</f>
        <v>6260</v>
      </c>
      <c r="AM553" s="252">
        <f>AVERAGE(AH$6:AH553)</f>
        <v>5051.1018550729505</v>
      </c>
      <c r="AN553" s="91">
        <f>AVERAGE(AI$6:AI553)</f>
        <v>1208.8981449270473</v>
      </c>
      <c r="BF553" s="54">
        <v>548</v>
      </c>
      <c r="BG553" s="90">
        <v>21</v>
      </c>
      <c r="BH553" s="90">
        <v>3</v>
      </c>
      <c r="BI553" s="90">
        <v>3</v>
      </c>
      <c r="BJ553" s="108">
        <v>335.61401687772678</v>
      </c>
      <c r="BK553" s="90">
        <v>21</v>
      </c>
      <c r="BL553" s="89">
        <v>6000</v>
      </c>
      <c r="BM553" s="89">
        <v>4965.6140168777265</v>
      </c>
      <c r="BN553" s="88">
        <v>1034.3859831222735</v>
      </c>
      <c r="BP553" s="257">
        <f>AVERAGE(BK$6:BK553)</f>
        <v>25.21897810218978</v>
      </c>
      <c r="BQ553" s="252">
        <f>AVERAGE(BL$6:BL553)</f>
        <v>7178.4671532846714</v>
      </c>
      <c r="BR553" s="252">
        <f>AVERAGE(BM$6:BM553)</f>
        <v>5061.5115306823427</v>
      </c>
      <c r="BS553" s="252">
        <f>AVERAGE(BN$6:BN553)</f>
        <v>2116.9556226023296</v>
      </c>
      <c r="CD553" s="54">
        <v>548</v>
      </c>
      <c r="CE553" s="90">
        <v>23</v>
      </c>
      <c r="CF553" s="90">
        <v>1</v>
      </c>
      <c r="CG553" s="90">
        <v>4</v>
      </c>
      <c r="CH553" s="114">
        <v>37.701416185560532</v>
      </c>
      <c r="CI553" s="90">
        <v>26</v>
      </c>
      <c r="CJ553" s="88">
        <v>7360</v>
      </c>
      <c r="CK553" s="89">
        <v>4817.7014161855604</v>
      </c>
      <c r="CL553" s="88">
        <v>2542.2985838144396</v>
      </c>
      <c r="CN553" s="257">
        <f>AVERAGE(CI$6:CI553)</f>
        <v>24.669708029197082</v>
      </c>
      <c r="CO553" s="252">
        <f>AVERAGE(CJ$6:CJ553)</f>
        <v>7147.3722627737225</v>
      </c>
      <c r="CP553" s="252">
        <f>AVERAGE(CK$6:CK553)</f>
        <v>5040.9977892695906</v>
      </c>
      <c r="CQ553" s="252">
        <f>AVERAGE(CL$6:CL553)</f>
        <v>2106.3744735041319</v>
      </c>
    </row>
    <row r="554" spans="2:95" ht="16" x14ac:dyDescent="0.2">
      <c r="B554" s="54">
        <v>549</v>
      </c>
      <c r="C554" s="90">
        <v>26</v>
      </c>
      <c r="D554" s="90">
        <v>5</v>
      </c>
      <c r="E554" s="90">
        <v>5</v>
      </c>
      <c r="F554" s="108">
        <v>199.35314486742624</v>
      </c>
      <c r="G554" s="105">
        <v>26</v>
      </c>
      <c r="H554" s="89">
        <v>6440</v>
      </c>
      <c r="I554" s="89">
        <v>4979.3531448674257</v>
      </c>
      <c r="J554" s="88">
        <v>1460.6468551325743</v>
      </c>
      <c r="L554" s="257">
        <f>AVERAGE(G$6:G554)</f>
        <v>25.092896174863387</v>
      </c>
      <c r="M554" s="252">
        <f>AVERAGE(H$6:H554)</f>
        <v>6140.5464480874316</v>
      </c>
      <c r="N554" s="252">
        <f>AVERAGE(I$6:I554)</f>
        <v>5049.9718681778804</v>
      </c>
      <c r="O554" s="91">
        <f>AVERAGE(J$6:J554)</f>
        <v>1090.5745799095505</v>
      </c>
      <c r="Y554" s="6"/>
      <c r="AA554" s="54">
        <v>549</v>
      </c>
      <c r="AB554" s="90">
        <v>24</v>
      </c>
      <c r="AC554" s="90">
        <v>4</v>
      </c>
      <c r="AD554" s="90">
        <v>4</v>
      </c>
      <c r="AE554" s="97">
        <v>145.12934320959508</v>
      </c>
      <c r="AF554" s="105">
        <v>24</v>
      </c>
      <c r="AG554" s="89">
        <v>6080</v>
      </c>
      <c r="AH554" s="89">
        <v>4865.1293432095954</v>
      </c>
      <c r="AI554" s="88">
        <v>1214.8706567904046</v>
      </c>
      <c r="AK554" s="257">
        <f>AVERAGE(AF$6:AF554)</f>
        <v>25.103825136612024</v>
      </c>
      <c r="AL554" s="252">
        <f>AVERAGE(AG$6:AG554)</f>
        <v>6259.6721311475412</v>
      </c>
      <c r="AM554" s="252">
        <f>AVERAGE(AH$6:AH554)</f>
        <v>5050.7631073282091</v>
      </c>
      <c r="AN554" s="91">
        <f>AVERAGE(AI$6:AI554)</f>
        <v>1208.9090238193303</v>
      </c>
      <c r="BF554" s="54">
        <v>549</v>
      </c>
      <c r="BG554" s="90">
        <v>22</v>
      </c>
      <c r="BH554" s="90">
        <v>3</v>
      </c>
      <c r="BI554" s="90">
        <v>2</v>
      </c>
      <c r="BJ554" s="108">
        <v>548.2247854075539</v>
      </c>
      <c r="BK554" s="90">
        <v>21</v>
      </c>
      <c r="BL554" s="89">
        <v>6000</v>
      </c>
      <c r="BM554" s="89">
        <v>5178.224785407554</v>
      </c>
      <c r="BN554" s="88">
        <v>821.77521459244599</v>
      </c>
      <c r="BP554" s="257">
        <f>AVERAGE(BK$6:BK554)</f>
        <v>25.211293260473589</v>
      </c>
      <c r="BQ554" s="252">
        <f>AVERAGE(BL$6:BL554)</f>
        <v>7176.3205828779601</v>
      </c>
      <c r="BR554" s="252">
        <f>AVERAGE(BM$6:BM554)</f>
        <v>5061.7241231317512</v>
      </c>
      <c r="BS554" s="252">
        <f>AVERAGE(BN$6:BN554)</f>
        <v>2114.5964597462098</v>
      </c>
      <c r="CD554" s="54">
        <v>549</v>
      </c>
      <c r="CE554" s="90">
        <v>38</v>
      </c>
      <c r="CF554" s="90">
        <v>3</v>
      </c>
      <c r="CG554" s="90">
        <v>2</v>
      </c>
      <c r="CH554" s="114">
        <v>23.136515002875036</v>
      </c>
      <c r="CI554" s="90">
        <v>37</v>
      </c>
      <c r="CJ554" s="88">
        <v>10600</v>
      </c>
      <c r="CK554" s="89">
        <v>5133.1365150028751</v>
      </c>
      <c r="CL554" s="88">
        <v>5466.8634849971249</v>
      </c>
      <c r="CN554" s="257">
        <f>AVERAGE(CI$6:CI554)</f>
        <v>24.692167577413478</v>
      </c>
      <c r="CO554" s="252">
        <f>AVERAGE(CJ$6:CJ554)</f>
        <v>7153.6612021857927</v>
      </c>
      <c r="CP554" s="252">
        <f>AVERAGE(CK$6:CK554)</f>
        <v>5041.1656193711078</v>
      </c>
      <c r="CQ554" s="252">
        <f>AVERAGE(CL$6:CL554)</f>
        <v>2112.495582814684</v>
      </c>
    </row>
    <row r="555" spans="2:95" ht="16" x14ac:dyDescent="0.2">
      <c r="B555" s="54">
        <v>550</v>
      </c>
      <c r="C555" s="90">
        <v>22</v>
      </c>
      <c r="D555" s="90">
        <v>2</v>
      </c>
      <c r="E555" s="90">
        <v>3</v>
      </c>
      <c r="F555" s="108">
        <v>478.82493649905894</v>
      </c>
      <c r="G555" s="105">
        <v>23</v>
      </c>
      <c r="H555" s="89">
        <v>5600</v>
      </c>
      <c r="I555" s="89">
        <v>5168.8249364990588</v>
      </c>
      <c r="J555" s="88">
        <v>431.17506350094118</v>
      </c>
      <c r="L555" s="257">
        <f>AVERAGE(G$6:G555)</f>
        <v>25.08909090909091</v>
      </c>
      <c r="M555" s="252">
        <f>AVERAGE(H$6:H555)</f>
        <v>6139.5636363636368</v>
      </c>
      <c r="N555" s="252">
        <f>AVERAGE(I$6:I555)</f>
        <v>5050.1879646657362</v>
      </c>
      <c r="O555" s="91">
        <f>AVERAGE(J$6:J555)</f>
        <v>1089.3756716978985</v>
      </c>
      <c r="Y555" s="6"/>
      <c r="AA555" s="54">
        <v>550</v>
      </c>
      <c r="AB555" s="90">
        <v>18</v>
      </c>
      <c r="AC555" s="90">
        <v>0</v>
      </c>
      <c r="AD555" s="90">
        <v>4</v>
      </c>
      <c r="AE555" s="97">
        <v>151.36356895208664</v>
      </c>
      <c r="AF555" s="105">
        <v>22</v>
      </c>
      <c r="AG555" s="89">
        <v>5280</v>
      </c>
      <c r="AH555" s="89">
        <v>4811.363568952087</v>
      </c>
      <c r="AI555" s="88">
        <v>468.63643104791299</v>
      </c>
      <c r="AK555" s="257">
        <f>AVERAGE(AF$6:AF555)</f>
        <v>25.098181818181818</v>
      </c>
      <c r="AL555" s="252">
        <f>AVERAGE(AG$6:AG555)</f>
        <v>6257.8909090909092</v>
      </c>
      <c r="AM555" s="252">
        <f>AVERAGE(AH$6:AH555)</f>
        <v>5050.3278354402528</v>
      </c>
      <c r="AN555" s="91">
        <f>AVERAGE(AI$6:AI555)</f>
        <v>1207.563073650655</v>
      </c>
      <c r="BF555" s="54">
        <v>550</v>
      </c>
      <c r="BG555" s="90">
        <v>18</v>
      </c>
      <c r="BH555" s="90">
        <v>4</v>
      </c>
      <c r="BI555" s="90">
        <v>5</v>
      </c>
      <c r="BJ555" s="108">
        <v>375.10178471817477</v>
      </c>
      <c r="BK555" s="90">
        <v>19</v>
      </c>
      <c r="BL555" s="89">
        <v>5480</v>
      </c>
      <c r="BM555" s="89">
        <v>4945.1017847181747</v>
      </c>
      <c r="BN555" s="88">
        <v>534.89821528182529</v>
      </c>
      <c r="BP555" s="257">
        <f>AVERAGE(BK$6:BK555)</f>
        <v>25.2</v>
      </c>
      <c r="BQ555" s="252">
        <f>AVERAGE(BL$6:BL555)</f>
        <v>7173.2363636363634</v>
      </c>
      <c r="BR555" s="252">
        <f>AVERAGE(BM$6:BM555)</f>
        <v>5061.512082516454</v>
      </c>
      <c r="BS555" s="252">
        <f>AVERAGE(BN$6:BN555)</f>
        <v>2111.7242811199108</v>
      </c>
      <c r="CD555" s="54">
        <v>550</v>
      </c>
      <c r="CE555" s="90">
        <v>28</v>
      </c>
      <c r="CF555" s="90">
        <v>2</v>
      </c>
      <c r="CG555" s="90">
        <v>4</v>
      </c>
      <c r="CH555" s="114">
        <v>309.33264493081225</v>
      </c>
      <c r="CI555" s="90">
        <v>30</v>
      </c>
      <c r="CJ555" s="88">
        <v>8560</v>
      </c>
      <c r="CK555" s="89">
        <v>5209.3326449308124</v>
      </c>
      <c r="CL555" s="88">
        <v>3350.6673550691876</v>
      </c>
      <c r="CN555" s="257">
        <f>AVERAGE(CI$6:CI555)</f>
        <v>24.701818181818183</v>
      </c>
      <c r="CO555" s="252">
        <f>AVERAGE(CJ$6:CJ555)</f>
        <v>7156.2181818181816</v>
      </c>
      <c r="CP555" s="252">
        <f>AVERAGE(CK$6:CK555)</f>
        <v>5041.4713775993987</v>
      </c>
      <c r="CQ555" s="252">
        <f>AVERAGE(CL$6:CL555)</f>
        <v>2114.7468042187829</v>
      </c>
    </row>
    <row r="556" spans="2:95" ht="16" x14ac:dyDescent="0.2">
      <c r="B556" s="54">
        <v>551</v>
      </c>
      <c r="C556" s="90">
        <v>23</v>
      </c>
      <c r="D556" s="90">
        <v>4</v>
      </c>
      <c r="E556" s="90">
        <v>1</v>
      </c>
      <c r="F556" s="108">
        <v>85.369712549299081</v>
      </c>
      <c r="G556" s="105">
        <v>20</v>
      </c>
      <c r="H556" s="89">
        <v>4960</v>
      </c>
      <c r="I556" s="89">
        <v>4685.369712549299</v>
      </c>
      <c r="J556" s="88">
        <v>274.63028745070096</v>
      </c>
      <c r="L556" s="257">
        <f>AVERAGE(G$6:G556)</f>
        <v>25.079854809437386</v>
      </c>
      <c r="M556" s="252">
        <f>AVERAGE(H$6:H556)</f>
        <v>6137.4228675136119</v>
      </c>
      <c r="N556" s="252">
        <f>AVERAGE(I$6:I556)</f>
        <v>5049.5258625747811</v>
      </c>
      <c r="O556" s="91">
        <f>AVERAGE(J$6:J556)</f>
        <v>1087.8970049388292</v>
      </c>
      <c r="Y556" s="6"/>
      <c r="AA556" s="54">
        <v>551</v>
      </c>
      <c r="AB556" s="90">
        <v>26</v>
      </c>
      <c r="AC556" s="90">
        <v>4</v>
      </c>
      <c r="AD556" s="90">
        <v>3</v>
      </c>
      <c r="AE556" s="97">
        <v>53.480568573324327</v>
      </c>
      <c r="AF556" s="105">
        <v>25</v>
      </c>
      <c r="AG556" s="89">
        <v>6320</v>
      </c>
      <c r="AH556" s="89">
        <v>4803.4805685733245</v>
      </c>
      <c r="AI556" s="88">
        <v>1516.5194314266755</v>
      </c>
      <c r="AK556" s="257">
        <f>AVERAGE(AF$6:AF556)</f>
        <v>25.098003629764065</v>
      </c>
      <c r="AL556" s="252">
        <f>AVERAGE(AG$6:AG556)</f>
        <v>6258.0036297640654</v>
      </c>
      <c r="AM556" s="252">
        <f>AVERAGE(AH$6:AH556)</f>
        <v>5049.8798367708032</v>
      </c>
      <c r="AN556" s="91">
        <f>AVERAGE(AI$6:AI556)</f>
        <v>1208.1237929932613</v>
      </c>
      <c r="BF556" s="54">
        <v>551</v>
      </c>
      <c r="BG556" s="90">
        <v>22</v>
      </c>
      <c r="BH556" s="90">
        <v>0</v>
      </c>
      <c r="BI556" s="90">
        <v>2</v>
      </c>
      <c r="BJ556" s="108">
        <v>182.21153045248778</v>
      </c>
      <c r="BK556" s="90">
        <v>24</v>
      </c>
      <c r="BL556" s="89">
        <v>6720</v>
      </c>
      <c r="BM556" s="89">
        <v>4902.2115304524878</v>
      </c>
      <c r="BN556" s="88">
        <v>1817.7884695475122</v>
      </c>
      <c r="BP556" s="257">
        <f>AVERAGE(BK$6:BK556)</f>
        <v>25.197822141560799</v>
      </c>
      <c r="BQ556" s="252">
        <f>AVERAGE(BL$6:BL556)</f>
        <v>7172.4137931034484</v>
      </c>
      <c r="BR556" s="252">
        <f>AVERAGE(BM$6:BM556)</f>
        <v>5061.2229708067189</v>
      </c>
      <c r="BS556" s="252">
        <f>AVERAGE(BN$6:BN556)</f>
        <v>2111.1908222967304</v>
      </c>
      <c r="CD556" s="54">
        <v>551</v>
      </c>
      <c r="CE556" s="90">
        <v>18</v>
      </c>
      <c r="CF556" s="90">
        <v>1</v>
      </c>
      <c r="CG556" s="90">
        <v>3</v>
      </c>
      <c r="CH556" s="114">
        <v>200.01346949716407</v>
      </c>
      <c r="CI556" s="90">
        <v>20</v>
      </c>
      <c r="CJ556" s="88">
        <v>5680</v>
      </c>
      <c r="CK556" s="89">
        <v>4800.0134694971639</v>
      </c>
      <c r="CL556" s="88">
        <v>879.9865305028361</v>
      </c>
      <c r="CN556" s="257">
        <f>AVERAGE(CI$6:CI556)</f>
        <v>24.693284936479127</v>
      </c>
      <c r="CO556" s="252">
        <f>AVERAGE(CJ$6:CJ556)</f>
        <v>7153.5390199637022</v>
      </c>
      <c r="CP556" s="252">
        <f>AVERAGE(CK$6:CK556)</f>
        <v>5041.0331599803385</v>
      </c>
      <c r="CQ556" s="252">
        <f>AVERAGE(CL$6:CL556)</f>
        <v>2112.5058599833637</v>
      </c>
    </row>
    <row r="557" spans="2:95" ht="16" x14ac:dyDescent="0.2">
      <c r="B557" s="54">
        <v>552</v>
      </c>
      <c r="C557" s="90">
        <v>23</v>
      </c>
      <c r="D557" s="90">
        <v>1</v>
      </c>
      <c r="E557" s="90">
        <v>3</v>
      </c>
      <c r="F557" s="108">
        <v>262.06911932620642</v>
      </c>
      <c r="G557" s="105">
        <v>25</v>
      </c>
      <c r="H557" s="89">
        <v>6040</v>
      </c>
      <c r="I557" s="89">
        <v>5012.0691193262064</v>
      </c>
      <c r="J557" s="88">
        <v>1027.9308806737936</v>
      </c>
      <c r="L557" s="257">
        <f>AVERAGE(G$6:G557)</f>
        <v>25.079710144927535</v>
      </c>
      <c r="M557" s="252">
        <f>AVERAGE(H$6:H557)</f>
        <v>6137.246376811594</v>
      </c>
      <c r="N557" s="252">
        <f>AVERAGE(I$6:I557)</f>
        <v>5049.4580061558527</v>
      </c>
      <c r="O557" s="91">
        <f>AVERAGE(J$6:J557)</f>
        <v>1087.7883706557404</v>
      </c>
      <c r="Y557" s="6"/>
      <c r="AA557" s="54">
        <v>552</v>
      </c>
      <c r="AB557" s="90">
        <v>27</v>
      </c>
      <c r="AC557" s="90">
        <v>2</v>
      </c>
      <c r="AD557" s="90">
        <v>3</v>
      </c>
      <c r="AE557" s="97">
        <v>305.63108188784855</v>
      </c>
      <c r="AF557" s="105">
        <v>28</v>
      </c>
      <c r="AG557" s="89">
        <v>6880</v>
      </c>
      <c r="AH557" s="89">
        <v>5145.6310818878483</v>
      </c>
      <c r="AI557" s="88">
        <v>1734.3689181121517</v>
      </c>
      <c r="AK557" s="257">
        <f>AVERAGE(AF$6:AF557)</f>
        <v>25.103260869565219</v>
      </c>
      <c r="AL557" s="252">
        <f>AVERAGE(AG$6:AG557)</f>
        <v>6259.130434782609</v>
      </c>
      <c r="AM557" s="252">
        <f>AVERAGE(AH$6:AH557)</f>
        <v>5050.0532991713781</v>
      </c>
      <c r="AN557" s="91">
        <f>AVERAGE(AI$6:AI557)</f>
        <v>1209.0771356112302</v>
      </c>
      <c r="BF557" s="54">
        <v>552</v>
      </c>
      <c r="BG557" s="90">
        <v>28</v>
      </c>
      <c r="BH557" s="90">
        <v>2</v>
      </c>
      <c r="BI557" s="90">
        <v>2</v>
      </c>
      <c r="BJ557" s="108">
        <v>119.9783920137325</v>
      </c>
      <c r="BK557" s="90">
        <v>28</v>
      </c>
      <c r="BL557" s="89">
        <v>7920</v>
      </c>
      <c r="BM557" s="89">
        <v>4959.9783920137324</v>
      </c>
      <c r="BN557" s="88">
        <v>2960.0216079862676</v>
      </c>
      <c r="BP557" s="257">
        <f>AVERAGE(BK$6:BK557)</f>
        <v>25.202898550724637</v>
      </c>
      <c r="BQ557" s="252">
        <f>AVERAGE(BL$6:BL557)</f>
        <v>7173.768115942029</v>
      </c>
      <c r="BR557" s="252">
        <f>AVERAGE(BM$6:BM557)</f>
        <v>5061.0395567147025</v>
      </c>
      <c r="BS557" s="252">
        <f>AVERAGE(BN$6:BN557)</f>
        <v>2112.728559227327</v>
      </c>
      <c r="CD557" s="54">
        <v>552</v>
      </c>
      <c r="CE557" s="90">
        <v>27</v>
      </c>
      <c r="CF557" s="90">
        <v>3</v>
      </c>
      <c r="CG557" s="90">
        <v>3</v>
      </c>
      <c r="CH557" s="114">
        <v>298.44678403595157</v>
      </c>
      <c r="CI557" s="90">
        <v>27</v>
      </c>
      <c r="CJ557" s="88">
        <v>7800</v>
      </c>
      <c r="CK557" s="89">
        <v>5108.4467840359521</v>
      </c>
      <c r="CL557" s="88">
        <v>2691.5532159640479</v>
      </c>
      <c r="CN557" s="257">
        <f>AVERAGE(CI$6:CI557)</f>
        <v>24.697463768115941</v>
      </c>
      <c r="CO557" s="252">
        <f>AVERAGE(CJ$6:CJ557)</f>
        <v>7154.710144927536</v>
      </c>
      <c r="CP557" s="252">
        <f>AVERAGE(CK$6:CK557)</f>
        <v>5041.1552861108739</v>
      </c>
      <c r="CQ557" s="252">
        <f>AVERAGE(CL$6:CL557)</f>
        <v>2113.5548588166621</v>
      </c>
    </row>
    <row r="558" spans="2:95" ht="16" x14ac:dyDescent="0.2">
      <c r="B558" s="54">
        <v>553</v>
      </c>
      <c r="C558" s="90">
        <v>18</v>
      </c>
      <c r="D558" s="90">
        <v>3</v>
      </c>
      <c r="E558" s="90">
        <v>4</v>
      </c>
      <c r="F558" s="108">
        <v>389.33990137607378</v>
      </c>
      <c r="G558" s="105">
        <v>19</v>
      </c>
      <c r="H558" s="89">
        <v>4680</v>
      </c>
      <c r="I558" s="89">
        <v>4959.3399013760736</v>
      </c>
      <c r="J558" s="88">
        <v>-279.33990137607361</v>
      </c>
      <c r="L558" s="257">
        <f>AVERAGE(G$6:G558)</f>
        <v>25.068716094032549</v>
      </c>
      <c r="M558" s="252">
        <f>AVERAGE(H$6:H558)</f>
        <v>6134.6112115732367</v>
      </c>
      <c r="N558" s="252">
        <f>AVERAGE(I$6:I558)</f>
        <v>5049.2950439410606</v>
      </c>
      <c r="O558" s="91">
        <f>AVERAGE(J$6:J558)</f>
        <v>1085.3161676321749</v>
      </c>
      <c r="Y558" s="6"/>
      <c r="AA558" s="54">
        <v>553</v>
      </c>
      <c r="AB558" s="90">
        <v>38</v>
      </c>
      <c r="AC558" s="90">
        <v>5</v>
      </c>
      <c r="AD558" s="90">
        <v>2</v>
      </c>
      <c r="AE558" s="97">
        <v>82.775538779006723</v>
      </c>
      <c r="AF558" s="105">
        <v>35</v>
      </c>
      <c r="AG558" s="89">
        <v>8800</v>
      </c>
      <c r="AH558" s="89">
        <v>5132.7755387790066</v>
      </c>
      <c r="AI558" s="88">
        <v>3667.2244612209934</v>
      </c>
      <c r="AK558" s="257">
        <f>AVERAGE(AF$6:AF558)</f>
        <v>25.121157323688969</v>
      </c>
      <c r="AL558" s="252">
        <f>AVERAGE(AG$6:AG558)</f>
        <v>6263.7251356238694</v>
      </c>
      <c r="AM558" s="252">
        <f>AVERAGE(AH$6:AH558)</f>
        <v>5050.2028873080999</v>
      </c>
      <c r="AN558" s="91">
        <f>AVERAGE(AI$6:AI558)</f>
        <v>1213.5222483157686</v>
      </c>
      <c r="BF558" s="54">
        <v>553</v>
      </c>
      <c r="BG558" s="90">
        <v>14</v>
      </c>
      <c r="BH558" s="90">
        <v>6</v>
      </c>
      <c r="BI558" s="90">
        <v>1</v>
      </c>
      <c r="BJ558" s="108">
        <v>185.23923856382095</v>
      </c>
      <c r="BK558" s="90">
        <v>9</v>
      </c>
      <c r="BL558" s="89">
        <v>2760</v>
      </c>
      <c r="BM558" s="89">
        <v>4455.2392385638213</v>
      </c>
      <c r="BN558" s="88">
        <v>-1695.2392385638213</v>
      </c>
      <c r="BP558" s="257">
        <f>AVERAGE(BK$6:BK558)</f>
        <v>25.173598553345389</v>
      </c>
      <c r="BQ558" s="252">
        <f>AVERAGE(BL$6:BL558)</f>
        <v>7165.7866184448467</v>
      </c>
      <c r="BR558" s="252">
        <f>AVERAGE(BM$6:BM558)</f>
        <v>5059.9440769350449</v>
      </c>
      <c r="BS558" s="252">
        <f>AVERAGE(BN$6:BN558)</f>
        <v>2105.8425415098022</v>
      </c>
      <c r="CD558" s="54">
        <v>553</v>
      </c>
      <c r="CE558" s="90">
        <v>22</v>
      </c>
      <c r="CF558" s="90">
        <v>5</v>
      </c>
      <c r="CG558" s="90">
        <v>1</v>
      </c>
      <c r="CH558" s="114">
        <v>554.26569389609915</v>
      </c>
      <c r="CI558" s="90">
        <v>18</v>
      </c>
      <c r="CJ558" s="88">
        <v>5440</v>
      </c>
      <c r="CK558" s="89">
        <v>5094.265693896099</v>
      </c>
      <c r="CL558" s="88">
        <v>345.73430610390096</v>
      </c>
      <c r="CN558" s="257">
        <f>AVERAGE(CI$6:CI558)</f>
        <v>24.685352622061483</v>
      </c>
      <c r="CO558" s="252">
        <f>AVERAGE(CJ$6:CJ558)</f>
        <v>7151.6094032549727</v>
      </c>
      <c r="CP558" s="252">
        <f>AVERAGE(CK$6:CK558)</f>
        <v>5041.2513266312808</v>
      </c>
      <c r="CQ558" s="252">
        <f>AVERAGE(CL$6:CL558)</f>
        <v>2110.3580766236914</v>
      </c>
    </row>
    <row r="559" spans="2:95" ht="16" x14ac:dyDescent="0.2">
      <c r="B559" s="54">
        <v>554</v>
      </c>
      <c r="C559" s="90">
        <v>22</v>
      </c>
      <c r="D559" s="90">
        <v>1</v>
      </c>
      <c r="E559" s="90">
        <v>4</v>
      </c>
      <c r="F559" s="108">
        <v>205.69288306482761</v>
      </c>
      <c r="G559" s="105">
        <v>25</v>
      </c>
      <c r="H559" s="89">
        <v>6040</v>
      </c>
      <c r="I559" s="89">
        <v>4955.6928830648276</v>
      </c>
      <c r="J559" s="88">
        <v>1084.3071169351724</v>
      </c>
      <c r="L559" s="257">
        <f>AVERAGE(G$6:G559)</f>
        <v>25.068592057761734</v>
      </c>
      <c r="M559" s="252">
        <f>AVERAGE(H$6:H559)</f>
        <v>6134.4404332129961</v>
      </c>
      <c r="N559" s="252">
        <f>AVERAGE(I$6:I559)</f>
        <v>5049.1260869719708</v>
      </c>
      <c r="O559" s="91">
        <f>AVERAGE(J$6:J559)</f>
        <v>1085.3143462410251</v>
      </c>
      <c r="Y559" s="6"/>
      <c r="AA559" s="54">
        <v>554</v>
      </c>
      <c r="AB559" s="90">
        <v>31</v>
      </c>
      <c r="AC559" s="90">
        <v>0</v>
      </c>
      <c r="AD559" s="90">
        <v>4</v>
      </c>
      <c r="AE559" s="97">
        <v>390.25493805381751</v>
      </c>
      <c r="AF559" s="105">
        <v>35</v>
      </c>
      <c r="AG559" s="89">
        <v>8400</v>
      </c>
      <c r="AH559" s="89">
        <v>5440.2549380538176</v>
      </c>
      <c r="AI559" s="88">
        <v>2959.7450619461824</v>
      </c>
      <c r="AK559" s="257">
        <f>AVERAGE(AF$6:AF559)</f>
        <v>25.138989169675089</v>
      </c>
      <c r="AL559" s="252">
        <f>AVERAGE(AG$6:AG559)</f>
        <v>6267.5812274368227</v>
      </c>
      <c r="AM559" s="252">
        <f>AVERAGE(AH$6:AH559)</f>
        <v>5050.9069523816488</v>
      </c>
      <c r="AN559" s="91">
        <f>AVERAGE(AI$6:AI559)</f>
        <v>1216.6742750551739</v>
      </c>
      <c r="BF559" s="54">
        <v>554</v>
      </c>
      <c r="BG559" s="90">
        <v>21</v>
      </c>
      <c r="BH559" s="90">
        <v>4</v>
      </c>
      <c r="BI559" s="90">
        <v>4</v>
      </c>
      <c r="BJ559" s="108">
        <v>518.93725515377525</v>
      </c>
      <c r="BK559" s="90">
        <v>21</v>
      </c>
      <c r="BL559" s="89">
        <v>6040</v>
      </c>
      <c r="BM559" s="89">
        <v>5148.9372551537754</v>
      </c>
      <c r="BN559" s="88">
        <v>891.06274484622463</v>
      </c>
      <c r="BP559" s="257">
        <f>AVERAGE(BK$6:BK559)</f>
        <v>25.166064981949457</v>
      </c>
      <c r="BQ559" s="252">
        <f>AVERAGE(BL$6:BL559)</f>
        <v>7163.7545126353789</v>
      </c>
      <c r="BR559" s="252">
        <f>AVERAGE(BM$6:BM559)</f>
        <v>5060.1047144408549</v>
      </c>
      <c r="BS559" s="252">
        <f>AVERAGE(BN$6:BN559)</f>
        <v>2103.6497981945254</v>
      </c>
      <c r="CD559" s="54">
        <v>554</v>
      </c>
      <c r="CE559" s="90">
        <v>41</v>
      </c>
      <c r="CF559" s="90">
        <v>4</v>
      </c>
      <c r="CG559" s="90">
        <v>4</v>
      </c>
      <c r="CH559" s="114">
        <v>425.62779443935523</v>
      </c>
      <c r="CI559" s="90">
        <v>41</v>
      </c>
      <c r="CJ559" s="88">
        <v>11800</v>
      </c>
      <c r="CK559" s="89">
        <v>5655.6277944393551</v>
      </c>
      <c r="CL559" s="88">
        <v>6144.3722055606449</v>
      </c>
      <c r="CN559" s="257">
        <f>AVERAGE(CI$6:CI559)</f>
        <v>24.714801444043321</v>
      </c>
      <c r="CO559" s="252">
        <f>AVERAGE(CJ$6:CJ559)</f>
        <v>7160</v>
      </c>
      <c r="CP559" s="252">
        <f>AVERAGE(CK$6:CK559)</f>
        <v>5042.3603094251584</v>
      </c>
      <c r="CQ559" s="252">
        <f>AVERAGE(CL$6:CL559)</f>
        <v>2117.6396905748411</v>
      </c>
    </row>
    <row r="560" spans="2:95" ht="16" x14ac:dyDescent="0.2">
      <c r="B560" s="54">
        <v>555</v>
      </c>
      <c r="C560" s="90">
        <v>22</v>
      </c>
      <c r="D560" s="90">
        <v>3</v>
      </c>
      <c r="E560" s="90">
        <v>1</v>
      </c>
      <c r="F560" s="108">
        <v>81.20853989848662</v>
      </c>
      <c r="G560" s="105">
        <v>20</v>
      </c>
      <c r="H560" s="89">
        <v>4920</v>
      </c>
      <c r="I560" s="89">
        <v>4681.2085398984864</v>
      </c>
      <c r="J560" s="88">
        <v>238.79146010151362</v>
      </c>
      <c r="L560" s="257">
        <f>AVERAGE(G$6:G560)</f>
        <v>25.059459459459461</v>
      </c>
      <c r="M560" s="252">
        <f>AVERAGE(H$6:H560)</f>
        <v>6132.2522522522522</v>
      </c>
      <c r="N560" s="252">
        <f>AVERAGE(I$6:I560)</f>
        <v>5048.4631724727387</v>
      </c>
      <c r="O560" s="91">
        <f>AVERAGE(J$6:J560)</f>
        <v>1083.7890797795123</v>
      </c>
      <c r="Y560" s="6"/>
      <c r="AA560" s="54">
        <v>555</v>
      </c>
      <c r="AB560" s="90">
        <v>28</v>
      </c>
      <c r="AC560" s="90">
        <v>4</v>
      </c>
      <c r="AD560" s="90">
        <v>3</v>
      </c>
      <c r="AE560" s="97">
        <v>68.642244544034597</v>
      </c>
      <c r="AF560" s="105">
        <v>27</v>
      </c>
      <c r="AG560" s="89">
        <v>6800</v>
      </c>
      <c r="AH560" s="89">
        <v>4878.6422445440348</v>
      </c>
      <c r="AI560" s="88">
        <v>1921.3577554559652</v>
      </c>
      <c r="AK560" s="257">
        <f>AVERAGE(AF$6:AF560)</f>
        <v>25.142342342342342</v>
      </c>
      <c r="AL560" s="252">
        <f>AVERAGE(AG$6:AG560)</f>
        <v>6268.5405405405409</v>
      </c>
      <c r="AM560" s="252">
        <f>AVERAGE(AH$6:AH560)</f>
        <v>5050.5965655206792</v>
      </c>
      <c r="AN560" s="91">
        <f>AVERAGE(AI$6:AI560)</f>
        <v>1217.9439750198601</v>
      </c>
      <c r="BF560" s="54">
        <v>555</v>
      </c>
      <c r="BG560" s="90">
        <v>23</v>
      </c>
      <c r="BH560" s="90">
        <v>2</v>
      </c>
      <c r="BI560" s="90">
        <v>1</v>
      </c>
      <c r="BJ560" s="108">
        <v>324.94215957952446</v>
      </c>
      <c r="BK560" s="90">
        <v>22</v>
      </c>
      <c r="BL560" s="89">
        <v>6240</v>
      </c>
      <c r="BM560" s="89">
        <v>4984.9421595795247</v>
      </c>
      <c r="BN560" s="88">
        <v>1255.0578404204753</v>
      </c>
      <c r="BP560" s="257">
        <f>AVERAGE(BK$6:BK560)</f>
        <v>25.160360360360361</v>
      </c>
      <c r="BQ560" s="252">
        <f>AVERAGE(BL$6:BL560)</f>
        <v>7162.0900900900897</v>
      </c>
      <c r="BR560" s="252">
        <f>AVERAGE(BM$6:BM560)</f>
        <v>5059.9692864140779</v>
      </c>
      <c r="BS560" s="252">
        <f>AVERAGE(BN$6:BN560)</f>
        <v>2102.1208036760131</v>
      </c>
      <c r="CD560" s="54">
        <v>555</v>
      </c>
      <c r="CE560" s="90">
        <v>26</v>
      </c>
      <c r="CF560" s="90">
        <v>2</v>
      </c>
      <c r="CG560" s="90">
        <v>5</v>
      </c>
      <c r="CH560" s="114">
        <v>104.94434997116338</v>
      </c>
      <c r="CI560" s="90">
        <v>29</v>
      </c>
      <c r="CJ560" s="88">
        <v>8280</v>
      </c>
      <c r="CK560" s="89">
        <v>4974.9443499711633</v>
      </c>
      <c r="CL560" s="88">
        <v>3305.0556500288367</v>
      </c>
      <c r="CN560" s="257">
        <f>AVERAGE(CI$6:CI560)</f>
        <v>24.722522522522521</v>
      </c>
      <c r="CO560" s="252">
        <f>AVERAGE(CJ$6:CJ560)</f>
        <v>7162.0180180180178</v>
      </c>
      <c r="CP560" s="252">
        <f>AVERAGE(CK$6:CK560)</f>
        <v>5042.2388392279436</v>
      </c>
      <c r="CQ560" s="252">
        <f>AVERAGE(CL$6:CL560)</f>
        <v>2119.7791787900737</v>
      </c>
    </row>
    <row r="561" spans="2:95" ht="16" x14ac:dyDescent="0.2">
      <c r="B561" s="54">
        <v>556</v>
      </c>
      <c r="C561" s="90">
        <v>25</v>
      </c>
      <c r="D561" s="90">
        <v>3</v>
      </c>
      <c r="E561" s="90">
        <v>3</v>
      </c>
      <c r="F561" s="108">
        <v>193.28711185957221</v>
      </c>
      <c r="G561" s="105">
        <v>25</v>
      </c>
      <c r="H561" s="89">
        <v>6120</v>
      </c>
      <c r="I561" s="89">
        <v>4943.2871118595722</v>
      </c>
      <c r="J561" s="88">
        <v>1176.7128881404278</v>
      </c>
      <c r="L561" s="257">
        <f>AVERAGE(G$6:G561)</f>
        <v>25.059352517985612</v>
      </c>
      <c r="M561" s="252">
        <f>AVERAGE(H$6:H561)</f>
        <v>6132.2302158273378</v>
      </c>
      <c r="N561" s="252">
        <f>AVERAGE(I$6:I561)</f>
        <v>5048.2740068960966</v>
      </c>
      <c r="O561" s="91">
        <f>AVERAGE(J$6:J561)</f>
        <v>1083.9562089312408</v>
      </c>
      <c r="Y561" s="6"/>
      <c r="AA561" s="54">
        <v>556</v>
      </c>
      <c r="AB561" s="90">
        <v>26</v>
      </c>
      <c r="AC561" s="90">
        <v>5</v>
      </c>
      <c r="AD561" s="90">
        <v>4</v>
      </c>
      <c r="AE561" s="97">
        <v>485.5735979003482</v>
      </c>
      <c r="AF561" s="105">
        <v>25</v>
      </c>
      <c r="AG561" s="89">
        <v>6400</v>
      </c>
      <c r="AH561" s="89">
        <v>5235.5735979003484</v>
      </c>
      <c r="AI561" s="88">
        <v>1164.4264020996516</v>
      </c>
      <c r="AK561" s="257">
        <f>AVERAGE(AF$6:AF561)</f>
        <v>25.142086330935253</v>
      </c>
      <c r="AL561" s="252">
        <f>AVERAGE(AG$6:AG561)</f>
        <v>6268.776978417266</v>
      </c>
      <c r="AM561" s="252">
        <f>AVERAGE(AH$6:AH561)</f>
        <v>5050.9292580249603</v>
      </c>
      <c r="AN561" s="91">
        <f>AVERAGE(AI$6:AI561)</f>
        <v>1217.8477203923057</v>
      </c>
      <c r="BF561" s="54">
        <v>556</v>
      </c>
      <c r="BG561" s="90">
        <v>29</v>
      </c>
      <c r="BH561" s="90">
        <v>3</v>
      </c>
      <c r="BI561" s="90">
        <v>4</v>
      </c>
      <c r="BJ561" s="108">
        <v>547.86136064937978</v>
      </c>
      <c r="BK561" s="90">
        <v>30</v>
      </c>
      <c r="BL561" s="89">
        <v>8520</v>
      </c>
      <c r="BM561" s="89">
        <v>5447.86136064938</v>
      </c>
      <c r="BN561" s="88">
        <v>3072.13863935062</v>
      </c>
      <c r="BP561" s="257">
        <f>AVERAGE(BK$6:BK561)</f>
        <v>25.169064748201439</v>
      </c>
      <c r="BQ561" s="252">
        <f>AVERAGE(BL$6:BL561)</f>
        <v>7164.5323741007196</v>
      </c>
      <c r="BR561" s="252">
        <f>AVERAGE(BM$6:BM561)</f>
        <v>5060.6669340296094</v>
      </c>
      <c r="BS561" s="252">
        <f>AVERAGE(BN$6:BN561)</f>
        <v>2103.8654400711116</v>
      </c>
      <c r="CD561" s="54">
        <v>556</v>
      </c>
      <c r="CE561" s="90">
        <v>30</v>
      </c>
      <c r="CF561" s="90">
        <v>2</v>
      </c>
      <c r="CG561" s="90">
        <v>3</v>
      </c>
      <c r="CH561" s="114">
        <v>120.53923602143837</v>
      </c>
      <c r="CI561" s="90">
        <v>31</v>
      </c>
      <c r="CJ561" s="88">
        <v>8840</v>
      </c>
      <c r="CK561" s="89">
        <v>5050.5392360214382</v>
      </c>
      <c r="CL561" s="88">
        <v>3789.4607639785618</v>
      </c>
      <c r="CN561" s="257">
        <f>AVERAGE(CI$6:CI561)</f>
        <v>24.733812949640289</v>
      </c>
      <c r="CO561" s="252">
        <f>AVERAGE(CJ$6:CJ561)</f>
        <v>7165.035971223022</v>
      </c>
      <c r="CP561" s="252">
        <f>AVERAGE(CK$6:CK561)</f>
        <v>5042.2537679991547</v>
      </c>
      <c r="CQ561" s="252">
        <f>AVERAGE(CL$6:CL561)</f>
        <v>2122.782203223866</v>
      </c>
    </row>
    <row r="562" spans="2:95" ht="16" x14ac:dyDescent="0.2">
      <c r="B562" s="54">
        <v>557</v>
      </c>
      <c r="C562" s="90">
        <v>20</v>
      </c>
      <c r="D562" s="90">
        <v>2</v>
      </c>
      <c r="E562" s="90">
        <v>4</v>
      </c>
      <c r="F562" s="108">
        <v>156.10598060572471</v>
      </c>
      <c r="G562" s="105">
        <v>22</v>
      </c>
      <c r="H562" s="89">
        <v>5360</v>
      </c>
      <c r="I562" s="89">
        <v>4816.1059806057247</v>
      </c>
      <c r="J562" s="88">
        <v>543.89401939427535</v>
      </c>
      <c r="L562" s="257">
        <f>AVERAGE(G$6:G562)</f>
        <v>25.053859964093359</v>
      </c>
      <c r="M562" s="252">
        <f>AVERAGE(H$6:H562)</f>
        <v>6130.8438061041288</v>
      </c>
      <c r="N562" s="252">
        <f>AVERAGE(I$6:I562)</f>
        <v>5047.8571881774433</v>
      </c>
      <c r="O562" s="91">
        <f>AVERAGE(J$6:J562)</f>
        <v>1082.986617926686</v>
      </c>
      <c r="Y562" s="6"/>
      <c r="AA562" s="54">
        <v>557</v>
      </c>
      <c r="AB562" s="90">
        <v>15</v>
      </c>
      <c r="AC562" s="90">
        <v>2</v>
      </c>
      <c r="AD562" s="90">
        <v>3</v>
      </c>
      <c r="AE562" s="97">
        <v>2.6544669721034531</v>
      </c>
      <c r="AF562" s="105">
        <v>16</v>
      </c>
      <c r="AG562" s="89">
        <v>4000</v>
      </c>
      <c r="AH562" s="89">
        <v>4482.6544669721034</v>
      </c>
      <c r="AI562" s="88">
        <v>-482.65446697210336</v>
      </c>
      <c r="AK562" s="257">
        <f>AVERAGE(AF$6:AF562)</f>
        <v>25.125673249551166</v>
      </c>
      <c r="AL562" s="252">
        <f>AVERAGE(AG$6:AG562)</f>
        <v>6264.7037701974868</v>
      </c>
      <c r="AM562" s="252">
        <f>AVERAGE(AH$6:AH562)</f>
        <v>5049.9090160302512</v>
      </c>
      <c r="AN562" s="91">
        <f>AVERAGE(AI$6:AI562)</f>
        <v>1214.7947541672349</v>
      </c>
      <c r="BF562" s="54">
        <v>557</v>
      </c>
      <c r="BG562" s="90">
        <v>30</v>
      </c>
      <c r="BH562" s="90">
        <v>2</v>
      </c>
      <c r="BI562" s="90">
        <v>2</v>
      </c>
      <c r="BJ562" s="108">
        <v>281.78167896784623</v>
      </c>
      <c r="BK562" s="90">
        <v>30</v>
      </c>
      <c r="BL562" s="89">
        <v>8480</v>
      </c>
      <c r="BM562" s="89">
        <v>5181.7816789678463</v>
      </c>
      <c r="BN562" s="88">
        <v>3298.2183210321537</v>
      </c>
      <c r="BP562" s="257">
        <f>AVERAGE(BK$6:BK562)</f>
        <v>25.177737881508079</v>
      </c>
      <c r="BQ562" s="252">
        <f>AVERAGE(BL$6:BL562)</f>
        <v>7166.8940754039495</v>
      </c>
      <c r="BR562" s="252">
        <f>AVERAGE(BM$6:BM562)</f>
        <v>5060.8843752233943</v>
      </c>
      <c r="BS562" s="252">
        <f>AVERAGE(BN$6:BN562)</f>
        <v>2106.0097001805566</v>
      </c>
      <c r="CD562" s="54">
        <v>557</v>
      </c>
      <c r="CE562" s="90">
        <v>27</v>
      </c>
      <c r="CF562" s="90">
        <v>5</v>
      </c>
      <c r="CG562" s="90">
        <v>3</v>
      </c>
      <c r="CH562" s="114">
        <v>281.13170074237036</v>
      </c>
      <c r="CI562" s="90">
        <v>25</v>
      </c>
      <c r="CJ562" s="88">
        <v>7400</v>
      </c>
      <c r="CK562" s="89">
        <v>5031.1317007423704</v>
      </c>
      <c r="CL562" s="88">
        <v>2368.8682992576296</v>
      </c>
      <c r="CN562" s="257">
        <f>AVERAGE(CI$6:CI562)</f>
        <v>24.734290843806104</v>
      </c>
      <c r="CO562" s="252">
        <f>AVERAGE(CJ$6:CJ562)</f>
        <v>7165.4578096947935</v>
      </c>
      <c r="CP562" s="252">
        <f>AVERAGE(CK$6:CK562)</f>
        <v>5042.2338001943854</v>
      </c>
      <c r="CQ562" s="252">
        <f>AVERAGE(CL$6:CL562)</f>
        <v>2123.2240095004076</v>
      </c>
    </row>
    <row r="563" spans="2:95" ht="16" x14ac:dyDescent="0.2">
      <c r="B563" s="54">
        <v>558</v>
      </c>
      <c r="C563" s="90">
        <v>34</v>
      </c>
      <c r="D563" s="90">
        <v>3</v>
      </c>
      <c r="E563" s="90">
        <v>4</v>
      </c>
      <c r="F563" s="108">
        <v>179.42098269280342</v>
      </c>
      <c r="G563" s="105">
        <v>35</v>
      </c>
      <c r="H563" s="89">
        <v>8520</v>
      </c>
      <c r="I563" s="89">
        <v>5229.4209826928036</v>
      </c>
      <c r="J563" s="88">
        <v>3290.5790173071964</v>
      </c>
      <c r="L563" s="257">
        <f>AVERAGE(G$6:G563)</f>
        <v>25.071684587813621</v>
      </c>
      <c r="M563" s="252">
        <f>AVERAGE(H$6:H563)</f>
        <v>6135.1254480286734</v>
      </c>
      <c r="N563" s="252">
        <f>AVERAGE(I$6:I563)</f>
        <v>5048.1825713217358</v>
      </c>
      <c r="O563" s="91">
        <f>AVERAGE(J$6:J563)</f>
        <v>1086.9428767069378</v>
      </c>
      <c r="Y563" s="6"/>
      <c r="AA563" s="54">
        <v>558</v>
      </c>
      <c r="AB563" s="90">
        <v>26</v>
      </c>
      <c r="AC563" s="90">
        <v>1</v>
      </c>
      <c r="AD563" s="90">
        <v>5</v>
      </c>
      <c r="AE563" s="97">
        <v>574.72426811402318</v>
      </c>
      <c r="AF563" s="105">
        <v>30</v>
      </c>
      <c r="AG563" s="89">
        <v>7280</v>
      </c>
      <c r="AH563" s="89">
        <v>5474.7242681140233</v>
      </c>
      <c r="AI563" s="88">
        <v>1805.2757318859767</v>
      </c>
      <c r="AK563" s="257">
        <f>AVERAGE(AF$6:AF563)</f>
        <v>25.134408602150536</v>
      </c>
      <c r="AL563" s="252">
        <f>AVERAGE(AG$6:AG563)</f>
        <v>6266.5232974910396</v>
      </c>
      <c r="AM563" s="252">
        <f>AVERAGE(AH$6:AH563)</f>
        <v>5050.6703336863156</v>
      </c>
      <c r="AN563" s="91">
        <f>AVERAGE(AI$6:AI563)</f>
        <v>1215.8529638047237</v>
      </c>
      <c r="BF563" s="54">
        <v>558</v>
      </c>
      <c r="BG563" s="90">
        <v>25</v>
      </c>
      <c r="BH563" s="90">
        <v>2</v>
      </c>
      <c r="BI563" s="90">
        <v>2</v>
      </c>
      <c r="BJ563" s="108">
        <v>529.61114999383301</v>
      </c>
      <c r="BK563" s="90">
        <v>25</v>
      </c>
      <c r="BL563" s="89">
        <v>7080</v>
      </c>
      <c r="BM563" s="89">
        <v>5279.6111499938324</v>
      </c>
      <c r="BN563" s="88">
        <v>1800.3888500061676</v>
      </c>
      <c r="BP563" s="257">
        <f>AVERAGE(BK$6:BK563)</f>
        <v>25.177419354838708</v>
      </c>
      <c r="BQ563" s="252">
        <f>AVERAGE(BL$6:BL563)</f>
        <v>7166.7383512544802</v>
      </c>
      <c r="BR563" s="252">
        <f>AVERAGE(BM$6:BM563)</f>
        <v>5061.2763586907249</v>
      </c>
      <c r="BS563" s="252">
        <f>AVERAGE(BN$6:BN563)</f>
        <v>2105.4619925637571</v>
      </c>
      <c r="CD563" s="54">
        <v>558</v>
      </c>
      <c r="CE563" s="90">
        <v>25</v>
      </c>
      <c r="CF563" s="90">
        <v>1</v>
      </c>
      <c r="CG563" s="90">
        <v>3</v>
      </c>
      <c r="CH563" s="114">
        <v>290.02486088969238</v>
      </c>
      <c r="CI563" s="90">
        <v>27</v>
      </c>
      <c r="CJ563" s="88">
        <v>7640</v>
      </c>
      <c r="CK563" s="89">
        <v>5100.0248608896927</v>
      </c>
      <c r="CL563" s="88">
        <v>2539.9751391103073</v>
      </c>
      <c r="CN563" s="257">
        <f>AVERAGE(CI$6:CI563)</f>
        <v>24.738351254480285</v>
      </c>
      <c r="CO563" s="252">
        <f>AVERAGE(CJ$6:CJ563)</f>
        <v>7166.3082437275989</v>
      </c>
      <c r="CP563" s="252">
        <f>AVERAGE(CK$6:CK563)</f>
        <v>5042.3373684035159</v>
      </c>
      <c r="CQ563" s="252">
        <f>AVERAGE(CL$6:CL563)</f>
        <v>2123.9708753240816</v>
      </c>
    </row>
    <row r="564" spans="2:95" ht="16" x14ac:dyDescent="0.2">
      <c r="B564" s="54">
        <v>559</v>
      </c>
      <c r="C564" s="90">
        <v>22</v>
      </c>
      <c r="D564" s="90">
        <v>4</v>
      </c>
      <c r="E564" s="90">
        <v>3</v>
      </c>
      <c r="F564" s="108">
        <v>575.53591003266388</v>
      </c>
      <c r="G564" s="105">
        <v>21</v>
      </c>
      <c r="H564" s="89">
        <v>5200</v>
      </c>
      <c r="I564" s="89">
        <v>5205.5359100326641</v>
      </c>
      <c r="J564" s="88">
        <v>-5.5359100326641055</v>
      </c>
      <c r="L564" s="257">
        <f>AVERAGE(G$6:G564)</f>
        <v>25.064400715563508</v>
      </c>
      <c r="M564" s="252">
        <f>AVERAGE(H$6:H564)</f>
        <v>6133.4525939177101</v>
      </c>
      <c r="N564" s="252">
        <f>AVERAGE(I$6:I564)</f>
        <v>5048.4640620886603</v>
      </c>
      <c r="O564" s="91">
        <f>AVERAGE(J$6:J564)</f>
        <v>1084.9885318290494</v>
      </c>
      <c r="Y564" s="6"/>
      <c r="AA564" s="54">
        <v>559</v>
      </c>
      <c r="AB564" s="90">
        <v>29</v>
      </c>
      <c r="AC564" s="90">
        <v>2</v>
      </c>
      <c r="AD564" s="90">
        <v>4</v>
      </c>
      <c r="AE564" s="97">
        <v>113.90992008952428</v>
      </c>
      <c r="AF564" s="105">
        <v>31</v>
      </c>
      <c r="AG564" s="89">
        <v>7600</v>
      </c>
      <c r="AH564" s="89">
        <v>5043.9099200895243</v>
      </c>
      <c r="AI564" s="88">
        <v>2556.0900799104757</v>
      </c>
      <c r="AK564" s="257">
        <f>AVERAGE(AF$6:AF564)</f>
        <v>25.144901610017889</v>
      </c>
      <c r="AL564" s="252">
        <f>AVERAGE(AG$6:AG564)</f>
        <v>6268.9087656529518</v>
      </c>
      <c r="AM564" s="252">
        <f>AVERAGE(AH$6:AH564)</f>
        <v>5050.6582399231729</v>
      </c>
      <c r="AN564" s="91">
        <f>AVERAGE(AI$6:AI564)</f>
        <v>1218.2505257297787</v>
      </c>
      <c r="BF564" s="54">
        <v>559</v>
      </c>
      <c r="BG564" s="90">
        <v>20</v>
      </c>
      <c r="BH564" s="90">
        <v>4</v>
      </c>
      <c r="BI564" s="90">
        <v>2</v>
      </c>
      <c r="BJ564" s="108">
        <v>554.53484205114717</v>
      </c>
      <c r="BK564" s="90">
        <v>18</v>
      </c>
      <c r="BL564" s="89">
        <v>5200</v>
      </c>
      <c r="BM564" s="89">
        <v>5094.5348420511473</v>
      </c>
      <c r="BN564" s="88">
        <v>105.46515794885272</v>
      </c>
      <c r="BP564" s="257">
        <f>AVERAGE(BK$6:BK564)</f>
        <v>25.164579606440071</v>
      </c>
      <c r="BQ564" s="252">
        <f>AVERAGE(BL$6:BL564)</f>
        <v>7163.2200357781749</v>
      </c>
      <c r="BR564" s="252">
        <f>AVERAGE(BM$6:BM564)</f>
        <v>5061.3358550831399</v>
      </c>
      <c r="BS564" s="252">
        <f>AVERAGE(BN$6:BN564)</f>
        <v>2101.8841806950363</v>
      </c>
      <c r="CD564" s="54">
        <v>559</v>
      </c>
      <c r="CE564" s="90">
        <v>30</v>
      </c>
      <c r="CF564" s="90">
        <v>3</v>
      </c>
      <c r="CG564" s="90">
        <v>4</v>
      </c>
      <c r="CH564" s="114">
        <v>242.6477273976387</v>
      </c>
      <c r="CI564" s="90">
        <v>31</v>
      </c>
      <c r="CJ564" s="88">
        <v>8920</v>
      </c>
      <c r="CK564" s="89">
        <v>5172.6477273976388</v>
      </c>
      <c r="CL564" s="88">
        <v>3747.3522726023612</v>
      </c>
      <c r="CN564" s="257">
        <f>AVERAGE(CI$6:CI564)</f>
        <v>24.749552772808588</v>
      </c>
      <c r="CO564" s="252">
        <f>AVERAGE(CJ$6:CJ564)</f>
        <v>7169.445438282648</v>
      </c>
      <c r="CP564" s="252">
        <f>AVERAGE(CK$6:CK564)</f>
        <v>5042.5704817469768</v>
      </c>
      <c r="CQ564" s="252">
        <f>AVERAGE(CL$6:CL564)</f>
        <v>2126.8749565356702</v>
      </c>
    </row>
    <row r="565" spans="2:95" ht="16" x14ac:dyDescent="0.2">
      <c r="B565" s="54">
        <v>560</v>
      </c>
      <c r="C565" s="90">
        <v>26</v>
      </c>
      <c r="D565" s="90">
        <v>3</v>
      </c>
      <c r="E565" s="90">
        <v>4</v>
      </c>
      <c r="F565" s="108">
        <v>385.65281309949893</v>
      </c>
      <c r="G565" s="105">
        <v>27</v>
      </c>
      <c r="H565" s="89">
        <v>6600</v>
      </c>
      <c r="I565" s="89">
        <v>5195.6528130994993</v>
      </c>
      <c r="J565" s="88">
        <v>1404.3471869005007</v>
      </c>
      <c r="L565" s="257">
        <f>AVERAGE(G$6:G565)</f>
        <v>25.067857142857143</v>
      </c>
      <c r="M565" s="252">
        <f>AVERAGE(H$6:H565)</f>
        <v>6134.2857142857147</v>
      </c>
      <c r="N565" s="252">
        <f>AVERAGE(I$6:I565)</f>
        <v>5048.7268991440369</v>
      </c>
      <c r="O565" s="91">
        <f>AVERAGE(J$6:J565)</f>
        <v>1085.5588151416771</v>
      </c>
      <c r="Y565" s="6"/>
      <c r="AA565" s="54">
        <v>560</v>
      </c>
      <c r="AB565" s="90">
        <v>26</v>
      </c>
      <c r="AC565" s="90">
        <v>5</v>
      </c>
      <c r="AD565" s="90">
        <v>2</v>
      </c>
      <c r="AE565" s="97">
        <v>50.960656751768219</v>
      </c>
      <c r="AF565" s="105">
        <v>23</v>
      </c>
      <c r="AG565" s="89">
        <v>5920</v>
      </c>
      <c r="AH565" s="89">
        <v>4740.9606567517685</v>
      </c>
      <c r="AI565" s="88">
        <v>1179.0393432482315</v>
      </c>
      <c r="AK565" s="257">
        <f>AVERAGE(AF$6:AF565)</f>
        <v>25.141071428571429</v>
      </c>
      <c r="AL565" s="252">
        <f>AVERAGE(AG$6:AG565)</f>
        <v>6268.2857142857147</v>
      </c>
      <c r="AM565" s="252">
        <f>AVERAGE(AH$6:AH565)</f>
        <v>5050.1052085246529</v>
      </c>
      <c r="AN565" s="91">
        <f>AVERAGE(AI$6:AI565)</f>
        <v>1218.1805057610616</v>
      </c>
      <c r="BF565" s="54">
        <v>560</v>
      </c>
      <c r="BG565" s="90">
        <v>14</v>
      </c>
      <c r="BH565" s="90">
        <v>6</v>
      </c>
      <c r="BI565" s="90">
        <v>3</v>
      </c>
      <c r="BJ565" s="108">
        <v>486.58542026285897</v>
      </c>
      <c r="BK565" s="90">
        <v>11</v>
      </c>
      <c r="BL565" s="89">
        <v>3320</v>
      </c>
      <c r="BM565" s="89">
        <v>4816.5854202628589</v>
      </c>
      <c r="BN565" s="88">
        <v>-1496.5854202628589</v>
      </c>
      <c r="BP565" s="257">
        <f>AVERAGE(BK$6:BK565)</f>
        <v>25.139285714285716</v>
      </c>
      <c r="BQ565" s="252">
        <f>AVERAGE(BL$6:BL565)</f>
        <v>7156.3571428571431</v>
      </c>
      <c r="BR565" s="252">
        <f>AVERAGE(BM$6:BM565)</f>
        <v>5060.8988007352473</v>
      </c>
      <c r="BS565" s="252">
        <f>AVERAGE(BN$6:BN565)</f>
        <v>2095.4583421218972</v>
      </c>
      <c r="CD565" s="54">
        <v>560</v>
      </c>
      <c r="CE565" s="90">
        <v>24</v>
      </c>
      <c r="CF565" s="90">
        <v>5</v>
      </c>
      <c r="CG565" s="90">
        <v>4</v>
      </c>
      <c r="CH565" s="114">
        <v>559.00334554629342</v>
      </c>
      <c r="CI565" s="90">
        <v>23</v>
      </c>
      <c r="CJ565" s="88">
        <v>6840</v>
      </c>
      <c r="CK565" s="89">
        <v>5249.0033455462935</v>
      </c>
      <c r="CL565" s="88">
        <v>1590.9966544537065</v>
      </c>
      <c r="CN565" s="257">
        <f>AVERAGE(CI$6:CI565)</f>
        <v>24.74642857142857</v>
      </c>
      <c r="CO565" s="252">
        <f>AVERAGE(CJ$6:CJ565)</f>
        <v>7168.8571428571431</v>
      </c>
      <c r="CP565" s="252">
        <f>AVERAGE(CK$6:CK565)</f>
        <v>5042.9391118609037</v>
      </c>
      <c r="CQ565" s="252">
        <f>AVERAGE(CL$6:CL565)</f>
        <v>2125.918030996238</v>
      </c>
    </row>
    <row r="566" spans="2:95" ht="16" x14ac:dyDescent="0.2">
      <c r="B566" s="54">
        <v>561</v>
      </c>
      <c r="C566" s="90">
        <v>25</v>
      </c>
      <c r="D566" s="90">
        <v>2</v>
      </c>
      <c r="E566" s="90">
        <v>2</v>
      </c>
      <c r="F566" s="108">
        <v>88.279598058957561</v>
      </c>
      <c r="G566" s="105">
        <v>25</v>
      </c>
      <c r="H566" s="89">
        <v>6080</v>
      </c>
      <c r="I566" s="89">
        <v>4838.2795980589581</v>
      </c>
      <c r="J566" s="88">
        <v>1241.7204019410419</v>
      </c>
      <c r="L566" s="257">
        <f>AVERAGE(G$6:G566)</f>
        <v>25.067736185383243</v>
      </c>
      <c r="M566" s="252">
        <f>AVERAGE(H$6:H566)</f>
        <v>6134.1889483065952</v>
      </c>
      <c r="N566" s="252">
        <f>AVERAGE(I$6:I566)</f>
        <v>5048.3517702650979</v>
      </c>
      <c r="O566" s="91">
        <f>AVERAGE(J$6:J566)</f>
        <v>1085.8371780414977</v>
      </c>
      <c r="Y566" s="6"/>
      <c r="AA566" s="54">
        <v>561</v>
      </c>
      <c r="AB566" s="90">
        <v>21</v>
      </c>
      <c r="AC566" s="90">
        <v>3</v>
      </c>
      <c r="AD566" s="90">
        <v>2</v>
      </c>
      <c r="AE566" s="97">
        <v>210.71829960109943</v>
      </c>
      <c r="AF566" s="105">
        <v>20</v>
      </c>
      <c r="AG566" s="89">
        <v>5040</v>
      </c>
      <c r="AH566" s="89">
        <v>4810.7182996010997</v>
      </c>
      <c r="AI566" s="88">
        <v>229.28170039890028</v>
      </c>
      <c r="AK566" s="257">
        <f>AVERAGE(AF$6:AF566)</f>
        <v>25.131907308377897</v>
      </c>
      <c r="AL566" s="252">
        <f>AVERAGE(AG$6:AG566)</f>
        <v>6266.0962566844919</v>
      </c>
      <c r="AM566" s="252">
        <f>AVERAGE(AH$6:AH566)</f>
        <v>5049.67849389199</v>
      </c>
      <c r="AN566" s="91">
        <f>AVERAGE(AI$6:AI566)</f>
        <v>1216.4177627925017</v>
      </c>
      <c r="BF566" s="54">
        <v>561</v>
      </c>
      <c r="BG566" s="90">
        <v>24</v>
      </c>
      <c r="BH566" s="90">
        <v>5</v>
      </c>
      <c r="BI566" s="90">
        <v>0</v>
      </c>
      <c r="BJ566" s="108">
        <v>429.3402621360832</v>
      </c>
      <c r="BK566" s="90">
        <v>19</v>
      </c>
      <c r="BL566" s="89">
        <v>5520</v>
      </c>
      <c r="BM566" s="89">
        <v>4999.3402621360829</v>
      </c>
      <c r="BN566" s="88">
        <v>520.65973786391714</v>
      </c>
      <c r="BP566" s="257">
        <f>AVERAGE(BK$6:BK566)</f>
        <v>25.128342245989305</v>
      </c>
      <c r="BQ566" s="252">
        <f>AVERAGE(BL$6:BL566)</f>
        <v>7153.4402852049907</v>
      </c>
      <c r="BR566" s="252">
        <f>AVERAGE(BM$6:BM566)</f>
        <v>5060.7890707199185</v>
      </c>
      <c r="BS566" s="252">
        <f>AVERAGE(BN$6:BN566)</f>
        <v>2092.6512144850735</v>
      </c>
      <c r="CD566" s="54">
        <v>561</v>
      </c>
      <c r="CE566" s="90">
        <v>27</v>
      </c>
      <c r="CF566" s="90">
        <v>4</v>
      </c>
      <c r="CG566" s="90">
        <v>2</v>
      </c>
      <c r="CH566" s="114">
        <v>103.89249933732685</v>
      </c>
      <c r="CI566" s="90">
        <v>25</v>
      </c>
      <c r="CJ566" s="88">
        <v>7320</v>
      </c>
      <c r="CK566" s="89">
        <v>4853.8924993373266</v>
      </c>
      <c r="CL566" s="88">
        <v>2466.1075006626734</v>
      </c>
      <c r="CN566" s="257">
        <f>AVERAGE(CI$6:CI566)</f>
        <v>24.746880570409981</v>
      </c>
      <c r="CO566" s="252">
        <f>AVERAGE(CJ$6:CJ566)</f>
        <v>7169.1265597147949</v>
      </c>
      <c r="CP566" s="252">
        <f>AVERAGE(CK$6:CK566)</f>
        <v>5042.6021303769048</v>
      </c>
      <c r="CQ566" s="252">
        <f>AVERAGE(CL$6:CL566)</f>
        <v>2126.5244293378892</v>
      </c>
    </row>
    <row r="567" spans="2:95" ht="16" x14ac:dyDescent="0.2">
      <c r="B567" s="54">
        <v>562</v>
      </c>
      <c r="C567" s="90">
        <v>27</v>
      </c>
      <c r="D567" s="90">
        <v>2</v>
      </c>
      <c r="E567" s="90">
        <v>3</v>
      </c>
      <c r="F567" s="108">
        <v>236.46763273655873</v>
      </c>
      <c r="G567" s="105">
        <v>28</v>
      </c>
      <c r="H567" s="89">
        <v>6800</v>
      </c>
      <c r="I567" s="89">
        <v>5076.4676327365587</v>
      </c>
      <c r="J567" s="88">
        <v>1723.5323672634413</v>
      </c>
      <c r="L567" s="257">
        <f>AVERAGE(G$6:G567)</f>
        <v>25.072953736654803</v>
      </c>
      <c r="M567" s="252">
        <f>AVERAGE(H$6:H567)</f>
        <v>6135.373665480427</v>
      </c>
      <c r="N567" s="252">
        <f>AVERAGE(I$6:I567)</f>
        <v>5048.4017984901357</v>
      </c>
      <c r="O567" s="91">
        <f>AVERAGE(J$6:J567)</f>
        <v>1086.9718669902913</v>
      </c>
      <c r="Y567" s="6"/>
      <c r="AA567" s="54">
        <v>562</v>
      </c>
      <c r="AB567" s="90">
        <v>25</v>
      </c>
      <c r="AC567" s="90">
        <v>4</v>
      </c>
      <c r="AD567" s="90">
        <v>2</v>
      </c>
      <c r="AE567" s="97">
        <v>23.219724992205236</v>
      </c>
      <c r="AF567" s="105">
        <v>23</v>
      </c>
      <c r="AG567" s="89">
        <v>5840</v>
      </c>
      <c r="AH567" s="89">
        <v>4713.2197249922056</v>
      </c>
      <c r="AI567" s="88">
        <v>1126.7802750077944</v>
      </c>
      <c r="AK567" s="257">
        <f>AVERAGE(AF$6:AF567)</f>
        <v>25.128113879003557</v>
      </c>
      <c r="AL567" s="252">
        <f>AVERAGE(AG$6:AG567)</f>
        <v>6265.3380782918148</v>
      </c>
      <c r="AM567" s="252">
        <f>AVERAGE(AH$6:AH567)</f>
        <v>5049.0798128085389</v>
      </c>
      <c r="AN567" s="91">
        <f>AVERAGE(AI$6:AI567)</f>
        <v>1216.2582654832761</v>
      </c>
      <c r="BF567" s="54">
        <v>562</v>
      </c>
      <c r="BG567" s="90">
        <v>17</v>
      </c>
      <c r="BH567" s="90">
        <v>2</v>
      </c>
      <c r="BI567" s="90">
        <v>4</v>
      </c>
      <c r="BJ567" s="108">
        <v>390.10903666059949</v>
      </c>
      <c r="BK567" s="90">
        <v>19</v>
      </c>
      <c r="BL567" s="89">
        <v>5400</v>
      </c>
      <c r="BM567" s="89">
        <v>4960.1090366605995</v>
      </c>
      <c r="BN567" s="88">
        <v>439.89096333940051</v>
      </c>
      <c r="BP567" s="257">
        <f>AVERAGE(BK$6:BK567)</f>
        <v>25.117437722419929</v>
      </c>
      <c r="BQ567" s="252">
        <f>AVERAGE(BL$6:BL567)</f>
        <v>7150.3202846975091</v>
      </c>
      <c r="BR567" s="252">
        <f>AVERAGE(BM$6:BM567)</f>
        <v>5060.6099247518414</v>
      </c>
      <c r="BS567" s="252">
        <f>AVERAGE(BN$6:BN567)</f>
        <v>2089.7103599456686</v>
      </c>
      <c r="CD567" s="54">
        <v>562</v>
      </c>
      <c r="CE567" s="90">
        <v>28</v>
      </c>
      <c r="CF567" s="90">
        <v>4</v>
      </c>
      <c r="CG567" s="90">
        <v>5</v>
      </c>
      <c r="CH567" s="114">
        <v>365.63795027433611</v>
      </c>
      <c r="CI567" s="90">
        <v>29</v>
      </c>
      <c r="CJ567" s="88">
        <v>8440</v>
      </c>
      <c r="CK567" s="89">
        <v>5235.6379502743366</v>
      </c>
      <c r="CL567" s="88">
        <v>3204.3620497256634</v>
      </c>
      <c r="CN567" s="257">
        <f>AVERAGE(CI$6:CI567)</f>
        <v>24.754448398576514</v>
      </c>
      <c r="CO567" s="252">
        <f>AVERAGE(CJ$6:CJ567)</f>
        <v>7171.3879003558723</v>
      </c>
      <c r="CP567" s="252">
        <f>AVERAGE(CK$6:CK567)</f>
        <v>5042.9456104834835</v>
      </c>
      <c r="CQ567" s="252">
        <f>AVERAGE(CL$6:CL567)</f>
        <v>2128.4422898723869</v>
      </c>
    </row>
    <row r="568" spans="2:95" ht="16" x14ac:dyDescent="0.2">
      <c r="B568" s="54">
        <v>563</v>
      </c>
      <c r="C568" s="90">
        <v>31</v>
      </c>
      <c r="D568" s="90">
        <v>1</v>
      </c>
      <c r="E568" s="90">
        <v>2</v>
      </c>
      <c r="F568" s="108">
        <v>55.073005548224899</v>
      </c>
      <c r="G568" s="105">
        <v>32</v>
      </c>
      <c r="H568" s="89">
        <v>7720</v>
      </c>
      <c r="I568" s="89">
        <v>5015.0730055482254</v>
      </c>
      <c r="J568" s="88">
        <v>2704.9269944517746</v>
      </c>
      <c r="L568" s="257">
        <f>AVERAGE(G$6:G568)</f>
        <v>25.085257548845469</v>
      </c>
      <c r="M568" s="252">
        <f>AVERAGE(H$6:H568)</f>
        <v>6138.1882770870334</v>
      </c>
      <c r="N568" s="252">
        <f>AVERAGE(I$6:I568)</f>
        <v>5048.3425999236315</v>
      </c>
      <c r="O568" s="91">
        <f>AVERAGE(J$6:J568)</f>
        <v>1089.8456771634023</v>
      </c>
      <c r="Y568" s="6"/>
      <c r="AA568" s="54">
        <v>563</v>
      </c>
      <c r="AB568" s="90">
        <v>28</v>
      </c>
      <c r="AC568" s="90">
        <v>2</v>
      </c>
      <c r="AD568" s="90">
        <v>3</v>
      </c>
      <c r="AE568" s="97">
        <v>114.74151180957462</v>
      </c>
      <c r="AF568" s="105">
        <v>29</v>
      </c>
      <c r="AG568" s="89">
        <v>7120</v>
      </c>
      <c r="AH568" s="89">
        <v>4984.7415118095741</v>
      </c>
      <c r="AI568" s="88">
        <v>2135.2584881904259</v>
      </c>
      <c r="AK568" s="257">
        <f>AVERAGE(AF$6:AF568)</f>
        <v>25.134991119005328</v>
      </c>
      <c r="AL568" s="252">
        <f>AVERAGE(AG$6:AG568)</f>
        <v>6266.8561278863235</v>
      </c>
      <c r="AM568" s="252">
        <f>AVERAGE(AH$6:AH568)</f>
        <v>5048.9655351868714</v>
      </c>
      <c r="AN568" s="91">
        <f>AVERAGE(AI$6:AI568)</f>
        <v>1217.8905926994523</v>
      </c>
      <c r="BF568" s="54">
        <v>563</v>
      </c>
      <c r="BG568" s="90">
        <v>27</v>
      </c>
      <c r="BH568" s="90">
        <v>5</v>
      </c>
      <c r="BI568" s="90">
        <v>5</v>
      </c>
      <c r="BJ568" s="108">
        <v>77.405776609961435</v>
      </c>
      <c r="BK568" s="90">
        <v>27</v>
      </c>
      <c r="BL568" s="89">
        <v>7760</v>
      </c>
      <c r="BM568" s="89">
        <v>4887.4057766099613</v>
      </c>
      <c r="BN568" s="88">
        <v>2872.5942233900387</v>
      </c>
      <c r="BP568" s="257">
        <f>AVERAGE(BK$6:BK568)</f>
        <v>25.120781527531083</v>
      </c>
      <c r="BQ568" s="252">
        <f>AVERAGE(BL$6:BL568)</f>
        <v>7151.4031971580816</v>
      </c>
      <c r="BR568" s="252">
        <f>AVERAGE(BM$6:BM568)</f>
        <v>5060.3022797284993</v>
      </c>
      <c r="BS568" s="252">
        <f>AVERAGE(BN$6:BN568)</f>
        <v>2091.1009174295841</v>
      </c>
      <c r="CD568" s="54">
        <v>563</v>
      </c>
      <c r="CE568" s="90">
        <v>24</v>
      </c>
      <c r="CF568" s="90">
        <v>0</v>
      </c>
      <c r="CG568" s="90">
        <v>5</v>
      </c>
      <c r="CH568" s="114">
        <v>533.13847748567207</v>
      </c>
      <c r="CI568" s="90">
        <v>29</v>
      </c>
      <c r="CJ568" s="88">
        <v>8120</v>
      </c>
      <c r="CK568" s="89">
        <v>5403.1384774856724</v>
      </c>
      <c r="CL568" s="88">
        <v>2716.8615225143276</v>
      </c>
      <c r="CN568" s="257">
        <f>AVERAGE(CI$6:CI568)</f>
        <v>24.761989342806395</v>
      </c>
      <c r="CO568" s="252">
        <f>AVERAGE(CJ$6:CJ568)</f>
        <v>7173.0728241563056</v>
      </c>
      <c r="CP568" s="252">
        <f>AVERAGE(CK$6:CK568)</f>
        <v>5043.5853846699883</v>
      </c>
      <c r="CQ568" s="252">
        <f>AVERAGE(CL$6:CL568)</f>
        <v>2129.4874394863159</v>
      </c>
    </row>
    <row r="569" spans="2:95" ht="16" x14ac:dyDescent="0.2">
      <c r="B569" s="54">
        <v>564</v>
      </c>
      <c r="C569" s="90">
        <v>26</v>
      </c>
      <c r="D569" s="90">
        <v>6</v>
      </c>
      <c r="E569" s="90">
        <v>4</v>
      </c>
      <c r="F569" s="108">
        <v>374.26318476667677</v>
      </c>
      <c r="G569" s="105">
        <v>24</v>
      </c>
      <c r="H569" s="89">
        <v>6000</v>
      </c>
      <c r="I569" s="89">
        <v>5094.2631847666762</v>
      </c>
      <c r="J569" s="88">
        <v>905.7368152333238</v>
      </c>
      <c r="L569" s="257">
        <f>AVERAGE(G$6:G569)</f>
        <v>25.083333333333332</v>
      </c>
      <c r="M569" s="252">
        <f>AVERAGE(H$6:H569)</f>
        <v>6137.9432624113479</v>
      </c>
      <c r="N569" s="252">
        <f>AVERAGE(I$6:I569)</f>
        <v>5048.4240194003032</v>
      </c>
      <c r="O569" s="91">
        <f>AVERAGE(J$6:J569)</f>
        <v>1089.519243011044</v>
      </c>
      <c r="Y569" s="6"/>
      <c r="AA569" s="54">
        <v>564</v>
      </c>
      <c r="AB569" s="90">
        <v>17</v>
      </c>
      <c r="AC569" s="90">
        <v>0</v>
      </c>
      <c r="AD569" s="90">
        <v>1</v>
      </c>
      <c r="AE569" s="97">
        <v>265.20384336234571</v>
      </c>
      <c r="AF569" s="105">
        <v>18</v>
      </c>
      <c r="AG569" s="89">
        <v>4320</v>
      </c>
      <c r="AH569" s="89">
        <v>4805.2038433623457</v>
      </c>
      <c r="AI569" s="88">
        <v>-485.20384336234565</v>
      </c>
      <c r="AK569" s="257">
        <f>AVERAGE(AF$6:AF569)</f>
        <v>25.122340425531913</v>
      </c>
      <c r="AL569" s="252">
        <f>AVERAGE(AG$6:AG569)</f>
        <v>6263.4042553191493</v>
      </c>
      <c r="AM569" s="252">
        <f>AVERAGE(AH$6:AH569)</f>
        <v>5048.5333336056219</v>
      </c>
      <c r="AN569" s="91">
        <f>AVERAGE(AI$6:AI569)</f>
        <v>1214.8709217135272</v>
      </c>
      <c r="BF569" s="54">
        <v>564</v>
      </c>
      <c r="BG569" s="90">
        <v>25</v>
      </c>
      <c r="BH569" s="90">
        <v>1</v>
      </c>
      <c r="BI569" s="90">
        <v>2</v>
      </c>
      <c r="BJ569" s="108">
        <v>315.92179066425712</v>
      </c>
      <c r="BK569" s="90">
        <v>26</v>
      </c>
      <c r="BL569" s="89">
        <v>7320</v>
      </c>
      <c r="BM569" s="89">
        <v>5095.9217906642571</v>
      </c>
      <c r="BN569" s="88">
        <v>2224.0782093357429</v>
      </c>
      <c r="BP569" s="257">
        <f>AVERAGE(BK$6:BK569)</f>
        <v>25.122340425531913</v>
      </c>
      <c r="BQ569" s="252">
        <f>AVERAGE(BL$6:BL569)</f>
        <v>7151.7021276595742</v>
      </c>
      <c r="BR569" s="252">
        <f>AVERAGE(BM$6:BM569)</f>
        <v>5060.3654348897326</v>
      </c>
      <c r="BS569" s="252">
        <f>AVERAGE(BN$6:BN569)</f>
        <v>2091.3366927698435</v>
      </c>
      <c r="CD569" s="54">
        <v>564</v>
      </c>
      <c r="CE569" s="90">
        <v>33</v>
      </c>
      <c r="CF569" s="90">
        <v>3</v>
      </c>
      <c r="CG569" s="90">
        <v>5</v>
      </c>
      <c r="CH569" s="114">
        <v>80.42187064761481</v>
      </c>
      <c r="CI569" s="90">
        <v>35</v>
      </c>
      <c r="CJ569" s="88">
        <v>10040</v>
      </c>
      <c r="CK569" s="89">
        <v>5130.4218706476149</v>
      </c>
      <c r="CL569" s="88">
        <v>4909.5781293523851</v>
      </c>
      <c r="CN569" s="257">
        <f>AVERAGE(CI$6:CI569)</f>
        <v>24.780141843971631</v>
      </c>
      <c r="CO569" s="252">
        <f>AVERAGE(CJ$6:CJ569)</f>
        <v>7178.1560283687941</v>
      </c>
      <c r="CP569" s="252">
        <f>AVERAGE(CK$6:CK569)</f>
        <v>5043.7393500706576</v>
      </c>
      <c r="CQ569" s="252">
        <f>AVERAGE(CL$6:CL569)</f>
        <v>2134.4166782981351</v>
      </c>
    </row>
    <row r="570" spans="2:95" ht="16" x14ac:dyDescent="0.2">
      <c r="B570" s="54">
        <v>565</v>
      </c>
      <c r="C570" s="90">
        <v>25</v>
      </c>
      <c r="D570" s="90">
        <v>6</v>
      </c>
      <c r="E570" s="90">
        <v>2</v>
      </c>
      <c r="F570" s="108">
        <v>256.04076217341782</v>
      </c>
      <c r="G570" s="105">
        <v>21</v>
      </c>
      <c r="H570" s="89">
        <v>5280</v>
      </c>
      <c r="I570" s="89">
        <v>4886.0407621734175</v>
      </c>
      <c r="J570" s="88">
        <v>393.95923782658247</v>
      </c>
      <c r="L570" s="257">
        <f>AVERAGE(G$6:G570)</f>
        <v>25.076106194690265</v>
      </c>
      <c r="M570" s="252">
        <f>AVERAGE(H$6:H570)</f>
        <v>6136.424778761062</v>
      </c>
      <c r="N570" s="252">
        <f>AVERAGE(I$6:I570)</f>
        <v>5048.1366154052121</v>
      </c>
      <c r="O570" s="91">
        <f>AVERAGE(J$6:J570)</f>
        <v>1088.2881633558504</v>
      </c>
      <c r="Y570" s="6"/>
      <c r="AA570" s="54">
        <v>565</v>
      </c>
      <c r="AB570" s="90">
        <v>29</v>
      </c>
      <c r="AC570" s="90">
        <v>3</v>
      </c>
      <c r="AD570" s="90">
        <v>3</v>
      </c>
      <c r="AE570" s="97">
        <v>444.50795113039459</v>
      </c>
      <c r="AF570" s="105">
        <v>29</v>
      </c>
      <c r="AG570" s="89">
        <v>7200</v>
      </c>
      <c r="AH570" s="89">
        <v>5314.5079511303948</v>
      </c>
      <c r="AI570" s="88">
        <v>1885.4920488696052</v>
      </c>
      <c r="AK570" s="257">
        <f>AVERAGE(AF$6:AF570)</f>
        <v>25.12920353982301</v>
      </c>
      <c r="AL570" s="252">
        <f>AVERAGE(AG$6:AG570)</f>
        <v>6265.0619469026551</v>
      </c>
      <c r="AM570" s="252">
        <f>AVERAGE(AH$6:AH570)</f>
        <v>5049.004085141064</v>
      </c>
      <c r="AN570" s="91">
        <f>AVERAGE(AI$6:AI570)</f>
        <v>1216.0578617615909</v>
      </c>
      <c r="BF570" s="54">
        <v>565</v>
      </c>
      <c r="BG570" s="90">
        <v>20</v>
      </c>
      <c r="BH570" s="90">
        <v>3</v>
      </c>
      <c r="BI570" s="90">
        <v>3</v>
      </c>
      <c r="BJ570" s="108">
        <v>285.84704578150661</v>
      </c>
      <c r="BK570" s="90">
        <v>20</v>
      </c>
      <c r="BL570" s="89">
        <v>5720</v>
      </c>
      <c r="BM570" s="89">
        <v>4885.8470457815065</v>
      </c>
      <c r="BN570" s="88">
        <v>834.15295421849351</v>
      </c>
      <c r="BP570" s="257">
        <f>AVERAGE(BK$6:BK570)</f>
        <v>25.113274336283187</v>
      </c>
      <c r="BQ570" s="252">
        <f>AVERAGE(BL$6:BL570)</f>
        <v>7149.1681415929206</v>
      </c>
      <c r="BR570" s="252">
        <f>AVERAGE(BM$6:BM570)</f>
        <v>5060.0565527851168</v>
      </c>
      <c r="BS570" s="252">
        <f>AVERAGE(BN$6:BN570)</f>
        <v>2089.1115888078052</v>
      </c>
      <c r="CD570" s="54">
        <v>565</v>
      </c>
      <c r="CE570" s="90">
        <v>14</v>
      </c>
      <c r="CF570" s="90">
        <v>2</v>
      </c>
      <c r="CG570" s="90">
        <v>1</v>
      </c>
      <c r="CH570" s="114">
        <v>103.52432697721392</v>
      </c>
      <c r="CI570" s="90">
        <v>13</v>
      </c>
      <c r="CJ570" s="88">
        <v>3800</v>
      </c>
      <c r="CK570" s="89">
        <v>4493.5243269772136</v>
      </c>
      <c r="CL570" s="88">
        <v>-693.5243269772136</v>
      </c>
      <c r="CN570" s="257">
        <f>AVERAGE(CI$6:CI570)</f>
        <v>24.759292035398229</v>
      </c>
      <c r="CO570" s="252">
        <f>AVERAGE(CJ$6:CJ570)</f>
        <v>7172.1769911504425</v>
      </c>
      <c r="CP570" s="252">
        <f>AVERAGE(CK$6:CK570)</f>
        <v>5042.7655181713772</v>
      </c>
      <c r="CQ570" s="252">
        <f>AVERAGE(CL$6:CL570)</f>
        <v>2129.4114729790635</v>
      </c>
    </row>
    <row r="571" spans="2:95" ht="16" x14ac:dyDescent="0.2">
      <c r="B571" s="54">
        <v>566</v>
      </c>
      <c r="C571" s="90">
        <v>29</v>
      </c>
      <c r="D571" s="90">
        <v>5</v>
      </c>
      <c r="E571" s="90">
        <v>4</v>
      </c>
      <c r="F571" s="108">
        <v>127.3915785725016</v>
      </c>
      <c r="G571" s="105">
        <v>28</v>
      </c>
      <c r="H571" s="89">
        <v>6920</v>
      </c>
      <c r="I571" s="89">
        <v>4967.3915785725021</v>
      </c>
      <c r="J571" s="88">
        <v>1952.6084214274979</v>
      </c>
      <c r="L571" s="257">
        <f>AVERAGE(G$6:G571)</f>
        <v>25.081272084805654</v>
      </c>
      <c r="M571" s="252">
        <f>AVERAGE(H$6:H571)</f>
        <v>6137.809187279152</v>
      </c>
      <c r="N571" s="252">
        <f>AVERAGE(I$6:I571)</f>
        <v>5047.9939563295356</v>
      </c>
      <c r="O571" s="91">
        <f>AVERAGE(J$6:J571)</f>
        <v>1089.8152309496168</v>
      </c>
      <c r="Y571" s="6"/>
      <c r="AA571" s="54">
        <v>566</v>
      </c>
      <c r="AB571" s="90">
        <v>24</v>
      </c>
      <c r="AC571" s="90">
        <v>2</v>
      </c>
      <c r="AD571" s="90">
        <v>2</v>
      </c>
      <c r="AE571" s="97">
        <v>83.267699554727812</v>
      </c>
      <c r="AF571" s="105">
        <v>24</v>
      </c>
      <c r="AG571" s="89">
        <v>5920</v>
      </c>
      <c r="AH571" s="89">
        <v>4803.2676995547281</v>
      </c>
      <c r="AI571" s="88">
        <v>1116.7323004452719</v>
      </c>
      <c r="AK571" s="257">
        <f>AVERAGE(AF$6:AF571)</f>
        <v>25.127208480565372</v>
      </c>
      <c r="AL571" s="252">
        <f>AVERAGE(AG$6:AG571)</f>
        <v>6264.452296819788</v>
      </c>
      <c r="AM571" s="252">
        <f>AVERAGE(AH$6:AH571)</f>
        <v>5048.5699219156468</v>
      </c>
      <c r="AN571" s="91">
        <f>AVERAGE(AI$6:AI571)</f>
        <v>1215.8823749041417</v>
      </c>
      <c r="BF571" s="54">
        <v>566</v>
      </c>
      <c r="BG571" s="90">
        <v>21</v>
      </c>
      <c r="BH571" s="90">
        <v>4</v>
      </c>
      <c r="BI571" s="90">
        <v>5</v>
      </c>
      <c r="BJ571" s="108">
        <v>291.12467085507717</v>
      </c>
      <c r="BK571" s="90">
        <v>22</v>
      </c>
      <c r="BL571" s="89">
        <v>6320</v>
      </c>
      <c r="BM571" s="89">
        <v>4951.1246708550771</v>
      </c>
      <c r="BN571" s="88">
        <v>1368.8753291449229</v>
      </c>
      <c r="BP571" s="257">
        <f>AVERAGE(BK$6:BK571)</f>
        <v>25.107773851590107</v>
      </c>
      <c r="BQ571" s="252">
        <f>AVERAGE(BL$6:BL571)</f>
        <v>7147.7031802120146</v>
      </c>
      <c r="BR571" s="252">
        <f>AVERAGE(BM$6:BM571)</f>
        <v>5059.8640936297634</v>
      </c>
      <c r="BS571" s="252">
        <f>AVERAGE(BN$6:BN571)</f>
        <v>2087.8390865822525</v>
      </c>
      <c r="CD571" s="54">
        <v>566</v>
      </c>
      <c r="CE571" s="90">
        <v>32</v>
      </c>
      <c r="CF571" s="90">
        <v>1</v>
      </c>
      <c r="CG571" s="90">
        <v>4</v>
      </c>
      <c r="CH571" s="114">
        <v>219.60514781842667</v>
      </c>
      <c r="CI571" s="90">
        <v>35</v>
      </c>
      <c r="CJ571" s="88">
        <v>9880</v>
      </c>
      <c r="CK571" s="89">
        <v>5269.6051478184272</v>
      </c>
      <c r="CL571" s="88">
        <v>4610.3948521815728</v>
      </c>
      <c r="CN571" s="257">
        <f>AVERAGE(CI$6:CI571)</f>
        <v>24.777385159010599</v>
      </c>
      <c r="CO571" s="252">
        <f>AVERAGE(CJ$6:CJ571)</f>
        <v>7176.9611307420491</v>
      </c>
      <c r="CP571" s="252">
        <f>AVERAGE(CK$6:CK571)</f>
        <v>5043.1662949022029</v>
      </c>
      <c r="CQ571" s="252">
        <f>AVERAGE(CL$6:CL571)</f>
        <v>2133.7948358398453</v>
      </c>
    </row>
    <row r="572" spans="2:95" ht="16" x14ac:dyDescent="0.2">
      <c r="B572" s="54">
        <v>567</v>
      </c>
      <c r="C572" s="90">
        <v>26</v>
      </c>
      <c r="D572" s="90">
        <v>4</v>
      </c>
      <c r="E572" s="90">
        <v>3</v>
      </c>
      <c r="F572" s="108">
        <v>326.89561820927986</v>
      </c>
      <c r="G572" s="105">
        <v>25</v>
      </c>
      <c r="H572" s="89">
        <v>6160</v>
      </c>
      <c r="I572" s="89">
        <v>5076.8956182092797</v>
      </c>
      <c r="J572" s="88">
        <v>1083.1043817907203</v>
      </c>
      <c r="L572" s="257">
        <f>AVERAGE(G$6:G572)</f>
        <v>25.081128747795415</v>
      </c>
      <c r="M572" s="252">
        <f>AVERAGE(H$6:H572)</f>
        <v>6137.848324514991</v>
      </c>
      <c r="N572" s="252">
        <f>AVERAGE(I$6:I572)</f>
        <v>5048.0449292781768</v>
      </c>
      <c r="O572" s="91">
        <f>AVERAGE(J$6:J572)</f>
        <v>1089.8033952368144</v>
      </c>
      <c r="Y572" s="6"/>
      <c r="AA572" s="54">
        <v>567</v>
      </c>
      <c r="AB572" s="90">
        <v>28</v>
      </c>
      <c r="AC572" s="90">
        <v>5</v>
      </c>
      <c r="AD572" s="90">
        <v>2</v>
      </c>
      <c r="AE572" s="97">
        <v>425.22559649464671</v>
      </c>
      <c r="AF572" s="105">
        <v>25</v>
      </c>
      <c r="AG572" s="89">
        <v>6400</v>
      </c>
      <c r="AH572" s="89">
        <v>5175.2255964946471</v>
      </c>
      <c r="AI572" s="88">
        <v>1224.7744035053529</v>
      </c>
      <c r="AK572" s="257">
        <f>AVERAGE(AF$6:AF572)</f>
        <v>25.126984126984127</v>
      </c>
      <c r="AL572" s="252">
        <f>AVERAGE(AG$6:AG572)</f>
        <v>6264.691358024691</v>
      </c>
      <c r="AM572" s="252">
        <f>AVERAGE(AH$6:AH572)</f>
        <v>5048.7933005304239</v>
      </c>
      <c r="AN572" s="91">
        <f>AVERAGE(AI$6:AI572)</f>
        <v>1215.8980574942673</v>
      </c>
      <c r="BF572" s="54">
        <v>567</v>
      </c>
      <c r="BG572" s="90">
        <v>25</v>
      </c>
      <c r="BH572" s="90">
        <v>5</v>
      </c>
      <c r="BI572" s="90">
        <v>4</v>
      </c>
      <c r="BJ572" s="108">
        <v>536.31884689287767</v>
      </c>
      <c r="BK572" s="90">
        <v>24</v>
      </c>
      <c r="BL572" s="89">
        <v>6920</v>
      </c>
      <c r="BM572" s="89">
        <v>5256.3188468928774</v>
      </c>
      <c r="BN572" s="88">
        <v>1663.6811531071226</v>
      </c>
      <c r="BP572" s="257">
        <f>AVERAGE(BK$6:BK572)</f>
        <v>25.105820105820104</v>
      </c>
      <c r="BQ572" s="252">
        <f>AVERAGE(BL$6:BL572)</f>
        <v>7147.3015873015875</v>
      </c>
      <c r="BR572" s="252">
        <f>AVERAGE(BM$6:BM572)</f>
        <v>5060.2105746760835</v>
      </c>
      <c r="BS572" s="252">
        <f>AVERAGE(BN$6:BN572)</f>
        <v>2087.0910126255067</v>
      </c>
      <c r="CD572" s="54">
        <v>567</v>
      </c>
      <c r="CE572" s="90">
        <v>21</v>
      </c>
      <c r="CF572" s="90">
        <v>3</v>
      </c>
      <c r="CG572" s="90">
        <v>3</v>
      </c>
      <c r="CH572" s="114">
        <v>259.21732410350864</v>
      </c>
      <c r="CI572" s="90">
        <v>21</v>
      </c>
      <c r="CJ572" s="88">
        <v>6120</v>
      </c>
      <c r="CK572" s="89">
        <v>4889.2173241035089</v>
      </c>
      <c r="CL572" s="88">
        <v>1230.7826758964911</v>
      </c>
      <c r="CN572" s="257">
        <f>AVERAGE(CI$6:CI572)</f>
        <v>24.770723104056437</v>
      </c>
      <c r="CO572" s="252">
        <f>AVERAGE(CJ$6:CJ572)</f>
        <v>7175.0970017636682</v>
      </c>
      <c r="CP572" s="252">
        <f>AVERAGE(CK$6:CK572)</f>
        <v>5042.894779962523</v>
      </c>
      <c r="CQ572" s="252">
        <f>AVERAGE(CL$6:CL572)</f>
        <v>2132.2022218011448</v>
      </c>
    </row>
    <row r="573" spans="2:95" ht="16" x14ac:dyDescent="0.2">
      <c r="B573" s="54">
        <v>568</v>
      </c>
      <c r="C573" s="90">
        <v>34</v>
      </c>
      <c r="D573" s="90">
        <v>3</v>
      </c>
      <c r="E573" s="90">
        <v>3</v>
      </c>
      <c r="F573" s="108">
        <v>249.30460359391233</v>
      </c>
      <c r="G573" s="105">
        <v>34</v>
      </c>
      <c r="H573" s="89">
        <v>8280</v>
      </c>
      <c r="I573" s="89">
        <v>5269.3046035939124</v>
      </c>
      <c r="J573" s="88">
        <v>3010.6953964060876</v>
      </c>
      <c r="L573" s="257">
        <f>AVERAGE(G$6:G573)</f>
        <v>25.096830985915492</v>
      </c>
      <c r="M573" s="252">
        <f>AVERAGE(H$6:H573)</f>
        <v>6141.6197183098593</v>
      </c>
      <c r="N573" s="252">
        <f>AVERAGE(I$6:I573)</f>
        <v>5048.4344709583102</v>
      </c>
      <c r="O573" s="91">
        <f>AVERAGE(J$6:J573)</f>
        <v>1093.1852473515492</v>
      </c>
      <c r="Y573" s="6"/>
      <c r="AA573" s="54">
        <v>568</v>
      </c>
      <c r="AB573" s="90">
        <v>23</v>
      </c>
      <c r="AC573" s="90">
        <v>4</v>
      </c>
      <c r="AD573" s="90">
        <v>3</v>
      </c>
      <c r="AE573" s="97">
        <v>425.10273111187286</v>
      </c>
      <c r="AF573" s="105">
        <v>22</v>
      </c>
      <c r="AG573" s="89">
        <v>5600</v>
      </c>
      <c r="AH573" s="89">
        <v>5085.1027311118723</v>
      </c>
      <c r="AI573" s="88">
        <v>514.89726888812766</v>
      </c>
      <c r="AK573" s="257">
        <f>AVERAGE(AF$6:AF573)</f>
        <v>25.121478873239436</v>
      </c>
      <c r="AL573" s="252">
        <f>AVERAGE(AG$6:AG573)</f>
        <v>6263.5211267605637</v>
      </c>
      <c r="AM573" s="252">
        <f>AVERAGE(AH$6:AH573)</f>
        <v>5048.8572255842646</v>
      </c>
      <c r="AN573" s="91">
        <f>AVERAGE(AI$6:AI573)</f>
        <v>1214.6639011762986</v>
      </c>
      <c r="BF573" s="54">
        <v>568</v>
      </c>
      <c r="BG573" s="90">
        <v>26</v>
      </c>
      <c r="BH573" s="90">
        <v>2</v>
      </c>
      <c r="BI573" s="90">
        <v>2</v>
      </c>
      <c r="BJ573" s="108">
        <v>110.41819934928856</v>
      </c>
      <c r="BK573" s="90">
        <v>26</v>
      </c>
      <c r="BL573" s="89">
        <v>7360</v>
      </c>
      <c r="BM573" s="89">
        <v>4890.4181993492884</v>
      </c>
      <c r="BN573" s="88">
        <v>2469.5818006507116</v>
      </c>
      <c r="BP573" s="257">
        <f>AVERAGE(BK$6:BK573)</f>
        <v>25.107394366197184</v>
      </c>
      <c r="BQ573" s="252">
        <f>AVERAGE(BL$6:BL573)</f>
        <v>7147.6760563380285</v>
      </c>
      <c r="BR573" s="252">
        <f>AVERAGE(BM$6:BM573)</f>
        <v>5059.9116444378315</v>
      </c>
      <c r="BS573" s="252">
        <f>AVERAGE(BN$6:BN573)</f>
        <v>2087.7644119001989</v>
      </c>
      <c r="CD573" s="54">
        <v>568</v>
      </c>
      <c r="CE573" s="90">
        <v>19</v>
      </c>
      <c r="CF573" s="90">
        <v>3</v>
      </c>
      <c r="CG573" s="90">
        <v>3</v>
      </c>
      <c r="CH573" s="114">
        <v>337.79613099039636</v>
      </c>
      <c r="CI573" s="90">
        <v>19</v>
      </c>
      <c r="CJ573" s="88">
        <v>5560</v>
      </c>
      <c r="CK573" s="89">
        <v>4907.7961309903967</v>
      </c>
      <c r="CL573" s="88">
        <v>652.2038690096033</v>
      </c>
      <c r="CN573" s="257">
        <f>AVERAGE(CI$6:CI573)</f>
        <v>24.760563380281692</v>
      </c>
      <c r="CO573" s="252">
        <f>AVERAGE(CJ$6:CJ573)</f>
        <v>7172.2535211267605</v>
      </c>
      <c r="CP573" s="252">
        <f>AVERAGE(CK$6:CK573)</f>
        <v>5042.656930228417</v>
      </c>
      <c r="CQ573" s="252">
        <f>AVERAGE(CL$6:CL573)</f>
        <v>2129.5965908983426</v>
      </c>
    </row>
    <row r="574" spans="2:95" ht="16" x14ac:dyDescent="0.2">
      <c r="B574" s="54">
        <v>569</v>
      </c>
      <c r="C574" s="90">
        <v>20</v>
      </c>
      <c r="D574" s="90">
        <v>2</v>
      </c>
      <c r="E574" s="90">
        <v>4</v>
      </c>
      <c r="F574" s="108">
        <v>219.94539056402851</v>
      </c>
      <c r="G574" s="105">
        <v>22</v>
      </c>
      <c r="H574" s="89">
        <v>5360</v>
      </c>
      <c r="I574" s="89">
        <v>4879.9453905640285</v>
      </c>
      <c r="J574" s="88">
        <v>480.05460943597154</v>
      </c>
      <c r="L574" s="257">
        <f>AVERAGE(G$6:G574)</f>
        <v>25.091388400702989</v>
      </c>
      <c r="M574" s="252">
        <f>AVERAGE(H$6:H574)</f>
        <v>6140.2460456942008</v>
      </c>
      <c r="N574" s="252">
        <f>AVERAGE(I$6:I574)</f>
        <v>5048.1383565815186</v>
      </c>
      <c r="O574" s="91">
        <f>AVERAGE(J$6:J574)</f>
        <v>1092.1076891126816</v>
      </c>
      <c r="Y574" s="6"/>
      <c r="AA574" s="54">
        <v>569</v>
      </c>
      <c r="AB574" s="90">
        <v>20</v>
      </c>
      <c r="AC574" s="90">
        <v>3</v>
      </c>
      <c r="AD574" s="90">
        <v>5</v>
      </c>
      <c r="AE574" s="97">
        <v>90.394736827794247</v>
      </c>
      <c r="AF574" s="105">
        <v>22</v>
      </c>
      <c r="AG574" s="89">
        <v>5520</v>
      </c>
      <c r="AH574" s="89">
        <v>4750.3947368277941</v>
      </c>
      <c r="AI574" s="88">
        <v>769.60526317220592</v>
      </c>
      <c r="AK574" s="257">
        <f>AVERAGE(AF$6:AF574)</f>
        <v>25.115992970123024</v>
      </c>
      <c r="AL574" s="252">
        <f>AVERAGE(AG$6:AG574)</f>
        <v>6262.2144112478036</v>
      </c>
      <c r="AM574" s="252">
        <f>AVERAGE(AH$6:AH574)</f>
        <v>5048.3326869397015</v>
      </c>
      <c r="AN574" s="91">
        <f>AVERAGE(AI$6:AI574)</f>
        <v>1213.8817243081016</v>
      </c>
      <c r="BF574" s="54">
        <v>569</v>
      </c>
      <c r="BG574" s="90">
        <v>33</v>
      </c>
      <c r="BH574" s="90">
        <v>3</v>
      </c>
      <c r="BI574" s="90">
        <v>4</v>
      </c>
      <c r="BJ574" s="108">
        <v>323.97123666145148</v>
      </c>
      <c r="BK574" s="90">
        <v>34</v>
      </c>
      <c r="BL574" s="89">
        <v>9640</v>
      </c>
      <c r="BM574" s="89">
        <v>5343.9712366614513</v>
      </c>
      <c r="BN574" s="88">
        <v>4296.0287633385487</v>
      </c>
      <c r="BP574" s="257">
        <f>AVERAGE(BK$6:BK574)</f>
        <v>25.123022847100177</v>
      </c>
      <c r="BQ574" s="252">
        <f>AVERAGE(BL$6:BL574)</f>
        <v>7152.0562390158175</v>
      </c>
      <c r="BR574" s="252">
        <f>AVERAGE(BM$6:BM574)</f>
        <v>5060.41087043471</v>
      </c>
      <c r="BS574" s="252">
        <f>AVERAGE(BN$6:BN574)</f>
        <v>2091.6453685811098</v>
      </c>
      <c r="CD574" s="54">
        <v>569</v>
      </c>
      <c r="CE574" s="90">
        <v>21</v>
      </c>
      <c r="CF574" s="90">
        <v>3</v>
      </c>
      <c r="CG574" s="90">
        <v>1</v>
      </c>
      <c r="CH574" s="114">
        <v>490.45756759602909</v>
      </c>
      <c r="CI574" s="90">
        <v>19</v>
      </c>
      <c r="CJ574" s="88">
        <v>5560</v>
      </c>
      <c r="CK574" s="89">
        <v>5060.4575675960295</v>
      </c>
      <c r="CL574" s="88">
        <v>499.54243240397045</v>
      </c>
      <c r="CN574" s="257">
        <f>AVERAGE(CI$6:CI574)</f>
        <v>24.750439367311071</v>
      </c>
      <c r="CO574" s="252">
        <f>AVERAGE(CJ$6:CJ574)</f>
        <v>7169.4200351493846</v>
      </c>
      <c r="CP574" s="252">
        <f>AVERAGE(CK$6:CK574)</f>
        <v>5042.6882143011198</v>
      </c>
      <c r="CQ574" s="252">
        <f>AVERAGE(CL$6:CL574)</f>
        <v>2126.7318208482648</v>
      </c>
    </row>
    <row r="575" spans="2:95" ht="16" x14ac:dyDescent="0.2">
      <c r="B575" s="54">
        <v>570</v>
      </c>
      <c r="C575" s="90">
        <v>23</v>
      </c>
      <c r="D575" s="90">
        <v>4</v>
      </c>
      <c r="E575" s="90">
        <v>5</v>
      </c>
      <c r="F575" s="108">
        <v>116.76842367866681</v>
      </c>
      <c r="G575" s="105">
        <v>24</v>
      </c>
      <c r="H575" s="89">
        <v>5920</v>
      </c>
      <c r="I575" s="89">
        <v>4836.7684236786663</v>
      </c>
      <c r="J575" s="88">
        <v>1083.2315763213337</v>
      </c>
      <c r="L575" s="257">
        <f>AVERAGE(G$6:G575)</f>
        <v>25.089473684210525</v>
      </c>
      <c r="M575" s="252">
        <f>AVERAGE(H$6:H575)</f>
        <v>6139.8596491228072</v>
      </c>
      <c r="N575" s="252">
        <f>AVERAGE(I$6:I575)</f>
        <v>5047.7675321378292</v>
      </c>
      <c r="O575" s="91">
        <f>AVERAGE(J$6:J575)</f>
        <v>1092.0921169849773</v>
      </c>
      <c r="Y575" s="6"/>
      <c r="AA575" s="54">
        <v>570</v>
      </c>
      <c r="AB575" s="90">
        <v>20</v>
      </c>
      <c r="AC575" s="90">
        <v>2</v>
      </c>
      <c r="AD575" s="90">
        <v>4</v>
      </c>
      <c r="AE575" s="97">
        <v>208.95690770135488</v>
      </c>
      <c r="AF575" s="105">
        <v>22</v>
      </c>
      <c r="AG575" s="89">
        <v>5440</v>
      </c>
      <c r="AH575" s="89">
        <v>4868.9569077013548</v>
      </c>
      <c r="AI575" s="88">
        <v>571.04309229864521</v>
      </c>
      <c r="AK575" s="257">
        <f>AVERAGE(AF$6:AF575)</f>
        <v>25.110526315789475</v>
      </c>
      <c r="AL575" s="252">
        <f>AVERAGE(AG$6:AG575)</f>
        <v>6260.7719298245611</v>
      </c>
      <c r="AM575" s="252">
        <f>AVERAGE(AH$6:AH575)</f>
        <v>5048.0179925901602</v>
      </c>
      <c r="AN575" s="91">
        <f>AVERAGE(AI$6:AI575)</f>
        <v>1212.7539372344008</v>
      </c>
      <c r="BF575" s="54">
        <v>570</v>
      </c>
      <c r="BG575" s="90">
        <v>29</v>
      </c>
      <c r="BH575" s="90">
        <v>4</v>
      </c>
      <c r="BI575" s="90">
        <v>4</v>
      </c>
      <c r="BJ575" s="108">
        <v>250.7953869310258</v>
      </c>
      <c r="BK575" s="90">
        <v>29</v>
      </c>
      <c r="BL575" s="89">
        <v>8280</v>
      </c>
      <c r="BM575" s="89">
        <v>5120.7953869310259</v>
      </c>
      <c r="BN575" s="88">
        <v>3159.2046130689741</v>
      </c>
      <c r="BP575" s="257">
        <f>AVERAGE(BK$6:BK575)</f>
        <v>25.12982456140351</v>
      </c>
      <c r="BQ575" s="252">
        <f>AVERAGE(BL$6:BL575)</f>
        <v>7154.0350877192986</v>
      </c>
      <c r="BR575" s="252">
        <f>AVERAGE(BM$6:BM575)</f>
        <v>5060.5168081829488</v>
      </c>
      <c r="BS575" s="252">
        <f>AVERAGE(BN$6:BN575)</f>
        <v>2093.5182795363521</v>
      </c>
      <c r="CD575" s="54">
        <v>570</v>
      </c>
      <c r="CE575" s="90">
        <v>27</v>
      </c>
      <c r="CF575" s="90">
        <v>2</v>
      </c>
      <c r="CG575" s="90">
        <v>2</v>
      </c>
      <c r="CH575" s="114">
        <v>508.08907497457142</v>
      </c>
      <c r="CI575" s="90">
        <v>27</v>
      </c>
      <c r="CJ575" s="88">
        <v>7720</v>
      </c>
      <c r="CK575" s="89">
        <v>5318.0890749745713</v>
      </c>
      <c r="CL575" s="88">
        <v>2401.9109250254287</v>
      </c>
      <c r="CN575" s="257">
        <f>AVERAGE(CI$6:CI575)</f>
        <v>24.754385964912281</v>
      </c>
      <c r="CO575" s="252">
        <f>AVERAGE(CJ$6:CJ575)</f>
        <v>7170.3859649122805</v>
      </c>
      <c r="CP575" s="252">
        <f>AVERAGE(CK$6:CK575)</f>
        <v>5043.1713737058089</v>
      </c>
      <c r="CQ575" s="252">
        <f>AVERAGE(CL$6:CL575)</f>
        <v>2127.2145912064702</v>
      </c>
    </row>
    <row r="576" spans="2:95" ht="16" x14ac:dyDescent="0.2">
      <c r="B576" s="54">
        <v>571</v>
      </c>
      <c r="C576" s="90">
        <v>27</v>
      </c>
      <c r="D576" s="90">
        <v>6</v>
      </c>
      <c r="E576" s="90">
        <v>3</v>
      </c>
      <c r="F576" s="108">
        <v>248.38651096141325</v>
      </c>
      <c r="G576" s="105">
        <v>24</v>
      </c>
      <c r="H576" s="89">
        <v>6000</v>
      </c>
      <c r="I576" s="89">
        <v>4968.3865109614135</v>
      </c>
      <c r="J576" s="88">
        <v>1031.6134890385865</v>
      </c>
      <c r="L576" s="257">
        <f>AVERAGE(G$6:G576)</f>
        <v>25.087565674255693</v>
      </c>
      <c r="M576" s="252">
        <f>AVERAGE(H$6:H576)</f>
        <v>6139.6147110332749</v>
      </c>
      <c r="N576" s="252">
        <f>AVERAGE(I$6:I576)</f>
        <v>5047.6285110849813</v>
      </c>
      <c r="O576" s="91">
        <f>AVERAGE(J$6:J576)</f>
        <v>1091.9861999482937</v>
      </c>
      <c r="Y576" s="6"/>
      <c r="AA576" s="54">
        <v>571</v>
      </c>
      <c r="AB576" s="90">
        <v>27</v>
      </c>
      <c r="AC576" s="90">
        <v>2</v>
      </c>
      <c r="AD576" s="90">
        <v>2</v>
      </c>
      <c r="AE576" s="97">
        <v>260.27461163259295</v>
      </c>
      <c r="AF576" s="105">
        <v>27</v>
      </c>
      <c r="AG576" s="89">
        <v>6640</v>
      </c>
      <c r="AH576" s="89">
        <v>5070.2746116325925</v>
      </c>
      <c r="AI576" s="88">
        <v>1569.7253883674075</v>
      </c>
      <c r="AK576" s="257">
        <f>AVERAGE(AF$6:AF576)</f>
        <v>25.1138353765324</v>
      </c>
      <c r="AL576" s="252">
        <f>AVERAGE(AG$6:AG576)</f>
        <v>6261.4360770577932</v>
      </c>
      <c r="AM576" s="252">
        <f>AVERAGE(AH$6:AH576)</f>
        <v>5048.0569709072224</v>
      </c>
      <c r="AN576" s="91">
        <f>AVERAGE(AI$6:AI576)</f>
        <v>1213.3791061505708</v>
      </c>
      <c r="BF576" s="54">
        <v>571</v>
      </c>
      <c r="BG576" s="90">
        <v>22</v>
      </c>
      <c r="BH576" s="90">
        <v>4</v>
      </c>
      <c r="BI576" s="90">
        <v>4</v>
      </c>
      <c r="BJ576" s="108">
        <v>559.92612663423051</v>
      </c>
      <c r="BK576" s="90">
        <v>22</v>
      </c>
      <c r="BL576" s="89">
        <v>6320</v>
      </c>
      <c r="BM576" s="89">
        <v>5219.926126634231</v>
      </c>
      <c r="BN576" s="88">
        <v>1100.073873365769</v>
      </c>
      <c r="BP576" s="257">
        <f>AVERAGE(BK$6:BK576)</f>
        <v>25.124343257443083</v>
      </c>
      <c r="BQ576" s="252">
        <f>AVERAGE(BL$6:BL576)</f>
        <v>7152.5744308231169</v>
      </c>
      <c r="BR576" s="252">
        <f>AVERAGE(BM$6:BM576)</f>
        <v>5060.7959838720053</v>
      </c>
      <c r="BS576" s="252">
        <f>AVERAGE(BN$6:BN576)</f>
        <v>2091.7784469511143</v>
      </c>
      <c r="CD576" s="54">
        <v>571</v>
      </c>
      <c r="CE576" s="90">
        <v>21</v>
      </c>
      <c r="CF576" s="90">
        <v>2</v>
      </c>
      <c r="CG576" s="90">
        <v>4</v>
      </c>
      <c r="CH576" s="114">
        <v>74.478222997193484</v>
      </c>
      <c r="CI576" s="90">
        <v>23</v>
      </c>
      <c r="CJ576" s="88">
        <v>6600</v>
      </c>
      <c r="CK576" s="89">
        <v>4764.4782229971934</v>
      </c>
      <c r="CL576" s="88">
        <v>1835.5217770028066</v>
      </c>
      <c r="CN576" s="257">
        <f>AVERAGE(CI$6:CI576)</f>
        <v>24.751313485113837</v>
      </c>
      <c r="CO576" s="252">
        <f>AVERAGE(CJ$6:CJ576)</f>
        <v>7169.3870402802104</v>
      </c>
      <c r="CP576" s="252">
        <f>AVERAGE(CK$6:CK576)</f>
        <v>5042.683294632765</v>
      </c>
      <c r="CQ576" s="252">
        <f>AVERAGE(CL$6:CL576)</f>
        <v>2126.7037456474445</v>
      </c>
    </row>
    <row r="577" spans="2:95" ht="16" x14ac:dyDescent="0.2">
      <c r="B577" s="54">
        <v>572</v>
      </c>
      <c r="C577" s="90">
        <v>37</v>
      </c>
      <c r="D577" s="90">
        <v>5</v>
      </c>
      <c r="E577" s="90">
        <v>4</v>
      </c>
      <c r="F577" s="108">
        <v>136.9277472194326</v>
      </c>
      <c r="G577" s="105">
        <v>36</v>
      </c>
      <c r="H577" s="89">
        <v>8840</v>
      </c>
      <c r="I577" s="89">
        <v>5216.9277472194326</v>
      </c>
      <c r="J577" s="88">
        <v>3623.0722527805674</v>
      </c>
      <c r="L577" s="257">
        <f>AVERAGE(G$6:G577)</f>
        <v>25.106643356643357</v>
      </c>
      <c r="M577" s="252">
        <f>AVERAGE(H$6:H577)</f>
        <v>6144.3356643356647</v>
      </c>
      <c r="N577" s="252">
        <f>AVERAGE(I$6:I577)</f>
        <v>5047.9244887705308</v>
      </c>
      <c r="O577" s="91">
        <f>AVERAGE(J$6:J577)</f>
        <v>1096.4111755651334</v>
      </c>
      <c r="Y577" s="6"/>
      <c r="AA577" s="54">
        <v>572</v>
      </c>
      <c r="AB577" s="90">
        <v>34</v>
      </c>
      <c r="AC577" s="90">
        <v>4</v>
      </c>
      <c r="AD577" s="90">
        <v>4</v>
      </c>
      <c r="AE577" s="97">
        <v>424.04578194725457</v>
      </c>
      <c r="AF577" s="105">
        <v>34</v>
      </c>
      <c r="AG577" s="89">
        <v>8480</v>
      </c>
      <c r="AH577" s="89">
        <v>5444.045781947254</v>
      </c>
      <c r="AI577" s="88">
        <v>3035.954218052746</v>
      </c>
      <c r="AK577" s="257">
        <f>AVERAGE(AF$6:AF577)</f>
        <v>25.12937062937063</v>
      </c>
      <c r="AL577" s="252">
        <f>AVERAGE(AG$6:AG577)</f>
        <v>6265.3146853146854</v>
      </c>
      <c r="AM577" s="252">
        <f>AVERAGE(AH$6:AH577)</f>
        <v>5048.7492590384118</v>
      </c>
      <c r="AN577" s="91">
        <f>AVERAGE(AI$6:AI577)</f>
        <v>1216.5654262762739</v>
      </c>
      <c r="BF577" s="54">
        <v>572</v>
      </c>
      <c r="BG577" s="90">
        <v>26</v>
      </c>
      <c r="BH577" s="90">
        <v>2</v>
      </c>
      <c r="BI577" s="90">
        <v>3</v>
      </c>
      <c r="BJ577" s="108">
        <v>542.37440432967708</v>
      </c>
      <c r="BK577" s="90">
        <v>27</v>
      </c>
      <c r="BL577" s="89">
        <v>7640</v>
      </c>
      <c r="BM577" s="89">
        <v>5352.3744043296774</v>
      </c>
      <c r="BN577" s="88">
        <v>2287.6255956703226</v>
      </c>
      <c r="BP577" s="257">
        <f>AVERAGE(BK$6:BK577)</f>
        <v>25.127622377622377</v>
      </c>
      <c r="BQ577" s="252">
        <f>AVERAGE(BL$6:BL577)</f>
        <v>7153.4265734265737</v>
      </c>
      <c r="BR577" s="252">
        <f>AVERAGE(BM$6:BM577)</f>
        <v>5061.3057363553235</v>
      </c>
      <c r="BS577" s="252">
        <f>AVERAGE(BN$6:BN577)</f>
        <v>2092.1208370712529</v>
      </c>
      <c r="CD577" s="54">
        <v>572</v>
      </c>
      <c r="CE577" s="90">
        <v>29</v>
      </c>
      <c r="CF577" s="90">
        <v>3</v>
      </c>
      <c r="CG577" s="90">
        <v>3</v>
      </c>
      <c r="CH577" s="114">
        <v>62.015933130243809</v>
      </c>
      <c r="CI577" s="90">
        <v>29</v>
      </c>
      <c r="CJ577" s="88">
        <v>8360</v>
      </c>
      <c r="CK577" s="89">
        <v>4932.0159331302439</v>
      </c>
      <c r="CL577" s="88">
        <v>3427.9840668697561</v>
      </c>
      <c r="CN577" s="257">
        <f>AVERAGE(CI$6:CI577)</f>
        <v>24.75874125874126</v>
      </c>
      <c r="CO577" s="252">
        <f>AVERAGE(CJ$6:CJ577)</f>
        <v>7171.4685314685312</v>
      </c>
      <c r="CP577" s="252">
        <f>AVERAGE(CK$6:CK577)</f>
        <v>5042.489820224544</v>
      </c>
      <c r="CQ577" s="252">
        <f>AVERAGE(CL$6:CL577)</f>
        <v>2128.9787112439872</v>
      </c>
    </row>
    <row r="578" spans="2:95" ht="16" x14ac:dyDescent="0.2">
      <c r="B578" s="54">
        <v>573</v>
      </c>
      <c r="C578" s="90">
        <v>25</v>
      </c>
      <c r="D578" s="90">
        <v>3</v>
      </c>
      <c r="E578" s="90">
        <v>1</v>
      </c>
      <c r="F578" s="108">
        <v>145.44997212834639</v>
      </c>
      <c r="G578" s="105">
        <v>23</v>
      </c>
      <c r="H578" s="89">
        <v>5640</v>
      </c>
      <c r="I578" s="89">
        <v>4835.4499721283464</v>
      </c>
      <c r="J578" s="88">
        <v>804.55002787165358</v>
      </c>
      <c r="L578" s="257">
        <f>AVERAGE(G$6:G578)</f>
        <v>25.102966841186735</v>
      </c>
      <c r="M578" s="252">
        <f>AVERAGE(H$6:H578)</f>
        <v>6143.4554973821987</v>
      </c>
      <c r="N578" s="252">
        <f>AVERAGE(I$6:I578)</f>
        <v>5047.5536780957627</v>
      </c>
      <c r="O578" s="91">
        <f>AVERAGE(J$6:J578)</f>
        <v>1095.901819286436</v>
      </c>
      <c r="Y578" s="6"/>
      <c r="AA578" s="54">
        <v>573</v>
      </c>
      <c r="AB578" s="90">
        <v>25</v>
      </c>
      <c r="AC578" s="90">
        <v>4</v>
      </c>
      <c r="AD578" s="90">
        <v>3</v>
      </c>
      <c r="AE578" s="97">
        <v>236.66845609777326</v>
      </c>
      <c r="AF578" s="105">
        <v>24</v>
      </c>
      <c r="AG578" s="89">
        <v>6080</v>
      </c>
      <c r="AH578" s="89">
        <v>4956.6684560977737</v>
      </c>
      <c r="AI578" s="88">
        <v>1123.3315439022263</v>
      </c>
      <c r="AK578" s="257">
        <f>AVERAGE(AF$6:AF578)</f>
        <v>25.127399650959859</v>
      </c>
      <c r="AL578" s="252">
        <f>AVERAGE(AG$6:AG578)</f>
        <v>6264.9912739965093</v>
      </c>
      <c r="AM578" s="252">
        <f>AVERAGE(AH$6:AH578)</f>
        <v>5048.5885595568398</v>
      </c>
      <c r="AN578" s="91">
        <f>AVERAGE(AI$6:AI578)</f>
        <v>1216.4027144396703</v>
      </c>
      <c r="BF578" s="54">
        <v>573</v>
      </c>
      <c r="BG578" s="90">
        <v>22</v>
      </c>
      <c r="BH578" s="90">
        <v>1</v>
      </c>
      <c r="BI578" s="90">
        <v>1</v>
      </c>
      <c r="BJ578" s="108">
        <v>3.4370231698137355</v>
      </c>
      <c r="BK578" s="90">
        <v>22</v>
      </c>
      <c r="BL578" s="89">
        <v>6200</v>
      </c>
      <c r="BM578" s="89">
        <v>4663.437023169814</v>
      </c>
      <c r="BN578" s="88">
        <v>1536.562976830186</v>
      </c>
      <c r="BP578" s="257">
        <f>AVERAGE(BK$6:BK578)</f>
        <v>25.122164048865621</v>
      </c>
      <c r="BQ578" s="252">
        <f>AVERAGE(BL$6:BL578)</f>
        <v>7151.7626527050606</v>
      </c>
      <c r="BR578" s="252">
        <f>AVERAGE(BM$6:BM578)</f>
        <v>5060.6113755993274</v>
      </c>
      <c r="BS578" s="252">
        <f>AVERAGE(BN$6:BN578)</f>
        <v>2091.1512771057364</v>
      </c>
      <c r="CD578" s="54">
        <v>573</v>
      </c>
      <c r="CE578" s="90">
        <v>19</v>
      </c>
      <c r="CF578" s="90">
        <v>4</v>
      </c>
      <c r="CG578" s="90">
        <v>3</v>
      </c>
      <c r="CH578" s="114">
        <v>358.19841300522774</v>
      </c>
      <c r="CI578" s="90">
        <v>18</v>
      </c>
      <c r="CJ578" s="88">
        <v>5360</v>
      </c>
      <c r="CK578" s="89">
        <v>4898.1984130052278</v>
      </c>
      <c r="CL578" s="88">
        <v>461.80158699477215</v>
      </c>
      <c r="CN578" s="257">
        <f>AVERAGE(CI$6:CI578)</f>
        <v>24.74694589877836</v>
      </c>
      <c r="CO578" s="252">
        <f>AVERAGE(CJ$6:CJ578)</f>
        <v>7168.3071553228619</v>
      </c>
      <c r="CP578" s="252">
        <f>AVERAGE(CK$6:CK578)</f>
        <v>5042.2380027599374</v>
      </c>
      <c r="CQ578" s="252">
        <f>AVERAGE(CL$6:CL578)</f>
        <v>2126.0691525629236</v>
      </c>
    </row>
    <row r="579" spans="2:95" ht="16" x14ac:dyDescent="0.2">
      <c r="B579" s="54">
        <v>574</v>
      </c>
      <c r="C579" s="90">
        <v>28</v>
      </c>
      <c r="D579" s="90">
        <v>2</v>
      </c>
      <c r="E579" s="90">
        <v>2</v>
      </c>
      <c r="F579" s="108">
        <v>192.87415661483246</v>
      </c>
      <c r="G579" s="105">
        <v>28</v>
      </c>
      <c r="H579" s="89">
        <v>6800</v>
      </c>
      <c r="I579" s="89">
        <v>5032.8741566148328</v>
      </c>
      <c r="J579" s="88">
        <v>1767.1258433851672</v>
      </c>
      <c r="L579" s="257">
        <f>AVERAGE(G$6:G579)</f>
        <v>25.10801393728223</v>
      </c>
      <c r="M579" s="252">
        <f>AVERAGE(H$6:H579)</f>
        <v>6144.5993031358885</v>
      </c>
      <c r="N579" s="252">
        <f>AVERAGE(I$6:I579)</f>
        <v>5047.5281040165273</v>
      </c>
      <c r="O579" s="91">
        <f>AVERAGE(J$6:J579)</f>
        <v>1097.0711991193605</v>
      </c>
      <c r="Y579" s="6"/>
      <c r="AA579" s="54">
        <v>574</v>
      </c>
      <c r="AB579" s="90">
        <v>34</v>
      </c>
      <c r="AC579" s="90">
        <v>3</v>
      </c>
      <c r="AD579" s="90">
        <v>4</v>
      </c>
      <c r="AE579" s="97">
        <v>410.99903131600513</v>
      </c>
      <c r="AF579" s="105">
        <v>35</v>
      </c>
      <c r="AG579" s="89">
        <v>8640</v>
      </c>
      <c r="AH579" s="89">
        <v>5460.9990313160051</v>
      </c>
      <c r="AI579" s="88">
        <v>3179.0009686839949</v>
      </c>
      <c r="AK579" s="257">
        <f>AVERAGE(AF$6:AF579)</f>
        <v>25.144599303135887</v>
      </c>
      <c r="AL579" s="252">
        <f>AVERAGE(AG$6:AG579)</f>
        <v>6269.1289198606273</v>
      </c>
      <c r="AM579" s="252">
        <f>AVERAGE(AH$6:AH579)</f>
        <v>5049.307044699277</v>
      </c>
      <c r="AN579" s="91">
        <f>AVERAGE(AI$6:AI579)</f>
        <v>1219.8218751613501</v>
      </c>
      <c r="BF579" s="54">
        <v>574</v>
      </c>
      <c r="BG579" s="90">
        <v>28</v>
      </c>
      <c r="BH579" s="90">
        <v>5</v>
      </c>
      <c r="BI579" s="90">
        <v>5</v>
      </c>
      <c r="BJ579" s="108">
        <v>301.744840713906</v>
      </c>
      <c r="BK579" s="90">
        <v>28</v>
      </c>
      <c r="BL579" s="89">
        <v>8040</v>
      </c>
      <c r="BM579" s="89">
        <v>5141.7448407139054</v>
      </c>
      <c r="BN579" s="88">
        <v>2898.2551592860946</v>
      </c>
      <c r="BP579" s="257">
        <f>AVERAGE(BK$6:BK579)</f>
        <v>25.127177700348433</v>
      </c>
      <c r="BQ579" s="252">
        <f>AVERAGE(BL$6:BL579)</f>
        <v>7153.3101045296171</v>
      </c>
      <c r="BR579" s="252">
        <f>AVERAGE(BM$6:BM579)</f>
        <v>5060.7527230995265</v>
      </c>
      <c r="BS579" s="252">
        <f>AVERAGE(BN$6:BN579)</f>
        <v>2092.5573814300924</v>
      </c>
      <c r="CD579" s="54">
        <v>574</v>
      </c>
      <c r="CE579" s="90">
        <v>10</v>
      </c>
      <c r="CF579" s="90">
        <v>2</v>
      </c>
      <c r="CG579" s="90">
        <v>2</v>
      </c>
      <c r="CH579" s="114">
        <v>15.0895985908708</v>
      </c>
      <c r="CI579" s="90">
        <v>10</v>
      </c>
      <c r="CJ579" s="88">
        <v>2960</v>
      </c>
      <c r="CK579" s="89">
        <v>4315.089598590871</v>
      </c>
      <c r="CL579" s="88">
        <v>-1355.089598590871</v>
      </c>
      <c r="CN579" s="257">
        <f>AVERAGE(CI$6:CI579)</f>
        <v>24.721254355400696</v>
      </c>
      <c r="CO579" s="252">
        <f>AVERAGE(CJ$6:CJ579)</f>
        <v>7160.9756097560976</v>
      </c>
      <c r="CP579" s="252">
        <f>AVERAGE(CK$6:CK579)</f>
        <v>5040.9711936934409</v>
      </c>
      <c r="CQ579" s="252">
        <f>AVERAGE(CL$6:CL579)</f>
        <v>2120.0044160626558</v>
      </c>
    </row>
    <row r="580" spans="2:95" ht="16" x14ac:dyDescent="0.2">
      <c r="B580" s="54">
        <v>575</v>
      </c>
      <c r="C580" s="90">
        <v>14</v>
      </c>
      <c r="D580" s="90">
        <v>4</v>
      </c>
      <c r="E580" s="90">
        <v>5</v>
      </c>
      <c r="F580" s="108">
        <v>451.12210738641249</v>
      </c>
      <c r="G580" s="105">
        <v>15</v>
      </c>
      <c r="H580" s="89">
        <v>3760</v>
      </c>
      <c r="I580" s="89">
        <v>4901.1221073864126</v>
      </c>
      <c r="J580" s="88">
        <v>-1141.1221073864126</v>
      </c>
      <c r="L580" s="257">
        <f>AVERAGE(G$6:G580)</f>
        <v>25.090434782608696</v>
      </c>
      <c r="M580" s="252">
        <f>AVERAGE(H$6:H580)</f>
        <v>6140.4521739130432</v>
      </c>
      <c r="N580" s="252">
        <f>AVERAGE(I$6:I580)</f>
        <v>5047.2734848919536</v>
      </c>
      <c r="O580" s="91">
        <f>AVERAGE(J$6:J580)</f>
        <v>1093.1786890210897</v>
      </c>
      <c r="Y580" s="6"/>
      <c r="AA580" s="54">
        <v>575</v>
      </c>
      <c r="AB580" s="90">
        <v>35</v>
      </c>
      <c r="AC580" s="90">
        <v>3</v>
      </c>
      <c r="AD580" s="90">
        <v>3</v>
      </c>
      <c r="AE580" s="97">
        <v>599.03977272425107</v>
      </c>
      <c r="AF580" s="105">
        <v>35</v>
      </c>
      <c r="AG580" s="89">
        <v>8640</v>
      </c>
      <c r="AH580" s="89">
        <v>5649.0397727242507</v>
      </c>
      <c r="AI580" s="88">
        <v>2990.9602272757493</v>
      </c>
      <c r="AK580" s="257">
        <f>AVERAGE(AF$6:AF580)</f>
        <v>25.161739130434782</v>
      </c>
      <c r="AL580" s="252">
        <f>AVERAGE(AG$6:AG580)</f>
        <v>6273.2521739130434</v>
      </c>
      <c r="AM580" s="252">
        <f>AVERAGE(AH$6:AH580)</f>
        <v>5050.35005813932</v>
      </c>
      <c r="AN580" s="91">
        <f>AVERAGE(AI$6:AI580)</f>
        <v>1222.9021157737229</v>
      </c>
      <c r="BF580" s="54">
        <v>575</v>
      </c>
      <c r="BG580" s="90">
        <v>17</v>
      </c>
      <c r="BH580" s="90">
        <v>5</v>
      </c>
      <c r="BI580" s="90">
        <v>3</v>
      </c>
      <c r="BJ580" s="108">
        <v>73.751960568363188</v>
      </c>
      <c r="BK580" s="90">
        <v>15</v>
      </c>
      <c r="BL580" s="89">
        <v>4400</v>
      </c>
      <c r="BM580" s="89">
        <v>4523.7519605683628</v>
      </c>
      <c r="BN580" s="88">
        <v>-123.75196056836285</v>
      </c>
      <c r="BP580" s="257">
        <f>AVERAGE(BK$6:BK580)</f>
        <v>25.109565217391303</v>
      </c>
      <c r="BQ580" s="252">
        <f>AVERAGE(BL$6:BL580)</f>
        <v>7148.521739130435</v>
      </c>
      <c r="BR580" s="252">
        <f>AVERAGE(BM$6:BM580)</f>
        <v>5059.8188087299077</v>
      </c>
      <c r="BS580" s="252">
        <f>AVERAGE(BN$6:BN580)</f>
        <v>2088.70293040053</v>
      </c>
      <c r="CD580" s="54">
        <v>575</v>
      </c>
      <c r="CE580" s="90">
        <v>20</v>
      </c>
      <c r="CF580" s="90">
        <v>2</v>
      </c>
      <c r="CG580" s="90">
        <v>4</v>
      </c>
      <c r="CH580" s="114">
        <v>409.97332706088702</v>
      </c>
      <c r="CI580" s="90">
        <v>22</v>
      </c>
      <c r="CJ580" s="88">
        <v>6320</v>
      </c>
      <c r="CK580" s="89">
        <v>5069.9733270608867</v>
      </c>
      <c r="CL580" s="88">
        <v>1250.0266729391133</v>
      </c>
      <c r="CN580" s="257">
        <f>AVERAGE(CI$6:CI580)</f>
        <v>24.716521739130435</v>
      </c>
      <c r="CO580" s="252">
        <f>AVERAGE(CJ$6:CJ580)</f>
        <v>7159.5130434782604</v>
      </c>
      <c r="CP580" s="252">
        <f>AVERAGE(CK$6:CK580)</f>
        <v>5041.0216321862536</v>
      </c>
      <c r="CQ580" s="252">
        <f>AVERAGE(CL$6:CL580)</f>
        <v>2118.491411292006</v>
      </c>
    </row>
    <row r="581" spans="2:95" ht="16" x14ac:dyDescent="0.2">
      <c r="B581" s="54">
        <v>576</v>
      </c>
      <c r="C581" s="90">
        <v>25</v>
      </c>
      <c r="D581" s="90">
        <v>6</v>
      </c>
      <c r="E581" s="90">
        <v>4</v>
      </c>
      <c r="F581" s="108">
        <v>194.57489707333326</v>
      </c>
      <c r="G581" s="105">
        <v>23</v>
      </c>
      <c r="H581" s="89">
        <v>5760</v>
      </c>
      <c r="I581" s="89">
        <v>4884.574897073333</v>
      </c>
      <c r="J581" s="88">
        <v>875.42510292666702</v>
      </c>
      <c r="L581" s="257">
        <f>AVERAGE(G$6:G581)</f>
        <v>25.086805555555557</v>
      </c>
      <c r="M581" s="252">
        <f>AVERAGE(H$6:H581)</f>
        <v>6139.791666666667</v>
      </c>
      <c r="N581" s="252">
        <f>AVERAGE(I$6:I581)</f>
        <v>5046.9910220658794</v>
      </c>
      <c r="O581" s="91">
        <f>AVERAGE(J$6:J581)</f>
        <v>1092.8006446007869</v>
      </c>
      <c r="Y581" s="6"/>
      <c r="AA581" s="54">
        <v>576</v>
      </c>
      <c r="AB581" s="90">
        <v>22</v>
      </c>
      <c r="AC581" s="90">
        <v>4</v>
      </c>
      <c r="AD581" s="90">
        <v>2</v>
      </c>
      <c r="AE581" s="97">
        <v>193.15115101425448</v>
      </c>
      <c r="AF581" s="105">
        <v>20</v>
      </c>
      <c r="AG581" s="89">
        <v>5120</v>
      </c>
      <c r="AH581" s="89">
        <v>4793.1511510142545</v>
      </c>
      <c r="AI581" s="88">
        <v>326.84884898574546</v>
      </c>
      <c r="AK581" s="257">
        <f>AVERAGE(AF$6:AF581)</f>
        <v>25.152777777777779</v>
      </c>
      <c r="AL581" s="252">
        <f>AVERAGE(AG$6:AG581)</f>
        <v>6271.25</v>
      </c>
      <c r="AM581" s="252">
        <f>AVERAGE(AH$6:AH581)</f>
        <v>5049.9035322588943</v>
      </c>
      <c r="AN581" s="91">
        <f>AVERAGE(AI$6:AI581)</f>
        <v>1221.346467741105</v>
      </c>
      <c r="BF581" s="54">
        <v>576</v>
      </c>
      <c r="BG581" s="90">
        <v>25</v>
      </c>
      <c r="BH581" s="90">
        <v>2</v>
      </c>
      <c r="BI581" s="90">
        <v>4</v>
      </c>
      <c r="BJ581" s="108">
        <v>205.25448586057519</v>
      </c>
      <c r="BK581" s="90">
        <v>27</v>
      </c>
      <c r="BL581" s="89">
        <v>7640</v>
      </c>
      <c r="BM581" s="89">
        <v>5015.2544858605752</v>
      </c>
      <c r="BN581" s="88">
        <v>2624.7455141394248</v>
      </c>
      <c r="BP581" s="257">
        <f>AVERAGE(BK$6:BK581)</f>
        <v>25.112847222222221</v>
      </c>
      <c r="BQ581" s="252">
        <f>AVERAGE(BL$6:BL581)</f>
        <v>7149.375</v>
      </c>
      <c r="BR581" s="252">
        <f>AVERAGE(BM$6:BM581)</f>
        <v>5059.7414401138149</v>
      </c>
      <c r="BS581" s="252">
        <f>AVERAGE(BN$6:BN581)</f>
        <v>2089.6335598861879</v>
      </c>
      <c r="CD581" s="54">
        <v>576</v>
      </c>
      <c r="CE581" s="90">
        <v>29</v>
      </c>
      <c r="CF581" s="90">
        <v>5</v>
      </c>
      <c r="CG581" s="90">
        <v>4</v>
      </c>
      <c r="CH581" s="114">
        <v>542.41063790133376</v>
      </c>
      <c r="CI581" s="90">
        <v>28</v>
      </c>
      <c r="CJ581" s="88">
        <v>8240</v>
      </c>
      <c r="CK581" s="89">
        <v>5382.4106379013338</v>
      </c>
      <c r="CL581" s="88">
        <v>2857.5893620986662</v>
      </c>
      <c r="CN581" s="257">
        <f>AVERAGE(CI$6:CI581)</f>
        <v>24.722222222222221</v>
      </c>
      <c r="CO581" s="252">
        <f>AVERAGE(CJ$6:CJ581)</f>
        <v>7161.3888888888887</v>
      </c>
      <c r="CP581" s="252">
        <f>AVERAGE(CK$6:CK581)</f>
        <v>5041.6143214322865</v>
      </c>
      <c r="CQ581" s="252">
        <f>AVERAGE(CL$6:CL581)</f>
        <v>2119.7745674566008</v>
      </c>
    </row>
    <row r="582" spans="2:95" ht="16" x14ac:dyDescent="0.2">
      <c r="B582" s="54">
        <v>577</v>
      </c>
      <c r="C582" s="90">
        <v>16</v>
      </c>
      <c r="D582" s="90">
        <v>5</v>
      </c>
      <c r="E582" s="90">
        <v>3</v>
      </c>
      <c r="F582" s="108">
        <v>271.16589490254057</v>
      </c>
      <c r="G582" s="105">
        <v>14</v>
      </c>
      <c r="H582" s="89">
        <v>3560</v>
      </c>
      <c r="I582" s="89">
        <v>4691.1658949025405</v>
      </c>
      <c r="J582" s="88">
        <v>-1131.1658949025405</v>
      </c>
      <c r="L582" s="257">
        <f>AVERAGE(G$6:G582)</f>
        <v>25.067590987868286</v>
      </c>
      <c r="M582" s="252">
        <f>AVERAGE(H$6:H582)</f>
        <v>6135.3206239168112</v>
      </c>
      <c r="N582" s="252">
        <f>AVERAGE(I$6:I582)</f>
        <v>5046.3743407363063</v>
      </c>
      <c r="O582" s="91">
        <f>AVERAGE(J$6:J582)</f>
        <v>1088.946283180504</v>
      </c>
      <c r="Y582" s="6"/>
      <c r="AA582" s="54">
        <v>577</v>
      </c>
      <c r="AB582" s="90">
        <v>30</v>
      </c>
      <c r="AC582" s="90">
        <v>4</v>
      </c>
      <c r="AD582" s="90">
        <v>5</v>
      </c>
      <c r="AE582" s="97">
        <v>107.04926144998872</v>
      </c>
      <c r="AF582" s="105">
        <v>31</v>
      </c>
      <c r="AG582" s="89">
        <v>7760</v>
      </c>
      <c r="AH582" s="89">
        <v>5037.049261449989</v>
      </c>
      <c r="AI582" s="88">
        <v>2722.950738550011</v>
      </c>
      <c r="AK582" s="257">
        <f>AVERAGE(AF$6:AF582)</f>
        <v>25.162911611785095</v>
      </c>
      <c r="AL582" s="252">
        <f>AVERAGE(AG$6:AG582)</f>
        <v>6273.8301559792026</v>
      </c>
      <c r="AM582" s="252">
        <f>AVERAGE(AH$6:AH582)</f>
        <v>5049.8812544931943</v>
      </c>
      <c r="AN582" s="91">
        <f>AVERAGE(AI$6:AI582)</f>
        <v>1223.9489014860078</v>
      </c>
      <c r="BF582" s="54">
        <v>577</v>
      </c>
      <c r="BG582" s="90">
        <v>30</v>
      </c>
      <c r="BH582" s="90">
        <v>6</v>
      </c>
      <c r="BI582" s="90">
        <v>3</v>
      </c>
      <c r="BJ582" s="108">
        <v>127.22721655080618</v>
      </c>
      <c r="BK582" s="90">
        <v>27</v>
      </c>
      <c r="BL582" s="89">
        <v>7800</v>
      </c>
      <c r="BM582" s="89">
        <v>4937.2272165508057</v>
      </c>
      <c r="BN582" s="88">
        <v>2862.7727834491943</v>
      </c>
      <c r="BP582" s="257">
        <f>AVERAGE(BK$6:BK582)</f>
        <v>25.116117850953206</v>
      </c>
      <c r="BQ582" s="252">
        <f>AVERAGE(BL$6:BL582)</f>
        <v>7150.5025996533795</v>
      </c>
      <c r="BR582" s="252">
        <f>AVERAGE(BM$6:BM582)</f>
        <v>5059.5291104369289</v>
      </c>
      <c r="BS582" s="252">
        <f>AVERAGE(BN$6:BN582)</f>
        <v>2090.9734892164529</v>
      </c>
      <c r="CD582" s="54">
        <v>577</v>
      </c>
      <c r="CE582" s="90">
        <v>24</v>
      </c>
      <c r="CF582" s="90">
        <v>5</v>
      </c>
      <c r="CG582" s="90">
        <v>2</v>
      </c>
      <c r="CH582" s="114">
        <v>401.56670777961978</v>
      </c>
      <c r="CI582" s="90">
        <v>21</v>
      </c>
      <c r="CJ582" s="88">
        <v>6280</v>
      </c>
      <c r="CK582" s="89">
        <v>5031.5667077796197</v>
      </c>
      <c r="CL582" s="88">
        <v>1248.4332922203803</v>
      </c>
      <c r="CN582" s="257">
        <f>AVERAGE(CI$6:CI582)</f>
        <v>24.7157712305026</v>
      </c>
      <c r="CO582" s="252">
        <f>AVERAGE(CJ$6:CJ582)</f>
        <v>7159.8613518197571</v>
      </c>
      <c r="CP582" s="252">
        <f>AVERAGE(CK$6:CK582)</f>
        <v>5041.5969078904272</v>
      </c>
      <c r="CQ582" s="252">
        <f>AVERAGE(CL$6:CL582)</f>
        <v>2118.2644439293281</v>
      </c>
    </row>
    <row r="583" spans="2:95" ht="16" x14ac:dyDescent="0.2">
      <c r="B583" s="54">
        <v>578</v>
      </c>
      <c r="C583" s="90">
        <v>23</v>
      </c>
      <c r="D583" s="90">
        <v>4</v>
      </c>
      <c r="E583" s="90">
        <v>3</v>
      </c>
      <c r="F583" s="108">
        <v>309.36669655000912</v>
      </c>
      <c r="G583" s="105">
        <v>22</v>
      </c>
      <c r="H583" s="89">
        <v>5440</v>
      </c>
      <c r="I583" s="89">
        <v>4969.3666965500088</v>
      </c>
      <c r="J583" s="88">
        <v>470.63330344999122</v>
      </c>
      <c r="L583" s="257">
        <f>AVERAGE(G$6:G583)</f>
        <v>25.06228373702422</v>
      </c>
      <c r="M583" s="252">
        <f>AVERAGE(H$6:H583)</f>
        <v>6134.1176470588234</v>
      </c>
      <c r="N583" s="252">
        <f>AVERAGE(I$6:I583)</f>
        <v>5046.2411095179914</v>
      </c>
      <c r="O583" s="91">
        <f>AVERAGE(J$6:J583)</f>
        <v>1087.8765375408316</v>
      </c>
      <c r="Y583" s="6"/>
      <c r="AA583" s="54">
        <v>578</v>
      </c>
      <c r="AB583" s="90">
        <v>27</v>
      </c>
      <c r="AC583" s="90">
        <v>2</v>
      </c>
      <c r="AD583" s="90">
        <v>3</v>
      </c>
      <c r="AE583" s="97">
        <v>136.84766951771709</v>
      </c>
      <c r="AF583" s="105">
        <v>28</v>
      </c>
      <c r="AG583" s="89">
        <v>6880</v>
      </c>
      <c r="AH583" s="89">
        <v>4976.8476695177169</v>
      </c>
      <c r="AI583" s="88">
        <v>1903.1523304822831</v>
      </c>
      <c r="AK583" s="257">
        <f>AVERAGE(AF$6:AF583)</f>
        <v>25.167820069204151</v>
      </c>
      <c r="AL583" s="252">
        <f>AVERAGE(AG$6:AG583)</f>
        <v>6274.8788927335636</v>
      </c>
      <c r="AM583" s="252">
        <f>AVERAGE(AH$6:AH583)</f>
        <v>5049.7548988098451</v>
      </c>
      <c r="AN583" s="91">
        <f>AVERAGE(AI$6:AI583)</f>
        <v>1225.1239939237175</v>
      </c>
      <c r="BF583" s="54">
        <v>578</v>
      </c>
      <c r="BG583" s="90">
        <v>22</v>
      </c>
      <c r="BH583" s="90">
        <v>2</v>
      </c>
      <c r="BI583" s="90">
        <v>3</v>
      </c>
      <c r="BJ583" s="108">
        <v>489.07410802184671</v>
      </c>
      <c r="BK583" s="90">
        <v>23</v>
      </c>
      <c r="BL583" s="89">
        <v>6520</v>
      </c>
      <c r="BM583" s="89">
        <v>5179.0741080218468</v>
      </c>
      <c r="BN583" s="88">
        <v>1340.9258919781532</v>
      </c>
      <c r="BP583" s="257">
        <f>AVERAGE(BK$6:BK583)</f>
        <v>25.112456747404845</v>
      </c>
      <c r="BQ583" s="252">
        <f>AVERAGE(BL$6:BL583)</f>
        <v>7149.411764705882</v>
      </c>
      <c r="BR583" s="252">
        <f>AVERAGE(BM$6:BM583)</f>
        <v>5059.7359356922661</v>
      </c>
      <c r="BS583" s="252">
        <f>AVERAGE(BN$6:BN583)</f>
        <v>2089.6758290136186</v>
      </c>
      <c r="CD583" s="54">
        <v>578</v>
      </c>
      <c r="CE583" s="90">
        <v>15</v>
      </c>
      <c r="CF583" s="90">
        <v>2</v>
      </c>
      <c r="CG583" s="90">
        <v>2</v>
      </c>
      <c r="CH583" s="114">
        <v>123.81694433352897</v>
      </c>
      <c r="CI583" s="90">
        <v>15</v>
      </c>
      <c r="CJ583" s="88">
        <v>4360</v>
      </c>
      <c r="CK583" s="89">
        <v>4573.8169443335291</v>
      </c>
      <c r="CL583" s="88">
        <v>-213.81694433352914</v>
      </c>
      <c r="CN583" s="257">
        <f>AVERAGE(CI$6:CI583)</f>
        <v>24.698961937716263</v>
      </c>
      <c r="CO583" s="252">
        <f>AVERAGE(CJ$6:CJ583)</f>
        <v>7155.0173010380622</v>
      </c>
      <c r="CP583" s="252">
        <f>AVERAGE(CK$6:CK583)</f>
        <v>5040.7875999950011</v>
      </c>
      <c r="CQ583" s="252">
        <f>AVERAGE(CL$6:CL583)</f>
        <v>2114.2297010430602</v>
      </c>
    </row>
    <row r="584" spans="2:95" ht="16" x14ac:dyDescent="0.2">
      <c r="B584" s="54">
        <v>579</v>
      </c>
      <c r="C584" s="90">
        <v>22</v>
      </c>
      <c r="D584" s="90">
        <v>2</v>
      </c>
      <c r="E584" s="90">
        <v>5</v>
      </c>
      <c r="F584" s="108">
        <v>376.5876880925556</v>
      </c>
      <c r="G584" s="105">
        <v>25</v>
      </c>
      <c r="H584" s="89">
        <v>6080</v>
      </c>
      <c r="I584" s="89">
        <v>5126.5876880925553</v>
      </c>
      <c r="J584" s="88">
        <v>953.41231190744475</v>
      </c>
      <c r="L584" s="257">
        <f>AVERAGE(G$6:G584)</f>
        <v>25.062176165803109</v>
      </c>
      <c r="M584" s="252">
        <f>AVERAGE(H$6:H584)</f>
        <v>6134.0241796200344</v>
      </c>
      <c r="N584" s="252">
        <f>AVERAGE(I$6:I584)</f>
        <v>5046.379877356635</v>
      </c>
      <c r="O584" s="91">
        <f>AVERAGE(J$6:J584)</f>
        <v>1087.6443022633991</v>
      </c>
      <c r="Y584" s="6"/>
      <c r="AA584" s="54">
        <v>579</v>
      </c>
      <c r="AB584" s="90">
        <v>28</v>
      </c>
      <c r="AC584" s="90">
        <v>4</v>
      </c>
      <c r="AD584" s="90">
        <v>1</v>
      </c>
      <c r="AE584" s="97">
        <v>530.92791698756571</v>
      </c>
      <c r="AF584" s="105">
        <v>25</v>
      </c>
      <c r="AG584" s="89">
        <v>6320</v>
      </c>
      <c r="AH584" s="89">
        <v>5280.9279169875663</v>
      </c>
      <c r="AI584" s="88">
        <v>1039.0720830124337</v>
      </c>
      <c r="AK584" s="257">
        <f>AVERAGE(AF$6:AF584)</f>
        <v>25.167530224525041</v>
      </c>
      <c r="AL584" s="252">
        <f>AVERAGE(AG$6:AG584)</f>
        <v>6274.9568221070813</v>
      </c>
      <c r="AM584" s="252">
        <f>AVERAGE(AH$6:AH584)</f>
        <v>5050.1541613628297</v>
      </c>
      <c r="AN584" s="91">
        <f>AVERAGE(AI$6:AI584)</f>
        <v>1224.8026607442507</v>
      </c>
      <c r="BF584" s="54">
        <v>579</v>
      </c>
      <c r="BG584" s="90">
        <v>25</v>
      </c>
      <c r="BH584" s="90">
        <v>4</v>
      </c>
      <c r="BI584" s="90">
        <v>4</v>
      </c>
      <c r="BJ584" s="108">
        <v>249.74474712995706</v>
      </c>
      <c r="BK584" s="90">
        <v>25</v>
      </c>
      <c r="BL584" s="89">
        <v>7160</v>
      </c>
      <c r="BM584" s="89">
        <v>4999.7447471299574</v>
      </c>
      <c r="BN584" s="88">
        <v>2160.2552528700426</v>
      </c>
      <c r="BP584" s="257">
        <f>AVERAGE(BK$6:BK584)</f>
        <v>25.112262521588946</v>
      </c>
      <c r="BQ584" s="252">
        <f>AVERAGE(BL$6:BL584)</f>
        <v>7149.4300518134714</v>
      </c>
      <c r="BR584" s="252">
        <f>AVERAGE(BM$6:BM584)</f>
        <v>5059.6323239676331</v>
      </c>
      <c r="BS584" s="252">
        <f>AVERAGE(BN$6:BN584)</f>
        <v>2089.7977278458402</v>
      </c>
      <c r="CD584" s="54">
        <v>579</v>
      </c>
      <c r="CE584" s="90">
        <v>28</v>
      </c>
      <c r="CF584" s="90">
        <v>2</v>
      </c>
      <c r="CG584" s="90">
        <v>4</v>
      </c>
      <c r="CH584" s="114">
        <v>331.96366640317194</v>
      </c>
      <c r="CI584" s="90">
        <v>30</v>
      </c>
      <c r="CJ584" s="88">
        <v>8560</v>
      </c>
      <c r="CK584" s="89">
        <v>5231.9636664031714</v>
      </c>
      <c r="CL584" s="88">
        <v>3328.0363335968286</v>
      </c>
      <c r="CN584" s="257">
        <f>AVERAGE(CI$6:CI584)</f>
        <v>24.708117443868741</v>
      </c>
      <c r="CO584" s="252">
        <f>AVERAGE(CJ$6:CJ584)</f>
        <v>7157.4438687392058</v>
      </c>
      <c r="CP584" s="252">
        <f>AVERAGE(CK$6:CK584)</f>
        <v>5041.1177831839614</v>
      </c>
      <c r="CQ584" s="252">
        <f>AVERAGE(CL$6:CL584)</f>
        <v>2116.326085555243</v>
      </c>
    </row>
    <row r="585" spans="2:95" ht="16" x14ac:dyDescent="0.2">
      <c r="B585" s="54">
        <v>580</v>
      </c>
      <c r="C585" s="90">
        <v>19</v>
      </c>
      <c r="D585" s="90">
        <v>4</v>
      </c>
      <c r="E585" s="90">
        <v>4</v>
      </c>
      <c r="F585" s="108">
        <v>101.22514647698868</v>
      </c>
      <c r="G585" s="105">
        <v>19</v>
      </c>
      <c r="H585" s="89">
        <v>4720</v>
      </c>
      <c r="I585" s="89">
        <v>4671.2251464769888</v>
      </c>
      <c r="J585" s="88">
        <v>48.774853523011188</v>
      </c>
      <c r="L585" s="257">
        <f>AVERAGE(G$6:G585)</f>
        <v>25.051724137931036</v>
      </c>
      <c r="M585" s="252">
        <f>AVERAGE(H$6:H585)</f>
        <v>6131.5862068965516</v>
      </c>
      <c r="N585" s="252">
        <f>AVERAGE(I$6:I585)</f>
        <v>5045.7330588551185</v>
      </c>
      <c r="O585" s="91">
        <f>AVERAGE(J$6:J585)</f>
        <v>1085.8531480414329</v>
      </c>
      <c r="Y585" s="6"/>
      <c r="AA585" s="54">
        <v>580</v>
      </c>
      <c r="AB585" s="90">
        <v>31</v>
      </c>
      <c r="AC585" s="90">
        <v>2</v>
      </c>
      <c r="AD585" s="90">
        <v>1</v>
      </c>
      <c r="AE585" s="97">
        <v>416.04461884883807</v>
      </c>
      <c r="AF585" s="105">
        <v>30</v>
      </c>
      <c r="AG585" s="89">
        <v>7360</v>
      </c>
      <c r="AH585" s="89">
        <v>5316.0446188488386</v>
      </c>
      <c r="AI585" s="88">
        <v>2043.9553811511614</v>
      </c>
      <c r="AK585" s="257">
        <f>AVERAGE(AF$6:AF585)</f>
        <v>25.175862068965518</v>
      </c>
      <c r="AL585" s="252">
        <f>AVERAGE(AG$6:AG585)</f>
        <v>6276.8275862068967</v>
      </c>
      <c r="AM585" s="252">
        <f>AVERAGE(AH$6:AH585)</f>
        <v>5050.6125931860815</v>
      </c>
      <c r="AN585" s="91">
        <f>AVERAGE(AI$6:AI585)</f>
        <v>1226.2149930208145</v>
      </c>
      <c r="BF585" s="54">
        <v>580</v>
      </c>
      <c r="BG585" s="90">
        <v>25</v>
      </c>
      <c r="BH585" s="90">
        <v>6</v>
      </c>
      <c r="BI585" s="90">
        <v>3</v>
      </c>
      <c r="BJ585" s="108">
        <v>230.05106555780756</v>
      </c>
      <c r="BK585" s="90">
        <v>22</v>
      </c>
      <c r="BL585" s="89">
        <v>6400</v>
      </c>
      <c r="BM585" s="89">
        <v>4890.0510655578073</v>
      </c>
      <c r="BN585" s="88">
        <v>1509.9489344421927</v>
      </c>
      <c r="BP585" s="257">
        <f>AVERAGE(BK$6:BK585)</f>
        <v>25.106896551724137</v>
      </c>
      <c r="BQ585" s="252">
        <f>AVERAGE(BL$6:BL585)</f>
        <v>7148.1379310344828</v>
      </c>
      <c r="BR585" s="252">
        <f>AVERAGE(BM$6:BM585)</f>
        <v>5059.3399424876161</v>
      </c>
      <c r="BS585" s="252">
        <f>AVERAGE(BN$6:BN585)</f>
        <v>2088.7979885468685</v>
      </c>
      <c r="CD585" s="54">
        <v>580</v>
      </c>
      <c r="CE585" s="90">
        <v>25</v>
      </c>
      <c r="CF585" s="90">
        <v>3</v>
      </c>
      <c r="CG585" s="90">
        <v>2</v>
      </c>
      <c r="CH585" s="114">
        <v>531.27374215199723</v>
      </c>
      <c r="CI585" s="90">
        <v>24</v>
      </c>
      <c r="CJ585" s="88">
        <v>6960</v>
      </c>
      <c r="CK585" s="89">
        <v>5251.2737421519978</v>
      </c>
      <c r="CL585" s="88">
        <v>1708.7262578480022</v>
      </c>
      <c r="CN585" s="257">
        <f>AVERAGE(CI$6:CI585)</f>
        <v>24.706896551724139</v>
      </c>
      <c r="CO585" s="252">
        <f>AVERAGE(CJ$6:CJ585)</f>
        <v>7157.1034482758623</v>
      </c>
      <c r="CP585" s="252">
        <f>AVERAGE(CK$6:CK585)</f>
        <v>5041.4801210442511</v>
      </c>
      <c r="CQ585" s="252">
        <f>AVERAGE(CL$6:CL585)</f>
        <v>2115.6233272316099</v>
      </c>
    </row>
    <row r="586" spans="2:95" ht="16" x14ac:dyDescent="0.2">
      <c r="B586" s="54">
        <v>581</v>
      </c>
      <c r="C586" s="90">
        <v>24</v>
      </c>
      <c r="D586" s="90">
        <v>4</v>
      </c>
      <c r="E586" s="90">
        <v>4</v>
      </c>
      <c r="F586" s="108">
        <v>568.9659759147039</v>
      </c>
      <c r="G586" s="105">
        <v>24</v>
      </c>
      <c r="H586" s="89">
        <v>5920</v>
      </c>
      <c r="I586" s="89">
        <v>5288.9659759147034</v>
      </c>
      <c r="J586" s="88">
        <v>631.03402408529655</v>
      </c>
      <c r="L586" s="257">
        <f>AVERAGE(G$6:G586)</f>
        <v>25.049913941480206</v>
      </c>
      <c r="M586" s="252">
        <f>AVERAGE(H$6:H586)</f>
        <v>6131.2220309810673</v>
      </c>
      <c r="N586" s="252">
        <f>AVERAGE(I$6:I586)</f>
        <v>5046.1517041512616</v>
      </c>
      <c r="O586" s="91">
        <f>AVERAGE(J$6:J586)</f>
        <v>1085.0703268298043</v>
      </c>
      <c r="Y586" s="6"/>
      <c r="AA586" s="54">
        <v>581</v>
      </c>
      <c r="AB586" s="90">
        <v>23</v>
      </c>
      <c r="AC586" s="90">
        <v>1</v>
      </c>
      <c r="AD586" s="90">
        <v>4</v>
      </c>
      <c r="AE586" s="97">
        <v>17.940824875339125</v>
      </c>
      <c r="AF586" s="105">
        <v>26</v>
      </c>
      <c r="AG586" s="89">
        <v>6320</v>
      </c>
      <c r="AH586" s="89">
        <v>4797.9408248753389</v>
      </c>
      <c r="AI586" s="88">
        <v>1522.0591751246611</v>
      </c>
      <c r="AK586" s="257">
        <f>AVERAGE(AF$6:AF586)</f>
        <v>25.177280550774526</v>
      </c>
      <c r="AL586" s="252">
        <f>AVERAGE(AG$6:AG586)</f>
        <v>6276.9018932874351</v>
      </c>
      <c r="AM586" s="252">
        <f>AVERAGE(AH$6:AH586)</f>
        <v>5050.1777020185928</v>
      </c>
      <c r="AN586" s="91">
        <f>AVERAGE(AI$6:AI586)</f>
        <v>1226.7241912688417</v>
      </c>
      <c r="BF586" s="54">
        <v>581</v>
      </c>
      <c r="BG586" s="90">
        <v>29</v>
      </c>
      <c r="BH586" s="90">
        <v>1</v>
      </c>
      <c r="BI586" s="90">
        <v>4</v>
      </c>
      <c r="BJ586" s="108">
        <v>5.9670504412522973</v>
      </c>
      <c r="BK586" s="90">
        <v>32</v>
      </c>
      <c r="BL586" s="89">
        <v>9000</v>
      </c>
      <c r="BM586" s="89">
        <v>4965.9670504412525</v>
      </c>
      <c r="BN586" s="88">
        <v>4034.0329495587475</v>
      </c>
      <c r="BP586" s="257">
        <f>AVERAGE(BK$6:BK586)</f>
        <v>25.118760757314973</v>
      </c>
      <c r="BQ586" s="252">
        <f>AVERAGE(BL$6:BL586)</f>
        <v>7151.325301204819</v>
      </c>
      <c r="BR586" s="252">
        <f>AVERAGE(BM$6:BM586)</f>
        <v>5059.1792318300486</v>
      </c>
      <c r="BS586" s="252">
        <f>AVERAGE(BN$6:BN586)</f>
        <v>2092.1460693747717</v>
      </c>
      <c r="CD586" s="54">
        <v>581</v>
      </c>
      <c r="CE586" s="90">
        <v>31</v>
      </c>
      <c r="CF586" s="90">
        <v>0</v>
      </c>
      <c r="CG586" s="90">
        <v>2</v>
      </c>
      <c r="CH586" s="114">
        <v>522.78538527648936</v>
      </c>
      <c r="CI586" s="90">
        <v>33</v>
      </c>
      <c r="CJ586" s="88">
        <v>9240</v>
      </c>
      <c r="CK586" s="89">
        <v>5512.7853852764893</v>
      </c>
      <c r="CL586" s="88">
        <v>3727.2146147235107</v>
      </c>
      <c r="CN586" s="257">
        <f>AVERAGE(CI$6:CI586)</f>
        <v>24.721170395869191</v>
      </c>
      <c r="CO586" s="252">
        <f>AVERAGE(CJ$6:CJ586)</f>
        <v>7160.6884681583479</v>
      </c>
      <c r="CP586" s="252">
        <f>AVERAGE(CK$6:CK586)</f>
        <v>5042.2913177124647</v>
      </c>
      <c r="CQ586" s="252">
        <f>AVERAGE(CL$6:CL586)</f>
        <v>2118.3971504458818</v>
      </c>
    </row>
    <row r="587" spans="2:95" ht="16" x14ac:dyDescent="0.2">
      <c r="B587" s="54">
        <v>582</v>
      </c>
      <c r="C587" s="90">
        <v>25</v>
      </c>
      <c r="D587" s="90">
        <v>2</v>
      </c>
      <c r="E587" s="90">
        <v>4</v>
      </c>
      <c r="F587" s="108">
        <v>595.9496888679156</v>
      </c>
      <c r="G587" s="105">
        <v>27</v>
      </c>
      <c r="H587" s="89">
        <v>6560</v>
      </c>
      <c r="I587" s="89">
        <v>5405.949688867915</v>
      </c>
      <c r="J587" s="88">
        <v>1154.050311132085</v>
      </c>
      <c r="L587" s="257">
        <f>AVERAGE(G$6:G587)</f>
        <v>25.053264604810998</v>
      </c>
      <c r="M587" s="252">
        <f>AVERAGE(H$6:H587)</f>
        <v>6131.9587628865984</v>
      </c>
      <c r="N587" s="252">
        <f>AVERAGE(I$6:I587)</f>
        <v>5046.7699137469954</v>
      </c>
      <c r="O587" s="91">
        <f>AVERAGE(J$6:J587)</f>
        <v>1085.1888491396021</v>
      </c>
      <c r="Y587" s="6"/>
      <c r="AA587" s="54">
        <v>582</v>
      </c>
      <c r="AB587" s="90">
        <v>18</v>
      </c>
      <c r="AC587" s="90">
        <v>4</v>
      </c>
      <c r="AD587" s="90">
        <v>5</v>
      </c>
      <c r="AE587" s="97">
        <v>426.3365820007898</v>
      </c>
      <c r="AF587" s="105">
        <v>19</v>
      </c>
      <c r="AG587" s="89">
        <v>4880</v>
      </c>
      <c r="AH587" s="89">
        <v>4996.3365820007893</v>
      </c>
      <c r="AI587" s="88">
        <v>-116.33658200078935</v>
      </c>
      <c r="AK587" s="257">
        <f>AVERAGE(AF$6:AF587)</f>
        <v>25.166666666666668</v>
      </c>
      <c r="AL587" s="252">
        <f>AVERAGE(AG$6:AG587)</f>
        <v>6274.5017182130587</v>
      </c>
      <c r="AM587" s="252">
        <f>AVERAGE(AH$6:AH587)</f>
        <v>5050.085191503098</v>
      </c>
      <c r="AN587" s="91">
        <f>AVERAGE(AI$6:AI587)</f>
        <v>1224.416526709959</v>
      </c>
      <c r="BF587" s="54">
        <v>582</v>
      </c>
      <c r="BG587" s="90">
        <v>19</v>
      </c>
      <c r="BH587" s="90">
        <v>5</v>
      </c>
      <c r="BI587" s="90">
        <v>3</v>
      </c>
      <c r="BJ587" s="108">
        <v>572.82268786657608</v>
      </c>
      <c r="BK587" s="90">
        <v>17</v>
      </c>
      <c r="BL587" s="89">
        <v>4960</v>
      </c>
      <c r="BM587" s="89">
        <v>5082.8226878665755</v>
      </c>
      <c r="BN587" s="88">
        <v>-122.82268786657551</v>
      </c>
      <c r="BP587" s="257">
        <f>AVERAGE(BK$6:BK587)</f>
        <v>25.104810996563575</v>
      </c>
      <c r="BQ587" s="252">
        <f>AVERAGE(BL$6:BL587)</f>
        <v>7147.5601374570442</v>
      </c>
      <c r="BR587" s="252">
        <f>AVERAGE(BM$6:BM587)</f>
        <v>5059.2198563249567</v>
      </c>
      <c r="BS587" s="252">
        <f>AVERAGE(BN$6:BN587)</f>
        <v>2088.3402811320889</v>
      </c>
      <c r="CD587" s="54">
        <v>582</v>
      </c>
      <c r="CE587" s="90">
        <v>22</v>
      </c>
      <c r="CF587" s="90">
        <v>5</v>
      </c>
      <c r="CG587" s="90">
        <v>2</v>
      </c>
      <c r="CH587" s="114">
        <v>386.30047558407523</v>
      </c>
      <c r="CI587" s="90">
        <v>19</v>
      </c>
      <c r="CJ587" s="88">
        <v>5720</v>
      </c>
      <c r="CK587" s="89">
        <v>4956.3004755840757</v>
      </c>
      <c r="CL587" s="88">
        <v>763.69952441592432</v>
      </c>
      <c r="CN587" s="257">
        <f>AVERAGE(CI$6:CI587)</f>
        <v>24.711340206185568</v>
      </c>
      <c r="CO587" s="252">
        <f>AVERAGE(CJ$6:CJ587)</f>
        <v>7158.2130584192437</v>
      </c>
      <c r="CP587" s="252">
        <f>AVERAGE(CK$6:CK587)</f>
        <v>5042.1435671246154</v>
      </c>
      <c r="CQ587" s="252">
        <f>AVERAGE(CL$6:CL587)</f>
        <v>2116.0694912946274</v>
      </c>
    </row>
    <row r="588" spans="2:95" ht="16" x14ac:dyDescent="0.2">
      <c r="B588" s="54">
        <v>583</v>
      </c>
      <c r="C588" s="90">
        <v>19</v>
      </c>
      <c r="D588" s="90">
        <v>2</v>
      </c>
      <c r="E588" s="90">
        <v>4</v>
      </c>
      <c r="F588" s="108">
        <v>507.49841593032704</v>
      </c>
      <c r="G588" s="105">
        <v>21</v>
      </c>
      <c r="H588" s="89">
        <v>5120</v>
      </c>
      <c r="I588" s="89">
        <v>5137.4984159303276</v>
      </c>
      <c r="J588" s="88">
        <v>-17.49841593032761</v>
      </c>
      <c r="L588" s="257">
        <f>AVERAGE(G$6:G588)</f>
        <v>25.046312178387652</v>
      </c>
      <c r="M588" s="252">
        <f>AVERAGE(H$6:H588)</f>
        <v>6130.2229845626071</v>
      </c>
      <c r="N588" s="252">
        <f>AVERAGE(I$6:I588)</f>
        <v>5046.9255372498828</v>
      </c>
      <c r="O588" s="91">
        <f>AVERAGE(J$6:J588)</f>
        <v>1083.297447312724</v>
      </c>
      <c r="Y588" s="6"/>
      <c r="AA588" s="54">
        <v>583</v>
      </c>
      <c r="AB588" s="90">
        <v>29</v>
      </c>
      <c r="AC588" s="90">
        <v>2</v>
      </c>
      <c r="AD588" s="90">
        <v>4</v>
      </c>
      <c r="AE588" s="97">
        <v>5.6359162717935174</v>
      </c>
      <c r="AF588" s="105">
        <v>31</v>
      </c>
      <c r="AG588" s="89">
        <v>7600</v>
      </c>
      <c r="AH588" s="89">
        <v>4935.6359162717936</v>
      </c>
      <c r="AI588" s="88">
        <v>2664.3640837282064</v>
      </c>
      <c r="AK588" s="257">
        <f>AVERAGE(AF$6:AF588)</f>
        <v>25.176672384219554</v>
      </c>
      <c r="AL588" s="252">
        <f>AVERAGE(AG$6:AG588)</f>
        <v>6276.7753001715264</v>
      </c>
      <c r="AM588" s="252">
        <f>AVERAGE(AH$6:AH588)</f>
        <v>5049.8888805678816</v>
      </c>
      <c r="AN588" s="91">
        <f>AVERAGE(AI$6:AI588)</f>
        <v>1226.8864196036438</v>
      </c>
      <c r="BF588" s="54">
        <v>583</v>
      </c>
      <c r="BG588" s="90">
        <v>13</v>
      </c>
      <c r="BH588" s="90">
        <v>4</v>
      </c>
      <c r="BI588" s="90">
        <v>3</v>
      </c>
      <c r="BJ588" s="108">
        <v>357.77196778033505</v>
      </c>
      <c r="BK588" s="90">
        <v>12</v>
      </c>
      <c r="BL588" s="89">
        <v>3520</v>
      </c>
      <c r="BM588" s="89">
        <v>4717.7719677803352</v>
      </c>
      <c r="BN588" s="88">
        <v>-1197.7719677803352</v>
      </c>
      <c r="BP588" s="257">
        <f>AVERAGE(BK$6:BK588)</f>
        <v>25.082332761578044</v>
      </c>
      <c r="BQ588" s="252">
        <f>AVERAGE(BL$6:BL588)</f>
        <v>7141.3379073756432</v>
      </c>
      <c r="BR588" s="252">
        <f>AVERAGE(BM$6:BM588)</f>
        <v>5058.6341824166466</v>
      </c>
      <c r="BS588" s="252">
        <f>AVERAGE(BN$6:BN588)</f>
        <v>2082.7037249589976</v>
      </c>
      <c r="CD588" s="54">
        <v>583</v>
      </c>
      <c r="CE588" s="90">
        <v>20</v>
      </c>
      <c r="CF588" s="90">
        <v>1</v>
      </c>
      <c r="CG588" s="90">
        <v>3</v>
      </c>
      <c r="CH588" s="114">
        <v>573.24513219975677</v>
      </c>
      <c r="CI588" s="90">
        <v>22</v>
      </c>
      <c r="CJ588" s="88">
        <v>6240</v>
      </c>
      <c r="CK588" s="89">
        <v>5233.2451321997569</v>
      </c>
      <c r="CL588" s="88">
        <v>1006.7548678002431</v>
      </c>
      <c r="CN588" s="257">
        <f>AVERAGE(CI$6:CI588)</f>
        <v>24.706689536878216</v>
      </c>
      <c r="CO588" s="252">
        <f>AVERAGE(CJ$6:CJ588)</f>
        <v>7156.6380789022296</v>
      </c>
      <c r="CP588" s="252">
        <f>AVERAGE(CK$6:CK588)</f>
        <v>5042.4713571161683</v>
      </c>
      <c r="CQ588" s="252">
        <f>AVERAGE(CL$6:CL588)</f>
        <v>2114.1667217860609</v>
      </c>
    </row>
    <row r="589" spans="2:95" ht="16" x14ac:dyDescent="0.2">
      <c r="B589" s="54">
        <v>584</v>
      </c>
      <c r="C589" s="90">
        <v>27</v>
      </c>
      <c r="D589" s="90">
        <v>3</v>
      </c>
      <c r="E589" s="90">
        <v>4</v>
      </c>
      <c r="F589" s="108">
        <v>329.58087553181014</v>
      </c>
      <c r="G589" s="105">
        <v>28</v>
      </c>
      <c r="H589" s="89">
        <v>6840</v>
      </c>
      <c r="I589" s="89">
        <v>5169.5808755318103</v>
      </c>
      <c r="J589" s="88">
        <v>1670.4191244681897</v>
      </c>
      <c r="L589" s="257">
        <f>AVERAGE(G$6:G589)</f>
        <v>25.051369863013697</v>
      </c>
      <c r="M589" s="252">
        <f>AVERAGE(H$6:H589)</f>
        <v>6131.4383561643835</v>
      </c>
      <c r="N589" s="252">
        <f>AVERAGE(I$6:I589)</f>
        <v>5047.1355635140635</v>
      </c>
      <c r="O589" s="91">
        <f>AVERAGE(J$6:J589)</f>
        <v>1084.3027926503191</v>
      </c>
      <c r="Y589" s="6"/>
      <c r="AA589" s="54">
        <v>584</v>
      </c>
      <c r="AB589" s="90">
        <v>20</v>
      </c>
      <c r="AC589" s="90">
        <v>4</v>
      </c>
      <c r="AD589" s="90">
        <v>4</v>
      </c>
      <c r="AE589" s="97">
        <v>198.6744998292811</v>
      </c>
      <c r="AF589" s="105">
        <v>20</v>
      </c>
      <c r="AG589" s="89">
        <v>5120</v>
      </c>
      <c r="AH589" s="89">
        <v>4798.6744998292816</v>
      </c>
      <c r="AI589" s="88">
        <v>321.32550017071844</v>
      </c>
      <c r="AK589" s="257">
        <f>AVERAGE(AF$6:AF589)</f>
        <v>25.167808219178081</v>
      </c>
      <c r="AL589" s="252">
        <f>AVERAGE(AG$6:AG589)</f>
        <v>6274.7945205479455</v>
      </c>
      <c r="AM589" s="252">
        <f>AVERAGE(AH$6:AH589)</f>
        <v>5049.4587189570275</v>
      </c>
      <c r="AN589" s="91">
        <f>AVERAGE(AI$6:AI589)</f>
        <v>1225.3358015909162</v>
      </c>
      <c r="BF589" s="54">
        <v>584</v>
      </c>
      <c r="BG589" s="90">
        <v>21</v>
      </c>
      <c r="BH589" s="90">
        <v>3</v>
      </c>
      <c r="BI589" s="90">
        <v>5</v>
      </c>
      <c r="BJ589" s="108">
        <v>244.01832270296984</v>
      </c>
      <c r="BK589" s="90">
        <v>23</v>
      </c>
      <c r="BL589" s="89">
        <v>6560</v>
      </c>
      <c r="BM589" s="89">
        <v>4934.0183227029702</v>
      </c>
      <c r="BN589" s="88">
        <v>1625.9816772970298</v>
      </c>
      <c r="BP589" s="257">
        <f>AVERAGE(BK$6:BK589)</f>
        <v>25.078767123287673</v>
      </c>
      <c r="BQ589" s="252">
        <f>AVERAGE(BL$6:BL589)</f>
        <v>7140.3424657534242</v>
      </c>
      <c r="BR589" s="252">
        <f>AVERAGE(BM$6:BM589)</f>
        <v>5058.4207990952191</v>
      </c>
      <c r="BS589" s="252">
        <f>AVERAGE(BN$6:BN589)</f>
        <v>2081.9216666582065</v>
      </c>
      <c r="CD589" s="54">
        <v>584</v>
      </c>
      <c r="CE589" s="90">
        <v>22</v>
      </c>
      <c r="CF589" s="90">
        <v>0</v>
      </c>
      <c r="CG589" s="90">
        <v>3</v>
      </c>
      <c r="CH589" s="114">
        <v>85.908274577378819</v>
      </c>
      <c r="CI589" s="90">
        <v>25</v>
      </c>
      <c r="CJ589" s="88">
        <v>7000</v>
      </c>
      <c r="CK589" s="89">
        <v>4835.9082745773785</v>
      </c>
      <c r="CL589" s="88">
        <v>2164.0917254226215</v>
      </c>
      <c r="CN589" s="257">
        <f>AVERAGE(CI$6:CI589)</f>
        <v>24.707191780821919</v>
      </c>
      <c r="CO589" s="252">
        <f>AVERAGE(CJ$6:CJ589)</f>
        <v>7156.3698630136987</v>
      </c>
      <c r="CP589" s="252">
        <f>AVERAGE(CK$6:CK589)</f>
        <v>5042.1176532077116</v>
      </c>
      <c r="CQ589" s="252">
        <f>AVERAGE(CL$6:CL589)</f>
        <v>2114.2522098059862</v>
      </c>
    </row>
    <row r="590" spans="2:95" ht="16" x14ac:dyDescent="0.2">
      <c r="B590" s="54">
        <v>585</v>
      </c>
      <c r="C590" s="90">
        <v>30</v>
      </c>
      <c r="D590" s="90">
        <v>4</v>
      </c>
      <c r="E590" s="90">
        <v>4</v>
      </c>
      <c r="F590" s="108">
        <v>170.2234243473653</v>
      </c>
      <c r="G590" s="105">
        <v>30</v>
      </c>
      <c r="H590" s="89">
        <v>7360</v>
      </c>
      <c r="I590" s="89">
        <v>5070.2234243473649</v>
      </c>
      <c r="J590" s="88">
        <v>2289.7765756526351</v>
      </c>
      <c r="L590" s="257">
        <f>AVERAGE(G$6:G590)</f>
        <v>25.05982905982906</v>
      </c>
      <c r="M590" s="252">
        <f>AVERAGE(H$6:H590)</f>
        <v>6133.5384615384619</v>
      </c>
      <c r="N590" s="252">
        <f>AVERAGE(I$6:I590)</f>
        <v>5047.1750299428395</v>
      </c>
      <c r="O590" s="91">
        <f>AVERAGE(J$6:J590)</f>
        <v>1086.3634315956224</v>
      </c>
      <c r="Y590" s="6"/>
      <c r="AA590" s="54">
        <v>585</v>
      </c>
      <c r="AB590" s="90">
        <v>26</v>
      </c>
      <c r="AC590" s="90">
        <v>6</v>
      </c>
      <c r="AD590" s="90">
        <v>4</v>
      </c>
      <c r="AE590" s="97">
        <v>115.69931899811749</v>
      </c>
      <c r="AF590" s="105">
        <v>24</v>
      </c>
      <c r="AG590" s="89">
        <v>6240</v>
      </c>
      <c r="AH590" s="89">
        <v>4835.6993189981176</v>
      </c>
      <c r="AI590" s="88">
        <v>1404.3006810018824</v>
      </c>
      <c r="AK590" s="257">
        <f>AVERAGE(AF$6:AF590)</f>
        <v>25.165811965811965</v>
      </c>
      <c r="AL590" s="252">
        <f>AVERAGE(AG$6:AG590)</f>
        <v>6274.735042735043</v>
      </c>
      <c r="AM590" s="252">
        <f>AVERAGE(AH$6:AH590)</f>
        <v>5049.093318273337</v>
      </c>
      <c r="AN590" s="91">
        <f>AVERAGE(AI$6:AI590)</f>
        <v>1225.6417244617041</v>
      </c>
      <c r="BF590" s="54">
        <v>585</v>
      </c>
      <c r="BG590" s="90">
        <v>26</v>
      </c>
      <c r="BH590" s="90">
        <v>3</v>
      </c>
      <c r="BI590" s="90">
        <v>3</v>
      </c>
      <c r="BJ590" s="108">
        <v>326.35106994039893</v>
      </c>
      <c r="BK590" s="90">
        <v>26</v>
      </c>
      <c r="BL590" s="89">
        <v>7400</v>
      </c>
      <c r="BM590" s="89">
        <v>5106.3510699403987</v>
      </c>
      <c r="BN590" s="88">
        <v>2293.6489300596013</v>
      </c>
      <c r="BP590" s="257">
        <f>AVERAGE(BK$6:BK590)</f>
        <v>25.08034188034188</v>
      </c>
      <c r="BQ590" s="252">
        <f>AVERAGE(BL$6:BL590)</f>
        <v>7140.7863247863252</v>
      </c>
      <c r="BR590" s="252">
        <f>AVERAGE(BM$6:BM590)</f>
        <v>5058.5027311821341</v>
      </c>
      <c r="BS590" s="252">
        <f>AVERAGE(BN$6:BN590)</f>
        <v>2082.2835936041915</v>
      </c>
      <c r="CD590" s="54">
        <v>585</v>
      </c>
      <c r="CE590" s="90">
        <v>22</v>
      </c>
      <c r="CF590" s="90">
        <v>5</v>
      </c>
      <c r="CG590" s="90">
        <v>2</v>
      </c>
      <c r="CH590" s="114">
        <v>454.66412020846343</v>
      </c>
      <c r="CI590" s="90">
        <v>19</v>
      </c>
      <c r="CJ590" s="88">
        <v>5720</v>
      </c>
      <c r="CK590" s="89">
        <v>5024.6641202084629</v>
      </c>
      <c r="CL590" s="88">
        <v>695.33587979153708</v>
      </c>
      <c r="CN590" s="257">
        <f>AVERAGE(CI$6:CI590)</f>
        <v>24.697435897435899</v>
      </c>
      <c r="CO590" s="252">
        <f>AVERAGE(CJ$6:CJ590)</f>
        <v>7153.9145299145302</v>
      </c>
      <c r="CP590" s="252">
        <f>AVERAGE(CK$6:CK590)</f>
        <v>5042.0878181085673</v>
      </c>
      <c r="CQ590" s="252">
        <f>AVERAGE(CL$6:CL590)</f>
        <v>2111.8267118059616</v>
      </c>
    </row>
    <row r="591" spans="2:95" ht="16" x14ac:dyDescent="0.2">
      <c r="B591" s="54">
        <v>586</v>
      </c>
      <c r="C591" s="90">
        <v>21</v>
      </c>
      <c r="D591" s="90">
        <v>3</v>
      </c>
      <c r="E591" s="90">
        <v>4</v>
      </c>
      <c r="F591" s="108">
        <v>410.63168633872857</v>
      </c>
      <c r="G591" s="105">
        <v>22</v>
      </c>
      <c r="H591" s="89">
        <v>5400</v>
      </c>
      <c r="I591" s="89">
        <v>5070.6316863387283</v>
      </c>
      <c r="J591" s="88">
        <v>329.36831366127171</v>
      </c>
      <c r="L591" s="257">
        <f>AVERAGE(G$6:G591)</f>
        <v>25.054607508532424</v>
      </c>
      <c r="M591" s="252">
        <f>AVERAGE(H$6:H591)</f>
        <v>6132.286689419795</v>
      </c>
      <c r="N591" s="252">
        <f>AVERAGE(I$6:I591)</f>
        <v>5047.2150583667226</v>
      </c>
      <c r="O591" s="91">
        <f>AVERAGE(J$6:J591)</f>
        <v>1085.0716310530722</v>
      </c>
      <c r="Y591" s="6"/>
      <c r="AA591" s="54">
        <v>586</v>
      </c>
      <c r="AB591" s="90">
        <v>24</v>
      </c>
      <c r="AC591" s="90">
        <v>5</v>
      </c>
      <c r="AD591" s="90">
        <v>3</v>
      </c>
      <c r="AE591" s="97">
        <v>583.4198916224592</v>
      </c>
      <c r="AF591" s="105">
        <v>22</v>
      </c>
      <c r="AG591" s="89">
        <v>5680</v>
      </c>
      <c r="AH591" s="89">
        <v>5243.4198916224595</v>
      </c>
      <c r="AI591" s="88">
        <v>436.58010837754045</v>
      </c>
      <c r="AK591" s="257">
        <f>AVERAGE(AF$6:AF591)</f>
        <v>25.160409556313994</v>
      </c>
      <c r="AL591" s="252">
        <f>AVERAGE(AG$6:AG591)</f>
        <v>6273.7201365187711</v>
      </c>
      <c r="AM591" s="252">
        <f>AVERAGE(AH$6:AH591)</f>
        <v>5049.4249335862196</v>
      </c>
      <c r="AN591" s="91">
        <f>AVERAGE(AI$6:AI591)</f>
        <v>1224.2952029325502</v>
      </c>
      <c r="BF591" s="54">
        <v>586</v>
      </c>
      <c r="BG591" s="90">
        <v>29</v>
      </c>
      <c r="BH591" s="90">
        <v>3</v>
      </c>
      <c r="BI591" s="90">
        <v>5</v>
      </c>
      <c r="BJ591" s="108">
        <v>578.06666906629619</v>
      </c>
      <c r="BK591" s="90">
        <v>31</v>
      </c>
      <c r="BL591" s="89">
        <v>8800</v>
      </c>
      <c r="BM591" s="89">
        <v>5508.0666690662965</v>
      </c>
      <c r="BN591" s="88">
        <v>3291.9333309337035</v>
      </c>
      <c r="BP591" s="257">
        <f>AVERAGE(BK$6:BK591)</f>
        <v>25.090443686006825</v>
      </c>
      <c r="BQ591" s="252">
        <f>AVERAGE(BL$6:BL591)</f>
        <v>7143.617747440273</v>
      </c>
      <c r="BR591" s="252">
        <f>AVERAGE(BM$6:BM591)</f>
        <v>5059.2699051375685</v>
      </c>
      <c r="BS591" s="252">
        <f>AVERAGE(BN$6:BN591)</f>
        <v>2084.3478423027063</v>
      </c>
      <c r="CD591" s="54">
        <v>586</v>
      </c>
      <c r="CE591" s="90">
        <v>29</v>
      </c>
      <c r="CF591" s="90">
        <v>2</v>
      </c>
      <c r="CG591" s="90">
        <v>4</v>
      </c>
      <c r="CH591" s="114">
        <v>554.5579644806545</v>
      </c>
      <c r="CI591" s="90">
        <v>31</v>
      </c>
      <c r="CJ591" s="88">
        <v>8840</v>
      </c>
      <c r="CK591" s="89">
        <v>5484.5579644806548</v>
      </c>
      <c r="CL591" s="88">
        <v>3355.4420355193452</v>
      </c>
      <c r="CN591" s="257">
        <f>AVERAGE(CI$6:CI591)</f>
        <v>24.708191126279864</v>
      </c>
      <c r="CO591" s="252">
        <f>AVERAGE(CJ$6:CJ591)</f>
        <v>7156.7918088737206</v>
      </c>
      <c r="CP591" s="252">
        <f>AVERAGE(CK$6:CK591)</f>
        <v>5042.8428866177346</v>
      </c>
      <c r="CQ591" s="252">
        <f>AVERAGE(CL$6:CL591)</f>
        <v>2113.9489222559841</v>
      </c>
    </row>
    <row r="592" spans="2:95" ht="16" x14ac:dyDescent="0.2">
      <c r="B592" s="54">
        <v>587</v>
      </c>
      <c r="C592" s="90">
        <v>32</v>
      </c>
      <c r="D592" s="90">
        <v>0</v>
      </c>
      <c r="E592" s="90">
        <v>4</v>
      </c>
      <c r="F592" s="108">
        <v>85.595437061921714</v>
      </c>
      <c r="G592" s="105">
        <v>36</v>
      </c>
      <c r="H592" s="89">
        <v>8640</v>
      </c>
      <c r="I592" s="89">
        <v>5165.595437061922</v>
      </c>
      <c r="J592" s="88">
        <v>3474.404562938078</v>
      </c>
      <c r="L592" s="257">
        <f>AVERAGE(G$6:G592)</f>
        <v>25.073253833049403</v>
      </c>
      <c r="M592" s="252">
        <f>AVERAGE(H$6:H592)</f>
        <v>6136.5587734241908</v>
      </c>
      <c r="N592" s="252">
        <f>AVERAGE(I$6:I592)</f>
        <v>5047.4167285178219</v>
      </c>
      <c r="O592" s="91">
        <f>AVERAGE(J$6:J592)</f>
        <v>1089.1420449063687</v>
      </c>
      <c r="Y592" s="6"/>
      <c r="AA592" s="54">
        <v>587</v>
      </c>
      <c r="AB592" s="90">
        <v>25</v>
      </c>
      <c r="AC592" s="90">
        <v>1</v>
      </c>
      <c r="AD592" s="90">
        <v>3</v>
      </c>
      <c r="AE592" s="97">
        <v>88.749005604233957</v>
      </c>
      <c r="AF592" s="105">
        <v>27</v>
      </c>
      <c r="AG592" s="89">
        <v>6560</v>
      </c>
      <c r="AH592" s="89">
        <v>4898.7490056042343</v>
      </c>
      <c r="AI592" s="88">
        <v>1661.2509943957657</v>
      </c>
      <c r="AK592" s="257">
        <f>AVERAGE(AF$6:AF592)</f>
        <v>25.163543441226576</v>
      </c>
      <c r="AL592" s="252">
        <f>AVERAGE(AG$6:AG592)</f>
        <v>6274.2078364565587</v>
      </c>
      <c r="AM592" s="252">
        <f>AVERAGE(AH$6:AH592)</f>
        <v>5049.168245463592</v>
      </c>
      <c r="AN592" s="91">
        <f>AVERAGE(AI$6:AI592)</f>
        <v>1225.0395909929646</v>
      </c>
      <c r="BF592" s="54">
        <v>587</v>
      </c>
      <c r="BG592" s="90">
        <v>17</v>
      </c>
      <c r="BH592" s="90">
        <v>6</v>
      </c>
      <c r="BI592" s="90">
        <v>3</v>
      </c>
      <c r="BJ592" s="108">
        <v>29.222778355479662</v>
      </c>
      <c r="BK592" s="90">
        <v>14</v>
      </c>
      <c r="BL592" s="89">
        <v>4160</v>
      </c>
      <c r="BM592" s="89">
        <v>4449.2227783554799</v>
      </c>
      <c r="BN592" s="88">
        <v>-289.22277835547993</v>
      </c>
      <c r="BP592" s="257">
        <f>AVERAGE(BK$6:BK592)</f>
        <v>25.071550255536629</v>
      </c>
      <c r="BQ592" s="252">
        <f>AVERAGE(BL$6:BL592)</f>
        <v>7138.5349233390116</v>
      </c>
      <c r="BR592" s="252">
        <f>AVERAGE(BM$6:BM592)</f>
        <v>5058.2306425706483</v>
      </c>
      <c r="BS592" s="252">
        <f>AVERAGE(BN$6:BN592)</f>
        <v>2080.3042807683651</v>
      </c>
      <c r="CD592" s="54">
        <v>587</v>
      </c>
      <c r="CE592" s="90">
        <v>25</v>
      </c>
      <c r="CF592" s="90">
        <v>4</v>
      </c>
      <c r="CG592" s="90">
        <v>1</v>
      </c>
      <c r="CH592" s="114">
        <v>422.66229513441266</v>
      </c>
      <c r="CI592" s="90">
        <v>22</v>
      </c>
      <c r="CJ592" s="88">
        <v>6480</v>
      </c>
      <c r="CK592" s="89">
        <v>5082.6622951344125</v>
      </c>
      <c r="CL592" s="88">
        <v>1397.3377048655875</v>
      </c>
      <c r="CN592" s="257">
        <f>AVERAGE(CI$6:CI592)</f>
        <v>24.703577512776832</v>
      </c>
      <c r="CO592" s="252">
        <f>AVERAGE(CJ$6:CJ592)</f>
        <v>7155.6388415672909</v>
      </c>
      <c r="CP592" s="252">
        <f>AVERAGE(CK$6:CK592)</f>
        <v>5042.9107220666556</v>
      </c>
      <c r="CQ592" s="252">
        <f>AVERAGE(CL$6:CL592)</f>
        <v>2112.7281195006344</v>
      </c>
    </row>
    <row r="593" spans="2:95" ht="16" x14ac:dyDescent="0.2">
      <c r="B593" s="54">
        <v>588</v>
      </c>
      <c r="C593" s="90">
        <v>32</v>
      </c>
      <c r="D593" s="90">
        <v>3</v>
      </c>
      <c r="E593" s="90">
        <v>4</v>
      </c>
      <c r="F593" s="108">
        <v>79.369571592893195</v>
      </c>
      <c r="G593" s="105">
        <v>33</v>
      </c>
      <c r="H593" s="89">
        <v>8040</v>
      </c>
      <c r="I593" s="89">
        <v>5069.3695715928934</v>
      </c>
      <c r="J593" s="88">
        <v>2970.6304284071066</v>
      </c>
      <c r="L593" s="257">
        <f>AVERAGE(G$6:G593)</f>
        <v>25.086734693877553</v>
      </c>
      <c r="M593" s="252">
        <f>AVERAGE(H$6:H593)</f>
        <v>6139.7959183673465</v>
      </c>
      <c r="N593" s="252">
        <f>AVERAGE(I$6:I593)</f>
        <v>5047.4540632849566</v>
      </c>
      <c r="O593" s="91">
        <f>AVERAGE(J$6:J593)</f>
        <v>1092.3418550823903</v>
      </c>
      <c r="Y593" s="6"/>
      <c r="AA593" s="54">
        <v>588</v>
      </c>
      <c r="AB593" s="90">
        <v>26</v>
      </c>
      <c r="AC593" s="90">
        <v>4</v>
      </c>
      <c r="AD593" s="90">
        <v>4</v>
      </c>
      <c r="AE593" s="97">
        <v>521.90292451955668</v>
      </c>
      <c r="AF593" s="105">
        <v>26</v>
      </c>
      <c r="AG593" s="89">
        <v>6560</v>
      </c>
      <c r="AH593" s="89">
        <v>5301.9029245195561</v>
      </c>
      <c r="AI593" s="88">
        <v>1258.0970754804439</v>
      </c>
      <c r="AK593" s="257">
        <f>AVERAGE(AF$6:AF593)</f>
        <v>25.164965986394559</v>
      </c>
      <c r="AL593" s="252">
        <f>AVERAGE(AG$6:AG593)</f>
        <v>6274.6938775510207</v>
      </c>
      <c r="AM593" s="252">
        <f>AVERAGE(AH$6:AH593)</f>
        <v>5049.5980663463406</v>
      </c>
      <c r="AN593" s="91">
        <f>AVERAGE(AI$6:AI593)</f>
        <v>1225.0958112046778</v>
      </c>
      <c r="BF593" s="54">
        <v>588</v>
      </c>
      <c r="BG593" s="90">
        <v>25</v>
      </c>
      <c r="BH593" s="90">
        <v>1</v>
      </c>
      <c r="BI593" s="90">
        <v>3</v>
      </c>
      <c r="BJ593" s="108">
        <v>580.86602735080169</v>
      </c>
      <c r="BK593" s="90">
        <v>27</v>
      </c>
      <c r="BL593" s="89">
        <v>7600</v>
      </c>
      <c r="BM593" s="89">
        <v>5390.8660273508012</v>
      </c>
      <c r="BN593" s="88">
        <v>2209.1339726491988</v>
      </c>
      <c r="BP593" s="257">
        <f>AVERAGE(BK$6:BK593)</f>
        <v>25.07482993197279</v>
      </c>
      <c r="BQ593" s="252">
        <f>AVERAGE(BL$6:BL593)</f>
        <v>7139.3197278911566</v>
      </c>
      <c r="BR593" s="252">
        <f>AVERAGE(BM$6:BM593)</f>
        <v>5058.7963490073498</v>
      </c>
      <c r="BS593" s="252">
        <f>AVERAGE(BN$6:BN593)</f>
        <v>2080.5233788838086</v>
      </c>
      <c r="CD593" s="54">
        <v>588</v>
      </c>
      <c r="CE593" s="90">
        <v>25</v>
      </c>
      <c r="CF593" s="90">
        <v>1</v>
      </c>
      <c r="CG593" s="90">
        <v>4</v>
      </c>
      <c r="CH593" s="114">
        <v>308.92765384524768</v>
      </c>
      <c r="CI593" s="90">
        <v>28</v>
      </c>
      <c r="CJ593" s="88">
        <v>7920</v>
      </c>
      <c r="CK593" s="89">
        <v>5148.9276538452477</v>
      </c>
      <c r="CL593" s="88">
        <v>2771.0723461547523</v>
      </c>
      <c r="CN593" s="257">
        <f>AVERAGE(CI$6:CI593)</f>
        <v>24.709183673469386</v>
      </c>
      <c r="CO593" s="252">
        <f>AVERAGE(CJ$6:CJ593)</f>
        <v>7156.9387755102043</v>
      </c>
      <c r="CP593" s="252">
        <f>AVERAGE(CK$6:CK593)</f>
        <v>5043.0910229710407</v>
      </c>
      <c r="CQ593" s="252">
        <f>AVERAGE(CL$6:CL593)</f>
        <v>2113.8477525391618</v>
      </c>
    </row>
    <row r="594" spans="2:95" ht="16" x14ac:dyDescent="0.2">
      <c r="B594" s="54">
        <v>589</v>
      </c>
      <c r="C594" s="90">
        <v>20</v>
      </c>
      <c r="D594" s="90">
        <v>0</v>
      </c>
      <c r="E594" s="90">
        <v>2</v>
      </c>
      <c r="F594" s="108">
        <v>544.30603133318607</v>
      </c>
      <c r="G594" s="105">
        <v>22</v>
      </c>
      <c r="H594" s="89">
        <v>5280</v>
      </c>
      <c r="I594" s="89">
        <v>5204.3060313331862</v>
      </c>
      <c r="J594" s="88">
        <v>75.693968666813817</v>
      </c>
      <c r="L594" s="257">
        <f>AVERAGE(G$6:G594)</f>
        <v>25.081494057724957</v>
      </c>
      <c r="M594" s="252">
        <f>AVERAGE(H$6:H594)</f>
        <v>6138.3361629881156</v>
      </c>
      <c r="N594" s="252">
        <f>AVERAGE(I$6:I594)</f>
        <v>5047.72036543784</v>
      </c>
      <c r="O594" s="91">
        <f>AVERAGE(J$6:J594)</f>
        <v>1090.6157975502756</v>
      </c>
      <c r="Y594" s="6"/>
      <c r="AA594" s="54">
        <v>589</v>
      </c>
      <c r="AB594" s="90">
        <v>25</v>
      </c>
      <c r="AC594" s="90">
        <v>2</v>
      </c>
      <c r="AD594" s="90">
        <v>1</v>
      </c>
      <c r="AE594" s="97">
        <v>278.31641788650222</v>
      </c>
      <c r="AF594" s="105">
        <v>24</v>
      </c>
      <c r="AG594" s="89">
        <v>5920</v>
      </c>
      <c r="AH594" s="89">
        <v>4998.3164178865027</v>
      </c>
      <c r="AI594" s="88">
        <v>921.68358211349732</v>
      </c>
      <c r="AK594" s="257">
        <f>AVERAGE(AF$6:AF594)</f>
        <v>25.162988115449917</v>
      </c>
      <c r="AL594" s="252">
        <f>AVERAGE(AG$6:AG594)</f>
        <v>6274.0916808149404</v>
      </c>
      <c r="AM594" s="252">
        <f>AVERAGE(AH$6:AH594)</f>
        <v>5049.5110007292606</v>
      </c>
      <c r="AN594" s="91">
        <f>AVERAGE(AI$6:AI594)</f>
        <v>1224.5806800856776</v>
      </c>
      <c r="BF594" s="54">
        <v>589</v>
      </c>
      <c r="BG594" s="90">
        <v>25</v>
      </c>
      <c r="BH594" s="90">
        <v>2</v>
      </c>
      <c r="BI594" s="90">
        <v>3</v>
      </c>
      <c r="BJ594" s="108">
        <v>207.24428065178347</v>
      </c>
      <c r="BK594" s="90">
        <v>26</v>
      </c>
      <c r="BL594" s="89">
        <v>7360</v>
      </c>
      <c r="BM594" s="89">
        <v>4987.2442806517838</v>
      </c>
      <c r="BN594" s="88">
        <v>2372.7557193482162</v>
      </c>
      <c r="BP594" s="257">
        <f>AVERAGE(BK$6:BK594)</f>
        <v>25.076400679117146</v>
      </c>
      <c r="BQ594" s="252">
        <f>AVERAGE(BL$6:BL594)</f>
        <v>7139.6943972835315</v>
      </c>
      <c r="BR594" s="252">
        <f>AVERAGE(BM$6:BM594)</f>
        <v>5058.6748684159138</v>
      </c>
      <c r="BS594" s="252">
        <f>AVERAGE(BN$6:BN594)</f>
        <v>2081.0195288676196</v>
      </c>
      <c r="CD594" s="54">
        <v>589</v>
      </c>
      <c r="CE594" s="90">
        <v>27</v>
      </c>
      <c r="CF594" s="90">
        <v>1</v>
      </c>
      <c r="CG594" s="90">
        <v>2</v>
      </c>
      <c r="CH594" s="114">
        <v>288.8180503159943</v>
      </c>
      <c r="CI594" s="90">
        <v>28</v>
      </c>
      <c r="CJ594" s="88">
        <v>7920</v>
      </c>
      <c r="CK594" s="89">
        <v>5128.8180503159947</v>
      </c>
      <c r="CL594" s="88">
        <v>2791.1819496840053</v>
      </c>
      <c r="CN594" s="257">
        <f>AVERAGE(CI$6:CI594)</f>
        <v>24.71477079796265</v>
      </c>
      <c r="CO594" s="252">
        <f>AVERAGE(CJ$6:CJ594)</f>
        <v>7158.2342954159594</v>
      </c>
      <c r="CP594" s="252">
        <f>AVERAGE(CK$6:CK594)</f>
        <v>5043.2365697067708</v>
      </c>
      <c r="CQ594" s="252">
        <f>AVERAGE(CL$6:CL594)</f>
        <v>2114.9977257091869</v>
      </c>
    </row>
    <row r="595" spans="2:95" ht="16" x14ac:dyDescent="0.2">
      <c r="B595" s="54">
        <v>590</v>
      </c>
      <c r="C595" s="90">
        <v>24</v>
      </c>
      <c r="D595" s="90">
        <v>4</v>
      </c>
      <c r="E595" s="90">
        <v>2</v>
      </c>
      <c r="F595" s="108">
        <v>452.56394866706916</v>
      </c>
      <c r="G595" s="105">
        <v>22</v>
      </c>
      <c r="H595" s="89">
        <v>5440</v>
      </c>
      <c r="I595" s="89">
        <v>5112.5639486670689</v>
      </c>
      <c r="J595" s="88">
        <v>327.43605133293113</v>
      </c>
      <c r="L595" s="257">
        <f>AVERAGE(G$6:G595)</f>
        <v>25.076271186440678</v>
      </c>
      <c r="M595" s="252">
        <f>AVERAGE(H$6:H595)</f>
        <v>6137.1525423728817</v>
      </c>
      <c r="N595" s="252">
        <f>AVERAGE(I$6:I595)</f>
        <v>5047.8302698161951</v>
      </c>
      <c r="O595" s="91">
        <f>AVERAGE(J$6:J595)</f>
        <v>1089.3222725566868</v>
      </c>
      <c r="Y595" s="6"/>
      <c r="AA595" s="54">
        <v>590</v>
      </c>
      <c r="AB595" s="90">
        <v>28</v>
      </c>
      <c r="AC595" s="90">
        <v>4</v>
      </c>
      <c r="AD595" s="90">
        <v>3</v>
      </c>
      <c r="AE595" s="97">
        <v>580.48242337108559</v>
      </c>
      <c r="AF595" s="105">
        <v>27</v>
      </c>
      <c r="AG595" s="89">
        <v>6800</v>
      </c>
      <c r="AH595" s="89">
        <v>5390.482423371086</v>
      </c>
      <c r="AI595" s="88">
        <v>1409.517576628914</v>
      </c>
      <c r="AK595" s="257">
        <f>AVERAGE(AF$6:AF595)</f>
        <v>25.166101694915255</v>
      </c>
      <c r="AL595" s="252">
        <f>AVERAGE(AG$6:AG595)</f>
        <v>6274.9830508474579</v>
      </c>
      <c r="AM595" s="252">
        <f>AVERAGE(AH$6:AH595)</f>
        <v>5050.0889183947556</v>
      </c>
      <c r="AN595" s="91">
        <f>AVERAGE(AI$6:AI595)</f>
        <v>1224.8941324527</v>
      </c>
      <c r="BF595" s="54">
        <v>590</v>
      </c>
      <c r="BG595" s="90">
        <v>24</v>
      </c>
      <c r="BH595" s="90">
        <v>5</v>
      </c>
      <c r="BI595" s="90">
        <v>3</v>
      </c>
      <c r="BJ595" s="108">
        <v>567.30116744101042</v>
      </c>
      <c r="BK595" s="90">
        <v>22</v>
      </c>
      <c r="BL595" s="89">
        <v>6360</v>
      </c>
      <c r="BM595" s="89">
        <v>5227.30116744101</v>
      </c>
      <c r="BN595" s="88">
        <v>1132.69883255899</v>
      </c>
      <c r="BP595" s="257">
        <f>AVERAGE(BK$6:BK595)</f>
        <v>25.071186440677966</v>
      </c>
      <c r="BQ595" s="252">
        <f>AVERAGE(BL$6:BL595)</f>
        <v>7138.3728813559319</v>
      </c>
      <c r="BR595" s="252">
        <f>AVERAGE(BM$6:BM595)</f>
        <v>5058.9606757023976</v>
      </c>
      <c r="BS595" s="252">
        <f>AVERAGE(BN$6:BN595)</f>
        <v>2079.4122056535371</v>
      </c>
      <c r="CD595" s="54">
        <v>590</v>
      </c>
      <c r="CE595" s="90">
        <v>23</v>
      </c>
      <c r="CF595" s="90">
        <v>4</v>
      </c>
      <c r="CG595" s="90">
        <v>2</v>
      </c>
      <c r="CH595" s="114">
        <v>271.66584014363036</v>
      </c>
      <c r="CI595" s="90">
        <v>21</v>
      </c>
      <c r="CJ595" s="88">
        <v>6200</v>
      </c>
      <c r="CK595" s="89">
        <v>4901.6658401436307</v>
      </c>
      <c r="CL595" s="88">
        <v>1298.3341598563693</v>
      </c>
      <c r="CN595" s="257">
        <f>AVERAGE(CI$6:CI595)</f>
        <v>24.708474576271186</v>
      </c>
      <c r="CO595" s="252">
        <f>AVERAGE(CJ$6:CJ595)</f>
        <v>7156.6101694915251</v>
      </c>
      <c r="CP595" s="252">
        <f>AVERAGE(CK$6:CK595)</f>
        <v>5042.9966193176815</v>
      </c>
      <c r="CQ595" s="252">
        <f>AVERAGE(CL$6:CL595)</f>
        <v>2113.6135501738431</v>
      </c>
    </row>
    <row r="596" spans="2:95" ht="16" x14ac:dyDescent="0.2">
      <c r="B596" s="54">
        <v>591</v>
      </c>
      <c r="C596" s="90">
        <v>26</v>
      </c>
      <c r="D596" s="90">
        <v>4</v>
      </c>
      <c r="E596" s="90">
        <v>3</v>
      </c>
      <c r="F596" s="108">
        <v>503.44692751115343</v>
      </c>
      <c r="G596" s="105">
        <v>25</v>
      </c>
      <c r="H596" s="89">
        <v>6160</v>
      </c>
      <c r="I596" s="89">
        <v>5253.4469275111533</v>
      </c>
      <c r="J596" s="88">
        <v>906.55307248884674</v>
      </c>
      <c r="L596" s="257">
        <f>AVERAGE(G$6:G596)</f>
        <v>25.076142131979694</v>
      </c>
      <c r="M596" s="252">
        <f>AVERAGE(H$6:H596)</f>
        <v>6137.1912013536376</v>
      </c>
      <c r="N596" s="252">
        <f>AVERAGE(I$6:I596)</f>
        <v>5048.1781829425827</v>
      </c>
      <c r="O596" s="91">
        <f>AVERAGE(J$6:J596)</f>
        <v>1089.013018411056</v>
      </c>
      <c r="Y596" s="6"/>
      <c r="AA596" s="54">
        <v>591</v>
      </c>
      <c r="AB596" s="90">
        <v>33</v>
      </c>
      <c r="AC596" s="90">
        <v>3</v>
      </c>
      <c r="AD596" s="90">
        <v>3</v>
      </c>
      <c r="AE596" s="97">
        <v>20.956803712998951</v>
      </c>
      <c r="AF596" s="105">
        <v>33</v>
      </c>
      <c r="AG596" s="89">
        <v>8160</v>
      </c>
      <c r="AH596" s="89">
        <v>5010.9568037129993</v>
      </c>
      <c r="AI596" s="88">
        <v>3149.0431962870007</v>
      </c>
      <c r="AK596" s="257">
        <f>AVERAGE(AF$6:AF596)</f>
        <v>25.179357021996616</v>
      </c>
      <c r="AL596" s="252">
        <f>AVERAGE(AG$6:AG596)</f>
        <v>6278.1725888324872</v>
      </c>
      <c r="AM596" s="252">
        <f>AVERAGE(AH$6:AH596)</f>
        <v>5050.0227050027388</v>
      </c>
      <c r="AN596" s="91">
        <f>AVERAGE(AI$6:AI596)</f>
        <v>1228.1498838297462</v>
      </c>
      <c r="BF596" s="54">
        <v>591</v>
      </c>
      <c r="BG596" s="90">
        <v>29</v>
      </c>
      <c r="BH596" s="90">
        <v>3</v>
      </c>
      <c r="BI596" s="90">
        <v>4</v>
      </c>
      <c r="BJ596" s="108">
        <v>572.28136537064529</v>
      </c>
      <c r="BK596" s="90">
        <v>30</v>
      </c>
      <c r="BL596" s="89">
        <v>8520</v>
      </c>
      <c r="BM596" s="89">
        <v>5472.2813653706453</v>
      </c>
      <c r="BN596" s="88">
        <v>3047.7186346293547</v>
      </c>
      <c r="BP596" s="257">
        <f>AVERAGE(BK$6:BK596)</f>
        <v>25.079526226734348</v>
      </c>
      <c r="BQ596" s="252">
        <f>AVERAGE(BL$6:BL596)</f>
        <v>7140.7106598984774</v>
      </c>
      <c r="BR596" s="252">
        <f>AVERAGE(BM$6:BM596)</f>
        <v>5059.6600338913458</v>
      </c>
      <c r="BS596" s="252">
        <f>AVERAGE(BN$6:BN596)</f>
        <v>2081.0506260071343</v>
      </c>
      <c r="CD596" s="54">
        <v>591</v>
      </c>
      <c r="CE596" s="90">
        <v>26</v>
      </c>
      <c r="CF596" s="90">
        <v>4</v>
      </c>
      <c r="CG596" s="90">
        <v>3</v>
      </c>
      <c r="CH596" s="114">
        <v>546.59667434377684</v>
      </c>
      <c r="CI596" s="90">
        <v>25</v>
      </c>
      <c r="CJ596" s="88">
        <v>7320</v>
      </c>
      <c r="CK596" s="89">
        <v>5296.5966743437766</v>
      </c>
      <c r="CL596" s="88">
        <v>2023.4033256562234</v>
      </c>
      <c r="CN596" s="257">
        <f>AVERAGE(CI$6:CI596)</f>
        <v>24.708967851099832</v>
      </c>
      <c r="CO596" s="252">
        <f>AVERAGE(CJ$6:CJ596)</f>
        <v>7156.8866328257191</v>
      </c>
      <c r="CP596" s="252">
        <f>AVERAGE(CK$6:CK596)</f>
        <v>5043.4257226256777</v>
      </c>
      <c r="CQ596" s="252">
        <f>AVERAGE(CL$6:CL596)</f>
        <v>2113.46091020004</v>
      </c>
    </row>
    <row r="597" spans="2:95" ht="16" x14ac:dyDescent="0.2">
      <c r="B597" s="54">
        <v>592</v>
      </c>
      <c r="C597" s="90">
        <v>29</v>
      </c>
      <c r="D597" s="90">
        <v>2</v>
      </c>
      <c r="E597" s="90">
        <v>3</v>
      </c>
      <c r="F597" s="108">
        <v>457.97279513890857</v>
      </c>
      <c r="G597" s="105">
        <v>30</v>
      </c>
      <c r="H597" s="89">
        <v>7280</v>
      </c>
      <c r="I597" s="89">
        <v>5357.9727951389086</v>
      </c>
      <c r="J597" s="88">
        <v>1922.0272048610914</v>
      </c>
      <c r="L597" s="257">
        <f>AVERAGE(G$6:G597)</f>
        <v>25.08445945945946</v>
      </c>
      <c r="M597" s="252">
        <f>AVERAGE(H$6:H597)</f>
        <v>6139.1216216216217</v>
      </c>
      <c r="N597" s="252">
        <f>AVERAGE(I$6:I597)</f>
        <v>5048.7014846523734</v>
      </c>
      <c r="O597" s="91">
        <f>AVERAGE(J$6:J597)</f>
        <v>1090.4201369692487</v>
      </c>
      <c r="Y597" s="6"/>
      <c r="AA597" s="54">
        <v>592</v>
      </c>
      <c r="AB597" s="90">
        <v>19</v>
      </c>
      <c r="AC597" s="90">
        <v>2</v>
      </c>
      <c r="AD597" s="90">
        <v>2</v>
      </c>
      <c r="AE597" s="97">
        <v>588.57674668524749</v>
      </c>
      <c r="AF597" s="105">
        <v>19</v>
      </c>
      <c r="AG597" s="89">
        <v>4720</v>
      </c>
      <c r="AH597" s="89">
        <v>5158.5767466852476</v>
      </c>
      <c r="AI597" s="88">
        <v>-438.5767466852476</v>
      </c>
      <c r="AK597" s="257">
        <f>AVERAGE(AF$6:AF597)</f>
        <v>25.168918918918919</v>
      </c>
      <c r="AL597" s="252">
        <f>AVERAGE(AG$6:AG597)</f>
        <v>6275.5405405405409</v>
      </c>
      <c r="AM597" s="252">
        <f>AVERAGE(AH$6:AH597)</f>
        <v>5050.2060733163926</v>
      </c>
      <c r="AN597" s="91">
        <f>AVERAGE(AI$6:AI597)</f>
        <v>1225.3344672241467</v>
      </c>
      <c r="BF597" s="54">
        <v>592</v>
      </c>
      <c r="BG597" s="90">
        <v>19</v>
      </c>
      <c r="BH597" s="90">
        <v>3</v>
      </c>
      <c r="BI597" s="90">
        <v>3</v>
      </c>
      <c r="BJ597" s="108">
        <v>485.3569903845505</v>
      </c>
      <c r="BK597" s="90">
        <v>19</v>
      </c>
      <c r="BL597" s="89">
        <v>5440</v>
      </c>
      <c r="BM597" s="89">
        <v>5055.356990384551</v>
      </c>
      <c r="BN597" s="88">
        <v>384.64300961544905</v>
      </c>
      <c r="BP597" s="257">
        <f>AVERAGE(BK$6:BK597)</f>
        <v>25.069256756756758</v>
      </c>
      <c r="BQ597" s="252">
        <f>AVERAGE(BL$6:BL597)</f>
        <v>7137.8378378378375</v>
      </c>
      <c r="BR597" s="252">
        <f>AVERAGE(BM$6:BM597)</f>
        <v>5059.6527652367731</v>
      </c>
      <c r="BS597" s="252">
        <f>AVERAGE(BN$6:BN597)</f>
        <v>2078.1850726010671</v>
      </c>
      <c r="CD597" s="54">
        <v>592</v>
      </c>
      <c r="CE597" s="90">
        <v>20</v>
      </c>
      <c r="CF597" s="90">
        <v>1</v>
      </c>
      <c r="CG597" s="90">
        <v>3</v>
      </c>
      <c r="CH597" s="114">
        <v>561.06388186075003</v>
      </c>
      <c r="CI597" s="90">
        <v>22</v>
      </c>
      <c r="CJ597" s="88">
        <v>6240</v>
      </c>
      <c r="CK597" s="89">
        <v>5221.0638818607495</v>
      </c>
      <c r="CL597" s="88">
        <v>1018.9361181392505</v>
      </c>
      <c r="CN597" s="257">
        <f>AVERAGE(CI$6:CI597)</f>
        <v>24.704391891891891</v>
      </c>
      <c r="CO597" s="252">
        <f>AVERAGE(CJ$6:CJ597)</f>
        <v>7155.3378378378375</v>
      </c>
      <c r="CP597" s="252">
        <f>AVERAGE(CK$6:CK597)</f>
        <v>5043.7257870838448</v>
      </c>
      <c r="CQ597" s="252">
        <f>AVERAGE(CL$6:CL597)</f>
        <v>2111.6120507539913</v>
      </c>
    </row>
    <row r="598" spans="2:95" ht="16" x14ac:dyDescent="0.2">
      <c r="B598" s="54">
        <v>593</v>
      </c>
      <c r="C598" s="90">
        <v>31</v>
      </c>
      <c r="D598" s="90">
        <v>5</v>
      </c>
      <c r="E598" s="90">
        <v>4</v>
      </c>
      <c r="F598" s="108">
        <v>272.73600467173844</v>
      </c>
      <c r="G598" s="105">
        <v>30</v>
      </c>
      <c r="H598" s="89">
        <v>7400</v>
      </c>
      <c r="I598" s="89">
        <v>5172.7360046717386</v>
      </c>
      <c r="J598" s="88">
        <v>2227.2639953282614</v>
      </c>
      <c r="L598" s="257">
        <f>AVERAGE(G$6:G598)</f>
        <v>25.09274873524452</v>
      </c>
      <c r="M598" s="252">
        <f>AVERAGE(H$6:H598)</f>
        <v>6141.2478920741987</v>
      </c>
      <c r="N598" s="252">
        <f>AVERAGE(I$6:I598)</f>
        <v>5048.9106491043458</v>
      </c>
      <c r="O598" s="91">
        <f>AVERAGE(J$6:J598)</f>
        <v>1092.3372429698541</v>
      </c>
      <c r="Y598" s="6"/>
      <c r="AA598" s="54">
        <v>593</v>
      </c>
      <c r="AB598" s="90">
        <v>30</v>
      </c>
      <c r="AC598" s="90">
        <v>0</v>
      </c>
      <c r="AD598" s="90">
        <v>4</v>
      </c>
      <c r="AE598" s="97">
        <v>57.524120708318293</v>
      </c>
      <c r="AF598" s="105">
        <v>34</v>
      </c>
      <c r="AG598" s="89">
        <v>8160</v>
      </c>
      <c r="AH598" s="89">
        <v>5077.5241207083182</v>
      </c>
      <c r="AI598" s="88">
        <v>3082.4758792916818</v>
      </c>
      <c r="AK598" s="257">
        <f>AVERAGE(AF$6:AF598)</f>
        <v>25.18381112984823</v>
      </c>
      <c r="AL598" s="252">
        <f>AVERAGE(AG$6:AG598)</f>
        <v>6278.7183811129844</v>
      </c>
      <c r="AM598" s="252">
        <f>AVERAGE(AH$6:AH598)</f>
        <v>5050.2521408499369</v>
      </c>
      <c r="AN598" s="91">
        <f>AVERAGE(AI$6:AI598)</f>
        <v>1228.4662402630463</v>
      </c>
      <c r="BF598" s="54">
        <v>593</v>
      </c>
      <c r="BG598" s="90">
        <v>28</v>
      </c>
      <c r="BH598" s="90">
        <v>3</v>
      </c>
      <c r="BI598" s="90">
        <v>2</v>
      </c>
      <c r="BJ598" s="108">
        <v>456.05609293293514</v>
      </c>
      <c r="BK598" s="90">
        <v>27</v>
      </c>
      <c r="BL598" s="89">
        <v>7680</v>
      </c>
      <c r="BM598" s="89">
        <v>5266.0560929329349</v>
      </c>
      <c r="BN598" s="88">
        <v>2413.9439070670651</v>
      </c>
      <c r="BP598" s="257">
        <f>AVERAGE(BK$6:BK598)</f>
        <v>25.072512647554806</v>
      </c>
      <c r="BQ598" s="252">
        <f>AVERAGE(BL$6:BL598)</f>
        <v>7138.7521079258013</v>
      </c>
      <c r="BR598" s="252">
        <f>AVERAGE(BM$6:BM598)</f>
        <v>5060.0008315566647</v>
      </c>
      <c r="BS598" s="252">
        <f>AVERAGE(BN$6:BN598)</f>
        <v>2078.7512763691379</v>
      </c>
      <c r="CD598" s="54">
        <v>593</v>
      </c>
      <c r="CE598" s="90">
        <v>16</v>
      </c>
      <c r="CF598" s="90">
        <v>3</v>
      </c>
      <c r="CG598" s="90">
        <v>4</v>
      </c>
      <c r="CH598" s="114">
        <v>509.43042418457185</v>
      </c>
      <c r="CI598" s="90">
        <v>17</v>
      </c>
      <c r="CJ598" s="88">
        <v>5000</v>
      </c>
      <c r="CK598" s="89">
        <v>5019.4304241845721</v>
      </c>
      <c r="CL598" s="88">
        <v>-19.430424184572075</v>
      </c>
      <c r="CN598" s="257">
        <f>AVERAGE(CI$6:CI598)</f>
        <v>24.691399662731872</v>
      </c>
      <c r="CO598" s="252">
        <f>AVERAGE(CJ$6:CJ598)</f>
        <v>7151.7032040472177</v>
      </c>
      <c r="CP598" s="252">
        <f>AVERAGE(CK$6:CK598)</f>
        <v>5043.6848168260049</v>
      </c>
      <c r="CQ598" s="252">
        <f>AVERAGE(CL$6:CL598)</f>
        <v>2108.0183872212115</v>
      </c>
    </row>
    <row r="599" spans="2:95" ht="16" x14ac:dyDescent="0.2">
      <c r="B599" s="54">
        <v>594</v>
      </c>
      <c r="C599" s="90">
        <v>20</v>
      </c>
      <c r="D599" s="90">
        <v>3</v>
      </c>
      <c r="E599" s="90">
        <v>4</v>
      </c>
      <c r="F599" s="108">
        <v>526.96019020538415</v>
      </c>
      <c r="G599" s="105">
        <v>21</v>
      </c>
      <c r="H599" s="89">
        <v>5160</v>
      </c>
      <c r="I599" s="89">
        <v>5156.9601902053837</v>
      </c>
      <c r="J599" s="88">
        <v>3.0398097946163034</v>
      </c>
      <c r="L599" s="257">
        <f>AVERAGE(G$6:G599)</f>
        <v>25.085858585858585</v>
      </c>
      <c r="M599" s="252">
        <f>AVERAGE(H$6:H599)</f>
        <v>6139.5959595959594</v>
      </c>
      <c r="N599" s="252">
        <f>AVERAGE(I$6:I599)</f>
        <v>5049.0925506886906</v>
      </c>
      <c r="O599" s="91">
        <f>AVERAGE(J$6:J599)</f>
        <v>1090.5034089072694</v>
      </c>
      <c r="Y599" s="6"/>
      <c r="AA599" s="54">
        <v>594</v>
      </c>
      <c r="AB599" s="90">
        <v>22</v>
      </c>
      <c r="AC599" s="90">
        <v>2</v>
      </c>
      <c r="AD599" s="90">
        <v>3</v>
      </c>
      <c r="AE599" s="97">
        <v>271.66172256452722</v>
      </c>
      <c r="AF599" s="105">
        <v>23</v>
      </c>
      <c r="AG599" s="89">
        <v>5680</v>
      </c>
      <c r="AH599" s="89">
        <v>4961.6617225645277</v>
      </c>
      <c r="AI599" s="88">
        <v>718.33827743547226</v>
      </c>
      <c r="AK599" s="257">
        <f>AVERAGE(AF$6:AF599)</f>
        <v>25.180134680134682</v>
      </c>
      <c r="AL599" s="252">
        <f>AVERAGE(AG$6:AG599)</f>
        <v>6277.7104377104379</v>
      </c>
      <c r="AM599" s="252">
        <f>AVERAGE(AH$6:AH599)</f>
        <v>5050.1029987316115</v>
      </c>
      <c r="AN599" s="91">
        <f>AVERAGE(AI$6:AI599)</f>
        <v>1227.607438978825</v>
      </c>
      <c r="BF599" s="54">
        <v>594</v>
      </c>
      <c r="BG599" s="90">
        <v>23</v>
      </c>
      <c r="BH599" s="90">
        <v>1</v>
      </c>
      <c r="BI599" s="90">
        <v>3</v>
      </c>
      <c r="BJ599" s="108">
        <v>150.61522948107677</v>
      </c>
      <c r="BK599" s="90">
        <v>25</v>
      </c>
      <c r="BL599" s="89">
        <v>7040</v>
      </c>
      <c r="BM599" s="89">
        <v>4900.6152294810763</v>
      </c>
      <c r="BN599" s="88">
        <v>2139.3847705189237</v>
      </c>
      <c r="BP599" s="257">
        <f>AVERAGE(BK$6:BK599)</f>
        <v>25.072390572390571</v>
      </c>
      <c r="BQ599" s="252">
        <f>AVERAGE(BL$6:BL599)</f>
        <v>7138.5858585858587</v>
      </c>
      <c r="BR599" s="252">
        <f>AVERAGE(BM$6:BM599)</f>
        <v>5059.7325056272448</v>
      </c>
      <c r="BS599" s="252">
        <f>AVERAGE(BN$6:BN599)</f>
        <v>2078.8533529586157</v>
      </c>
      <c r="CD599" s="54">
        <v>594</v>
      </c>
      <c r="CE599" s="90">
        <v>22</v>
      </c>
      <c r="CF599" s="90">
        <v>0</v>
      </c>
      <c r="CG599" s="90">
        <v>2</v>
      </c>
      <c r="CH599" s="114">
        <v>45.345322031639327</v>
      </c>
      <c r="CI599" s="90">
        <v>24</v>
      </c>
      <c r="CJ599" s="88">
        <v>6720</v>
      </c>
      <c r="CK599" s="89">
        <v>4765.3453220316396</v>
      </c>
      <c r="CL599" s="88">
        <v>1954.6546779683604</v>
      </c>
      <c r="CN599" s="257">
        <f>AVERAGE(CI$6:CI599)</f>
        <v>24.690235690235689</v>
      </c>
      <c r="CO599" s="252">
        <f>AVERAGE(CJ$6:CJ599)</f>
        <v>7150.9764309764314</v>
      </c>
      <c r="CP599" s="252">
        <f>AVERAGE(CK$6:CK599)</f>
        <v>5043.2162318179335</v>
      </c>
      <c r="CQ599" s="252">
        <f>AVERAGE(CL$6:CL599)</f>
        <v>2107.7601991584966</v>
      </c>
    </row>
    <row r="600" spans="2:95" ht="16" x14ac:dyDescent="0.2">
      <c r="B600" s="54">
        <v>595</v>
      </c>
      <c r="C600" s="90">
        <v>24</v>
      </c>
      <c r="D600" s="90">
        <v>5</v>
      </c>
      <c r="E600" s="90">
        <v>4</v>
      </c>
      <c r="F600" s="108">
        <v>194.52260137502302</v>
      </c>
      <c r="G600" s="105">
        <v>23</v>
      </c>
      <c r="H600" s="89">
        <v>5720</v>
      </c>
      <c r="I600" s="89">
        <v>4884.5226013750234</v>
      </c>
      <c r="J600" s="88">
        <v>835.47739862497656</v>
      </c>
      <c r="L600" s="257">
        <f>AVERAGE(G$6:G600)</f>
        <v>25.08235294117647</v>
      </c>
      <c r="M600" s="252">
        <f>AVERAGE(H$6:H600)</f>
        <v>6138.8907563025214</v>
      </c>
      <c r="N600" s="252">
        <f>AVERAGE(I$6:I600)</f>
        <v>5048.8159625385833</v>
      </c>
      <c r="O600" s="91">
        <f>AVERAGE(J$6:J600)</f>
        <v>1090.0747937639378</v>
      </c>
      <c r="Y600" s="6"/>
      <c r="AA600" s="54">
        <v>595</v>
      </c>
      <c r="AB600" s="90">
        <v>16</v>
      </c>
      <c r="AC600" s="90">
        <v>3</v>
      </c>
      <c r="AD600" s="90">
        <v>3</v>
      </c>
      <c r="AE600" s="97">
        <v>450.75667424496015</v>
      </c>
      <c r="AF600" s="105">
        <v>16</v>
      </c>
      <c r="AG600" s="89">
        <v>4080</v>
      </c>
      <c r="AH600" s="89">
        <v>4930.7566742449599</v>
      </c>
      <c r="AI600" s="88">
        <v>-850.75667424495987</v>
      </c>
      <c r="AK600" s="257">
        <f>AVERAGE(AF$6:AF600)</f>
        <v>25.164705882352941</v>
      </c>
      <c r="AL600" s="252">
        <f>AVERAGE(AG$6:AG600)</f>
        <v>6274.0168067226887</v>
      </c>
      <c r="AM600" s="252">
        <f>AVERAGE(AH$6:AH600)</f>
        <v>5049.9024166736508</v>
      </c>
      <c r="AN600" s="91">
        <f>AVERAGE(AI$6:AI600)</f>
        <v>1224.114390049037</v>
      </c>
      <c r="BF600" s="54">
        <v>595</v>
      </c>
      <c r="BG600" s="90">
        <v>22</v>
      </c>
      <c r="BH600" s="90">
        <v>5</v>
      </c>
      <c r="BI600" s="90">
        <v>4</v>
      </c>
      <c r="BJ600" s="108">
        <v>332.82268771570205</v>
      </c>
      <c r="BK600" s="90">
        <v>21</v>
      </c>
      <c r="BL600" s="89">
        <v>6080</v>
      </c>
      <c r="BM600" s="89">
        <v>4962.8226877157022</v>
      </c>
      <c r="BN600" s="88">
        <v>1117.1773122842978</v>
      </c>
      <c r="BP600" s="257">
        <f>AVERAGE(BK$6:BK600)</f>
        <v>25.065546218487395</v>
      </c>
      <c r="BQ600" s="252">
        <f>AVERAGE(BL$6:BL600)</f>
        <v>7136.8067226890753</v>
      </c>
      <c r="BR600" s="252">
        <f>AVERAGE(BM$6:BM600)</f>
        <v>5059.5696319836961</v>
      </c>
      <c r="BS600" s="252">
        <f>AVERAGE(BN$6:BN600)</f>
        <v>2077.2370907053814</v>
      </c>
      <c r="CD600" s="54">
        <v>595</v>
      </c>
      <c r="CE600" s="90">
        <v>37</v>
      </c>
      <c r="CF600" s="90">
        <v>6</v>
      </c>
      <c r="CG600" s="90">
        <v>4</v>
      </c>
      <c r="CH600" s="114">
        <v>561.1150373807036</v>
      </c>
      <c r="CI600" s="90">
        <v>35</v>
      </c>
      <c r="CJ600" s="88">
        <v>10280</v>
      </c>
      <c r="CK600" s="89">
        <v>5611.1150373807031</v>
      </c>
      <c r="CL600" s="88">
        <v>4668.8849626192969</v>
      </c>
      <c r="CN600" s="257">
        <f>AVERAGE(CI$6:CI600)</f>
        <v>24.707563025210085</v>
      </c>
      <c r="CO600" s="252">
        <f>AVERAGE(CJ$6:CJ600)</f>
        <v>7156.2352941176468</v>
      </c>
      <c r="CP600" s="252">
        <f>AVERAGE(CK$6:CK600)</f>
        <v>5044.1706835919886</v>
      </c>
      <c r="CQ600" s="252">
        <f>AVERAGE(CL$6:CL600)</f>
        <v>2112.0646105256574</v>
      </c>
    </row>
    <row r="601" spans="2:95" ht="16" x14ac:dyDescent="0.2">
      <c r="B601" s="54">
        <v>596</v>
      </c>
      <c r="C601" s="90">
        <v>27</v>
      </c>
      <c r="D601" s="90">
        <v>1</v>
      </c>
      <c r="E601" s="90">
        <v>4</v>
      </c>
      <c r="F601" s="108">
        <v>436.3972509301185</v>
      </c>
      <c r="G601" s="105">
        <v>30</v>
      </c>
      <c r="H601" s="89">
        <v>7240</v>
      </c>
      <c r="I601" s="89">
        <v>5336.3972509301184</v>
      </c>
      <c r="J601" s="88">
        <v>1903.6027490698816</v>
      </c>
      <c r="L601" s="257">
        <f>AVERAGE(G$6:G601)</f>
        <v>25.090604026845636</v>
      </c>
      <c r="M601" s="252">
        <f>AVERAGE(H$6:H601)</f>
        <v>6140.7382550335569</v>
      </c>
      <c r="N601" s="252">
        <f>AVERAGE(I$6:I601)</f>
        <v>5049.2984814788379</v>
      </c>
      <c r="O601" s="91">
        <f>AVERAGE(J$6:J601)</f>
        <v>1091.4397735547197</v>
      </c>
      <c r="Y601" s="6"/>
      <c r="AA601" s="54">
        <v>596</v>
      </c>
      <c r="AB601" s="90">
        <v>30</v>
      </c>
      <c r="AC601" s="90">
        <v>2</v>
      </c>
      <c r="AD601" s="90">
        <v>3</v>
      </c>
      <c r="AE601" s="97">
        <v>275.02028535237457</v>
      </c>
      <c r="AF601" s="105">
        <v>31</v>
      </c>
      <c r="AG601" s="89">
        <v>7600</v>
      </c>
      <c r="AH601" s="89">
        <v>5205.0202853523751</v>
      </c>
      <c r="AI601" s="88">
        <v>2394.9797146476249</v>
      </c>
      <c r="AK601" s="257">
        <f>AVERAGE(AF$6:AF601)</f>
        <v>25.174496644295303</v>
      </c>
      <c r="AL601" s="252">
        <f>AVERAGE(AG$6:AG601)</f>
        <v>6276.2416107382551</v>
      </c>
      <c r="AM601" s="252">
        <f>AVERAGE(AH$6:AH601)</f>
        <v>5050.1626815539848</v>
      </c>
      <c r="AN601" s="91">
        <f>AVERAGE(AI$6:AI601)</f>
        <v>1226.0789291842696</v>
      </c>
      <c r="BF601" s="54">
        <v>596</v>
      </c>
      <c r="BG601" s="90">
        <v>25</v>
      </c>
      <c r="BH601" s="90">
        <v>2</v>
      </c>
      <c r="BI601" s="90">
        <v>4</v>
      </c>
      <c r="BJ601" s="108">
        <v>6.3872656776698733</v>
      </c>
      <c r="BK601" s="90">
        <v>27</v>
      </c>
      <c r="BL601" s="89">
        <v>7640</v>
      </c>
      <c r="BM601" s="89">
        <v>4816.3872656776703</v>
      </c>
      <c r="BN601" s="88">
        <v>2823.6127343223297</v>
      </c>
      <c r="BP601" s="257">
        <f>AVERAGE(BK$6:BK601)</f>
        <v>25.068791946308725</v>
      </c>
      <c r="BQ601" s="252">
        <f>AVERAGE(BL$6:BL601)</f>
        <v>7137.6510067114095</v>
      </c>
      <c r="BR601" s="252">
        <f>AVERAGE(BM$6:BM601)</f>
        <v>5059.1616078791558</v>
      </c>
      <c r="BS601" s="252">
        <f>AVERAGE(BN$6:BN601)</f>
        <v>2078.4893988322556</v>
      </c>
      <c r="CD601" s="54">
        <v>596</v>
      </c>
      <c r="CE601" s="90">
        <v>24</v>
      </c>
      <c r="CF601" s="90">
        <v>4</v>
      </c>
      <c r="CG601" s="90">
        <v>4</v>
      </c>
      <c r="CH601" s="114">
        <v>375.49686602796174</v>
      </c>
      <c r="CI601" s="90">
        <v>24</v>
      </c>
      <c r="CJ601" s="88">
        <v>7040</v>
      </c>
      <c r="CK601" s="89">
        <v>5095.4968660279619</v>
      </c>
      <c r="CL601" s="88">
        <v>1944.5031339720381</v>
      </c>
      <c r="CN601" s="257">
        <f>AVERAGE(CI$6:CI601)</f>
        <v>24.706375838926174</v>
      </c>
      <c r="CO601" s="252">
        <f>AVERAGE(CJ$6:CJ601)</f>
        <v>7156.040268456376</v>
      </c>
      <c r="CP601" s="252">
        <f>AVERAGE(CK$6:CK601)</f>
        <v>5044.256801347753</v>
      </c>
      <c r="CQ601" s="252">
        <f>AVERAGE(CL$6:CL601)</f>
        <v>2111.7834671086207</v>
      </c>
    </row>
    <row r="602" spans="2:95" ht="16" x14ac:dyDescent="0.2">
      <c r="B602" s="54">
        <v>597</v>
      </c>
      <c r="C602" s="90">
        <v>21</v>
      </c>
      <c r="D602" s="90">
        <v>3</v>
      </c>
      <c r="E602" s="90">
        <v>5</v>
      </c>
      <c r="F602" s="108">
        <v>355.53597295251728</v>
      </c>
      <c r="G602" s="105">
        <v>23</v>
      </c>
      <c r="H602" s="89">
        <v>5640</v>
      </c>
      <c r="I602" s="89">
        <v>5045.5359729525171</v>
      </c>
      <c r="J602" s="88">
        <v>594.46402704748289</v>
      </c>
      <c r="L602" s="257">
        <f>AVERAGE(G$6:G602)</f>
        <v>25.087102177554438</v>
      </c>
      <c r="M602" s="252">
        <f>AVERAGE(H$6:H602)</f>
        <v>6139.8994974874367</v>
      </c>
      <c r="N602" s="252">
        <f>AVERAGE(I$6:I602)</f>
        <v>5049.2921791194967</v>
      </c>
      <c r="O602" s="91">
        <f>AVERAGE(J$6:J602)</f>
        <v>1090.6073183679405</v>
      </c>
      <c r="Y602" s="6"/>
      <c r="AA602" s="54">
        <v>597</v>
      </c>
      <c r="AB602" s="90">
        <v>15</v>
      </c>
      <c r="AC602" s="90">
        <v>6</v>
      </c>
      <c r="AD602" s="90">
        <v>4</v>
      </c>
      <c r="AE602" s="97">
        <v>527.62565256093671</v>
      </c>
      <c r="AF602" s="105">
        <v>13</v>
      </c>
      <c r="AG602" s="89">
        <v>3600</v>
      </c>
      <c r="AH602" s="89">
        <v>4917.6256525609369</v>
      </c>
      <c r="AI602" s="88">
        <v>-1317.6256525609369</v>
      </c>
      <c r="AK602" s="257">
        <f>AVERAGE(AF$6:AF602)</f>
        <v>25.154103852596315</v>
      </c>
      <c r="AL602" s="252">
        <f>AVERAGE(AG$6:AG602)</f>
        <v>6271.7587939698496</v>
      </c>
      <c r="AM602" s="252">
        <f>AVERAGE(AH$6:AH602)</f>
        <v>5049.9406764802943</v>
      </c>
      <c r="AN602" s="91">
        <f>AVERAGE(AI$6:AI602)</f>
        <v>1221.818117489554</v>
      </c>
      <c r="BF602" s="54">
        <v>597</v>
      </c>
      <c r="BG602" s="90">
        <v>16</v>
      </c>
      <c r="BH602" s="90">
        <v>1</v>
      </c>
      <c r="BI602" s="90">
        <v>3</v>
      </c>
      <c r="BJ602" s="108">
        <v>211.69316758226429</v>
      </c>
      <c r="BK602" s="90">
        <v>18</v>
      </c>
      <c r="BL602" s="89">
        <v>5080</v>
      </c>
      <c r="BM602" s="89">
        <v>4751.6931675822643</v>
      </c>
      <c r="BN602" s="88">
        <v>328.30683241773568</v>
      </c>
      <c r="BP602" s="257">
        <f>AVERAGE(BK$6:BK602)</f>
        <v>25.056951423785595</v>
      </c>
      <c r="BQ602" s="252">
        <f>AVERAGE(BL$6:BL602)</f>
        <v>7134.2043551088773</v>
      </c>
      <c r="BR602" s="252">
        <f>AVERAGE(BM$6:BM602)</f>
        <v>5058.6465853660948</v>
      </c>
      <c r="BS602" s="252">
        <f>AVERAGE(BN$6:BN602)</f>
        <v>2075.5577697427843</v>
      </c>
      <c r="CD602" s="54">
        <v>597</v>
      </c>
      <c r="CE602" s="90">
        <v>20</v>
      </c>
      <c r="CF602" s="90">
        <v>3</v>
      </c>
      <c r="CG602" s="90">
        <v>3</v>
      </c>
      <c r="CH602" s="114">
        <v>80.710869881499207</v>
      </c>
      <c r="CI602" s="90">
        <v>20</v>
      </c>
      <c r="CJ602" s="88">
        <v>5840</v>
      </c>
      <c r="CK602" s="89">
        <v>4680.7108698814991</v>
      </c>
      <c r="CL602" s="88">
        <v>1159.2891301185009</v>
      </c>
      <c r="CN602" s="257">
        <f>AVERAGE(CI$6:CI602)</f>
        <v>24.698492462311556</v>
      </c>
      <c r="CO602" s="252">
        <f>AVERAGE(CJ$6:CJ602)</f>
        <v>7153.8358458961475</v>
      </c>
      <c r="CP602" s="252">
        <f>AVERAGE(CK$6:CK602)</f>
        <v>5043.6478466886801</v>
      </c>
      <c r="CQ602" s="252">
        <f>AVERAGE(CL$6:CL602)</f>
        <v>2110.1879992074646</v>
      </c>
    </row>
    <row r="603" spans="2:95" ht="16" x14ac:dyDescent="0.2">
      <c r="B603" s="54">
        <v>598</v>
      </c>
      <c r="C603" s="90">
        <v>27</v>
      </c>
      <c r="D603" s="90">
        <v>3</v>
      </c>
      <c r="E603" s="90">
        <v>3</v>
      </c>
      <c r="F603" s="108">
        <v>467.39539247240174</v>
      </c>
      <c r="G603" s="105">
        <v>27</v>
      </c>
      <c r="H603" s="89">
        <v>6600</v>
      </c>
      <c r="I603" s="89">
        <v>5277.3953924724019</v>
      </c>
      <c r="J603" s="88">
        <v>1322.6046075275981</v>
      </c>
      <c r="L603" s="257">
        <f>AVERAGE(G$6:G603)</f>
        <v>25.090301003344482</v>
      </c>
      <c r="M603" s="252">
        <f>AVERAGE(H$6:H603)</f>
        <v>6140.66889632107</v>
      </c>
      <c r="N603" s="252">
        <f>AVERAGE(I$6:I603)</f>
        <v>5049.6736226200874</v>
      </c>
      <c r="O603" s="91">
        <f>AVERAGE(J$6:J603)</f>
        <v>1090.9952737009835</v>
      </c>
      <c r="Y603" s="6"/>
      <c r="AA603" s="54">
        <v>598</v>
      </c>
      <c r="AB603" s="90">
        <v>20</v>
      </c>
      <c r="AC603" s="90">
        <v>2</v>
      </c>
      <c r="AD603" s="90">
        <v>4</v>
      </c>
      <c r="AE603" s="97">
        <v>197.81316334530669</v>
      </c>
      <c r="AF603" s="105">
        <v>22</v>
      </c>
      <c r="AG603" s="89">
        <v>5440</v>
      </c>
      <c r="AH603" s="89">
        <v>4857.8131633453067</v>
      </c>
      <c r="AI603" s="88">
        <v>582.18683665469325</v>
      </c>
      <c r="AK603" s="257">
        <f>AVERAGE(AF$6:AF603)</f>
        <v>25.148829431438127</v>
      </c>
      <c r="AL603" s="252">
        <f>AVERAGE(AG$6:AG603)</f>
        <v>6270.3678929765883</v>
      </c>
      <c r="AM603" s="252">
        <f>AVERAGE(AH$6:AH603)</f>
        <v>5049.6193930135132</v>
      </c>
      <c r="AN603" s="91">
        <f>AVERAGE(AI$6:AI603)</f>
        <v>1220.7484999630742</v>
      </c>
      <c r="BF603" s="54">
        <v>598</v>
      </c>
      <c r="BG603" s="90">
        <v>25</v>
      </c>
      <c r="BH603" s="90">
        <v>1</v>
      </c>
      <c r="BI603" s="90">
        <v>4</v>
      </c>
      <c r="BJ603" s="108">
        <v>219.05571797020005</v>
      </c>
      <c r="BK603" s="90">
        <v>28</v>
      </c>
      <c r="BL603" s="89">
        <v>7880</v>
      </c>
      <c r="BM603" s="89">
        <v>5059.0557179702</v>
      </c>
      <c r="BN603" s="88">
        <v>2820.9442820298</v>
      </c>
      <c r="BP603" s="257">
        <f>AVERAGE(BK$6:BK603)</f>
        <v>25.061872909698998</v>
      </c>
      <c r="BQ603" s="252">
        <f>AVERAGE(BL$6:BL603)</f>
        <v>7135.451505016722</v>
      </c>
      <c r="BR603" s="252">
        <f>AVERAGE(BM$6:BM603)</f>
        <v>5058.6472695343291</v>
      </c>
      <c r="BS603" s="252">
        <f>AVERAGE(BN$6:BN603)</f>
        <v>2076.8042354823947</v>
      </c>
      <c r="CD603" s="54">
        <v>598</v>
      </c>
      <c r="CE603" s="90">
        <v>32</v>
      </c>
      <c r="CF603" s="90">
        <v>1</v>
      </c>
      <c r="CG603" s="90">
        <v>4</v>
      </c>
      <c r="CH603" s="114">
        <v>277.87926923756635</v>
      </c>
      <c r="CI603" s="90">
        <v>35</v>
      </c>
      <c r="CJ603" s="88">
        <v>9880</v>
      </c>
      <c r="CK603" s="89">
        <v>5327.8792692375664</v>
      </c>
      <c r="CL603" s="88">
        <v>4552.1207307624336</v>
      </c>
      <c r="CN603" s="257">
        <f>AVERAGE(CI$6:CI603)</f>
        <v>24.715719063545151</v>
      </c>
      <c r="CO603" s="252">
        <f>AVERAGE(CJ$6:CJ603)</f>
        <v>7158.3946488294314</v>
      </c>
      <c r="CP603" s="252">
        <f>AVERAGE(CK$6:CK603)</f>
        <v>5044.1231500708691</v>
      </c>
      <c r="CQ603" s="252">
        <f>AVERAGE(CL$6:CL603)</f>
        <v>2114.27149875856</v>
      </c>
    </row>
    <row r="604" spans="2:95" ht="16" x14ac:dyDescent="0.2">
      <c r="B604" s="54">
        <v>599</v>
      </c>
      <c r="C604" s="90">
        <v>19</v>
      </c>
      <c r="D604" s="90">
        <v>2</v>
      </c>
      <c r="E604" s="90">
        <v>3</v>
      </c>
      <c r="F604" s="108">
        <v>259.96047750984866</v>
      </c>
      <c r="G604" s="105">
        <v>20</v>
      </c>
      <c r="H604" s="89">
        <v>4880</v>
      </c>
      <c r="I604" s="89">
        <v>4859.9604775098487</v>
      </c>
      <c r="J604" s="88">
        <v>20.039522490151285</v>
      </c>
      <c r="L604" s="257">
        <f>AVERAGE(G$6:G604)</f>
        <v>25.081803005008346</v>
      </c>
      <c r="M604" s="252">
        <f>AVERAGE(H$6:H604)</f>
        <v>6138.5642737896496</v>
      </c>
      <c r="N604" s="252">
        <f>AVERAGE(I$6:I604)</f>
        <v>5049.3569061841772</v>
      </c>
      <c r="O604" s="91">
        <f>AVERAGE(J$6:J604)</f>
        <v>1089.2073676054729</v>
      </c>
      <c r="Y604" s="6"/>
      <c r="AA604" s="54">
        <v>599</v>
      </c>
      <c r="AB604" s="90">
        <v>33</v>
      </c>
      <c r="AC604" s="90">
        <v>5</v>
      </c>
      <c r="AD604" s="90">
        <v>3</v>
      </c>
      <c r="AE604" s="97">
        <v>439.51976226389689</v>
      </c>
      <c r="AF604" s="105">
        <v>31</v>
      </c>
      <c r="AG604" s="89">
        <v>7840</v>
      </c>
      <c r="AH604" s="89">
        <v>5369.5197622638971</v>
      </c>
      <c r="AI604" s="88">
        <v>2470.4802377361029</v>
      </c>
      <c r="AK604" s="257">
        <f>AVERAGE(AF$6:AF604)</f>
        <v>25.158597662771285</v>
      </c>
      <c r="AL604" s="252">
        <f>AVERAGE(AG$6:AG604)</f>
        <v>6272.9883138564273</v>
      </c>
      <c r="AM604" s="252">
        <f>AVERAGE(AH$6:AH604)</f>
        <v>5050.1534503912271</v>
      </c>
      <c r="AN604" s="91">
        <f>AVERAGE(AI$6:AI604)</f>
        <v>1222.8348634651995</v>
      </c>
      <c r="BF604" s="54">
        <v>599</v>
      </c>
      <c r="BG604" s="90">
        <v>19</v>
      </c>
      <c r="BH604" s="90">
        <v>3</v>
      </c>
      <c r="BI604" s="90">
        <v>3</v>
      </c>
      <c r="BJ604" s="108">
        <v>109.20357798003262</v>
      </c>
      <c r="BK604" s="90">
        <v>19</v>
      </c>
      <c r="BL604" s="89">
        <v>5440</v>
      </c>
      <c r="BM604" s="89">
        <v>4679.2035779800326</v>
      </c>
      <c r="BN604" s="88">
        <v>760.79642201996739</v>
      </c>
      <c r="BP604" s="257">
        <f>AVERAGE(BK$6:BK604)</f>
        <v>25.051752921535893</v>
      </c>
      <c r="BQ604" s="252">
        <f>AVERAGE(BL$6:BL604)</f>
        <v>7132.6210350584306</v>
      </c>
      <c r="BR604" s="252">
        <f>AVERAGE(BM$6:BM604)</f>
        <v>5058.0138076118683</v>
      </c>
      <c r="BS604" s="252">
        <f>AVERAGE(BN$6:BN604)</f>
        <v>2074.6072274465641</v>
      </c>
      <c r="CD604" s="54">
        <v>599</v>
      </c>
      <c r="CE604" s="90">
        <v>17</v>
      </c>
      <c r="CF604" s="90">
        <v>3</v>
      </c>
      <c r="CG604" s="90">
        <v>5</v>
      </c>
      <c r="CH604" s="114">
        <v>133.08611511084663</v>
      </c>
      <c r="CI604" s="90">
        <v>19</v>
      </c>
      <c r="CJ604" s="88">
        <v>5560</v>
      </c>
      <c r="CK604" s="89">
        <v>4703.0861151108465</v>
      </c>
      <c r="CL604" s="88">
        <v>856.91388488915345</v>
      </c>
      <c r="CN604" s="257">
        <f>AVERAGE(CI$6:CI604)</f>
        <v>24.706176961602672</v>
      </c>
      <c r="CO604" s="252">
        <f>AVERAGE(CJ$6:CJ604)</f>
        <v>7155.7262103505846</v>
      </c>
      <c r="CP604" s="252">
        <f>AVERAGE(CK$6:CK604)</f>
        <v>5043.5538061059942</v>
      </c>
      <c r="CQ604" s="252">
        <f>AVERAGE(CL$6:CL604)</f>
        <v>2112.1724042445876</v>
      </c>
    </row>
    <row r="605" spans="2:95" ht="16" x14ac:dyDescent="0.2">
      <c r="B605" s="54">
        <v>600</v>
      </c>
      <c r="C605" s="90">
        <v>25</v>
      </c>
      <c r="D605" s="90">
        <v>4</v>
      </c>
      <c r="E605" s="90">
        <v>3</v>
      </c>
      <c r="F605" s="108">
        <v>222.52384634265539</v>
      </c>
      <c r="G605" s="105">
        <v>24</v>
      </c>
      <c r="H605" s="89">
        <v>5920</v>
      </c>
      <c r="I605" s="89">
        <v>4942.5238463426558</v>
      </c>
      <c r="J605" s="88">
        <v>977.47615365734418</v>
      </c>
      <c r="L605" s="257">
        <f>AVERAGE(G$6:G605)</f>
        <v>25.08</v>
      </c>
      <c r="M605" s="252">
        <f>AVERAGE(H$6:H605)</f>
        <v>6138.2</v>
      </c>
      <c r="N605" s="252">
        <f>AVERAGE(I$6:I605)</f>
        <v>5049.1788510844417</v>
      </c>
      <c r="O605" s="91">
        <f>AVERAGE(J$6:J605)</f>
        <v>1089.0211489155593</v>
      </c>
      <c r="Y605" s="6"/>
      <c r="AA605" s="54">
        <v>600</v>
      </c>
      <c r="AB605" s="90">
        <v>24</v>
      </c>
      <c r="AC605" s="90">
        <v>2</v>
      </c>
      <c r="AD605" s="90">
        <v>2</v>
      </c>
      <c r="AE605" s="97">
        <v>278.99809643647785</v>
      </c>
      <c r="AF605" s="105">
        <v>24</v>
      </c>
      <c r="AG605" s="89">
        <v>5920</v>
      </c>
      <c r="AH605" s="89">
        <v>4998.9980964364777</v>
      </c>
      <c r="AI605" s="88">
        <v>921.00190356352232</v>
      </c>
      <c r="AK605" s="257">
        <f>AVERAGE(AF$6:AF605)</f>
        <v>25.156666666666666</v>
      </c>
      <c r="AL605" s="252">
        <f>AVERAGE(AG$6:AG605)</f>
        <v>6272.4</v>
      </c>
      <c r="AM605" s="252">
        <f>AVERAGE(AH$6:AH605)</f>
        <v>5050.068191467969</v>
      </c>
      <c r="AN605" s="91">
        <f>AVERAGE(AI$6:AI605)</f>
        <v>1222.33180853203</v>
      </c>
      <c r="BF605" s="54">
        <v>600</v>
      </c>
      <c r="BG605" s="90">
        <v>24</v>
      </c>
      <c r="BH605" s="90">
        <v>6</v>
      </c>
      <c r="BI605" s="90">
        <v>2</v>
      </c>
      <c r="BJ605" s="108">
        <v>346.95630186993179</v>
      </c>
      <c r="BK605" s="90">
        <v>20</v>
      </c>
      <c r="BL605" s="89">
        <v>5840</v>
      </c>
      <c r="BM605" s="89">
        <v>4946.9563018699318</v>
      </c>
      <c r="BN605" s="88">
        <v>893.04369813006815</v>
      </c>
      <c r="BP605" s="257">
        <f>AVERAGE(BK$6:BK605)</f>
        <v>25.043333333333333</v>
      </c>
      <c r="BQ605" s="252">
        <f>AVERAGE(BL$6:BL605)</f>
        <v>7130.4666666666662</v>
      </c>
      <c r="BR605" s="252">
        <f>AVERAGE(BM$6:BM605)</f>
        <v>5057.8287117689642</v>
      </c>
      <c r="BS605" s="252">
        <f>AVERAGE(BN$6:BN605)</f>
        <v>2072.6379548977038</v>
      </c>
      <c r="CD605" s="54">
        <v>600</v>
      </c>
      <c r="CE605" s="90">
        <v>25</v>
      </c>
      <c r="CF605" s="90">
        <v>5</v>
      </c>
      <c r="CG605" s="90">
        <v>3</v>
      </c>
      <c r="CH605" s="114">
        <v>130.61525487092754</v>
      </c>
      <c r="CI605" s="90">
        <v>23</v>
      </c>
      <c r="CJ605" s="88">
        <v>6840</v>
      </c>
      <c r="CK605" s="89">
        <v>4820.6152548709279</v>
      </c>
      <c r="CL605" s="88">
        <v>2019.3847451290721</v>
      </c>
      <c r="CN605" s="257">
        <f>AVERAGE(CI$6:CI605)</f>
        <v>24.703333333333333</v>
      </c>
      <c r="CO605" s="252">
        <f>AVERAGE(CJ$6:CJ605)</f>
        <v>7155.2</v>
      </c>
      <c r="CP605" s="252">
        <f>AVERAGE(CK$6:CK605)</f>
        <v>5043.1822418539359</v>
      </c>
      <c r="CQ605" s="252">
        <f>AVERAGE(CL$6:CL605)</f>
        <v>2112.0177581460621</v>
      </c>
    </row>
    <row r="606" spans="2:95" ht="16" x14ac:dyDescent="0.2">
      <c r="B606" s="54">
        <v>601</v>
      </c>
      <c r="C606" s="90">
        <v>15</v>
      </c>
      <c r="D606" s="90">
        <v>3</v>
      </c>
      <c r="E606" s="90">
        <v>4</v>
      </c>
      <c r="F606" s="108">
        <v>79.425605134652798</v>
      </c>
      <c r="G606" s="105">
        <v>16</v>
      </c>
      <c r="H606" s="89">
        <v>3960</v>
      </c>
      <c r="I606" s="89">
        <v>4559.4256051346529</v>
      </c>
      <c r="J606" s="88">
        <v>-599.42560513465287</v>
      </c>
      <c r="L606" s="257">
        <f>AVERAGE(G$6:G606)</f>
        <v>25.064891846921796</v>
      </c>
      <c r="M606" s="252">
        <f>AVERAGE(H$6:H606)</f>
        <v>6134.5757071547423</v>
      </c>
      <c r="N606" s="252">
        <f>AVERAGE(I$6:I606)</f>
        <v>5048.3639538366051</v>
      </c>
      <c r="O606" s="91">
        <f>AVERAGE(J$6:J606)</f>
        <v>1086.2117533181379</v>
      </c>
      <c r="Y606" s="6"/>
      <c r="AA606" s="54">
        <v>601</v>
      </c>
      <c r="AB606" s="90">
        <v>19</v>
      </c>
      <c r="AC606" s="90">
        <v>2</v>
      </c>
      <c r="AD606" s="90">
        <v>3</v>
      </c>
      <c r="AE606" s="97">
        <v>445.06854463576934</v>
      </c>
      <c r="AF606" s="105">
        <v>20</v>
      </c>
      <c r="AG606" s="89">
        <v>4960</v>
      </c>
      <c r="AH606" s="89">
        <v>5045.0685446357693</v>
      </c>
      <c r="AI606" s="88">
        <v>-85.068544635769285</v>
      </c>
      <c r="AK606" s="257">
        <f>AVERAGE(AF$6:AF606)</f>
        <v>25.148086522462563</v>
      </c>
      <c r="AL606" s="252">
        <f>AVERAGE(AG$6:AG606)</f>
        <v>6270.2163061564061</v>
      </c>
      <c r="AM606" s="252">
        <f>AVERAGE(AH$6:AH606)</f>
        <v>5050.0598725880482</v>
      </c>
      <c r="AN606" s="91">
        <f>AVERAGE(AI$6:AI606)</f>
        <v>1220.1564335683563</v>
      </c>
      <c r="BF606" s="54">
        <v>601</v>
      </c>
      <c r="BG606" s="90">
        <v>23</v>
      </c>
      <c r="BH606" s="90">
        <v>4</v>
      </c>
      <c r="BI606" s="90">
        <v>2</v>
      </c>
      <c r="BJ606" s="108">
        <v>333.74816395568695</v>
      </c>
      <c r="BK606" s="90">
        <v>21</v>
      </c>
      <c r="BL606" s="89">
        <v>6040</v>
      </c>
      <c r="BM606" s="89">
        <v>4963.7481639556872</v>
      </c>
      <c r="BN606" s="88">
        <v>1076.2518360443128</v>
      </c>
      <c r="BP606" s="257">
        <f>AVERAGE(BK$6:BK606)</f>
        <v>25.036605657237939</v>
      </c>
      <c r="BQ606" s="252">
        <f>AVERAGE(BL$6:BL606)</f>
        <v>7128.6522462562398</v>
      </c>
      <c r="BR606" s="252">
        <f>AVERAGE(BM$6:BM606)</f>
        <v>5057.672171755964</v>
      </c>
      <c r="BS606" s="252">
        <f>AVERAGE(BN$6:BN606)</f>
        <v>2070.9800745002767</v>
      </c>
      <c r="CD606" s="54">
        <v>601</v>
      </c>
      <c r="CE606" s="90">
        <v>25</v>
      </c>
      <c r="CF606" s="90">
        <v>4</v>
      </c>
      <c r="CG606" s="90">
        <v>5</v>
      </c>
      <c r="CH606" s="114">
        <v>64.506699882716518</v>
      </c>
      <c r="CI606" s="90">
        <v>26</v>
      </c>
      <c r="CJ606" s="88">
        <v>7600</v>
      </c>
      <c r="CK606" s="89">
        <v>4844.5066998827169</v>
      </c>
      <c r="CL606" s="88">
        <v>2755.4933001172831</v>
      </c>
      <c r="CN606" s="257">
        <f>AVERAGE(CI$6:CI606)</f>
        <v>24.70549084858569</v>
      </c>
      <c r="CO606" s="252">
        <f>AVERAGE(CJ$6:CJ606)</f>
        <v>7155.9400998336105</v>
      </c>
      <c r="CP606" s="252">
        <f>AVERAGE(CK$6:CK606)</f>
        <v>5042.8516669088922</v>
      </c>
      <c r="CQ606" s="252">
        <f>AVERAGE(CL$6:CL606)</f>
        <v>2113.088432924716</v>
      </c>
    </row>
    <row r="607" spans="2:95" ht="16" x14ac:dyDescent="0.2">
      <c r="B607" s="54">
        <v>602</v>
      </c>
      <c r="C607" s="90">
        <v>19</v>
      </c>
      <c r="D607" s="90">
        <v>3</v>
      </c>
      <c r="E607" s="90">
        <v>2</v>
      </c>
      <c r="F607" s="108">
        <v>525.55126003367445</v>
      </c>
      <c r="G607" s="105">
        <v>18</v>
      </c>
      <c r="H607" s="89">
        <v>4440</v>
      </c>
      <c r="I607" s="89">
        <v>5065.5512600336742</v>
      </c>
      <c r="J607" s="88">
        <v>-625.55126003367423</v>
      </c>
      <c r="L607" s="257">
        <f>AVERAGE(G$6:G607)</f>
        <v>25.053156146179401</v>
      </c>
      <c r="M607" s="252">
        <f>AVERAGE(H$6:H607)</f>
        <v>6131.7607973421927</v>
      </c>
      <c r="N607" s="252">
        <f>AVERAGE(I$6:I607)</f>
        <v>5048.3925041791244</v>
      </c>
      <c r="O607" s="91">
        <f>AVERAGE(J$6:J607)</f>
        <v>1083.3682931630685</v>
      </c>
      <c r="Y607" s="6"/>
      <c r="AA607" s="54">
        <v>602</v>
      </c>
      <c r="AB607" s="90">
        <v>30</v>
      </c>
      <c r="AC607" s="90">
        <v>2</v>
      </c>
      <c r="AD607" s="90">
        <v>0</v>
      </c>
      <c r="AE607" s="97">
        <v>357.5475302726972</v>
      </c>
      <c r="AF607" s="105">
        <v>28</v>
      </c>
      <c r="AG607" s="89">
        <v>6880</v>
      </c>
      <c r="AH607" s="89">
        <v>5197.5475302726973</v>
      </c>
      <c r="AI607" s="88">
        <v>1682.4524697273027</v>
      </c>
      <c r="AK607" s="257">
        <f>AVERAGE(AF$6:AF607)</f>
        <v>25.152823920265782</v>
      </c>
      <c r="AL607" s="252">
        <f>AVERAGE(AG$6:AG607)</f>
        <v>6271.2292358803988</v>
      </c>
      <c r="AM607" s="252">
        <f>AVERAGE(AH$6:AH607)</f>
        <v>5050.3048686971588</v>
      </c>
      <c r="AN607" s="91">
        <f>AVERAGE(AI$6:AI607)</f>
        <v>1220.9243671832382</v>
      </c>
      <c r="BF607" s="54">
        <v>602</v>
      </c>
      <c r="BG607" s="90">
        <v>23</v>
      </c>
      <c r="BH607" s="90">
        <v>5</v>
      </c>
      <c r="BI607" s="90">
        <v>3</v>
      </c>
      <c r="BJ607" s="108">
        <v>501.95095889569171</v>
      </c>
      <c r="BK607" s="90">
        <v>21</v>
      </c>
      <c r="BL607" s="89">
        <v>6080</v>
      </c>
      <c r="BM607" s="89">
        <v>5131.9509588956917</v>
      </c>
      <c r="BN607" s="88">
        <v>948.04904110430834</v>
      </c>
      <c r="BP607" s="257">
        <f>AVERAGE(BK$6:BK607)</f>
        <v>25.029900332225914</v>
      </c>
      <c r="BQ607" s="252">
        <f>AVERAGE(BL$6:BL607)</f>
        <v>7126.9102990033225</v>
      </c>
      <c r="BR607" s="252">
        <f>AVERAGE(BM$6:BM607)</f>
        <v>5057.7955584455649</v>
      </c>
      <c r="BS607" s="252">
        <f>AVERAGE(BN$6:BN607)</f>
        <v>2069.1147405577585</v>
      </c>
      <c r="CD607" s="54">
        <v>602</v>
      </c>
      <c r="CE607" s="90">
        <v>29</v>
      </c>
      <c r="CF607" s="90">
        <v>6</v>
      </c>
      <c r="CG607" s="90">
        <v>4</v>
      </c>
      <c r="CH607" s="114">
        <v>129.59641456655132</v>
      </c>
      <c r="CI607" s="90">
        <v>27</v>
      </c>
      <c r="CJ607" s="88">
        <v>8040</v>
      </c>
      <c r="CK607" s="89">
        <v>4939.5964145665512</v>
      </c>
      <c r="CL607" s="88">
        <v>3100.4035854334488</v>
      </c>
      <c r="CN607" s="257">
        <f>AVERAGE(CI$6:CI607)</f>
        <v>24.709302325581394</v>
      </c>
      <c r="CO607" s="252">
        <f>AVERAGE(CJ$6:CJ607)</f>
        <v>7157.4086378737538</v>
      </c>
      <c r="CP607" s="252">
        <f>AVERAGE(CK$6:CK607)</f>
        <v>5042.6801465561639</v>
      </c>
      <c r="CQ607" s="252">
        <f>AVERAGE(CL$6:CL607)</f>
        <v>2114.7284913175881</v>
      </c>
    </row>
    <row r="608" spans="2:95" ht="16" x14ac:dyDescent="0.2">
      <c r="B608" s="54">
        <v>603</v>
      </c>
      <c r="C608" s="90">
        <v>17</v>
      </c>
      <c r="D608" s="90">
        <v>4</v>
      </c>
      <c r="E608" s="90">
        <v>4</v>
      </c>
      <c r="F608" s="108">
        <v>151.85827749673643</v>
      </c>
      <c r="G608" s="105">
        <v>17</v>
      </c>
      <c r="H608" s="89">
        <v>4240</v>
      </c>
      <c r="I608" s="89">
        <v>4661.8582774967363</v>
      </c>
      <c r="J608" s="88">
        <v>-421.85827749673626</v>
      </c>
      <c r="L608" s="257">
        <f>AVERAGE(G$6:G608)</f>
        <v>25.039800995024876</v>
      </c>
      <c r="M608" s="252">
        <f>AVERAGE(H$6:H608)</f>
        <v>6128.6235489220562</v>
      </c>
      <c r="N608" s="252">
        <f>AVERAGE(I$6:I608)</f>
        <v>5047.751485561078</v>
      </c>
      <c r="O608" s="91">
        <f>AVERAGE(J$6:J608)</f>
        <v>1080.8720633609792</v>
      </c>
      <c r="Y608" s="6"/>
      <c r="AA608" s="54">
        <v>603</v>
      </c>
      <c r="AB608" s="90">
        <v>23</v>
      </c>
      <c r="AC608" s="90">
        <v>0</v>
      </c>
      <c r="AD608" s="90">
        <v>4</v>
      </c>
      <c r="AE608" s="97">
        <v>343.91335498509943</v>
      </c>
      <c r="AF608" s="105">
        <v>27</v>
      </c>
      <c r="AG608" s="89">
        <v>6480</v>
      </c>
      <c r="AH608" s="89">
        <v>5153.9133549850994</v>
      </c>
      <c r="AI608" s="88">
        <v>1326.0866450149006</v>
      </c>
      <c r="AK608" s="257">
        <f>AVERAGE(AF$6:AF608)</f>
        <v>25.155887230514097</v>
      </c>
      <c r="AL608" s="252">
        <f>AVERAGE(AG$6:AG608)</f>
        <v>6271.5754560530677</v>
      </c>
      <c r="AM608" s="252">
        <f>AVERAGE(AH$6:AH608)</f>
        <v>5050.4766903991285</v>
      </c>
      <c r="AN608" s="91">
        <f>AVERAGE(AI$6:AI608)</f>
        <v>1221.0987656539376</v>
      </c>
      <c r="BF608" s="54">
        <v>603</v>
      </c>
      <c r="BG608" s="90">
        <v>26</v>
      </c>
      <c r="BH608" s="90">
        <v>5</v>
      </c>
      <c r="BI608" s="90">
        <v>4</v>
      </c>
      <c r="BJ608" s="108">
        <v>594.54414658012809</v>
      </c>
      <c r="BK608" s="90">
        <v>25</v>
      </c>
      <c r="BL608" s="89">
        <v>7200</v>
      </c>
      <c r="BM608" s="89">
        <v>5344.5441465801287</v>
      </c>
      <c r="BN608" s="88">
        <v>1855.4558534198713</v>
      </c>
      <c r="BP608" s="257">
        <f>AVERAGE(BK$6:BK608)</f>
        <v>25.029850746268657</v>
      </c>
      <c r="BQ608" s="252">
        <f>AVERAGE(BL$6:BL608)</f>
        <v>7127.0315091210614</v>
      </c>
      <c r="BR608" s="252">
        <f>AVERAGE(BM$6:BM608)</f>
        <v>5058.2710950759702</v>
      </c>
      <c r="BS608" s="252">
        <f>AVERAGE(BN$6:BN608)</f>
        <v>2068.7604140450921</v>
      </c>
      <c r="CD608" s="54">
        <v>603</v>
      </c>
      <c r="CE608" s="90">
        <v>21</v>
      </c>
      <c r="CF608" s="90">
        <v>2</v>
      </c>
      <c r="CG608" s="90">
        <v>1</v>
      </c>
      <c r="CH608" s="114">
        <v>34.091956614461225</v>
      </c>
      <c r="CI608" s="90">
        <v>20</v>
      </c>
      <c r="CJ608" s="88">
        <v>5760</v>
      </c>
      <c r="CK608" s="89">
        <v>4634.0919566144612</v>
      </c>
      <c r="CL608" s="88">
        <v>1125.9080433855388</v>
      </c>
      <c r="CN608" s="257">
        <f>AVERAGE(CI$6:CI608)</f>
        <v>24.701492537313431</v>
      </c>
      <c r="CO608" s="252">
        <f>AVERAGE(CJ$6:CJ608)</f>
        <v>7155.0912106135984</v>
      </c>
      <c r="CP608" s="252">
        <f>AVERAGE(CK$6:CK608)</f>
        <v>5042.0025542013691</v>
      </c>
      <c r="CQ608" s="252">
        <f>AVERAGE(CL$6:CL608)</f>
        <v>2113.0886564122279</v>
      </c>
    </row>
    <row r="609" spans="2:95" ht="16" x14ac:dyDescent="0.2">
      <c r="B609" s="54">
        <v>604</v>
      </c>
      <c r="C609" s="90">
        <v>23</v>
      </c>
      <c r="D609" s="90">
        <v>3</v>
      </c>
      <c r="E609" s="90">
        <v>2</v>
      </c>
      <c r="F609" s="108">
        <v>408.26646221625259</v>
      </c>
      <c r="G609" s="105">
        <v>22</v>
      </c>
      <c r="H609" s="89">
        <v>5400</v>
      </c>
      <c r="I609" s="89">
        <v>5068.2664622162529</v>
      </c>
      <c r="J609" s="88">
        <v>331.73353778374712</v>
      </c>
      <c r="L609" s="257">
        <f>AVERAGE(G$6:G609)</f>
        <v>25.034768211920529</v>
      </c>
      <c r="M609" s="252">
        <f>AVERAGE(H$6:H609)</f>
        <v>6127.4172185430461</v>
      </c>
      <c r="N609" s="252">
        <f>AVERAGE(I$6:I609)</f>
        <v>5047.7854507542152</v>
      </c>
      <c r="O609" s="91">
        <f>AVERAGE(J$6:J609)</f>
        <v>1079.6317677888314</v>
      </c>
      <c r="Y609" s="6"/>
      <c r="AA609" s="54">
        <v>604</v>
      </c>
      <c r="AB609" s="90">
        <v>20</v>
      </c>
      <c r="AC609" s="90">
        <v>5</v>
      </c>
      <c r="AD609" s="90">
        <v>5</v>
      </c>
      <c r="AE609" s="97">
        <v>515.41817441040041</v>
      </c>
      <c r="AF609" s="105">
        <v>20</v>
      </c>
      <c r="AG609" s="89">
        <v>5200</v>
      </c>
      <c r="AH609" s="89">
        <v>5115.4181744104008</v>
      </c>
      <c r="AI609" s="88">
        <v>84.581825589599248</v>
      </c>
      <c r="AK609" s="257">
        <f>AVERAGE(AF$6:AF609)</f>
        <v>25.147350993377483</v>
      </c>
      <c r="AL609" s="252">
        <f>AVERAGE(AG$6:AG609)</f>
        <v>6269.8013245033117</v>
      </c>
      <c r="AM609" s="252">
        <f>AVERAGE(AH$6:AH609)</f>
        <v>5050.5842094123918</v>
      </c>
      <c r="AN609" s="91">
        <f>AVERAGE(AI$6:AI609)</f>
        <v>1219.2171150909173</v>
      </c>
      <c r="BF609" s="54">
        <v>604</v>
      </c>
      <c r="BG609" s="90">
        <v>23</v>
      </c>
      <c r="BH609" s="90">
        <v>2</v>
      </c>
      <c r="BI609" s="90">
        <v>3</v>
      </c>
      <c r="BJ609" s="108">
        <v>491.52939109718346</v>
      </c>
      <c r="BK609" s="90">
        <v>24</v>
      </c>
      <c r="BL609" s="89">
        <v>6800</v>
      </c>
      <c r="BM609" s="89">
        <v>5211.5293910971832</v>
      </c>
      <c r="BN609" s="88">
        <v>1588.4706089028168</v>
      </c>
      <c r="BP609" s="257">
        <f>AVERAGE(BK$6:BK609)</f>
        <v>25.028145695364238</v>
      </c>
      <c r="BQ609" s="252">
        <f>AVERAGE(BL$6:BL609)</f>
        <v>7126.4900662251657</v>
      </c>
      <c r="BR609" s="252">
        <f>AVERAGE(BM$6:BM609)</f>
        <v>5058.5248339766686</v>
      </c>
      <c r="BS609" s="252">
        <f>AVERAGE(BN$6:BN609)</f>
        <v>2067.965232248499</v>
      </c>
      <c r="CD609" s="54">
        <v>604</v>
      </c>
      <c r="CE609" s="90">
        <v>28</v>
      </c>
      <c r="CF609" s="90">
        <v>3</v>
      </c>
      <c r="CG609" s="90">
        <v>3</v>
      </c>
      <c r="CH609" s="114">
        <v>14.146355299247638</v>
      </c>
      <c r="CI609" s="90">
        <v>28</v>
      </c>
      <c r="CJ609" s="88">
        <v>8080</v>
      </c>
      <c r="CK609" s="89">
        <v>4854.1463552992473</v>
      </c>
      <c r="CL609" s="88">
        <v>3225.8536447007527</v>
      </c>
      <c r="CN609" s="257">
        <f>AVERAGE(CI$6:CI609)</f>
        <v>24.706953642384107</v>
      </c>
      <c r="CO609" s="252">
        <f>AVERAGE(CJ$6:CJ609)</f>
        <v>7156.622516556291</v>
      </c>
      <c r="CP609" s="252">
        <f>AVERAGE(CK$6:CK609)</f>
        <v>5041.6915340045107</v>
      </c>
      <c r="CQ609" s="252">
        <f>AVERAGE(CL$6:CL609)</f>
        <v>2114.9309825517785</v>
      </c>
    </row>
    <row r="610" spans="2:95" ht="16" x14ac:dyDescent="0.2">
      <c r="B610" s="54">
        <v>605</v>
      </c>
      <c r="C610" s="90">
        <v>38</v>
      </c>
      <c r="D610" s="90">
        <v>3</v>
      </c>
      <c r="E610" s="90">
        <v>4</v>
      </c>
      <c r="F610" s="108">
        <v>342.8846699671472</v>
      </c>
      <c r="G610" s="105">
        <v>39</v>
      </c>
      <c r="H610" s="89">
        <v>9480</v>
      </c>
      <c r="I610" s="89">
        <v>5512.8846699671467</v>
      </c>
      <c r="J610" s="88">
        <v>3967.1153300328533</v>
      </c>
      <c r="L610" s="257">
        <f>AVERAGE(G$6:G610)</f>
        <v>25.057851239669422</v>
      </c>
      <c r="M610" s="252">
        <f>AVERAGE(H$6:H610)</f>
        <v>6132.9586776859505</v>
      </c>
      <c r="N610" s="252">
        <f>AVERAGE(I$6:I610)</f>
        <v>5048.5542097942362</v>
      </c>
      <c r="O610" s="91">
        <f>AVERAGE(J$6:J610)</f>
        <v>1084.4044678917141</v>
      </c>
      <c r="Y610" s="6"/>
      <c r="AA610" s="54">
        <v>605</v>
      </c>
      <c r="AB610" s="90">
        <v>17</v>
      </c>
      <c r="AC610" s="90">
        <v>2</v>
      </c>
      <c r="AD610" s="90">
        <v>3</v>
      </c>
      <c r="AE610" s="97">
        <v>263.28582044713193</v>
      </c>
      <c r="AF610" s="105">
        <v>18</v>
      </c>
      <c r="AG610" s="89">
        <v>4480</v>
      </c>
      <c r="AH610" s="89">
        <v>4803.2858204471322</v>
      </c>
      <c r="AI610" s="88">
        <v>-323.28582044713221</v>
      </c>
      <c r="AK610" s="257">
        <f>AVERAGE(AF$6:AF610)</f>
        <v>25.135537190082644</v>
      </c>
      <c r="AL610" s="252">
        <f>AVERAGE(AG$6:AG610)</f>
        <v>6266.8429752066113</v>
      </c>
      <c r="AM610" s="252">
        <f>AVERAGE(AH$6:AH610)</f>
        <v>5050.1754517446807</v>
      </c>
      <c r="AN610" s="91">
        <f>AVERAGE(AI$6:AI610)</f>
        <v>1216.6675234619288</v>
      </c>
      <c r="BF610" s="54">
        <v>605</v>
      </c>
      <c r="BG610" s="90">
        <v>18</v>
      </c>
      <c r="BH610" s="90">
        <v>5</v>
      </c>
      <c r="BI610" s="90">
        <v>4</v>
      </c>
      <c r="BJ610" s="108">
        <v>446.52660095430872</v>
      </c>
      <c r="BK610" s="90">
        <v>17</v>
      </c>
      <c r="BL610" s="89">
        <v>4960</v>
      </c>
      <c r="BM610" s="89">
        <v>4956.5266009543084</v>
      </c>
      <c r="BN610" s="88">
        <v>3.4733990456916217</v>
      </c>
      <c r="BP610" s="257">
        <f>AVERAGE(BK$6:BK610)</f>
        <v>25.014876033057853</v>
      </c>
      <c r="BQ610" s="252">
        <f>AVERAGE(BL$6:BL610)</f>
        <v>7122.909090909091</v>
      </c>
      <c r="BR610" s="252">
        <f>AVERAGE(BM$6:BM610)</f>
        <v>5058.3562418559695</v>
      </c>
      <c r="BS610" s="252">
        <f>AVERAGE(BN$6:BN610)</f>
        <v>2064.5528490531224</v>
      </c>
      <c r="CD610" s="54">
        <v>605</v>
      </c>
      <c r="CE610" s="90">
        <v>30</v>
      </c>
      <c r="CF610" s="90">
        <v>0</v>
      </c>
      <c r="CG610" s="90">
        <v>4</v>
      </c>
      <c r="CH610" s="114">
        <v>333.81594257040723</v>
      </c>
      <c r="CI610" s="90">
        <v>34</v>
      </c>
      <c r="CJ610" s="88">
        <v>9520</v>
      </c>
      <c r="CK610" s="89">
        <v>5353.8159425704071</v>
      </c>
      <c r="CL610" s="88">
        <v>4166.1840574295929</v>
      </c>
      <c r="CN610" s="257">
        <f>AVERAGE(CI$6:CI610)</f>
        <v>24.722314049586778</v>
      </c>
      <c r="CO610" s="252">
        <f>AVERAGE(CJ$6:CJ610)</f>
        <v>7160.5289256198348</v>
      </c>
      <c r="CP610" s="252">
        <f>AVERAGE(CK$6:CK610)</f>
        <v>5042.2074421178431</v>
      </c>
      <c r="CQ610" s="252">
        <f>AVERAGE(CL$6:CL610)</f>
        <v>2118.3214835019899</v>
      </c>
    </row>
    <row r="611" spans="2:95" ht="16" x14ac:dyDescent="0.2">
      <c r="B611" s="54">
        <v>606</v>
      </c>
      <c r="C611" s="90">
        <v>26</v>
      </c>
      <c r="D611" s="90">
        <v>0</v>
      </c>
      <c r="E611" s="90">
        <v>4</v>
      </c>
      <c r="F611" s="108">
        <v>522.1573933436523</v>
      </c>
      <c r="G611" s="105">
        <v>30</v>
      </c>
      <c r="H611" s="89">
        <v>7200</v>
      </c>
      <c r="I611" s="89">
        <v>5422.1573933436521</v>
      </c>
      <c r="J611" s="88">
        <v>1777.8426066563479</v>
      </c>
      <c r="L611" s="257">
        <f>AVERAGE(G$6:G611)</f>
        <v>25.066006600660067</v>
      </c>
      <c r="M611" s="252">
        <f>AVERAGE(H$6:H611)</f>
        <v>6134.7194719471945</v>
      </c>
      <c r="N611" s="252">
        <f>AVERAGE(I$6:I611)</f>
        <v>5049.170716697784</v>
      </c>
      <c r="O611" s="91">
        <f>AVERAGE(J$6:J611)</f>
        <v>1085.5487552494117</v>
      </c>
      <c r="Y611" s="6"/>
      <c r="AA611" s="54">
        <v>606</v>
      </c>
      <c r="AB611" s="90">
        <v>22</v>
      </c>
      <c r="AC611" s="90">
        <v>5</v>
      </c>
      <c r="AD611" s="90">
        <v>1</v>
      </c>
      <c r="AE611" s="97">
        <v>445.97661519872503</v>
      </c>
      <c r="AF611" s="105">
        <v>18</v>
      </c>
      <c r="AG611" s="89">
        <v>4720</v>
      </c>
      <c r="AH611" s="89">
        <v>4985.9766151987251</v>
      </c>
      <c r="AI611" s="88">
        <v>-265.97661519872509</v>
      </c>
      <c r="AK611" s="257">
        <f>AVERAGE(AF$6:AF611)</f>
        <v>25.123762376237625</v>
      </c>
      <c r="AL611" s="252">
        <f>AVERAGE(AG$6:AG611)</f>
        <v>6264.2904290429042</v>
      </c>
      <c r="AM611" s="252">
        <f>AVERAGE(AH$6:AH611)</f>
        <v>5050.0695130705126</v>
      </c>
      <c r="AN611" s="91">
        <f>AVERAGE(AI$6:AI611)</f>
        <v>1214.2209159723895</v>
      </c>
      <c r="BF611" s="54">
        <v>606</v>
      </c>
      <c r="BG611" s="90">
        <v>30</v>
      </c>
      <c r="BH611" s="90">
        <v>5</v>
      </c>
      <c r="BI611" s="90">
        <v>1</v>
      </c>
      <c r="BJ611" s="108">
        <v>579.25472084453042</v>
      </c>
      <c r="BK611" s="90">
        <v>26</v>
      </c>
      <c r="BL611" s="89">
        <v>7480</v>
      </c>
      <c r="BM611" s="89">
        <v>5359.2547208445303</v>
      </c>
      <c r="BN611" s="88">
        <v>2120.7452791554697</v>
      </c>
      <c r="BP611" s="257">
        <f>AVERAGE(BK$6:BK611)</f>
        <v>25.016501650165015</v>
      </c>
      <c r="BQ611" s="252">
        <f>AVERAGE(BL$6:BL611)</f>
        <v>7123.4983498349839</v>
      </c>
      <c r="BR611" s="252">
        <f>AVERAGE(BM$6:BM611)</f>
        <v>5058.8527739995152</v>
      </c>
      <c r="BS611" s="252">
        <f>AVERAGE(BN$6:BN611)</f>
        <v>2064.6455758354696</v>
      </c>
      <c r="CD611" s="54">
        <v>606</v>
      </c>
      <c r="CE611" s="90">
        <v>38</v>
      </c>
      <c r="CF611" s="90">
        <v>2</v>
      </c>
      <c r="CG611" s="90">
        <v>2</v>
      </c>
      <c r="CH611" s="114">
        <v>158.15283116914156</v>
      </c>
      <c r="CI611" s="90">
        <v>38</v>
      </c>
      <c r="CJ611" s="88">
        <v>10800</v>
      </c>
      <c r="CK611" s="89">
        <v>5298.1528311691418</v>
      </c>
      <c r="CL611" s="88">
        <v>5501.8471688308582</v>
      </c>
      <c r="CN611" s="257">
        <f>AVERAGE(CI$6:CI611)</f>
        <v>24.744224422442244</v>
      </c>
      <c r="CO611" s="252">
        <f>AVERAGE(CJ$6:CJ611)</f>
        <v>7166.5346534653463</v>
      </c>
      <c r="CP611" s="252">
        <f>AVERAGE(CK$6:CK611)</f>
        <v>5042.629794244991</v>
      </c>
      <c r="CQ611" s="252">
        <f>AVERAGE(CL$6:CL611)</f>
        <v>2123.9048592203544</v>
      </c>
    </row>
    <row r="612" spans="2:95" ht="16" x14ac:dyDescent="0.2">
      <c r="B612" s="54">
        <v>607</v>
      </c>
      <c r="C612" s="90">
        <v>22</v>
      </c>
      <c r="D612" s="90">
        <v>2</v>
      </c>
      <c r="E612" s="90">
        <v>2</v>
      </c>
      <c r="F612" s="108">
        <v>438.61340700931487</v>
      </c>
      <c r="G612" s="105">
        <v>22</v>
      </c>
      <c r="H612" s="89">
        <v>5360</v>
      </c>
      <c r="I612" s="89">
        <v>5098.6134070093149</v>
      </c>
      <c r="J612" s="88">
        <v>261.38659299068513</v>
      </c>
      <c r="L612" s="257">
        <f>AVERAGE(G$6:G612)</f>
        <v>25.060955518945633</v>
      </c>
      <c r="M612" s="252">
        <f>AVERAGE(H$6:H612)</f>
        <v>6133.4431630971994</v>
      </c>
      <c r="N612" s="252">
        <f>AVERAGE(I$6:I612)</f>
        <v>5049.2521708828108</v>
      </c>
      <c r="O612" s="91">
        <f>AVERAGE(J$6:J612)</f>
        <v>1084.1909922143891</v>
      </c>
      <c r="Y612" s="6"/>
      <c r="AA612" s="54">
        <v>607</v>
      </c>
      <c r="AB612" s="90">
        <v>29</v>
      </c>
      <c r="AC612" s="90">
        <v>3</v>
      </c>
      <c r="AD612" s="90">
        <v>4</v>
      </c>
      <c r="AE612" s="97">
        <v>345.50831148067863</v>
      </c>
      <c r="AF612" s="105">
        <v>30</v>
      </c>
      <c r="AG612" s="89">
        <v>7440</v>
      </c>
      <c r="AH612" s="89">
        <v>5245.5083114806785</v>
      </c>
      <c r="AI612" s="88">
        <v>2194.4916885193215</v>
      </c>
      <c r="AK612" s="257">
        <f>AVERAGE(AF$6:AF612)</f>
        <v>25.131795716639211</v>
      </c>
      <c r="AL612" s="252">
        <f>AVERAGE(AG$6:AG612)</f>
        <v>6266.2273476112023</v>
      </c>
      <c r="AM612" s="252">
        <f>AVERAGE(AH$6:AH612)</f>
        <v>5050.3914880267075</v>
      </c>
      <c r="AN612" s="91">
        <f>AVERAGE(AI$6:AI612)</f>
        <v>1215.8358595844934</v>
      </c>
      <c r="BF612" s="54">
        <v>607</v>
      </c>
      <c r="BG612" s="90">
        <v>24</v>
      </c>
      <c r="BH612" s="90">
        <v>6</v>
      </c>
      <c r="BI612" s="90">
        <v>2</v>
      </c>
      <c r="BJ612" s="108">
        <v>210.15148531610009</v>
      </c>
      <c r="BK612" s="90">
        <v>20</v>
      </c>
      <c r="BL612" s="89">
        <v>5840</v>
      </c>
      <c r="BM612" s="89">
        <v>4810.1514853160998</v>
      </c>
      <c r="BN612" s="88">
        <v>1029.8485146839002</v>
      </c>
      <c r="BP612" s="257">
        <f>AVERAGE(BK$6:BK612)</f>
        <v>25.00823723228995</v>
      </c>
      <c r="BQ612" s="252">
        <f>AVERAGE(BL$6:BL612)</f>
        <v>7121.3838550247119</v>
      </c>
      <c r="BR612" s="252">
        <f>AVERAGE(BM$6:BM612)</f>
        <v>5058.4430519423759</v>
      </c>
      <c r="BS612" s="252">
        <f>AVERAGE(BN$6:BN612)</f>
        <v>2062.940803082337</v>
      </c>
      <c r="CD612" s="54">
        <v>607</v>
      </c>
      <c r="CE612" s="90">
        <v>17</v>
      </c>
      <c r="CF612" s="90">
        <v>2</v>
      </c>
      <c r="CG612" s="90">
        <v>3</v>
      </c>
      <c r="CH612" s="114">
        <v>554.52549147122625</v>
      </c>
      <c r="CI612" s="90">
        <v>18</v>
      </c>
      <c r="CJ612" s="88">
        <v>5200</v>
      </c>
      <c r="CK612" s="89">
        <v>5094.5254914712259</v>
      </c>
      <c r="CL612" s="88">
        <v>105.47450852877409</v>
      </c>
      <c r="CN612" s="257">
        <f>AVERAGE(CI$6:CI612)</f>
        <v>24.733113673805601</v>
      </c>
      <c r="CO612" s="252">
        <f>AVERAGE(CJ$6:CJ612)</f>
        <v>7163.2948929159802</v>
      </c>
      <c r="CP612" s="252">
        <f>AVERAGE(CK$6:CK612)</f>
        <v>5042.715289627572</v>
      </c>
      <c r="CQ612" s="252">
        <f>AVERAGE(CL$6:CL612)</f>
        <v>2120.5796032884077</v>
      </c>
    </row>
    <row r="613" spans="2:95" ht="16" x14ac:dyDescent="0.2">
      <c r="B613" s="54">
        <v>608</v>
      </c>
      <c r="C613" s="90">
        <v>27</v>
      </c>
      <c r="D613" s="90">
        <v>1</v>
      </c>
      <c r="E613" s="90">
        <v>4</v>
      </c>
      <c r="F613" s="108">
        <v>70.558831744390773</v>
      </c>
      <c r="G613" s="105">
        <v>30</v>
      </c>
      <c r="H613" s="89">
        <v>7240</v>
      </c>
      <c r="I613" s="89">
        <v>4970.5588317443908</v>
      </c>
      <c r="J613" s="88">
        <v>2269.4411682556092</v>
      </c>
      <c r="L613" s="257">
        <f>AVERAGE(G$6:G613)</f>
        <v>25.069078947368421</v>
      </c>
      <c r="M613" s="252">
        <f>AVERAGE(H$6:H613)</f>
        <v>6135.2631578947367</v>
      </c>
      <c r="N613" s="252">
        <f>AVERAGE(I$6:I613)</f>
        <v>5049.1227410487018</v>
      </c>
      <c r="O613" s="91">
        <f>AVERAGE(J$6:J613)</f>
        <v>1086.1404168460358</v>
      </c>
      <c r="Y613" s="6"/>
      <c r="AA613" s="54">
        <v>608</v>
      </c>
      <c r="AB613" s="90">
        <v>28</v>
      </c>
      <c r="AC613" s="90">
        <v>1</v>
      </c>
      <c r="AD613" s="90">
        <v>4</v>
      </c>
      <c r="AE613" s="97">
        <v>222.26421929332656</v>
      </c>
      <c r="AF613" s="105">
        <v>31</v>
      </c>
      <c r="AG613" s="89">
        <v>7520</v>
      </c>
      <c r="AH613" s="89">
        <v>5152.2642192933263</v>
      </c>
      <c r="AI613" s="88">
        <v>2367.7357807066737</v>
      </c>
      <c r="AK613" s="257">
        <f>AVERAGE(AF$6:AF613)</f>
        <v>25.141447368421051</v>
      </c>
      <c r="AL613" s="252">
        <f>AVERAGE(AG$6:AG613)</f>
        <v>6268.2894736842109</v>
      </c>
      <c r="AM613" s="252">
        <f>AVERAGE(AH$6:AH613)</f>
        <v>5050.5590418610273</v>
      </c>
      <c r="AN613" s="91">
        <f>AVERAGE(AI$6:AI613)</f>
        <v>1217.7304318231811</v>
      </c>
      <c r="BF613" s="54">
        <v>608</v>
      </c>
      <c r="BG613" s="90">
        <v>32</v>
      </c>
      <c r="BH613" s="90">
        <v>6</v>
      </c>
      <c r="BI613" s="90">
        <v>4</v>
      </c>
      <c r="BJ613" s="108">
        <v>445.33126891310178</v>
      </c>
      <c r="BK613" s="90">
        <v>30</v>
      </c>
      <c r="BL613" s="89">
        <v>8640</v>
      </c>
      <c r="BM613" s="89">
        <v>5345.3312689131017</v>
      </c>
      <c r="BN613" s="88">
        <v>3294.6687310868983</v>
      </c>
      <c r="BP613" s="257">
        <f>AVERAGE(BK$6:BK613)</f>
        <v>25.016447368421051</v>
      </c>
      <c r="BQ613" s="252">
        <f>AVERAGE(BL$6:BL613)</f>
        <v>7123.8815789473683</v>
      </c>
      <c r="BR613" s="252">
        <f>AVERAGE(BM$6:BM613)</f>
        <v>5058.9149075623936</v>
      </c>
      <c r="BS613" s="252">
        <f>AVERAGE(BN$6:BN613)</f>
        <v>2064.9666713849761</v>
      </c>
      <c r="CD613" s="54">
        <v>608</v>
      </c>
      <c r="CE613" s="90">
        <v>29</v>
      </c>
      <c r="CF613" s="90">
        <v>6</v>
      </c>
      <c r="CG613" s="90">
        <v>1</v>
      </c>
      <c r="CH613" s="114">
        <v>399.57449179001668</v>
      </c>
      <c r="CI613" s="90">
        <v>24</v>
      </c>
      <c r="CJ613" s="88">
        <v>7200</v>
      </c>
      <c r="CK613" s="89">
        <v>5119.5744917900165</v>
      </c>
      <c r="CL613" s="88">
        <v>2080.4255082099835</v>
      </c>
      <c r="CN613" s="257">
        <f>AVERAGE(CI$6:CI613)</f>
        <v>24.731907894736842</v>
      </c>
      <c r="CO613" s="252">
        <f>AVERAGE(CJ$6:CJ613)</f>
        <v>7163.355263157895</v>
      </c>
      <c r="CP613" s="252">
        <f>AVERAGE(CK$6:CK613)</f>
        <v>5042.8417027890227</v>
      </c>
      <c r="CQ613" s="252">
        <f>AVERAGE(CL$6:CL613)</f>
        <v>2120.5135603688709</v>
      </c>
    </row>
    <row r="614" spans="2:95" ht="16" x14ac:dyDescent="0.2">
      <c r="B614" s="54">
        <v>609</v>
      </c>
      <c r="C614" s="90">
        <v>27</v>
      </c>
      <c r="D614" s="90">
        <v>5</v>
      </c>
      <c r="E614" s="90">
        <v>3</v>
      </c>
      <c r="F614" s="108">
        <v>149.00052388526382</v>
      </c>
      <c r="G614" s="105">
        <v>25</v>
      </c>
      <c r="H614" s="89">
        <v>6200</v>
      </c>
      <c r="I614" s="89">
        <v>4899.0005238852636</v>
      </c>
      <c r="J614" s="88">
        <v>1300.9994761147364</v>
      </c>
      <c r="L614" s="257">
        <f>AVERAGE(G$6:G614)</f>
        <v>25.068965517241381</v>
      </c>
      <c r="M614" s="252">
        <f>AVERAGE(H$6:H614)</f>
        <v>6135.3694581280788</v>
      </c>
      <c r="N614" s="252">
        <f>AVERAGE(I$6:I614)</f>
        <v>5048.8762349449844</v>
      </c>
      <c r="O614" s="91">
        <f>AVERAGE(J$6:J614)</f>
        <v>1086.4932231830944</v>
      </c>
      <c r="Y614" s="6"/>
      <c r="AA614" s="54">
        <v>609</v>
      </c>
      <c r="AB614" s="90">
        <v>28</v>
      </c>
      <c r="AC614" s="90">
        <v>3</v>
      </c>
      <c r="AD614" s="90">
        <v>3</v>
      </c>
      <c r="AE614" s="97">
        <v>103.89565464078636</v>
      </c>
      <c r="AF614" s="105">
        <v>28</v>
      </c>
      <c r="AG614" s="89">
        <v>6960</v>
      </c>
      <c r="AH614" s="89">
        <v>4943.8956546407862</v>
      </c>
      <c r="AI614" s="88">
        <v>2016.1043453592138</v>
      </c>
      <c r="AK614" s="257">
        <f>AVERAGE(AF$6:AF614)</f>
        <v>25.146141215106731</v>
      </c>
      <c r="AL614" s="252">
        <f>AVERAGE(AG$6:AG614)</f>
        <v>6269.4252873563219</v>
      </c>
      <c r="AM614" s="252">
        <f>AVERAGE(AH$6:AH614)</f>
        <v>5050.3838967260181</v>
      </c>
      <c r="AN614" s="91">
        <f>AVERAGE(AI$6:AI614)</f>
        <v>1219.0413906303011</v>
      </c>
      <c r="BF614" s="54">
        <v>609</v>
      </c>
      <c r="BG614" s="90">
        <v>29</v>
      </c>
      <c r="BH614" s="90">
        <v>5</v>
      </c>
      <c r="BI614" s="90">
        <v>4</v>
      </c>
      <c r="BJ614" s="108">
        <v>360.34347916977202</v>
      </c>
      <c r="BK614" s="90">
        <v>28</v>
      </c>
      <c r="BL614" s="89">
        <v>8040</v>
      </c>
      <c r="BM614" s="89">
        <v>5200.3434791697719</v>
      </c>
      <c r="BN614" s="88">
        <v>2839.6565208302281</v>
      </c>
      <c r="BP614" s="257">
        <f>AVERAGE(BK$6:BK614)</f>
        <v>25.021346469622333</v>
      </c>
      <c r="BQ614" s="252">
        <f>AVERAGE(BL$6:BL614)</f>
        <v>7125.3858784893264</v>
      </c>
      <c r="BR614" s="252">
        <f>AVERAGE(BM$6:BM614)</f>
        <v>5059.1471383860508</v>
      </c>
      <c r="BS614" s="252">
        <f>AVERAGE(BN$6:BN614)</f>
        <v>2066.238740103277</v>
      </c>
      <c r="CD614" s="54">
        <v>609</v>
      </c>
      <c r="CE614" s="90">
        <v>34</v>
      </c>
      <c r="CF614" s="90">
        <v>3</v>
      </c>
      <c r="CG614" s="90">
        <v>1</v>
      </c>
      <c r="CH614" s="114">
        <v>202.8005158196691</v>
      </c>
      <c r="CI614" s="90">
        <v>32</v>
      </c>
      <c r="CJ614" s="88">
        <v>9200</v>
      </c>
      <c r="CK614" s="89">
        <v>5162.8005158196693</v>
      </c>
      <c r="CL614" s="88">
        <v>4037.1994841803307</v>
      </c>
      <c r="CN614" s="257">
        <f>AVERAGE(CI$6:CI614)</f>
        <v>24.743842364532021</v>
      </c>
      <c r="CO614" s="252">
        <f>AVERAGE(CJ$6:CJ614)</f>
        <v>7166.6995073891621</v>
      </c>
      <c r="CP614" s="252">
        <f>AVERAGE(CK$6:CK614)</f>
        <v>5043.0386794935075</v>
      </c>
      <c r="CQ614" s="252">
        <f>AVERAGE(CL$6:CL614)</f>
        <v>2123.6608278956551</v>
      </c>
    </row>
    <row r="615" spans="2:95" ht="16" x14ac:dyDescent="0.2">
      <c r="B615" s="54">
        <v>610</v>
      </c>
      <c r="C615" s="90">
        <v>24</v>
      </c>
      <c r="D615" s="90">
        <v>4</v>
      </c>
      <c r="E615" s="90">
        <v>2</v>
      </c>
      <c r="F615" s="108">
        <v>19.78356775229615</v>
      </c>
      <c r="G615" s="105">
        <v>22</v>
      </c>
      <c r="H615" s="89">
        <v>5440</v>
      </c>
      <c r="I615" s="89">
        <v>4679.7835677522962</v>
      </c>
      <c r="J615" s="88">
        <v>760.21643224770378</v>
      </c>
      <c r="L615" s="257">
        <f>AVERAGE(G$6:G615)</f>
        <v>25.063934426229508</v>
      </c>
      <c r="M615" s="252">
        <f>AVERAGE(H$6:H615)</f>
        <v>6134.2295081967213</v>
      </c>
      <c r="N615" s="252">
        <f>AVERAGE(I$6:I615)</f>
        <v>5048.2711649987668</v>
      </c>
      <c r="O615" s="91">
        <f>AVERAGE(J$6:J615)</f>
        <v>1085.9583431979545</v>
      </c>
      <c r="Y615" s="6"/>
      <c r="AA615" s="54">
        <v>610</v>
      </c>
      <c r="AB615" s="90">
        <v>24</v>
      </c>
      <c r="AC615" s="90">
        <v>4</v>
      </c>
      <c r="AD615" s="90">
        <v>3</v>
      </c>
      <c r="AE615" s="97">
        <v>56.988308064853868</v>
      </c>
      <c r="AF615" s="105">
        <v>23</v>
      </c>
      <c r="AG615" s="89">
        <v>5840</v>
      </c>
      <c r="AH615" s="89">
        <v>4746.9883080648542</v>
      </c>
      <c r="AI615" s="88">
        <v>1093.0116919351458</v>
      </c>
      <c r="AK615" s="257">
        <f>AVERAGE(AF$6:AF615)</f>
        <v>25.142622950819671</v>
      </c>
      <c r="AL615" s="252">
        <f>AVERAGE(AG$6:AG615)</f>
        <v>6268.7213114754095</v>
      </c>
      <c r="AM615" s="252">
        <f>AVERAGE(AH$6:AH615)</f>
        <v>5049.8865269085409</v>
      </c>
      <c r="AN615" s="91">
        <f>AVERAGE(AI$6:AI615)</f>
        <v>1218.8347845668663</v>
      </c>
      <c r="BF615" s="54">
        <v>610</v>
      </c>
      <c r="BG615" s="90">
        <v>26</v>
      </c>
      <c r="BH615" s="90">
        <v>2</v>
      </c>
      <c r="BI615" s="90">
        <v>2</v>
      </c>
      <c r="BJ615" s="108">
        <v>61.944258027028539</v>
      </c>
      <c r="BK615" s="90">
        <v>26</v>
      </c>
      <c r="BL615" s="89">
        <v>7360</v>
      </c>
      <c r="BM615" s="89">
        <v>4841.9442580270288</v>
      </c>
      <c r="BN615" s="88">
        <v>2518.0557419729712</v>
      </c>
      <c r="BP615" s="257">
        <f>AVERAGE(BK$6:BK615)</f>
        <v>25.022950819672133</v>
      </c>
      <c r="BQ615" s="252">
        <f>AVERAGE(BL$6:BL615)</f>
        <v>7125.7704918032787</v>
      </c>
      <c r="BR615" s="252">
        <f>AVERAGE(BM$6:BM615)</f>
        <v>5058.7910680903806</v>
      </c>
      <c r="BS615" s="252">
        <f>AVERAGE(BN$6:BN615)</f>
        <v>2066.9794237128995</v>
      </c>
      <c r="CD615" s="54">
        <v>610</v>
      </c>
      <c r="CE615" s="90">
        <v>25</v>
      </c>
      <c r="CF615" s="90">
        <v>4</v>
      </c>
      <c r="CG615" s="90">
        <v>4</v>
      </c>
      <c r="CH615" s="114">
        <v>429.81604572671216</v>
      </c>
      <c r="CI615" s="90">
        <v>25</v>
      </c>
      <c r="CJ615" s="88">
        <v>7320</v>
      </c>
      <c r="CK615" s="89">
        <v>5179.8160457267122</v>
      </c>
      <c r="CL615" s="88">
        <v>2140.1839542732878</v>
      </c>
      <c r="CN615" s="257">
        <f>AVERAGE(CI$6:CI615)</f>
        <v>24.744262295081967</v>
      </c>
      <c r="CO615" s="252">
        <f>AVERAGE(CJ$6:CJ615)</f>
        <v>7166.9508196721308</v>
      </c>
      <c r="CP615" s="252">
        <f>AVERAGE(CK$6:CK615)</f>
        <v>5043.262904684053</v>
      </c>
      <c r="CQ615" s="252">
        <f>AVERAGE(CL$6:CL615)</f>
        <v>2123.6879149880774</v>
      </c>
    </row>
    <row r="616" spans="2:95" ht="16" x14ac:dyDescent="0.2">
      <c r="B616" s="54">
        <v>611</v>
      </c>
      <c r="C616" s="90">
        <v>31</v>
      </c>
      <c r="D616" s="90">
        <v>1</v>
      </c>
      <c r="E616" s="90">
        <v>4</v>
      </c>
      <c r="F616" s="108">
        <v>18.117067792989474</v>
      </c>
      <c r="G616" s="105">
        <v>34</v>
      </c>
      <c r="H616" s="89">
        <v>8200</v>
      </c>
      <c r="I616" s="89">
        <v>5038.1170677929895</v>
      </c>
      <c r="J616" s="88">
        <v>3161.8829322070105</v>
      </c>
      <c r="L616" s="257">
        <f>AVERAGE(G$6:G616)</f>
        <v>25.078559738134206</v>
      </c>
      <c r="M616" s="252">
        <f>AVERAGE(H$6:H616)</f>
        <v>6137.6104746317515</v>
      </c>
      <c r="N616" s="252">
        <f>AVERAGE(I$6:I616)</f>
        <v>5048.2545461817363</v>
      </c>
      <c r="O616" s="91">
        <f>AVERAGE(J$6:J616)</f>
        <v>1089.355928450015</v>
      </c>
      <c r="Y616" s="6"/>
      <c r="AA616" s="54">
        <v>611</v>
      </c>
      <c r="AB616" s="90">
        <v>33</v>
      </c>
      <c r="AC616" s="90">
        <v>6</v>
      </c>
      <c r="AD616" s="90">
        <v>2</v>
      </c>
      <c r="AE616" s="97">
        <v>397.50004081747187</v>
      </c>
      <c r="AF616" s="105">
        <v>29</v>
      </c>
      <c r="AG616" s="89">
        <v>7440</v>
      </c>
      <c r="AH616" s="89">
        <v>5267.5000408174719</v>
      </c>
      <c r="AI616" s="88">
        <v>2172.4999591825281</v>
      </c>
      <c r="AK616" s="257">
        <f>AVERAGE(AF$6:AF616)</f>
        <v>25.148936170212767</v>
      </c>
      <c r="AL616" s="252">
        <f>AVERAGE(AG$6:AG616)</f>
        <v>6270.6382978723404</v>
      </c>
      <c r="AM616" s="252">
        <f>AVERAGE(AH$6:AH616)</f>
        <v>5050.2426865057732</v>
      </c>
      <c r="AN616" s="91">
        <f>AVERAGE(AI$6:AI616)</f>
        <v>1220.3956113665647</v>
      </c>
      <c r="BF616" s="54">
        <v>611</v>
      </c>
      <c r="BG616" s="90">
        <v>18</v>
      </c>
      <c r="BH616" s="90">
        <v>1</v>
      </c>
      <c r="BI616" s="90">
        <v>1</v>
      </c>
      <c r="BJ616" s="108">
        <v>302.44244338628022</v>
      </c>
      <c r="BK616" s="90">
        <v>18</v>
      </c>
      <c r="BL616" s="89">
        <v>5080</v>
      </c>
      <c r="BM616" s="89">
        <v>4842.4424433862805</v>
      </c>
      <c r="BN616" s="88">
        <v>237.5575566137195</v>
      </c>
      <c r="BP616" s="257">
        <f>AVERAGE(BK$6:BK616)</f>
        <v>25.011456628477905</v>
      </c>
      <c r="BQ616" s="252">
        <f>AVERAGE(BL$6:BL616)</f>
        <v>7122.4222585924717</v>
      </c>
      <c r="BR616" s="252">
        <f>AVERAGE(BM$6:BM616)</f>
        <v>5058.4369786882462</v>
      </c>
      <c r="BS616" s="252">
        <f>AVERAGE(BN$6:BN616)</f>
        <v>2063.9852799042264</v>
      </c>
      <c r="CD616" s="54">
        <v>611</v>
      </c>
      <c r="CE616" s="90">
        <v>27</v>
      </c>
      <c r="CF616" s="90">
        <v>5</v>
      </c>
      <c r="CG616" s="90">
        <v>5</v>
      </c>
      <c r="CH616" s="114">
        <v>233.5444762054309</v>
      </c>
      <c r="CI616" s="90">
        <v>27</v>
      </c>
      <c r="CJ616" s="88">
        <v>7960</v>
      </c>
      <c r="CK616" s="89">
        <v>5043.5444762054303</v>
      </c>
      <c r="CL616" s="88">
        <v>2916.4555237945697</v>
      </c>
      <c r="CN616" s="257">
        <f>AVERAGE(CI$6:CI616)</f>
        <v>24.74795417348609</v>
      </c>
      <c r="CO616" s="252">
        <f>AVERAGE(CJ$6:CJ616)</f>
        <v>7168.2487725040919</v>
      </c>
      <c r="CP616" s="252">
        <f>AVERAGE(CK$6:CK616)</f>
        <v>5043.2633655212403</v>
      </c>
      <c r="CQ616" s="252">
        <f>AVERAGE(CL$6:CL616)</f>
        <v>2124.9854069828507</v>
      </c>
    </row>
    <row r="617" spans="2:95" ht="16" x14ac:dyDescent="0.2">
      <c r="B617" s="54">
        <v>612</v>
      </c>
      <c r="C617" s="90">
        <v>34</v>
      </c>
      <c r="D617" s="90">
        <v>2</v>
      </c>
      <c r="E617" s="90">
        <v>3</v>
      </c>
      <c r="F617" s="108">
        <v>555.13647762713128</v>
      </c>
      <c r="G617" s="105">
        <v>35</v>
      </c>
      <c r="H617" s="89">
        <v>8480</v>
      </c>
      <c r="I617" s="89">
        <v>5605.1364776271312</v>
      </c>
      <c r="J617" s="88">
        <v>2874.8635223728688</v>
      </c>
      <c r="L617" s="257">
        <f>AVERAGE(G$6:G617)</f>
        <v>25.094771241830067</v>
      </c>
      <c r="M617" s="252">
        <f>AVERAGE(H$6:H617)</f>
        <v>6141.4379084967322</v>
      </c>
      <c r="N617" s="252">
        <f>AVERAGE(I$6:I617)</f>
        <v>5049.1644839782157</v>
      </c>
      <c r="O617" s="91">
        <f>AVERAGE(J$6:J617)</f>
        <v>1092.2734245185163</v>
      </c>
      <c r="Y617" s="6"/>
      <c r="AA617" s="54">
        <v>612</v>
      </c>
      <c r="AB617" s="90">
        <v>30</v>
      </c>
      <c r="AC617" s="90">
        <v>6</v>
      </c>
      <c r="AD617" s="90">
        <v>4</v>
      </c>
      <c r="AE617" s="97">
        <v>50.058780497105616</v>
      </c>
      <c r="AF617" s="105">
        <v>28</v>
      </c>
      <c r="AG617" s="89">
        <v>7200</v>
      </c>
      <c r="AH617" s="89">
        <v>4890.0587804971055</v>
      </c>
      <c r="AI617" s="88">
        <v>2309.9412195028945</v>
      </c>
      <c r="AK617" s="257">
        <f>AVERAGE(AF$6:AF617)</f>
        <v>25.153594771241831</v>
      </c>
      <c r="AL617" s="252">
        <f>AVERAGE(AG$6:AG617)</f>
        <v>6272.1568627450979</v>
      </c>
      <c r="AM617" s="252">
        <f>AVERAGE(AH$6:AH617)</f>
        <v>5049.9809480972617</v>
      </c>
      <c r="AN617" s="91">
        <f>AVERAGE(AI$6:AI617)</f>
        <v>1222.1759146478335</v>
      </c>
      <c r="BF617" s="54">
        <v>612</v>
      </c>
      <c r="BG617" s="90">
        <v>28</v>
      </c>
      <c r="BH617" s="90">
        <v>6</v>
      </c>
      <c r="BI617" s="90">
        <v>4</v>
      </c>
      <c r="BJ617" s="108">
        <v>10.577690429218812</v>
      </c>
      <c r="BK617" s="90">
        <v>26</v>
      </c>
      <c r="BL617" s="89">
        <v>7520</v>
      </c>
      <c r="BM617" s="89">
        <v>4790.5776904292188</v>
      </c>
      <c r="BN617" s="88">
        <v>2729.4223095707812</v>
      </c>
      <c r="BP617" s="257">
        <f>AVERAGE(BK$6:BK617)</f>
        <v>25.013071895424837</v>
      </c>
      <c r="BQ617" s="252">
        <f>AVERAGE(BL$6:BL617)</f>
        <v>7123.0718954248368</v>
      </c>
      <c r="BR617" s="252">
        <f>AVERAGE(BM$6:BM617)</f>
        <v>5057.9993001126595</v>
      </c>
      <c r="BS617" s="252">
        <f>AVERAGE(BN$6:BN617)</f>
        <v>2065.0725953121782</v>
      </c>
      <c r="CD617" s="54">
        <v>612</v>
      </c>
      <c r="CE617" s="90">
        <v>28</v>
      </c>
      <c r="CF617" s="90">
        <v>2</v>
      </c>
      <c r="CG617" s="90">
        <v>0</v>
      </c>
      <c r="CH617" s="114">
        <v>296.42999393618749</v>
      </c>
      <c r="CI617" s="90">
        <v>26</v>
      </c>
      <c r="CJ617" s="88">
        <v>7440</v>
      </c>
      <c r="CK617" s="89">
        <v>5076.4299939361872</v>
      </c>
      <c r="CL617" s="88">
        <v>2363.5700060638128</v>
      </c>
      <c r="CN617" s="257">
        <f>AVERAGE(CI$6:CI617)</f>
        <v>24.75</v>
      </c>
      <c r="CO617" s="252">
        <f>AVERAGE(CJ$6:CJ617)</f>
        <v>7168.6928104575163</v>
      </c>
      <c r="CP617" s="252">
        <f>AVERAGE(CK$6:CK617)</f>
        <v>5043.3175593585202</v>
      </c>
      <c r="CQ617" s="252">
        <f>AVERAGE(CL$6:CL617)</f>
        <v>2125.3752510989962</v>
      </c>
    </row>
    <row r="618" spans="2:95" ht="16" x14ac:dyDescent="0.2">
      <c r="B618" s="54">
        <v>613</v>
      </c>
      <c r="C618" s="90">
        <v>26</v>
      </c>
      <c r="D618" s="90">
        <v>4</v>
      </c>
      <c r="E618" s="90">
        <v>5</v>
      </c>
      <c r="F618" s="108">
        <v>415.83282290841214</v>
      </c>
      <c r="G618" s="105">
        <v>27</v>
      </c>
      <c r="H618" s="89">
        <v>6640</v>
      </c>
      <c r="I618" s="89">
        <v>5225.8328229084127</v>
      </c>
      <c r="J618" s="88">
        <v>1414.1671770915873</v>
      </c>
      <c r="L618" s="257">
        <f>AVERAGE(G$6:G618)</f>
        <v>25.097879282218596</v>
      </c>
      <c r="M618" s="252">
        <f>AVERAGE(H$6:H618)</f>
        <v>6142.2512234910273</v>
      </c>
      <c r="N618" s="252">
        <f>AVERAGE(I$6:I618)</f>
        <v>5049.4526868149696</v>
      </c>
      <c r="O618" s="91">
        <f>AVERAGE(J$6:J618)</f>
        <v>1092.7985366760581</v>
      </c>
      <c r="Y618" s="6"/>
      <c r="AA618" s="54">
        <v>613</v>
      </c>
      <c r="AB618" s="90">
        <v>22</v>
      </c>
      <c r="AC618" s="90">
        <v>0</v>
      </c>
      <c r="AD618" s="90">
        <v>3</v>
      </c>
      <c r="AE618" s="97">
        <v>403.63495646772668</v>
      </c>
      <c r="AF618" s="105">
        <v>25</v>
      </c>
      <c r="AG618" s="89">
        <v>6000</v>
      </c>
      <c r="AH618" s="89">
        <v>5153.6349564677266</v>
      </c>
      <c r="AI618" s="88">
        <v>846.36504353227338</v>
      </c>
      <c r="AK618" s="257">
        <f>AVERAGE(AF$6:AF618)</f>
        <v>25.153344208809134</v>
      </c>
      <c r="AL618" s="252">
        <f>AVERAGE(AG$6:AG618)</f>
        <v>6271.7128874388254</v>
      </c>
      <c r="AM618" s="252">
        <f>AVERAGE(AH$6:AH618)</f>
        <v>5050.1500410962353</v>
      </c>
      <c r="AN618" s="91">
        <f>AVERAGE(AI$6:AI618)</f>
        <v>1221.5628463425876</v>
      </c>
      <c r="BF618" s="54">
        <v>613</v>
      </c>
      <c r="BG618" s="90">
        <v>23</v>
      </c>
      <c r="BH618" s="90">
        <v>5</v>
      </c>
      <c r="BI618" s="90">
        <v>3</v>
      </c>
      <c r="BJ618" s="108">
        <v>589.17987148953478</v>
      </c>
      <c r="BK618" s="90">
        <v>21</v>
      </c>
      <c r="BL618" s="89">
        <v>6080</v>
      </c>
      <c r="BM618" s="89">
        <v>5219.1798714895349</v>
      </c>
      <c r="BN618" s="88">
        <v>860.82012851046511</v>
      </c>
      <c r="BP618" s="257">
        <f>AVERAGE(BK$6:BK618)</f>
        <v>25.006525285481239</v>
      </c>
      <c r="BQ618" s="252">
        <f>AVERAGE(BL$6:BL618)</f>
        <v>7121.3703099510603</v>
      </c>
      <c r="BR618" s="252">
        <f>AVERAGE(BM$6:BM618)</f>
        <v>5058.262237423226</v>
      </c>
      <c r="BS618" s="252">
        <f>AVERAGE(BN$6:BN618)</f>
        <v>2063.1080725278362</v>
      </c>
      <c r="CD618" s="54">
        <v>613</v>
      </c>
      <c r="CE618" s="90">
        <v>26</v>
      </c>
      <c r="CF618" s="90">
        <v>4</v>
      </c>
      <c r="CG618" s="90">
        <v>3</v>
      </c>
      <c r="CH618" s="114">
        <v>527.09665760062785</v>
      </c>
      <c r="CI618" s="90">
        <v>25</v>
      </c>
      <c r="CJ618" s="88">
        <v>7320</v>
      </c>
      <c r="CK618" s="89">
        <v>5277.0966576006276</v>
      </c>
      <c r="CL618" s="88">
        <v>2042.9033423993724</v>
      </c>
      <c r="CN618" s="257">
        <f>AVERAGE(CI$6:CI618)</f>
        <v>24.750407830342578</v>
      </c>
      <c r="CO618" s="252">
        <f>AVERAGE(CJ$6:CJ618)</f>
        <v>7168.9396411092985</v>
      </c>
      <c r="CP618" s="252">
        <f>AVERAGE(CK$6:CK618)</f>
        <v>5043.6989281974147</v>
      </c>
      <c r="CQ618" s="252">
        <f>AVERAGE(CL$6:CL618)</f>
        <v>2125.2407129118842</v>
      </c>
    </row>
    <row r="619" spans="2:95" ht="16" x14ac:dyDescent="0.2">
      <c r="B619" s="54">
        <v>614</v>
      </c>
      <c r="C619" s="90">
        <v>26</v>
      </c>
      <c r="D619" s="90">
        <v>2</v>
      </c>
      <c r="E619" s="90">
        <v>2</v>
      </c>
      <c r="F619" s="108">
        <v>407.06354667101272</v>
      </c>
      <c r="G619" s="105">
        <v>26</v>
      </c>
      <c r="H619" s="89">
        <v>6320</v>
      </c>
      <c r="I619" s="89">
        <v>5187.0635466710128</v>
      </c>
      <c r="J619" s="88">
        <v>1132.9364533289872</v>
      </c>
      <c r="L619" s="257">
        <f>AVERAGE(G$6:G619)</f>
        <v>25.099348534201955</v>
      </c>
      <c r="M619" s="252">
        <f>AVERAGE(H$6:H619)</f>
        <v>6142.5407166123778</v>
      </c>
      <c r="N619" s="252">
        <f>AVERAGE(I$6:I619)</f>
        <v>5049.676808736559</v>
      </c>
      <c r="O619" s="91">
        <f>AVERAGE(J$6:J619)</f>
        <v>1092.8639078758185</v>
      </c>
      <c r="Y619" s="6"/>
      <c r="AA619" s="54">
        <v>614</v>
      </c>
      <c r="AB619" s="90">
        <v>22</v>
      </c>
      <c r="AC619" s="90">
        <v>3</v>
      </c>
      <c r="AD619" s="90">
        <v>5</v>
      </c>
      <c r="AE619" s="97">
        <v>304.62368363591088</v>
      </c>
      <c r="AF619" s="105">
        <v>24</v>
      </c>
      <c r="AG619" s="89">
        <v>6000</v>
      </c>
      <c r="AH619" s="89">
        <v>5024.6236836359112</v>
      </c>
      <c r="AI619" s="88">
        <v>975.37631636408878</v>
      </c>
      <c r="AK619" s="257">
        <f>AVERAGE(AF$6:AF619)</f>
        <v>25.151465798045603</v>
      </c>
      <c r="AL619" s="252">
        <f>AVERAGE(AG$6:AG619)</f>
        <v>6271.2703583061893</v>
      </c>
      <c r="AM619" s="252">
        <f>AVERAGE(AH$6:AH619)</f>
        <v>5050.1084672241504</v>
      </c>
      <c r="AN619" s="91">
        <f>AVERAGE(AI$6:AI619)</f>
        <v>1221.1618910820364</v>
      </c>
      <c r="BF619" s="54">
        <v>614</v>
      </c>
      <c r="BG619" s="90">
        <v>26</v>
      </c>
      <c r="BH619" s="90">
        <v>2</v>
      </c>
      <c r="BI619" s="90">
        <v>4</v>
      </c>
      <c r="BJ619" s="108">
        <v>177.19984507460603</v>
      </c>
      <c r="BK619" s="90">
        <v>28</v>
      </c>
      <c r="BL619" s="89">
        <v>7920</v>
      </c>
      <c r="BM619" s="89">
        <v>5017.1998450746059</v>
      </c>
      <c r="BN619" s="88">
        <v>2902.8001549253941</v>
      </c>
      <c r="BP619" s="257">
        <f>AVERAGE(BK$6:BK619)</f>
        <v>25.011400651465799</v>
      </c>
      <c r="BQ619" s="252">
        <f>AVERAGE(BL$6:BL619)</f>
        <v>7122.671009771987</v>
      </c>
      <c r="BR619" s="252">
        <f>AVERAGE(BM$6:BM619)</f>
        <v>5058.1953605627232</v>
      </c>
      <c r="BS619" s="252">
        <f>AVERAGE(BN$6:BN619)</f>
        <v>2064.4756492092652</v>
      </c>
      <c r="CD619" s="54">
        <v>614</v>
      </c>
      <c r="CE619" s="90">
        <v>38</v>
      </c>
      <c r="CF619" s="90">
        <v>2</v>
      </c>
      <c r="CG619" s="90">
        <v>4</v>
      </c>
      <c r="CH619" s="114">
        <v>306.66730798626708</v>
      </c>
      <c r="CI619" s="90">
        <v>40</v>
      </c>
      <c r="CJ619" s="88">
        <v>11360</v>
      </c>
      <c r="CK619" s="89">
        <v>5506.6673079862667</v>
      </c>
      <c r="CL619" s="88">
        <v>5853.3326920137333</v>
      </c>
      <c r="CN619" s="257">
        <f>AVERAGE(CI$6:CI619)</f>
        <v>24.775244299674267</v>
      </c>
      <c r="CO619" s="252">
        <f>AVERAGE(CJ$6:CJ619)</f>
        <v>7175.7654723127034</v>
      </c>
      <c r="CP619" s="252">
        <f>AVERAGE(CK$6:CK619)</f>
        <v>5044.4529483599372</v>
      </c>
      <c r="CQ619" s="252">
        <f>AVERAGE(CL$6:CL619)</f>
        <v>2131.3125239527667</v>
      </c>
    </row>
    <row r="620" spans="2:95" ht="16" x14ac:dyDescent="0.2">
      <c r="B620" s="54">
        <v>615</v>
      </c>
      <c r="C620" s="90">
        <v>23</v>
      </c>
      <c r="D620" s="90">
        <v>2</v>
      </c>
      <c r="E620" s="90">
        <v>4</v>
      </c>
      <c r="F620" s="108">
        <v>13.711143304122331</v>
      </c>
      <c r="G620" s="105">
        <v>25</v>
      </c>
      <c r="H620" s="89">
        <v>6080</v>
      </c>
      <c r="I620" s="89">
        <v>4763.7111433041227</v>
      </c>
      <c r="J620" s="88">
        <v>1316.2888566958773</v>
      </c>
      <c r="L620" s="257">
        <f>AVERAGE(G$6:G620)</f>
        <v>25.099186991869917</v>
      </c>
      <c r="M620" s="252">
        <f>AVERAGE(H$6:H620)</f>
        <v>6142.4390243902435</v>
      </c>
      <c r="N620" s="252">
        <f>AVERAGE(I$6:I620)</f>
        <v>5049.2118239147176</v>
      </c>
      <c r="O620" s="91">
        <f>AVERAGE(J$6:J620)</f>
        <v>1093.2272004755259</v>
      </c>
      <c r="Y620" s="6"/>
      <c r="AA620" s="54">
        <v>615</v>
      </c>
      <c r="AB620" s="90">
        <v>25</v>
      </c>
      <c r="AC620" s="90">
        <v>2</v>
      </c>
      <c r="AD620" s="90">
        <v>2</v>
      </c>
      <c r="AE620" s="97">
        <v>472.11350317407903</v>
      </c>
      <c r="AF620" s="105">
        <v>25</v>
      </c>
      <c r="AG620" s="89">
        <v>6160</v>
      </c>
      <c r="AH620" s="89">
        <v>5222.1135031740796</v>
      </c>
      <c r="AI620" s="88">
        <v>937.8864968259204</v>
      </c>
      <c r="AK620" s="257">
        <f>AVERAGE(AF$6:AF620)</f>
        <v>25.151219512195123</v>
      </c>
      <c r="AL620" s="252">
        <f>AVERAGE(AG$6:AG620)</f>
        <v>6271.0894308943089</v>
      </c>
      <c r="AM620" s="252">
        <f>AVERAGE(AH$6:AH620)</f>
        <v>5050.3881502094346</v>
      </c>
      <c r="AN620" s="91">
        <f>AVERAGE(AI$6:AI620)</f>
        <v>1220.701280684872</v>
      </c>
      <c r="BF620" s="54">
        <v>615</v>
      </c>
      <c r="BG620" s="90">
        <v>25</v>
      </c>
      <c r="BH620" s="90">
        <v>2</v>
      </c>
      <c r="BI620" s="90">
        <v>4</v>
      </c>
      <c r="BJ620" s="108">
        <v>426.15624572155781</v>
      </c>
      <c r="BK620" s="90">
        <v>27</v>
      </c>
      <c r="BL620" s="89">
        <v>7640</v>
      </c>
      <c r="BM620" s="89">
        <v>5236.1562457215578</v>
      </c>
      <c r="BN620" s="88">
        <v>2403.8437542784422</v>
      </c>
      <c r="BP620" s="257">
        <f>AVERAGE(BK$6:BK620)</f>
        <v>25.014634146341464</v>
      </c>
      <c r="BQ620" s="252">
        <f>AVERAGE(BL$6:BL620)</f>
        <v>7123.5121951219517</v>
      </c>
      <c r="BR620" s="252">
        <f>AVERAGE(BM$6:BM620)</f>
        <v>5058.4847278556645</v>
      </c>
      <c r="BS620" s="252">
        <f>AVERAGE(BN$6:BN620)</f>
        <v>2065.0274672662886</v>
      </c>
      <c r="CD620" s="54">
        <v>615</v>
      </c>
      <c r="CE620" s="90">
        <v>26</v>
      </c>
      <c r="CF620" s="90">
        <v>3</v>
      </c>
      <c r="CG620" s="90">
        <v>3</v>
      </c>
      <c r="CH620" s="114">
        <v>167.80766579335059</v>
      </c>
      <c r="CI620" s="90">
        <v>26</v>
      </c>
      <c r="CJ620" s="88">
        <v>7520</v>
      </c>
      <c r="CK620" s="89">
        <v>4947.8076657933507</v>
      </c>
      <c r="CL620" s="88">
        <v>2572.1923342066493</v>
      </c>
      <c r="CN620" s="257">
        <f>AVERAGE(CI$6:CI620)</f>
        <v>24.777235772357724</v>
      </c>
      <c r="CO620" s="252">
        <f>AVERAGE(CJ$6:CJ620)</f>
        <v>7176.3252032520322</v>
      </c>
      <c r="CP620" s="252">
        <f>AVERAGE(CK$6:CK620)</f>
        <v>5044.2958015590157</v>
      </c>
      <c r="CQ620" s="252">
        <f>AVERAGE(CL$6:CL620)</f>
        <v>2132.029401693017</v>
      </c>
    </row>
    <row r="621" spans="2:95" ht="16" x14ac:dyDescent="0.2">
      <c r="B621" s="54">
        <v>616</v>
      </c>
      <c r="C621" s="90">
        <v>27</v>
      </c>
      <c r="D621" s="90">
        <v>1</v>
      </c>
      <c r="E621" s="90">
        <v>2</v>
      </c>
      <c r="F621" s="108">
        <v>442.44695926434821</v>
      </c>
      <c r="G621" s="105">
        <v>28</v>
      </c>
      <c r="H621" s="89">
        <v>6760</v>
      </c>
      <c r="I621" s="89">
        <v>5282.4469592643482</v>
      </c>
      <c r="J621" s="88">
        <v>1477.5530407356518</v>
      </c>
      <c r="L621" s="257">
        <f>AVERAGE(G$6:G621)</f>
        <v>25.103896103896105</v>
      </c>
      <c r="M621" s="252">
        <f>AVERAGE(H$6:H621)</f>
        <v>6143.4415584415583</v>
      </c>
      <c r="N621" s="252">
        <f>AVERAGE(I$6:I621)</f>
        <v>5049.5904523811951</v>
      </c>
      <c r="O621" s="91">
        <f>AVERAGE(J$6:J621)</f>
        <v>1093.8511060603637</v>
      </c>
      <c r="Y621" s="6"/>
      <c r="AA621" s="54">
        <v>616</v>
      </c>
      <c r="AB621" s="90">
        <v>29</v>
      </c>
      <c r="AC621" s="90">
        <v>3</v>
      </c>
      <c r="AD621" s="90">
        <v>1</v>
      </c>
      <c r="AE621" s="97">
        <v>382.65673418528621</v>
      </c>
      <c r="AF621" s="105">
        <v>27</v>
      </c>
      <c r="AG621" s="89">
        <v>6720</v>
      </c>
      <c r="AH621" s="89">
        <v>5192.656734185286</v>
      </c>
      <c r="AI621" s="88">
        <v>1527.343265814714</v>
      </c>
      <c r="AK621" s="257">
        <f>AVERAGE(AF$6:AF621)</f>
        <v>25.154220779220779</v>
      </c>
      <c r="AL621" s="252">
        <f>AVERAGE(AG$6:AG621)</f>
        <v>6271.818181818182</v>
      </c>
      <c r="AM621" s="252">
        <f>AVERAGE(AH$6:AH621)</f>
        <v>5050.6191057029018</v>
      </c>
      <c r="AN621" s="91">
        <f>AVERAGE(AI$6:AI621)</f>
        <v>1221.1990761152774</v>
      </c>
      <c r="BF621" s="54">
        <v>616</v>
      </c>
      <c r="BG621" s="90">
        <v>33</v>
      </c>
      <c r="BH621" s="90">
        <v>0</v>
      </c>
      <c r="BI621" s="90">
        <v>2</v>
      </c>
      <c r="BJ621" s="108">
        <v>83.438309221721013</v>
      </c>
      <c r="BK621" s="90">
        <v>35</v>
      </c>
      <c r="BL621" s="89">
        <v>9800</v>
      </c>
      <c r="BM621" s="89">
        <v>5133.4383092217213</v>
      </c>
      <c r="BN621" s="88">
        <v>4666.5616907782787</v>
      </c>
      <c r="BP621" s="257">
        <f>AVERAGE(BK$6:BK621)</f>
        <v>25.030844155844157</v>
      </c>
      <c r="BQ621" s="252">
        <f>AVERAGE(BL$6:BL621)</f>
        <v>7127.8571428571431</v>
      </c>
      <c r="BR621" s="252">
        <f>AVERAGE(BM$6:BM621)</f>
        <v>5058.6064057474923</v>
      </c>
      <c r="BS621" s="252">
        <f>AVERAGE(BN$6:BN621)</f>
        <v>2069.2507371096522</v>
      </c>
      <c r="CD621" s="54">
        <v>616</v>
      </c>
      <c r="CE621" s="90">
        <v>20</v>
      </c>
      <c r="CF621" s="90">
        <v>0</v>
      </c>
      <c r="CG621" s="90">
        <v>2</v>
      </c>
      <c r="CH621" s="114">
        <v>376.34180626103233</v>
      </c>
      <c r="CI621" s="90">
        <v>22</v>
      </c>
      <c r="CJ621" s="88">
        <v>6160</v>
      </c>
      <c r="CK621" s="89">
        <v>5036.3418062610326</v>
      </c>
      <c r="CL621" s="88">
        <v>1123.6581937389674</v>
      </c>
      <c r="CN621" s="257">
        <f>AVERAGE(CI$6:CI621)</f>
        <v>24.772727272727273</v>
      </c>
      <c r="CO621" s="252">
        <f>AVERAGE(CJ$6:CJ621)</f>
        <v>7174.6753246753251</v>
      </c>
      <c r="CP621" s="252">
        <f>AVERAGE(CK$6:CK621)</f>
        <v>5044.2828892289863</v>
      </c>
      <c r="CQ621" s="252">
        <f>AVERAGE(CL$6:CL621)</f>
        <v>2130.3924354463379</v>
      </c>
    </row>
    <row r="622" spans="2:95" ht="16" x14ac:dyDescent="0.2">
      <c r="B622" s="54">
        <v>617</v>
      </c>
      <c r="C622" s="90">
        <v>21</v>
      </c>
      <c r="D622" s="90">
        <v>2</v>
      </c>
      <c r="E622" s="90">
        <v>4</v>
      </c>
      <c r="F622" s="108">
        <v>69.463635551598585</v>
      </c>
      <c r="G622" s="105">
        <v>23</v>
      </c>
      <c r="H622" s="89">
        <v>5600</v>
      </c>
      <c r="I622" s="89">
        <v>4759.4636355515986</v>
      </c>
      <c r="J622" s="88">
        <v>840.5363644484014</v>
      </c>
      <c r="L622" s="257">
        <f>AVERAGE(G$6:G622)</f>
        <v>25.100486223662884</v>
      </c>
      <c r="M622" s="252">
        <f>AVERAGE(H$6:H622)</f>
        <v>6142.5607779578604</v>
      </c>
      <c r="N622" s="252">
        <f>AVERAGE(I$6:I622)</f>
        <v>5049.1202306359282</v>
      </c>
      <c r="O622" s="91">
        <f>AVERAGE(J$6:J622)</f>
        <v>1093.4405473219326</v>
      </c>
      <c r="Y622" s="6"/>
      <c r="AA622" s="54">
        <v>617</v>
      </c>
      <c r="AB622" s="90">
        <v>29</v>
      </c>
      <c r="AC622" s="90">
        <v>6</v>
      </c>
      <c r="AD622" s="90">
        <v>5</v>
      </c>
      <c r="AE622" s="97">
        <v>392.61243179854478</v>
      </c>
      <c r="AF622" s="105">
        <v>28</v>
      </c>
      <c r="AG622" s="89">
        <v>7200</v>
      </c>
      <c r="AH622" s="89">
        <v>5232.612431798545</v>
      </c>
      <c r="AI622" s="88">
        <v>1967.387568201455</v>
      </c>
      <c r="AK622" s="257">
        <f>AVERAGE(AF$6:AF622)</f>
        <v>25.158833063209077</v>
      </c>
      <c r="AL622" s="252">
        <f>AVERAGE(AG$6:AG622)</f>
        <v>6273.3225283630472</v>
      </c>
      <c r="AM622" s="252">
        <f>AVERAGE(AH$6:AH622)</f>
        <v>5050.9140705750178</v>
      </c>
      <c r="AN622" s="91">
        <f>AVERAGE(AI$6:AI622)</f>
        <v>1222.4084577880265</v>
      </c>
      <c r="BF622" s="54">
        <v>617</v>
      </c>
      <c r="BG622" s="90">
        <v>32</v>
      </c>
      <c r="BH622" s="90">
        <v>1</v>
      </c>
      <c r="BI622" s="90">
        <v>4</v>
      </c>
      <c r="BJ622" s="108">
        <v>43.946451011379636</v>
      </c>
      <c r="BK622" s="90">
        <v>35</v>
      </c>
      <c r="BL622" s="89">
        <v>9840</v>
      </c>
      <c r="BM622" s="89">
        <v>5093.9464510113794</v>
      </c>
      <c r="BN622" s="88">
        <v>4746.0535489886206</v>
      </c>
      <c r="BP622" s="257">
        <f>AVERAGE(BK$6:BK622)</f>
        <v>25.047001620745544</v>
      </c>
      <c r="BQ622" s="252">
        <f>AVERAGE(BL$6:BL622)</f>
        <v>7132.2528363047004</v>
      </c>
      <c r="BR622" s="252">
        <f>AVERAGE(BM$6:BM622)</f>
        <v>5058.6636829683412</v>
      </c>
      <c r="BS622" s="252">
        <f>AVERAGE(BN$6:BN622)</f>
        <v>2073.5891533363601</v>
      </c>
      <c r="CD622" s="54">
        <v>617</v>
      </c>
      <c r="CE622" s="90">
        <v>23</v>
      </c>
      <c r="CF622" s="90">
        <v>4</v>
      </c>
      <c r="CG622" s="90">
        <v>4</v>
      </c>
      <c r="CH622" s="114">
        <v>571.56183582270614</v>
      </c>
      <c r="CI622" s="90">
        <v>23</v>
      </c>
      <c r="CJ622" s="88">
        <v>6760</v>
      </c>
      <c r="CK622" s="89">
        <v>5261.5618358227057</v>
      </c>
      <c r="CL622" s="88">
        <v>1498.4381641772943</v>
      </c>
      <c r="CN622" s="257">
        <f>AVERAGE(CI$6:CI622)</f>
        <v>24.769854132901134</v>
      </c>
      <c r="CO622" s="252">
        <f>AVERAGE(CJ$6:CJ622)</f>
        <v>7174.0032414910856</v>
      </c>
      <c r="CP622" s="252">
        <f>AVERAGE(CK$6:CK622)</f>
        <v>5044.6350431132551</v>
      </c>
      <c r="CQ622" s="252">
        <f>AVERAGE(CL$6:CL622)</f>
        <v>2129.368198377831</v>
      </c>
    </row>
    <row r="623" spans="2:95" ht="16" x14ac:dyDescent="0.2">
      <c r="B623" s="54">
        <v>618</v>
      </c>
      <c r="C623" s="90">
        <v>33</v>
      </c>
      <c r="D623" s="90">
        <v>1</v>
      </c>
      <c r="E623" s="90">
        <v>4</v>
      </c>
      <c r="F623" s="108">
        <v>373.95909938852452</v>
      </c>
      <c r="G623" s="105">
        <v>36</v>
      </c>
      <c r="H623" s="89">
        <v>8680</v>
      </c>
      <c r="I623" s="89">
        <v>5453.9590993885249</v>
      </c>
      <c r="J623" s="88">
        <v>3226.0409006114751</v>
      </c>
      <c r="L623" s="257">
        <f>AVERAGE(G$6:G623)</f>
        <v>25.118122977346278</v>
      </c>
      <c r="M623" s="252">
        <f>AVERAGE(H$6:H623)</f>
        <v>6146.666666666667</v>
      </c>
      <c r="N623" s="252">
        <f>AVERAGE(I$6:I623)</f>
        <v>5049.7753097115801</v>
      </c>
      <c r="O623" s="91">
        <f>AVERAGE(J$6:J623)</f>
        <v>1096.8913569550873</v>
      </c>
      <c r="Y623" s="6"/>
      <c r="AA623" s="54">
        <v>618</v>
      </c>
      <c r="AB623" s="90">
        <v>23</v>
      </c>
      <c r="AC623" s="90">
        <v>3</v>
      </c>
      <c r="AD623" s="90">
        <v>3</v>
      </c>
      <c r="AE623" s="97">
        <v>366.13040952971289</v>
      </c>
      <c r="AF623" s="105">
        <v>23</v>
      </c>
      <c r="AG623" s="89">
        <v>5760</v>
      </c>
      <c r="AH623" s="89">
        <v>5056.1304095297128</v>
      </c>
      <c r="AI623" s="88">
        <v>703.86959047028722</v>
      </c>
      <c r="AK623" s="257">
        <f>AVERAGE(AF$6:AF623)</f>
        <v>25.155339805825243</v>
      </c>
      <c r="AL623" s="252">
        <f>AVERAGE(AG$6:AG623)</f>
        <v>6272.4919093851131</v>
      </c>
      <c r="AM623" s="252">
        <f>AVERAGE(AH$6:AH623)</f>
        <v>5050.9225112529384</v>
      </c>
      <c r="AN623" s="91">
        <f>AVERAGE(AI$6:AI623)</f>
        <v>1221.5693981321726</v>
      </c>
      <c r="BF623" s="54">
        <v>618</v>
      </c>
      <c r="BG623" s="90">
        <v>12</v>
      </c>
      <c r="BH623" s="90">
        <v>3</v>
      </c>
      <c r="BI623" s="90">
        <v>5</v>
      </c>
      <c r="BJ623" s="108">
        <v>357.44177518948538</v>
      </c>
      <c r="BK623" s="90">
        <v>14</v>
      </c>
      <c r="BL623" s="89">
        <v>4040</v>
      </c>
      <c r="BM623" s="89">
        <v>4777.4417751894853</v>
      </c>
      <c r="BN623" s="88">
        <v>-737.44177518948527</v>
      </c>
      <c r="BP623" s="257">
        <f>AVERAGE(BK$6:BK623)</f>
        <v>25.029126213592232</v>
      </c>
      <c r="BQ623" s="252">
        <f>AVERAGE(BL$6:BL623)</f>
        <v>7127.2491909385117</v>
      </c>
      <c r="BR623" s="252">
        <f>AVERAGE(BM$6:BM623)</f>
        <v>5058.2086313376312</v>
      </c>
      <c r="BS623" s="252">
        <f>AVERAGE(BN$6:BN623)</f>
        <v>2069.0405596008818</v>
      </c>
      <c r="CD623" s="54">
        <v>618</v>
      </c>
      <c r="CE623" s="90">
        <v>23</v>
      </c>
      <c r="CF623" s="90">
        <v>0</v>
      </c>
      <c r="CG623" s="90">
        <v>4</v>
      </c>
      <c r="CH623" s="114">
        <v>538.58622318356072</v>
      </c>
      <c r="CI623" s="90">
        <v>27</v>
      </c>
      <c r="CJ623" s="88">
        <v>7560</v>
      </c>
      <c r="CK623" s="89">
        <v>5348.5862231835608</v>
      </c>
      <c r="CL623" s="88">
        <v>2211.4137768164392</v>
      </c>
      <c r="CN623" s="257">
        <f>AVERAGE(CI$6:CI623)</f>
        <v>24.773462783171521</v>
      </c>
      <c r="CO623" s="252">
        <f>AVERAGE(CJ$6:CJ623)</f>
        <v>7174.62783171521</v>
      </c>
      <c r="CP623" s="252">
        <f>AVERAGE(CK$6:CK623)</f>
        <v>5045.1268735017184</v>
      </c>
      <c r="CQ623" s="252">
        <f>AVERAGE(CL$6:CL623)</f>
        <v>2129.5009582134917</v>
      </c>
    </row>
    <row r="624" spans="2:95" ht="16" x14ac:dyDescent="0.2">
      <c r="B624" s="54">
        <v>619</v>
      </c>
      <c r="C624" s="90">
        <v>30</v>
      </c>
      <c r="D624" s="90">
        <v>4</v>
      </c>
      <c r="E624" s="90">
        <v>3</v>
      </c>
      <c r="F624" s="108">
        <v>473.51695146532495</v>
      </c>
      <c r="G624" s="105">
        <v>29</v>
      </c>
      <c r="H624" s="89">
        <v>7120</v>
      </c>
      <c r="I624" s="89">
        <v>5343.5169514653244</v>
      </c>
      <c r="J624" s="88">
        <v>1776.4830485346756</v>
      </c>
      <c r="L624" s="257">
        <f>AVERAGE(G$6:G624)</f>
        <v>25.124394184168011</v>
      </c>
      <c r="M624" s="252">
        <f>AVERAGE(H$6:H624)</f>
        <v>6148.2390953150243</v>
      </c>
      <c r="N624" s="252">
        <f>AVERAGE(I$6:I624)</f>
        <v>5050.2498519438159</v>
      </c>
      <c r="O624" s="91">
        <f>AVERAGE(J$6:J624)</f>
        <v>1097.9892433712093</v>
      </c>
      <c r="Y624" s="6"/>
      <c r="AA624" s="54">
        <v>619</v>
      </c>
      <c r="AB624" s="90">
        <v>24</v>
      </c>
      <c r="AC624" s="90">
        <v>3</v>
      </c>
      <c r="AD624" s="90">
        <v>3</v>
      </c>
      <c r="AE624" s="97">
        <v>146.02893505524014</v>
      </c>
      <c r="AF624" s="105">
        <v>24</v>
      </c>
      <c r="AG624" s="89">
        <v>6000</v>
      </c>
      <c r="AH624" s="89">
        <v>4866.0289350552403</v>
      </c>
      <c r="AI624" s="88">
        <v>1133.9710649447597</v>
      </c>
      <c r="AK624" s="257">
        <f>AVERAGE(AF$6:AF624)</f>
        <v>25.153473344103393</v>
      </c>
      <c r="AL624" s="252">
        <f>AVERAGE(AG$6:AG624)</f>
        <v>6272.0516962843294</v>
      </c>
      <c r="AM624" s="252">
        <f>AVERAGE(AH$6:AH624)</f>
        <v>5050.6238140377563</v>
      </c>
      <c r="AN624" s="91">
        <f>AVERAGE(AI$6:AI624)</f>
        <v>1221.427882246571</v>
      </c>
      <c r="BF624" s="54">
        <v>619</v>
      </c>
      <c r="BG624" s="90">
        <v>29</v>
      </c>
      <c r="BH624" s="90">
        <v>2</v>
      </c>
      <c r="BI624" s="90">
        <v>4</v>
      </c>
      <c r="BJ624" s="108">
        <v>593.10661066001308</v>
      </c>
      <c r="BK624" s="90">
        <v>31</v>
      </c>
      <c r="BL624" s="89">
        <v>8760</v>
      </c>
      <c r="BM624" s="89">
        <v>5523.1066106600128</v>
      </c>
      <c r="BN624" s="88">
        <v>3236.8933893399872</v>
      </c>
      <c r="BP624" s="257">
        <f>AVERAGE(BK$6:BK624)</f>
        <v>25.038772213247174</v>
      </c>
      <c r="BQ624" s="252">
        <f>AVERAGE(BL$6:BL624)</f>
        <v>7129.8869143780294</v>
      </c>
      <c r="BR624" s="252">
        <f>AVERAGE(BM$6:BM624)</f>
        <v>5058.959678153984</v>
      </c>
      <c r="BS624" s="252">
        <f>AVERAGE(BN$6:BN624)</f>
        <v>2070.9272362240467</v>
      </c>
      <c r="CD624" s="54">
        <v>619</v>
      </c>
      <c r="CE624" s="90">
        <v>25</v>
      </c>
      <c r="CF624" s="90">
        <v>3</v>
      </c>
      <c r="CG624" s="90">
        <v>2</v>
      </c>
      <c r="CH624" s="114">
        <v>533.81613054397815</v>
      </c>
      <c r="CI624" s="90">
        <v>24</v>
      </c>
      <c r="CJ624" s="88">
        <v>6960</v>
      </c>
      <c r="CK624" s="89">
        <v>5253.816130543978</v>
      </c>
      <c r="CL624" s="88">
        <v>1706.183869456022</v>
      </c>
      <c r="CN624" s="257">
        <f>AVERAGE(CI$6:CI624)</f>
        <v>24.772213247172861</v>
      </c>
      <c r="CO624" s="252">
        <f>AVERAGE(CJ$6:CJ624)</f>
        <v>7174.2810985460419</v>
      </c>
      <c r="CP624" s="252">
        <f>AVERAGE(CK$6:CK624)</f>
        <v>5045.4640128507363</v>
      </c>
      <c r="CQ624" s="252">
        <f>AVERAGE(CL$6:CL624)</f>
        <v>2128.8170856953052</v>
      </c>
    </row>
    <row r="625" spans="2:95" ht="16" x14ac:dyDescent="0.2">
      <c r="B625" s="54">
        <v>620</v>
      </c>
      <c r="C625" s="90">
        <v>39</v>
      </c>
      <c r="D625" s="90">
        <v>0</v>
      </c>
      <c r="E625" s="90">
        <v>4</v>
      </c>
      <c r="F625" s="108">
        <v>548.67747750074966</v>
      </c>
      <c r="G625" s="105">
        <v>43</v>
      </c>
      <c r="H625" s="89">
        <v>10320</v>
      </c>
      <c r="I625" s="89">
        <v>5838.6774775007498</v>
      </c>
      <c r="J625" s="88">
        <v>4481.3225224992502</v>
      </c>
      <c r="L625" s="257">
        <f>AVERAGE(G$6:G625)</f>
        <v>25.153225806451612</v>
      </c>
      <c r="M625" s="252">
        <f>AVERAGE(H$6:H625)</f>
        <v>6154.9677419354839</v>
      </c>
      <c r="N625" s="252">
        <f>AVERAGE(I$6:I625)</f>
        <v>5051.5215094043915</v>
      </c>
      <c r="O625" s="91">
        <f>AVERAGE(J$6:J625)</f>
        <v>1103.4462325310933</v>
      </c>
      <c r="Y625" s="6"/>
      <c r="AA625" s="54">
        <v>620</v>
      </c>
      <c r="AB625" s="90">
        <v>23</v>
      </c>
      <c r="AC625" s="90">
        <v>1</v>
      </c>
      <c r="AD625" s="90">
        <v>2</v>
      </c>
      <c r="AE625" s="97">
        <v>355.07684641730259</v>
      </c>
      <c r="AF625" s="105">
        <v>24</v>
      </c>
      <c r="AG625" s="89">
        <v>5840</v>
      </c>
      <c r="AH625" s="89">
        <v>5075.0768464173025</v>
      </c>
      <c r="AI625" s="88">
        <v>764.92315358269752</v>
      </c>
      <c r="AK625" s="257">
        <f>AVERAGE(AF$6:AF625)</f>
        <v>25.151612903225807</v>
      </c>
      <c r="AL625" s="252">
        <f>AVERAGE(AG$6:AG625)</f>
        <v>6271.3548387096771</v>
      </c>
      <c r="AM625" s="252">
        <f>AVERAGE(AH$6:AH625)</f>
        <v>5050.6632544125623</v>
      </c>
      <c r="AN625" s="91">
        <f>AVERAGE(AI$6:AI625)</f>
        <v>1220.6915842971132</v>
      </c>
      <c r="BF625" s="54">
        <v>620</v>
      </c>
      <c r="BG625" s="90">
        <v>22</v>
      </c>
      <c r="BH625" s="90">
        <v>4</v>
      </c>
      <c r="BI625" s="90">
        <v>2</v>
      </c>
      <c r="BJ625" s="108">
        <v>214.91520038402658</v>
      </c>
      <c r="BK625" s="90">
        <v>20</v>
      </c>
      <c r="BL625" s="89">
        <v>5760</v>
      </c>
      <c r="BM625" s="89">
        <v>4814.9152003840263</v>
      </c>
      <c r="BN625" s="88">
        <v>945.08479961597368</v>
      </c>
      <c r="BP625" s="257">
        <f>AVERAGE(BK$6:BK625)</f>
        <v>25.030645161290323</v>
      </c>
      <c r="BQ625" s="252">
        <f>AVERAGE(BL$6:BL625)</f>
        <v>7127.677419354839</v>
      </c>
      <c r="BR625" s="252">
        <f>AVERAGE(BM$6:BM625)</f>
        <v>5058.5660580285485</v>
      </c>
      <c r="BS625" s="252">
        <f>AVERAGE(BN$6:BN625)</f>
        <v>2069.1113613262914</v>
      </c>
      <c r="CD625" s="54">
        <v>620</v>
      </c>
      <c r="CE625" s="90">
        <v>27</v>
      </c>
      <c r="CF625" s="90">
        <v>3</v>
      </c>
      <c r="CG625" s="90">
        <v>1</v>
      </c>
      <c r="CH625" s="114">
        <v>474.18331359618566</v>
      </c>
      <c r="CI625" s="90">
        <v>25</v>
      </c>
      <c r="CJ625" s="88">
        <v>7240</v>
      </c>
      <c r="CK625" s="89">
        <v>5224.1833135961861</v>
      </c>
      <c r="CL625" s="88">
        <v>2015.8166864038139</v>
      </c>
      <c r="CN625" s="257">
        <f>AVERAGE(CI$6:CI625)</f>
        <v>24.772580645161291</v>
      </c>
      <c r="CO625" s="252">
        <f>AVERAGE(CJ$6:CJ625)</f>
        <v>7174.3870967741932</v>
      </c>
      <c r="CP625" s="252">
        <f>AVERAGE(CK$6:CK625)</f>
        <v>5045.7522697874228</v>
      </c>
      <c r="CQ625" s="252">
        <f>AVERAGE(CL$6:CL625)</f>
        <v>2128.6348269867703</v>
      </c>
    </row>
    <row r="626" spans="2:95" ht="16" x14ac:dyDescent="0.2">
      <c r="B626" s="54">
        <v>621</v>
      </c>
      <c r="C626" s="90">
        <v>17</v>
      </c>
      <c r="D626" s="90">
        <v>3</v>
      </c>
      <c r="E626" s="90">
        <v>4</v>
      </c>
      <c r="F626" s="108">
        <v>578.01539529278602</v>
      </c>
      <c r="G626" s="105">
        <v>18</v>
      </c>
      <c r="H626" s="89">
        <v>4440</v>
      </c>
      <c r="I626" s="89">
        <v>5118.0153952927858</v>
      </c>
      <c r="J626" s="88">
        <v>-678.0153952927858</v>
      </c>
      <c r="L626" s="257">
        <f>AVERAGE(G$6:G626)</f>
        <v>25.141706924315621</v>
      </c>
      <c r="M626" s="252">
        <f>AVERAGE(H$6:H626)</f>
        <v>6152.2061191626408</v>
      </c>
      <c r="N626" s="252">
        <f>AVERAGE(I$6:I626)</f>
        <v>5051.6285849050173</v>
      </c>
      <c r="O626" s="91">
        <f>AVERAGE(J$6:J626)</f>
        <v>1100.5775342576248</v>
      </c>
      <c r="Y626" s="6"/>
      <c r="AA626" s="54">
        <v>621</v>
      </c>
      <c r="AB626" s="90">
        <v>26</v>
      </c>
      <c r="AC626" s="90">
        <v>1</v>
      </c>
      <c r="AD626" s="90">
        <v>3</v>
      </c>
      <c r="AE626" s="97">
        <v>440.46591942411197</v>
      </c>
      <c r="AF626" s="105">
        <v>28</v>
      </c>
      <c r="AG626" s="89">
        <v>6800</v>
      </c>
      <c r="AH626" s="89">
        <v>5280.4659194241121</v>
      </c>
      <c r="AI626" s="88">
        <v>1519.5340805758879</v>
      </c>
      <c r="AK626" s="257">
        <f>AVERAGE(AF$6:AF626)</f>
        <v>25.156199677938808</v>
      </c>
      <c r="AL626" s="252">
        <f>AVERAGE(AG$6:AG626)</f>
        <v>6272.2061191626408</v>
      </c>
      <c r="AM626" s="252">
        <f>AVERAGE(AH$6:AH626)</f>
        <v>5051.0333070132256</v>
      </c>
      <c r="AN626" s="91">
        <f>AVERAGE(AI$6:AI626)</f>
        <v>1221.1728121494141</v>
      </c>
      <c r="BF626" s="54">
        <v>621</v>
      </c>
      <c r="BG626" s="90">
        <v>30</v>
      </c>
      <c r="BH626" s="90">
        <v>5</v>
      </c>
      <c r="BI626" s="90">
        <v>5</v>
      </c>
      <c r="BJ626" s="108">
        <v>83.837945574206671</v>
      </c>
      <c r="BK626" s="90">
        <v>30</v>
      </c>
      <c r="BL626" s="89">
        <v>8600</v>
      </c>
      <c r="BM626" s="89">
        <v>4983.837945574207</v>
      </c>
      <c r="BN626" s="88">
        <v>3616.162054425793</v>
      </c>
      <c r="BP626" s="257">
        <f>AVERAGE(BK$6:BK626)</f>
        <v>25.038647342995169</v>
      </c>
      <c r="BQ626" s="252">
        <f>AVERAGE(BL$6:BL626)</f>
        <v>7130.0483091787437</v>
      </c>
      <c r="BR626" s="252">
        <f>AVERAGE(BM$6:BM626)</f>
        <v>5058.4457229038235</v>
      </c>
      <c r="BS626" s="252">
        <f>AVERAGE(BN$6:BN626)</f>
        <v>2071.602586274922</v>
      </c>
      <c r="CD626" s="54">
        <v>621</v>
      </c>
      <c r="CE626" s="90">
        <v>23</v>
      </c>
      <c r="CF626" s="90">
        <v>2</v>
      </c>
      <c r="CG626" s="90">
        <v>4</v>
      </c>
      <c r="CH626" s="114">
        <v>332.20125651382938</v>
      </c>
      <c r="CI626" s="90">
        <v>25</v>
      </c>
      <c r="CJ626" s="88">
        <v>7160</v>
      </c>
      <c r="CK626" s="89">
        <v>5082.2012565138293</v>
      </c>
      <c r="CL626" s="88">
        <v>2077.7987434861707</v>
      </c>
      <c r="CN626" s="257">
        <f>AVERAGE(CI$6:CI626)</f>
        <v>24.772946859903382</v>
      </c>
      <c r="CO626" s="252">
        <f>AVERAGE(CJ$6:CJ626)</f>
        <v>7174.3639291465379</v>
      </c>
      <c r="CP626" s="252">
        <f>AVERAGE(CK$6:CK626)</f>
        <v>5045.8109638079159</v>
      </c>
      <c r="CQ626" s="252">
        <f>AVERAGE(CL$6:CL626)</f>
        <v>2128.5529653386211</v>
      </c>
    </row>
    <row r="627" spans="2:95" ht="16" x14ac:dyDescent="0.2">
      <c r="B627" s="54">
        <v>622</v>
      </c>
      <c r="C627" s="90">
        <v>30</v>
      </c>
      <c r="D627" s="90">
        <v>0</v>
      </c>
      <c r="E627" s="90">
        <v>4</v>
      </c>
      <c r="F627" s="108">
        <v>35.624250904293575</v>
      </c>
      <c r="G627" s="105">
        <v>34</v>
      </c>
      <c r="H627" s="89">
        <v>8160</v>
      </c>
      <c r="I627" s="89">
        <v>5055.6242509042931</v>
      </c>
      <c r="J627" s="88">
        <v>3104.3757490957069</v>
      </c>
      <c r="L627" s="257">
        <f>AVERAGE(G$6:G627)</f>
        <v>25.155948553054664</v>
      </c>
      <c r="M627" s="252">
        <f>AVERAGE(H$6:H627)</f>
        <v>6155.4340836012861</v>
      </c>
      <c r="N627" s="252">
        <f>AVERAGE(I$6:I627)</f>
        <v>5051.6350088053377</v>
      </c>
      <c r="O627" s="91">
        <f>AVERAGE(J$6:J627)</f>
        <v>1103.7990747959498</v>
      </c>
      <c r="Y627" s="6"/>
      <c r="AA627" s="54">
        <v>622</v>
      </c>
      <c r="AB627" s="90">
        <v>24</v>
      </c>
      <c r="AC627" s="90">
        <v>2</v>
      </c>
      <c r="AD627" s="90">
        <v>4</v>
      </c>
      <c r="AE627" s="97">
        <v>140.37614537603019</v>
      </c>
      <c r="AF627" s="105">
        <v>26</v>
      </c>
      <c r="AG627" s="89">
        <v>6400</v>
      </c>
      <c r="AH627" s="89">
        <v>4920.3761453760299</v>
      </c>
      <c r="AI627" s="88">
        <v>1479.6238546239701</v>
      </c>
      <c r="AK627" s="257">
        <f>AVERAGE(AF$6:AF627)</f>
        <v>25.157556270096464</v>
      </c>
      <c r="AL627" s="252">
        <f>AVERAGE(AG$6:AG627)</f>
        <v>6272.4115755627008</v>
      </c>
      <c r="AM627" s="252">
        <f>AVERAGE(AH$6:AH627)</f>
        <v>5050.8232472678283</v>
      </c>
      <c r="AN627" s="91">
        <f>AVERAGE(AI$6:AI627)</f>
        <v>1221.5883282948714</v>
      </c>
      <c r="BF627" s="54">
        <v>622</v>
      </c>
      <c r="BG627" s="90">
        <v>26</v>
      </c>
      <c r="BH627" s="90">
        <v>2</v>
      </c>
      <c r="BI627" s="90">
        <v>4</v>
      </c>
      <c r="BJ627" s="108">
        <v>257.31980295185701</v>
      </c>
      <c r="BK627" s="90">
        <v>28</v>
      </c>
      <c r="BL627" s="89">
        <v>7920</v>
      </c>
      <c r="BM627" s="89">
        <v>5097.3198029518571</v>
      </c>
      <c r="BN627" s="88">
        <v>2822.6801970481429</v>
      </c>
      <c r="BP627" s="257">
        <f>AVERAGE(BK$6:BK627)</f>
        <v>25.043408360128616</v>
      </c>
      <c r="BQ627" s="252">
        <f>AVERAGE(BL$6:BL627)</f>
        <v>7131.3183279742761</v>
      </c>
      <c r="BR627" s="252">
        <f>AVERAGE(BM$6:BM627)</f>
        <v>5058.5082214248014</v>
      </c>
      <c r="BS627" s="252">
        <f>AVERAGE(BN$6:BN627)</f>
        <v>2072.810106549477</v>
      </c>
      <c r="CD627" s="54">
        <v>622</v>
      </c>
      <c r="CE627" s="90">
        <v>22</v>
      </c>
      <c r="CF627" s="90">
        <v>2</v>
      </c>
      <c r="CG627" s="90">
        <v>1</v>
      </c>
      <c r="CH627" s="114">
        <v>585.23537086655597</v>
      </c>
      <c r="CI627" s="90">
        <v>21</v>
      </c>
      <c r="CJ627" s="88">
        <v>6040</v>
      </c>
      <c r="CK627" s="89">
        <v>5215.235370866556</v>
      </c>
      <c r="CL627" s="88">
        <v>824.76462913344403</v>
      </c>
      <c r="CN627" s="257">
        <f>AVERAGE(CI$6:CI627)</f>
        <v>24.766881028938908</v>
      </c>
      <c r="CO627" s="252">
        <f>AVERAGE(CJ$6:CJ627)</f>
        <v>7172.5401929260452</v>
      </c>
      <c r="CP627" s="252">
        <f>AVERAGE(CK$6:CK627)</f>
        <v>5046.0833503144413</v>
      </c>
      <c r="CQ627" s="252">
        <f>AVERAGE(CL$6:CL627)</f>
        <v>2126.4568426116034</v>
      </c>
    </row>
    <row r="628" spans="2:95" ht="16" x14ac:dyDescent="0.2">
      <c r="B628" s="54">
        <v>623</v>
      </c>
      <c r="C628" s="90">
        <v>13</v>
      </c>
      <c r="D628" s="90">
        <v>2</v>
      </c>
      <c r="E628" s="90">
        <v>2</v>
      </c>
      <c r="F628" s="108">
        <v>187.20824920515207</v>
      </c>
      <c r="G628" s="105">
        <v>13</v>
      </c>
      <c r="H628" s="89">
        <v>3200</v>
      </c>
      <c r="I628" s="89">
        <v>4577.2082492051522</v>
      </c>
      <c r="J628" s="88">
        <v>-1377.2082492051522</v>
      </c>
      <c r="L628" s="257">
        <f>AVERAGE(G$6:G628)</f>
        <v>25.136436597110755</v>
      </c>
      <c r="M628" s="252">
        <f>AVERAGE(H$6:H628)</f>
        <v>6150.6902086677364</v>
      </c>
      <c r="N628" s="252">
        <f>AVERAGE(I$6:I628)</f>
        <v>5050.8734891270069</v>
      </c>
      <c r="O628" s="91">
        <f>AVERAGE(J$6:J628)</f>
        <v>1099.8167195407314</v>
      </c>
      <c r="Y628" s="6"/>
      <c r="AA628" s="54">
        <v>623</v>
      </c>
      <c r="AB628" s="90">
        <v>29</v>
      </c>
      <c r="AC628" s="90">
        <v>2</v>
      </c>
      <c r="AD628" s="90">
        <v>4</v>
      </c>
      <c r="AE628" s="97">
        <v>97.156076298780889</v>
      </c>
      <c r="AF628" s="105">
        <v>31</v>
      </c>
      <c r="AG628" s="89">
        <v>7600</v>
      </c>
      <c r="AH628" s="89">
        <v>5027.156076298781</v>
      </c>
      <c r="AI628" s="88">
        <v>2572.843923701219</v>
      </c>
      <c r="AK628" s="257">
        <f>AVERAGE(AF$6:AF628)</f>
        <v>25.166934189406099</v>
      </c>
      <c r="AL628" s="252">
        <f>AVERAGE(AG$6:AG628)</f>
        <v>6274.5425361155694</v>
      </c>
      <c r="AM628" s="252">
        <f>AVERAGE(AH$6:AH628)</f>
        <v>5050.7852582293544</v>
      </c>
      <c r="AN628" s="91">
        <f>AVERAGE(AI$6:AI628)</f>
        <v>1223.7572778862138</v>
      </c>
      <c r="BF628" s="54">
        <v>623</v>
      </c>
      <c r="BG628" s="90">
        <v>24</v>
      </c>
      <c r="BH628" s="90">
        <v>4</v>
      </c>
      <c r="BI628" s="90">
        <v>2</v>
      </c>
      <c r="BJ628" s="108">
        <v>141.25547071742716</v>
      </c>
      <c r="BK628" s="90">
        <v>22</v>
      </c>
      <c r="BL628" s="89">
        <v>6320</v>
      </c>
      <c r="BM628" s="89">
        <v>4801.2554707174277</v>
      </c>
      <c r="BN628" s="88">
        <v>1518.7445292825723</v>
      </c>
      <c r="BP628" s="257">
        <f>AVERAGE(BK$6:BK628)</f>
        <v>25.038523274478329</v>
      </c>
      <c r="BQ628" s="252">
        <f>AVERAGE(BL$6:BL628)</f>
        <v>7130.0160513643659</v>
      </c>
      <c r="BR628" s="252">
        <f>AVERAGE(BM$6:BM628)</f>
        <v>5058.0952956612264</v>
      </c>
      <c r="BS628" s="252">
        <f>AVERAGE(BN$6:BN628)</f>
        <v>2071.9207557031418</v>
      </c>
      <c r="CD628" s="54">
        <v>623</v>
      </c>
      <c r="CE628" s="90">
        <v>30</v>
      </c>
      <c r="CF628" s="90">
        <v>4</v>
      </c>
      <c r="CG628" s="90">
        <v>2</v>
      </c>
      <c r="CH628" s="114">
        <v>168.83625325460437</v>
      </c>
      <c r="CI628" s="90">
        <v>28</v>
      </c>
      <c r="CJ628" s="88">
        <v>8160</v>
      </c>
      <c r="CK628" s="89">
        <v>5008.8362532546043</v>
      </c>
      <c r="CL628" s="88">
        <v>3151.1637467453957</v>
      </c>
      <c r="CN628" s="257">
        <f>AVERAGE(CI$6:CI628)</f>
        <v>24.77207062600321</v>
      </c>
      <c r="CO628" s="252">
        <f>AVERAGE(CJ$6:CJ628)</f>
        <v>7174.1252006420546</v>
      </c>
      <c r="CP628" s="252">
        <f>AVERAGE(CK$6:CK628)</f>
        <v>5046.0235636417929</v>
      </c>
      <c r="CQ628" s="252">
        <f>AVERAGE(CL$6:CL628)</f>
        <v>2128.1016370002612</v>
      </c>
    </row>
    <row r="629" spans="2:95" ht="16" x14ac:dyDescent="0.2">
      <c r="B629" s="54">
        <v>624</v>
      </c>
      <c r="C629" s="90">
        <v>21</v>
      </c>
      <c r="D629" s="90">
        <v>3</v>
      </c>
      <c r="E629" s="90">
        <v>4</v>
      </c>
      <c r="F629" s="108">
        <v>579.66072593686113</v>
      </c>
      <c r="G629" s="105">
        <v>22</v>
      </c>
      <c r="H629" s="89">
        <v>5400</v>
      </c>
      <c r="I629" s="89">
        <v>5239.6607259368611</v>
      </c>
      <c r="J629" s="88">
        <v>160.33927406313887</v>
      </c>
      <c r="L629" s="257">
        <f>AVERAGE(G$6:G629)</f>
        <v>25.131410256410255</v>
      </c>
      <c r="M629" s="252">
        <f>AVERAGE(H$6:H629)</f>
        <v>6149.4871794871797</v>
      </c>
      <c r="N629" s="252">
        <f>AVERAGE(I$6:I629)</f>
        <v>5051.1760327757411</v>
      </c>
      <c r="O629" s="91">
        <f>AVERAGE(J$6:J629)</f>
        <v>1098.3111467114404</v>
      </c>
      <c r="Y629" s="6"/>
      <c r="AA629" s="54">
        <v>624</v>
      </c>
      <c r="AB629" s="90">
        <v>33</v>
      </c>
      <c r="AC629" s="90">
        <v>3</v>
      </c>
      <c r="AD629" s="90">
        <v>2</v>
      </c>
      <c r="AE629" s="97">
        <v>577.89699896048489</v>
      </c>
      <c r="AF629" s="105">
        <v>32</v>
      </c>
      <c r="AG629" s="89">
        <v>7920</v>
      </c>
      <c r="AH629" s="89">
        <v>5537.8969989604848</v>
      </c>
      <c r="AI629" s="88">
        <v>2382.1030010395152</v>
      </c>
      <c r="AK629" s="257">
        <f>AVERAGE(AF$6:AF629)</f>
        <v>25.177884615384617</v>
      </c>
      <c r="AL629" s="252">
        <f>AVERAGE(AG$6:AG629)</f>
        <v>6277.1794871794873</v>
      </c>
      <c r="AM629" s="252">
        <f>AVERAGE(AH$6:AH629)</f>
        <v>5051.5658860189869</v>
      </c>
      <c r="AN629" s="91">
        <f>AVERAGE(AI$6:AI629)</f>
        <v>1225.6136011604981</v>
      </c>
      <c r="BF629" s="54">
        <v>624</v>
      </c>
      <c r="BG629" s="90">
        <v>25</v>
      </c>
      <c r="BH629" s="90">
        <v>1</v>
      </c>
      <c r="BI629" s="90">
        <v>3</v>
      </c>
      <c r="BJ629" s="108">
        <v>52.610533473483926</v>
      </c>
      <c r="BK629" s="90">
        <v>27</v>
      </c>
      <c r="BL629" s="89">
        <v>7600</v>
      </c>
      <c r="BM629" s="89">
        <v>4862.6105334734839</v>
      </c>
      <c r="BN629" s="88">
        <v>2737.3894665265161</v>
      </c>
      <c r="BP629" s="257">
        <f>AVERAGE(BK$6:BK629)</f>
        <v>25.041666666666668</v>
      </c>
      <c r="BQ629" s="252">
        <f>AVERAGE(BL$6:BL629)</f>
        <v>7130.7692307692305</v>
      </c>
      <c r="BR629" s="252">
        <f>AVERAGE(BM$6:BM629)</f>
        <v>5057.7820187987463</v>
      </c>
      <c r="BS629" s="252">
        <f>AVERAGE(BN$6:BN629)</f>
        <v>2072.9872119704869</v>
      </c>
      <c r="CD629" s="54">
        <v>624</v>
      </c>
      <c r="CE629" s="90">
        <v>25</v>
      </c>
      <c r="CF629" s="90">
        <v>1</v>
      </c>
      <c r="CG629" s="90">
        <v>4</v>
      </c>
      <c r="CH629" s="114">
        <v>85.978850247145459</v>
      </c>
      <c r="CI629" s="90">
        <v>28</v>
      </c>
      <c r="CJ629" s="88">
        <v>7920</v>
      </c>
      <c r="CK629" s="89">
        <v>4925.9788502471456</v>
      </c>
      <c r="CL629" s="88">
        <v>2994.0211497528544</v>
      </c>
      <c r="CN629" s="257">
        <f>AVERAGE(CI$6:CI629)</f>
        <v>24.777243589743591</v>
      </c>
      <c r="CO629" s="252">
        <f>AVERAGE(CJ$6:CJ629)</f>
        <v>7175.3205128205127</v>
      </c>
      <c r="CP629" s="252">
        <f>AVERAGE(CK$6:CK629)</f>
        <v>5045.8311842934045</v>
      </c>
      <c r="CQ629" s="252">
        <f>AVERAGE(CL$6:CL629)</f>
        <v>2129.4893285271082</v>
      </c>
    </row>
    <row r="630" spans="2:95" ht="16" x14ac:dyDescent="0.2">
      <c r="B630" s="54">
        <v>625</v>
      </c>
      <c r="C630" s="90">
        <v>30</v>
      </c>
      <c r="D630" s="90">
        <v>1</v>
      </c>
      <c r="E630" s="90">
        <v>3</v>
      </c>
      <c r="F630" s="108">
        <v>406.11626791113588</v>
      </c>
      <c r="G630" s="105">
        <v>32</v>
      </c>
      <c r="H630" s="89">
        <v>7720</v>
      </c>
      <c r="I630" s="89">
        <v>5366.1162679111358</v>
      </c>
      <c r="J630" s="88">
        <v>2353.8837320888642</v>
      </c>
      <c r="L630" s="257">
        <f>AVERAGE(G$6:G630)</f>
        <v>25.142399999999999</v>
      </c>
      <c r="M630" s="252">
        <f>AVERAGE(H$6:H630)</f>
        <v>6152</v>
      </c>
      <c r="N630" s="252">
        <f>AVERAGE(I$6:I630)</f>
        <v>5051.6799371519573</v>
      </c>
      <c r="O630" s="91">
        <f>AVERAGE(J$6:J630)</f>
        <v>1100.3200628480442</v>
      </c>
      <c r="Y630" s="6"/>
      <c r="AA630" s="54">
        <v>625</v>
      </c>
      <c r="AB630" s="90">
        <v>30</v>
      </c>
      <c r="AC630" s="90">
        <v>4</v>
      </c>
      <c r="AD630" s="90">
        <v>2</v>
      </c>
      <c r="AE630" s="97">
        <v>474.94884078382336</v>
      </c>
      <c r="AF630" s="105">
        <v>28</v>
      </c>
      <c r="AG630" s="89">
        <v>7040</v>
      </c>
      <c r="AH630" s="89">
        <v>5314.9488407838235</v>
      </c>
      <c r="AI630" s="88">
        <v>1725.0511592161765</v>
      </c>
      <c r="AK630" s="257">
        <f>AVERAGE(AF$6:AF630)</f>
        <v>25.182400000000001</v>
      </c>
      <c r="AL630" s="252">
        <f>AVERAGE(AG$6:AG630)</f>
        <v>6278.4</v>
      </c>
      <c r="AM630" s="252">
        <f>AVERAGE(AH$6:AH630)</f>
        <v>5051.9872987466115</v>
      </c>
      <c r="AN630" s="91">
        <f>AVERAGE(AI$6:AI630)</f>
        <v>1226.4127012533872</v>
      </c>
      <c r="BF630" s="54">
        <v>625</v>
      </c>
      <c r="BG630" s="90">
        <v>23</v>
      </c>
      <c r="BH630" s="90">
        <v>6</v>
      </c>
      <c r="BI630" s="90">
        <v>3</v>
      </c>
      <c r="BJ630" s="108">
        <v>401.75367637946033</v>
      </c>
      <c r="BK630" s="90">
        <v>20</v>
      </c>
      <c r="BL630" s="89">
        <v>5840</v>
      </c>
      <c r="BM630" s="89">
        <v>5001.7536763794606</v>
      </c>
      <c r="BN630" s="88">
        <v>838.24632362053944</v>
      </c>
      <c r="BP630" s="257">
        <f>AVERAGE(BK$6:BK630)</f>
        <v>25.0336</v>
      </c>
      <c r="BQ630" s="252">
        <f>AVERAGE(BL$6:BL630)</f>
        <v>7128.7039999999997</v>
      </c>
      <c r="BR630" s="252">
        <f>AVERAGE(BM$6:BM630)</f>
        <v>5057.6923734508755</v>
      </c>
      <c r="BS630" s="252">
        <f>AVERAGE(BN$6:BN630)</f>
        <v>2071.011626549127</v>
      </c>
      <c r="CD630" s="54">
        <v>625</v>
      </c>
      <c r="CE630" s="90">
        <v>17</v>
      </c>
      <c r="CF630" s="90">
        <v>2</v>
      </c>
      <c r="CG630" s="90">
        <v>1</v>
      </c>
      <c r="CH630" s="114">
        <v>237.88131671688183</v>
      </c>
      <c r="CI630" s="90">
        <v>16</v>
      </c>
      <c r="CJ630" s="88">
        <v>4640</v>
      </c>
      <c r="CK630" s="89">
        <v>4717.8813167168819</v>
      </c>
      <c r="CL630" s="88">
        <v>-77.881316716881884</v>
      </c>
      <c r="CN630" s="257">
        <f>AVERAGE(CI$6:CI630)</f>
        <v>24.763200000000001</v>
      </c>
      <c r="CO630" s="252">
        <f>AVERAGE(CJ$6:CJ630)</f>
        <v>7171.2640000000001</v>
      </c>
      <c r="CP630" s="252">
        <f>AVERAGE(CK$6:CK630)</f>
        <v>5045.3064645052818</v>
      </c>
      <c r="CQ630" s="252">
        <f>AVERAGE(CL$6:CL630)</f>
        <v>2125.9575354947178</v>
      </c>
    </row>
    <row r="631" spans="2:95" ht="16" x14ac:dyDescent="0.2">
      <c r="B631" s="54">
        <v>626</v>
      </c>
      <c r="C631" s="90">
        <v>26</v>
      </c>
      <c r="D631" s="90">
        <v>3</v>
      </c>
      <c r="E631" s="90">
        <v>4</v>
      </c>
      <c r="F631" s="108">
        <v>445.30974595157664</v>
      </c>
      <c r="G631" s="105">
        <v>27</v>
      </c>
      <c r="H631" s="89">
        <v>6600</v>
      </c>
      <c r="I631" s="89">
        <v>5255.3097459515766</v>
      </c>
      <c r="J631" s="88">
        <v>1344.6902540484234</v>
      </c>
      <c r="L631" s="257">
        <f>AVERAGE(G$6:G631)</f>
        <v>25.145367412140576</v>
      </c>
      <c r="M631" s="252">
        <f>AVERAGE(H$6:H631)</f>
        <v>6152.7156549520769</v>
      </c>
      <c r="N631" s="252">
        <f>AVERAGE(I$6:I631)</f>
        <v>5052.0052243864611</v>
      </c>
      <c r="O631" s="91">
        <f>AVERAGE(J$6:J631)</f>
        <v>1100.7104305656167</v>
      </c>
      <c r="Y631" s="6"/>
      <c r="AA631" s="54">
        <v>626</v>
      </c>
      <c r="AB631" s="90">
        <v>23</v>
      </c>
      <c r="AC631" s="90">
        <v>6</v>
      </c>
      <c r="AD631" s="90">
        <v>5</v>
      </c>
      <c r="AE631" s="97">
        <v>43.324669428874188</v>
      </c>
      <c r="AF631" s="105">
        <v>22</v>
      </c>
      <c r="AG631" s="89">
        <v>5760</v>
      </c>
      <c r="AH631" s="89">
        <v>4703.3246694288737</v>
      </c>
      <c r="AI631" s="88">
        <v>1056.6753305711263</v>
      </c>
      <c r="AK631" s="257">
        <f>AVERAGE(AF$6:AF631)</f>
        <v>25.177316293929714</v>
      </c>
      <c r="AL631" s="252">
        <f>AVERAGE(AG$6:AG631)</f>
        <v>6277.5718849840259</v>
      </c>
      <c r="AM631" s="252">
        <f>AVERAGE(AH$6:AH631)</f>
        <v>5051.4303296901935</v>
      </c>
      <c r="AN631" s="91">
        <f>AVERAGE(AI$6:AI631)</f>
        <v>1226.1415552938308</v>
      </c>
      <c r="BF631" s="54">
        <v>626</v>
      </c>
      <c r="BG631" s="90">
        <v>18</v>
      </c>
      <c r="BH631" s="90">
        <v>4</v>
      </c>
      <c r="BI631" s="90">
        <v>3</v>
      </c>
      <c r="BJ631" s="108">
        <v>575.43863301464523</v>
      </c>
      <c r="BK631" s="90">
        <v>17</v>
      </c>
      <c r="BL631" s="89">
        <v>4920</v>
      </c>
      <c r="BM631" s="89">
        <v>5085.4386330146453</v>
      </c>
      <c r="BN631" s="88">
        <v>-165.43863301464535</v>
      </c>
      <c r="BP631" s="257">
        <f>AVERAGE(BK$6:BK631)</f>
        <v>25.02076677316294</v>
      </c>
      <c r="BQ631" s="252">
        <f>AVERAGE(BL$6:BL631)</f>
        <v>7125.1757188498405</v>
      </c>
      <c r="BR631" s="252">
        <f>AVERAGE(BM$6:BM631)</f>
        <v>5057.7366965492192</v>
      </c>
      <c r="BS631" s="252">
        <f>AVERAGE(BN$6:BN631)</f>
        <v>2067.4390223006226</v>
      </c>
      <c r="CD631" s="54">
        <v>626</v>
      </c>
      <c r="CE631" s="90">
        <v>31</v>
      </c>
      <c r="CF631" s="90">
        <v>2</v>
      </c>
      <c r="CG631" s="90">
        <v>3</v>
      </c>
      <c r="CH631" s="114">
        <v>8.1387636493420512</v>
      </c>
      <c r="CI631" s="90">
        <v>32</v>
      </c>
      <c r="CJ631" s="88">
        <v>9120</v>
      </c>
      <c r="CK631" s="89">
        <v>4968.1387636493419</v>
      </c>
      <c r="CL631" s="88">
        <v>4151.8612363506581</v>
      </c>
      <c r="CN631" s="257">
        <f>AVERAGE(CI$6:CI631)</f>
        <v>24.774760383386582</v>
      </c>
      <c r="CO631" s="252">
        <f>AVERAGE(CJ$6:CJ631)</f>
        <v>7174.376996805112</v>
      </c>
      <c r="CP631" s="252">
        <f>AVERAGE(CK$6:CK631)</f>
        <v>5045.1831934176525</v>
      </c>
      <c r="CQ631" s="252">
        <f>AVERAGE(CL$6:CL631)</f>
        <v>2129.193803387459</v>
      </c>
    </row>
    <row r="632" spans="2:95" ht="16" x14ac:dyDescent="0.2">
      <c r="B632" s="54">
        <v>627</v>
      </c>
      <c r="C632" s="90">
        <v>36</v>
      </c>
      <c r="D632" s="90">
        <v>3</v>
      </c>
      <c r="E632" s="90">
        <v>4</v>
      </c>
      <c r="F632" s="108">
        <v>137.87055869728803</v>
      </c>
      <c r="G632" s="105">
        <v>37</v>
      </c>
      <c r="H632" s="89">
        <v>9000</v>
      </c>
      <c r="I632" s="89">
        <v>5247.8705586972883</v>
      </c>
      <c r="J632" s="88">
        <v>3752.1294413027117</v>
      </c>
      <c r="L632" s="257">
        <f>AVERAGE(G$6:G632)</f>
        <v>25.16427432216906</v>
      </c>
      <c r="M632" s="252">
        <f>AVERAGE(H$6:H632)</f>
        <v>6157.25677830941</v>
      </c>
      <c r="N632" s="252">
        <f>AVERAGE(I$6:I632)</f>
        <v>5052.3176092896683</v>
      </c>
      <c r="O632" s="91">
        <f>AVERAGE(J$6:J632)</f>
        <v>1104.9391690197428</v>
      </c>
      <c r="Y632" s="6"/>
      <c r="AA632" s="54">
        <v>627</v>
      </c>
      <c r="AB632" s="90">
        <v>23</v>
      </c>
      <c r="AC632" s="90">
        <v>4</v>
      </c>
      <c r="AD632" s="90">
        <v>4</v>
      </c>
      <c r="AE632" s="97">
        <v>193.09646920753377</v>
      </c>
      <c r="AF632" s="105">
        <v>23</v>
      </c>
      <c r="AG632" s="89">
        <v>5840</v>
      </c>
      <c r="AH632" s="89">
        <v>4883.096469207534</v>
      </c>
      <c r="AI632" s="88">
        <v>956.90353079246597</v>
      </c>
      <c r="AK632" s="257">
        <f>AVERAGE(AF$6:AF632)</f>
        <v>25.173843700159491</v>
      </c>
      <c r="AL632" s="252">
        <f>AVERAGE(AG$6:AG632)</f>
        <v>6276.8740031897923</v>
      </c>
      <c r="AM632" s="252">
        <f>AVERAGE(AH$6:AH632)</f>
        <v>5051.1618546336022</v>
      </c>
      <c r="AN632" s="91">
        <f>AVERAGE(AI$6:AI632)</f>
        <v>1225.712148556189</v>
      </c>
      <c r="BF632" s="54">
        <v>627</v>
      </c>
      <c r="BG632" s="90">
        <v>28</v>
      </c>
      <c r="BH632" s="90">
        <v>3</v>
      </c>
      <c r="BI632" s="90">
        <v>4</v>
      </c>
      <c r="BJ632" s="108">
        <v>554.11828410537737</v>
      </c>
      <c r="BK632" s="90">
        <v>29</v>
      </c>
      <c r="BL632" s="89">
        <v>8240</v>
      </c>
      <c r="BM632" s="89">
        <v>5424.1182841053778</v>
      </c>
      <c r="BN632" s="88">
        <v>2815.8817158946222</v>
      </c>
      <c r="BP632" s="257">
        <f>AVERAGE(BK$6:BK632)</f>
        <v>25.027113237639554</v>
      </c>
      <c r="BQ632" s="252">
        <f>AVERAGE(BL$6:BL632)</f>
        <v>7126.95374800638</v>
      </c>
      <c r="BR632" s="252">
        <f>AVERAGE(BM$6:BM632)</f>
        <v>5058.3210371992291</v>
      </c>
      <c r="BS632" s="252">
        <f>AVERAGE(BN$6:BN632)</f>
        <v>2068.6327108071519</v>
      </c>
      <c r="CD632" s="54">
        <v>627</v>
      </c>
      <c r="CE632" s="90">
        <v>20</v>
      </c>
      <c r="CF632" s="90">
        <v>1</v>
      </c>
      <c r="CG632" s="90">
        <v>4</v>
      </c>
      <c r="CH632" s="114">
        <v>409.07663860857809</v>
      </c>
      <c r="CI632" s="90">
        <v>23</v>
      </c>
      <c r="CJ632" s="88">
        <v>6520</v>
      </c>
      <c r="CK632" s="89">
        <v>5099.0766386085779</v>
      </c>
      <c r="CL632" s="88">
        <v>1420.9233613914221</v>
      </c>
      <c r="CN632" s="257">
        <f>AVERAGE(CI$6:CI632)</f>
        <v>24.771929824561404</v>
      </c>
      <c r="CO632" s="252">
        <f>AVERAGE(CJ$6:CJ632)</f>
        <v>7173.333333333333</v>
      </c>
      <c r="CP632" s="252">
        <f>AVERAGE(CK$6:CK632)</f>
        <v>5045.2691478756924</v>
      </c>
      <c r="CQ632" s="252">
        <f>AVERAGE(CL$6:CL632)</f>
        <v>2128.0641854576411</v>
      </c>
    </row>
    <row r="633" spans="2:95" ht="16" x14ac:dyDescent="0.2">
      <c r="B633" s="54">
        <v>628</v>
      </c>
      <c r="C633" s="90">
        <v>28</v>
      </c>
      <c r="D633" s="90">
        <v>4</v>
      </c>
      <c r="E633" s="90">
        <v>2</v>
      </c>
      <c r="F633" s="108">
        <v>539.25515034534419</v>
      </c>
      <c r="G633" s="105">
        <v>26</v>
      </c>
      <c r="H633" s="89">
        <v>6400</v>
      </c>
      <c r="I633" s="89">
        <v>5319.2551503453442</v>
      </c>
      <c r="J633" s="88">
        <v>1080.7448496546558</v>
      </c>
      <c r="L633" s="257">
        <f>AVERAGE(G$6:G633)</f>
        <v>25.165605095541402</v>
      </c>
      <c r="M633" s="252">
        <f>AVERAGE(H$6:H633)</f>
        <v>6157.6433121019109</v>
      </c>
      <c r="N633" s="252">
        <f>AVERAGE(I$6:I633)</f>
        <v>5052.7426690684197</v>
      </c>
      <c r="O633" s="91">
        <f>AVERAGE(J$6:J633)</f>
        <v>1104.9006430334928</v>
      </c>
      <c r="Y633" s="6"/>
      <c r="AA633" s="54">
        <v>628</v>
      </c>
      <c r="AB633" s="90">
        <v>22</v>
      </c>
      <c r="AC633" s="90">
        <v>4</v>
      </c>
      <c r="AD633" s="90">
        <v>4</v>
      </c>
      <c r="AE633" s="97">
        <v>175.76123955426573</v>
      </c>
      <c r="AF633" s="105">
        <v>22</v>
      </c>
      <c r="AG633" s="89">
        <v>5600</v>
      </c>
      <c r="AH633" s="89">
        <v>4835.7612395542656</v>
      </c>
      <c r="AI633" s="88">
        <v>764.23876044573444</v>
      </c>
      <c r="AK633" s="257">
        <f>AVERAGE(AF$6:AF633)</f>
        <v>25.168789808917197</v>
      </c>
      <c r="AL633" s="252">
        <f>AVERAGE(AG$6:AG633)</f>
        <v>6275.7961783439487</v>
      </c>
      <c r="AM633" s="252">
        <f>AVERAGE(AH$6:AH633)</f>
        <v>5050.8188600236035</v>
      </c>
      <c r="AN633" s="91">
        <f>AVERAGE(AI$6:AI633)</f>
        <v>1224.9773183203445</v>
      </c>
      <c r="BF633" s="54">
        <v>628</v>
      </c>
      <c r="BG633" s="90">
        <v>23</v>
      </c>
      <c r="BH633" s="90">
        <v>5</v>
      </c>
      <c r="BI633" s="90">
        <v>4</v>
      </c>
      <c r="BJ633" s="108">
        <v>289.35663023082719</v>
      </c>
      <c r="BK633" s="90">
        <v>22</v>
      </c>
      <c r="BL633" s="89">
        <v>6360</v>
      </c>
      <c r="BM633" s="89">
        <v>4949.3566302308272</v>
      </c>
      <c r="BN633" s="88">
        <v>1410.6433697691728</v>
      </c>
      <c r="BP633" s="257">
        <f>AVERAGE(BK$6:BK633)</f>
        <v>25.022292993630572</v>
      </c>
      <c r="BQ633" s="252">
        <f>AVERAGE(BL$6:BL633)</f>
        <v>7125.7324840764331</v>
      </c>
      <c r="BR633" s="252">
        <f>AVERAGE(BM$6:BM633)</f>
        <v>5058.1475269970506</v>
      </c>
      <c r="BS633" s="252">
        <f>AVERAGE(BN$6:BN633)</f>
        <v>2067.5849570793848</v>
      </c>
      <c r="CD633" s="54">
        <v>628</v>
      </c>
      <c r="CE633" s="90">
        <v>33</v>
      </c>
      <c r="CF633" s="90">
        <v>2</v>
      </c>
      <c r="CG633" s="90">
        <v>2</v>
      </c>
      <c r="CH633" s="114">
        <v>511.86548467048158</v>
      </c>
      <c r="CI633" s="90">
        <v>33</v>
      </c>
      <c r="CJ633" s="88">
        <v>9400</v>
      </c>
      <c r="CK633" s="89">
        <v>5501.8654846704812</v>
      </c>
      <c r="CL633" s="88">
        <v>3898.1345153295188</v>
      </c>
      <c r="CN633" s="257">
        <f>AVERAGE(CI$6:CI633)</f>
        <v>24.785031847133759</v>
      </c>
      <c r="CO633" s="252">
        <f>AVERAGE(CJ$6:CJ633)</f>
        <v>7176.8789808917199</v>
      </c>
      <c r="CP633" s="252">
        <f>AVERAGE(CK$6:CK633)</f>
        <v>5045.9962121062572</v>
      </c>
      <c r="CQ633" s="252">
        <f>AVERAGE(CL$6:CL633)</f>
        <v>2130.8827687854623</v>
      </c>
    </row>
    <row r="634" spans="2:95" ht="16" x14ac:dyDescent="0.2">
      <c r="B634" s="54">
        <v>629</v>
      </c>
      <c r="C634" s="90">
        <v>36</v>
      </c>
      <c r="D634" s="90">
        <v>4</v>
      </c>
      <c r="E634" s="90">
        <v>4</v>
      </c>
      <c r="F634" s="108">
        <v>8.0049670394502606</v>
      </c>
      <c r="G634" s="105">
        <v>36</v>
      </c>
      <c r="H634" s="89">
        <v>8800</v>
      </c>
      <c r="I634" s="89">
        <v>5088.0049670394501</v>
      </c>
      <c r="J634" s="88">
        <v>3711.9950329605499</v>
      </c>
      <c r="L634" s="257">
        <f>AVERAGE(G$6:G634)</f>
        <v>25.182829888712241</v>
      </c>
      <c r="M634" s="252">
        <f>AVERAGE(H$6:H634)</f>
        <v>6161.8441971383145</v>
      </c>
      <c r="N634" s="252">
        <f>AVERAGE(I$6:I634)</f>
        <v>5052.7987299554952</v>
      </c>
      <c r="O634" s="91">
        <f>AVERAGE(J$6:J634)</f>
        <v>1109.0454671828202</v>
      </c>
      <c r="Y634" s="6"/>
      <c r="AA634" s="54">
        <v>629</v>
      </c>
      <c r="AB634" s="90">
        <v>29</v>
      </c>
      <c r="AC634" s="90">
        <v>2</v>
      </c>
      <c r="AD634" s="90">
        <v>2</v>
      </c>
      <c r="AE634" s="97">
        <v>31.939341509957721</v>
      </c>
      <c r="AF634" s="105">
        <v>29</v>
      </c>
      <c r="AG634" s="89">
        <v>7120</v>
      </c>
      <c r="AH634" s="89">
        <v>4901.9393415099576</v>
      </c>
      <c r="AI634" s="88">
        <v>2218.0606584900424</v>
      </c>
      <c r="AK634" s="257">
        <f>AVERAGE(AF$6:AF634)</f>
        <v>25.174880763116057</v>
      </c>
      <c r="AL634" s="252">
        <f>AVERAGE(AG$6:AG634)</f>
        <v>6277.138314785374</v>
      </c>
      <c r="AM634" s="252">
        <f>AVERAGE(AH$6:AH634)</f>
        <v>5050.5821676253308</v>
      </c>
      <c r="AN634" s="91">
        <f>AVERAGE(AI$6:AI634)</f>
        <v>1226.556147160042</v>
      </c>
      <c r="BF634" s="54">
        <v>629</v>
      </c>
      <c r="BG634" s="90">
        <v>41</v>
      </c>
      <c r="BH634" s="90">
        <v>3</v>
      </c>
      <c r="BI634" s="90">
        <v>3</v>
      </c>
      <c r="BJ634" s="108">
        <v>342.86032009247447</v>
      </c>
      <c r="BK634" s="90">
        <v>41</v>
      </c>
      <c r="BL634" s="89">
        <v>11600</v>
      </c>
      <c r="BM634" s="89">
        <v>5572.8603200924745</v>
      </c>
      <c r="BN634" s="88">
        <v>6027.1396799075255</v>
      </c>
      <c r="BP634" s="257">
        <f>AVERAGE(BK$6:BK634)</f>
        <v>25.047694753577108</v>
      </c>
      <c r="BQ634" s="252">
        <f>AVERAGE(BL$6:BL634)</f>
        <v>7132.845786963434</v>
      </c>
      <c r="BR634" s="252">
        <f>AVERAGE(BM$6:BM634)</f>
        <v>5058.9658303247061</v>
      </c>
      <c r="BS634" s="252">
        <f>AVERAGE(BN$6:BN634)</f>
        <v>2073.8799566387302</v>
      </c>
      <c r="CD634" s="54">
        <v>629</v>
      </c>
      <c r="CE634" s="90">
        <v>19</v>
      </c>
      <c r="CF634" s="90">
        <v>4</v>
      </c>
      <c r="CG634" s="90">
        <v>3</v>
      </c>
      <c r="CH634" s="114">
        <v>391.85941176852157</v>
      </c>
      <c r="CI634" s="90">
        <v>18</v>
      </c>
      <c r="CJ634" s="88">
        <v>5360</v>
      </c>
      <c r="CK634" s="89">
        <v>4931.8594117685216</v>
      </c>
      <c r="CL634" s="88">
        <v>428.14058823147843</v>
      </c>
      <c r="CN634" s="257">
        <f>AVERAGE(CI$6:CI634)</f>
        <v>24.774244833068362</v>
      </c>
      <c r="CO634" s="252">
        <f>AVERAGE(CJ$6:CJ634)</f>
        <v>7173.9904610492849</v>
      </c>
      <c r="CP634" s="252">
        <f>AVERAGE(CK$6:CK634)</f>
        <v>5045.8147545540514</v>
      </c>
      <c r="CQ634" s="252">
        <f>AVERAGE(CL$6:CL634)</f>
        <v>2128.1757064952335</v>
      </c>
    </row>
    <row r="635" spans="2:95" ht="16" x14ac:dyDescent="0.2">
      <c r="B635" s="54">
        <v>630</v>
      </c>
      <c r="C635" s="90">
        <v>28</v>
      </c>
      <c r="D635" s="90">
        <v>6</v>
      </c>
      <c r="E635" s="90">
        <v>4</v>
      </c>
      <c r="F635" s="108">
        <v>576.39644565173705</v>
      </c>
      <c r="G635" s="105">
        <v>26</v>
      </c>
      <c r="H635" s="89">
        <v>6480</v>
      </c>
      <c r="I635" s="89">
        <v>5356.3964456517369</v>
      </c>
      <c r="J635" s="88">
        <v>1123.6035543482631</v>
      </c>
      <c r="L635" s="257">
        <f>AVERAGE(G$6:G635)</f>
        <v>25.184126984126983</v>
      </c>
      <c r="M635" s="252">
        <f>AVERAGE(H$6:H635)</f>
        <v>6162.3492063492067</v>
      </c>
      <c r="N635" s="252">
        <f>AVERAGE(I$6:I635)</f>
        <v>5053.2806310915212</v>
      </c>
      <c r="O635" s="91">
        <f>AVERAGE(J$6:J635)</f>
        <v>1109.068575257686</v>
      </c>
      <c r="Y635" s="6"/>
      <c r="AA635" s="54">
        <v>630</v>
      </c>
      <c r="AB635" s="90">
        <v>28</v>
      </c>
      <c r="AC635" s="90">
        <v>3</v>
      </c>
      <c r="AD635" s="90">
        <v>5</v>
      </c>
      <c r="AE635" s="97">
        <v>598.07745177750132</v>
      </c>
      <c r="AF635" s="105">
        <v>30</v>
      </c>
      <c r="AG635" s="89">
        <v>7440</v>
      </c>
      <c r="AH635" s="89">
        <v>5498.0774517775008</v>
      </c>
      <c r="AI635" s="88">
        <v>1941.9225482224992</v>
      </c>
      <c r="AK635" s="257">
        <f>AVERAGE(AF$6:AF635)</f>
        <v>25.182539682539684</v>
      </c>
      <c r="AL635" s="252">
        <f>AVERAGE(AG$6:AG635)</f>
        <v>6278.9841269841272</v>
      </c>
      <c r="AM635" s="252">
        <f>AVERAGE(AH$6:AH635)</f>
        <v>5051.2924776001755</v>
      </c>
      <c r="AN635" s="91">
        <f>AVERAGE(AI$6:AI635)</f>
        <v>1227.6916493839506</v>
      </c>
      <c r="BF635" s="54">
        <v>630</v>
      </c>
      <c r="BG635" s="90">
        <v>18</v>
      </c>
      <c r="BH635" s="90">
        <v>2</v>
      </c>
      <c r="BI635" s="90">
        <v>1</v>
      </c>
      <c r="BJ635" s="108">
        <v>96.536771773788814</v>
      </c>
      <c r="BK635" s="90">
        <v>17</v>
      </c>
      <c r="BL635" s="89">
        <v>4840</v>
      </c>
      <c r="BM635" s="89">
        <v>4606.536771773789</v>
      </c>
      <c r="BN635" s="88">
        <v>233.46322822621096</v>
      </c>
      <c r="BP635" s="257">
        <f>AVERAGE(BK$6:BK635)</f>
        <v>25.034920634920635</v>
      </c>
      <c r="BQ635" s="252">
        <f>AVERAGE(BL$6:BL635)</f>
        <v>7129.2063492063489</v>
      </c>
      <c r="BR635" s="252">
        <f>AVERAGE(BM$6:BM635)</f>
        <v>5058.2476889619275</v>
      </c>
      <c r="BS635" s="252">
        <f>AVERAGE(BN$6:BN635)</f>
        <v>2070.9586602444242</v>
      </c>
      <c r="CD635" s="54">
        <v>630</v>
      </c>
      <c r="CE635" s="90">
        <v>17</v>
      </c>
      <c r="CF635" s="90">
        <v>6</v>
      </c>
      <c r="CG635" s="90">
        <v>2</v>
      </c>
      <c r="CH635" s="114">
        <v>198.65415269088021</v>
      </c>
      <c r="CI635" s="90">
        <v>13</v>
      </c>
      <c r="CJ635" s="88">
        <v>4120</v>
      </c>
      <c r="CK635" s="89">
        <v>4588.6541526908804</v>
      </c>
      <c r="CL635" s="88">
        <v>-468.65415269088044</v>
      </c>
      <c r="CN635" s="257">
        <f>AVERAGE(CI$6:CI635)</f>
        <v>24.755555555555556</v>
      </c>
      <c r="CO635" s="252">
        <f>AVERAGE(CJ$6:CJ635)</f>
        <v>7169.1428571428569</v>
      </c>
      <c r="CP635" s="252">
        <f>AVERAGE(CK$6:CK635)</f>
        <v>5045.0891028050619</v>
      </c>
      <c r="CQ635" s="252">
        <f>AVERAGE(CL$6:CL635)</f>
        <v>2124.053754337795</v>
      </c>
    </row>
    <row r="636" spans="2:95" ht="16" x14ac:dyDescent="0.2">
      <c r="B636" s="54">
        <v>631</v>
      </c>
      <c r="C636" s="90">
        <v>29</v>
      </c>
      <c r="D636" s="90">
        <v>6</v>
      </c>
      <c r="E636" s="90">
        <v>4</v>
      </c>
      <c r="F636" s="108">
        <v>421.26214312775596</v>
      </c>
      <c r="G636" s="105">
        <v>27</v>
      </c>
      <c r="H636" s="89">
        <v>6720</v>
      </c>
      <c r="I636" s="89">
        <v>5231.2621431277557</v>
      </c>
      <c r="J636" s="88">
        <v>1488.7378568722443</v>
      </c>
      <c r="L636" s="257">
        <f>AVERAGE(G$6:G636)</f>
        <v>25.18700475435816</v>
      </c>
      <c r="M636" s="252">
        <f>AVERAGE(H$6:H636)</f>
        <v>6163.2329635499209</v>
      </c>
      <c r="N636" s="252">
        <f>AVERAGE(I$6:I636)</f>
        <v>5053.5626937096449</v>
      </c>
      <c r="O636" s="91">
        <f>AVERAGE(J$6:J636)</f>
        <v>1109.6702698402764</v>
      </c>
      <c r="Y636" s="6"/>
      <c r="AA636" s="54">
        <v>631</v>
      </c>
      <c r="AB636" s="90">
        <v>28</v>
      </c>
      <c r="AC636" s="90">
        <v>4</v>
      </c>
      <c r="AD636" s="90">
        <v>0</v>
      </c>
      <c r="AE636" s="97">
        <v>283.47073779302235</v>
      </c>
      <c r="AF636" s="105">
        <v>24</v>
      </c>
      <c r="AG636" s="89">
        <v>6080</v>
      </c>
      <c r="AH636" s="89">
        <v>5003.4707377930226</v>
      </c>
      <c r="AI636" s="88">
        <v>1076.5292622069774</v>
      </c>
      <c r="AK636" s="257">
        <f>AVERAGE(AF$6:AF636)</f>
        <v>25.180665610142629</v>
      </c>
      <c r="AL636" s="252">
        <f>AVERAGE(AG$6:AG636)</f>
        <v>6278.6687797147388</v>
      </c>
      <c r="AM636" s="252">
        <f>AVERAGE(AH$6:AH636)</f>
        <v>5051.2166903738571</v>
      </c>
      <c r="AN636" s="91">
        <f>AVERAGE(AI$6:AI636)</f>
        <v>1227.4520893408808</v>
      </c>
      <c r="BF636" s="54">
        <v>631</v>
      </c>
      <c r="BG636" s="90">
        <v>24</v>
      </c>
      <c r="BH636" s="90">
        <v>3</v>
      </c>
      <c r="BI636" s="90">
        <v>3</v>
      </c>
      <c r="BJ636" s="108">
        <v>245.24846392782337</v>
      </c>
      <c r="BK636" s="90">
        <v>24</v>
      </c>
      <c r="BL636" s="89">
        <v>6840</v>
      </c>
      <c r="BM636" s="89">
        <v>4965.2484639278237</v>
      </c>
      <c r="BN636" s="88">
        <v>1874.7515360721763</v>
      </c>
      <c r="BP636" s="257">
        <f>AVERAGE(BK$6:BK636)</f>
        <v>25.033280507131536</v>
      </c>
      <c r="BQ636" s="252">
        <f>AVERAGE(BL$6:BL636)</f>
        <v>7128.7480190174329</v>
      </c>
      <c r="BR636" s="252">
        <f>AVERAGE(BM$6:BM636)</f>
        <v>5058.1003050870713</v>
      </c>
      <c r="BS636" s="252">
        <f>AVERAGE(BN$6:BN636)</f>
        <v>2070.6477139303638</v>
      </c>
      <c r="CD636" s="54">
        <v>631</v>
      </c>
      <c r="CE636" s="90">
        <v>22</v>
      </c>
      <c r="CF636" s="90">
        <v>2</v>
      </c>
      <c r="CG636" s="90">
        <v>3</v>
      </c>
      <c r="CH636" s="114">
        <v>30.005853718029996</v>
      </c>
      <c r="CI636" s="90">
        <v>23</v>
      </c>
      <c r="CJ636" s="88">
        <v>6600</v>
      </c>
      <c r="CK636" s="89">
        <v>4720.0058537180303</v>
      </c>
      <c r="CL636" s="88">
        <v>1879.9941462819697</v>
      </c>
      <c r="CN636" s="257">
        <f>AVERAGE(CI$6:CI636)</f>
        <v>24.752773375594295</v>
      </c>
      <c r="CO636" s="252">
        <f>AVERAGE(CJ$6:CJ636)</f>
        <v>7168.2408874801904</v>
      </c>
      <c r="CP636" s="252">
        <f>AVERAGE(CK$6:CK636)</f>
        <v>5044.5739154055582</v>
      </c>
      <c r="CQ636" s="252">
        <f>AVERAGE(CL$6:CL636)</f>
        <v>2123.6669720746318</v>
      </c>
    </row>
    <row r="637" spans="2:95" ht="16" x14ac:dyDescent="0.2">
      <c r="B637" s="54">
        <v>632</v>
      </c>
      <c r="C637" s="90">
        <v>20</v>
      </c>
      <c r="D637" s="90">
        <v>1</v>
      </c>
      <c r="E637" s="90">
        <v>3</v>
      </c>
      <c r="F637" s="108">
        <v>270.05601781065974</v>
      </c>
      <c r="G637" s="105">
        <v>22</v>
      </c>
      <c r="H637" s="89">
        <v>5320</v>
      </c>
      <c r="I637" s="89">
        <v>4930.0560178106598</v>
      </c>
      <c r="J637" s="88">
        <v>389.9439821893402</v>
      </c>
      <c r="L637" s="257">
        <f>AVERAGE(G$6:G637)</f>
        <v>25.181962025316455</v>
      </c>
      <c r="M637" s="252">
        <f>AVERAGE(H$6:H637)</f>
        <v>6161.8987341772154</v>
      </c>
      <c r="N637" s="252">
        <f>AVERAGE(I$6:I637)</f>
        <v>5053.3672717541085</v>
      </c>
      <c r="O637" s="91">
        <f>AVERAGE(J$6:J637)</f>
        <v>1108.5314624231071</v>
      </c>
      <c r="Y637" s="6"/>
      <c r="AA637" s="54">
        <v>632</v>
      </c>
      <c r="AB637" s="90">
        <v>22</v>
      </c>
      <c r="AC637" s="90">
        <v>1</v>
      </c>
      <c r="AD637" s="90">
        <v>4</v>
      </c>
      <c r="AE637" s="97">
        <v>324.18218986957913</v>
      </c>
      <c r="AF637" s="105">
        <v>25</v>
      </c>
      <c r="AG637" s="89">
        <v>6080</v>
      </c>
      <c r="AH637" s="89">
        <v>5074.1821898695789</v>
      </c>
      <c r="AI637" s="88">
        <v>1005.8178101304211</v>
      </c>
      <c r="AK637" s="257">
        <f>AVERAGE(AF$6:AF637)</f>
        <v>25.180379746835442</v>
      </c>
      <c r="AL637" s="252">
        <f>AVERAGE(AG$6:AG637)</f>
        <v>6278.3544303797471</v>
      </c>
      <c r="AM637" s="252">
        <f>AVERAGE(AH$6:AH637)</f>
        <v>5051.2530281895151</v>
      </c>
      <c r="AN637" s="91">
        <f>AVERAGE(AI$6:AI637)</f>
        <v>1227.1014021902313</v>
      </c>
      <c r="BF637" s="54">
        <v>632</v>
      </c>
      <c r="BG637" s="90">
        <v>21</v>
      </c>
      <c r="BH637" s="90">
        <v>5</v>
      </c>
      <c r="BI637" s="90">
        <v>3</v>
      </c>
      <c r="BJ637" s="108">
        <v>504.58562663522514</v>
      </c>
      <c r="BK637" s="90">
        <v>19</v>
      </c>
      <c r="BL637" s="89">
        <v>5520</v>
      </c>
      <c r="BM637" s="89">
        <v>5074.5856266352257</v>
      </c>
      <c r="BN637" s="88">
        <v>445.41437336477429</v>
      </c>
      <c r="BP637" s="257">
        <f>AVERAGE(BK$6:BK637)</f>
        <v>25.023734177215189</v>
      </c>
      <c r="BQ637" s="252">
        <f>AVERAGE(BL$6:BL637)</f>
        <v>7126.2025316455693</v>
      </c>
      <c r="BR637" s="252">
        <f>AVERAGE(BM$6:BM637)</f>
        <v>5058.1263894566091</v>
      </c>
      <c r="BS637" s="252">
        <f>AVERAGE(BN$6:BN637)</f>
        <v>2068.0761421889624</v>
      </c>
      <c r="CD637" s="54">
        <v>632</v>
      </c>
      <c r="CE637" s="90">
        <v>25</v>
      </c>
      <c r="CF637" s="90">
        <v>1</v>
      </c>
      <c r="CG637" s="90">
        <v>2</v>
      </c>
      <c r="CH637" s="114">
        <v>192.55791357037876</v>
      </c>
      <c r="CI637" s="90">
        <v>26</v>
      </c>
      <c r="CJ637" s="88">
        <v>7360</v>
      </c>
      <c r="CK637" s="89">
        <v>4972.5579135703792</v>
      </c>
      <c r="CL637" s="88">
        <v>2387.4420864296208</v>
      </c>
      <c r="CN637" s="257">
        <f>AVERAGE(CI$6:CI637)</f>
        <v>24.754746835443036</v>
      </c>
      <c r="CO637" s="252">
        <f>AVERAGE(CJ$6:CJ637)</f>
        <v>7168.5443037974683</v>
      </c>
      <c r="CP637" s="252">
        <f>AVERAGE(CK$6:CK637)</f>
        <v>5044.4599660355652</v>
      </c>
      <c r="CQ637" s="252">
        <f>AVERAGE(CL$6:CL637)</f>
        <v>2124.0843377619021</v>
      </c>
    </row>
    <row r="638" spans="2:95" ht="16" x14ac:dyDescent="0.2">
      <c r="B638" s="54">
        <v>633</v>
      </c>
      <c r="C638" s="90">
        <v>22</v>
      </c>
      <c r="D638" s="90">
        <v>3</v>
      </c>
      <c r="E638" s="90">
        <v>0</v>
      </c>
      <c r="F638" s="108">
        <v>86.046957694459692</v>
      </c>
      <c r="G638" s="105">
        <v>19</v>
      </c>
      <c r="H638" s="89">
        <v>4680</v>
      </c>
      <c r="I638" s="89">
        <v>4656.0469576944597</v>
      </c>
      <c r="J638" s="88">
        <v>23.953042305540293</v>
      </c>
      <c r="L638" s="257">
        <f>AVERAGE(G$6:G638)</f>
        <v>25.17219589257504</v>
      </c>
      <c r="M638" s="252">
        <f>AVERAGE(H$6:H638)</f>
        <v>6159.5576619273306</v>
      </c>
      <c r="N638" s="252">
        <f>AVERAGE(I$6:I638)</f>
        <v>5052.739593532845</v>
      </c>
      <c r="O638" s="91">
        <f>AVERAGE(J$6:J638)</f>
        <v>1106.8180683944854</v>
      </c>
      <c r="Y638" s="6"/>
      <c r="AA638" s="54">
        <v>633</v>
      </c>
      <c r="AB638" s="90">
        <v>26</v>
      </c>
      <c r="AC638" s="90">
        <v>3</v>
      </c>
      <c r="AD638" s="90">
        <v>2</v>
      </c>
      <c r="AE638" s="97">
        <v>432.98514880266782</v>
      </c>
      <c r="AF638" s="105">
        <v>25</v>
      </c>
      <c r="AG638" s="89">
        <v>6240</v>
      </c>
      <c r="AH638" s="89">
        <v>5182.9851488026679</v>
      </c>
      <c r="AI638" s="88">
        <v>1057.0148511973321</v>
      </c>
      <c r="AK638" s="257">
        <f>AVERAGE(AF$6:AF638)</f>
        <v>25.180094786729857</v>
      </c>
      <c r="AL638" s="252">
        <f>AVERAGE(AG$6:AG638)</f>
        <v>6278.2938388625589</v>
      </c>
      <c r="AM638" s="252">
        <f>AVERAGE(AH$6:AH638)</f>
        <v>5051.4611358050179</v>
      </c>
      <c r="AN638" s="91">
        <f>AVERAGE(AI$6:AI638)</f>
        <v>1226.8327030575413</v>
      </c>
      <c r="BF638" s="54">
        <v>633</v>
      </c>
      <c r="BG638" s="90">
        <v>25</v>
      </c>
      <c r="BH638" s="90">
        <v>2</v>
      </c>
      <c r="BI638" s="90">
        <v>3</v>
      </c>
      <c r="BJ638" s="108">
        <v>142.09711157784741</v>
      </c>
      <c r="BK638" s="90">
        <v>26</v>
      </c>
      <c r="BL638" s="89">
        <v>7360</v>
      </c>
      <c r="BM638" s="89">
        <v>4922.0971115778475</v>
      </c>
      <c r="BN638" s="88">
        <v>2437.9028884221525</v>
      </c>
      <c r="BP638" s="257">
        <f>AVERAGE(BK$6:BK638)</f>
        <v>25.025276461295419</v>
      </c>
      <c r="BQ638" s="252">
        <f>AVERAGE(BL$6:BL638)</f>
        <v>7126.5718799368087</v>
      </c>
      <c r="BR638" s="252">
        <f>AVERAGE(BM$6:BM638)</f>
        <v>5057.9114932830253</v>
      </c>
      <c r="BS638" s="252">
        <f>AVERAGE(BN$6:BN638)</f>
        <v>2068.6603866537857</v>
      </c>
      <c r="CD638" s="54">
        <v>633</v>
      </c>
      <c r="CE638" s="90">
        <v>22</v>
      </c>
      <c r="CF638" s="90">
        <v>2</v>
      </c>
      <c r="CG638" s="90">
        <v>4</v>
      </c>
      <c r="CH638" s="114">
        <v>73.393063836035651</v>
      </c>
      <c r="CI638" s="90">
        <v>24</v>
      </c>
      <c r="CJ638" s="88">
        <v>6880</v>
      </c>
      <c r="CK638" s="89">
        <v>4793.3930638360362</v>
      </c>
      <c r="CL638" s="88">
        <v>2086.6069361639638</v>
      </c>
      <c r="CN638" s="257">
        <f>AVERAGE(CI$6:CI638)</f>
        <v>24.753554502369667</v>
      </c>
      <c r="CO638" s="252">
        <f>AVERAGE(CJ$6:CJ638)</f>
        <v>7168.0884676145342</v>
      </c>
      <c r="CP638" s="252">
        <f>AVERAGE(CK$6:CK638)</f>
        <v>5044.0633358583154</v>
      </c>
      <c r="CQ638" s="252">
        <f>AVERAGE(CL$6:CL638)</f>
        <v>2124.0251317562183</v>
      </c>
    </row>
    <row r="639" spans="2:95" ht="16" x14ac:dyDescent="0.2">
      <c r="B639" s="54">
        <v>634</v>
      </c>
      <c r="C639" s="90">
        <v>24</v>
      </c>
      <c r="D639" s="90">
        <v>3</v>
      </c>
      <c r="E639" s="90">
        <v>3</v>
      </c>
      <c r="F639" s="108">
        <v>39.720404333826508</v>
      </c>
      <c r="G639" s="105">
        <v>24</v>
      </c>
      <c r="H639" s="89">
        <v>5880</v>
      </c>
      <c r="I639" s="89">
        <v>4759.7204043338261</v>
      </c>
      <c r="J639" s="88">
        <v>1120.2795956661739</v>
      </c>
      <c r="L639" s="257">
        <f>AVERAGE(G$6:G639)</f>
        <v>25.170347003154575</v>
      </c>
      <c r="M639" s="252">
        <f>AVERAGE(H$6:H639)</f>
        <v>6159.116719242902</v>
      </c>
      <c r="N639" s="252">
        <f>AVERAGE(I$6:I639)</f>
        <v>5052.2774181555596</v>
      </c>
      <c r="O639" s="91">
        <f>AVERAGE(J$6:J639)</f>
        <v>1106.8393010873431</v>
      </c>
      <c r="Y639" s="6"/>
      <c r="AA639" s="54">
        <v>634</v>
      </c>
      <c r="AB639" s="90">
        <v>20</v>
      </c>
      <c r="AC639" s="90">
        <v>3</v>
      </c>
      <c r="AD639" s="90">
        <v>0</v>
      </c>
      <c r="AE639" s="97">
        <v>506.98762375332694</v>
      </c>
      <c r="AF639" s="105">
        <v>17</v>
      </c>
      <c r="AG639" s="89">
        <v>4320</v>
      </c>
      <c r="AH639" s="89">
        <v>5016.9876237533272</v>
      </c>
      <c r="AI639" s="88">
        <v>-696.98762375332717</v>
      </c>
      <c r="AK639" s="257">
        <f>AVERAGE(AF$6:AF639)</f>
        <v>25.167192429022084</v>
      </c>
      <c r="AL639" s="252">
        <f>AVERAGE(AG$6:AG639)</f>
        <v>6275.2050473186118</v>
      </c>
      <c r="AM639" s="252">
        <f>AVERAGE(AH$6:AH639)</f>
        <v>5051.4067611803312</v>
      </c>
      <c r="AN639" s="91">
        <f>AVERAGE(AI$6:AI639)</f>
        <v>1223.7982861382811</v>
      </c>
      <c r="BF639" s="54">
        <v>634</v>
      </c>
      <c r="BG639" s="90">
        <v>21</v>
      </c>
      <c r="BH639" s="90">
        <v>6</v>
      </c>
      <c r="BI639" s="90">
        <v>2</v>
      </c>
      <c r="BJ639" s="108">
        <v>294.06459318932838</v>
      </c>
      <c r="BK639" s="90">
        <v>17</v>
      </c>
      <c r="BL639" s="89">
        <v>5000</v>
      </c>
      <c r="BM639" s="89">
        <v>4804.0645931893287</v>
      </c>
      <c r="BN639" s="88">
        <v>195.93540681067134</v>
      </c>
      <c r="BP639" s="257">
        <f>AVERAGE(BK$6:BK639)</f>
        <v>25.012618296529968</v>
      </c>
      <c r="BQ639" s="252">
        <f>AVERAGE(BL$6:BL639)</f>
        <v>7123.2176656151423</v>
      </c>
      <c r="BR639" s="252">
        <f>AVERAGE(BM$6:BM639)</f>
        <v>5057.5111038507002</v>
      </c>
      <c r="BS639" s="252">
        <f>AVERAGE(BN$6:BN639)</f>
        <v>2065.7065617644434</v>
      </c>
      <c r="CD639" s="54">
        <v>634</v>
      </c>
      <c r="CE639" s="90">
        <v>25</v>
      </c>
      <c r="CF639" s="90">
        <v>6</v>
      </c>
      <c r="CG639" s="90">
        <v>4</v>
      </c>
      <c r="CH639" s="114">
        <v>95.118430253708297</v>
      </c>
      <c r="CI639" s="90">
        <v>23</v>
      </c>
      <c r="CJ639" s="88">
        <v>6920</v>
      </c>
      <c r="CK639" s="89">
        <v>4785.1184302537085</v>
      </c>
      <c r="CL639" s="88">
        <v>2134.8815697462915</v>
      </c>
      <c r="CN639" s="257">
        <f>AVERAGE(CI$6:CI639)</f>
        <v>24.750788643533124</v>
      </c>
      <c r="CO639" s="252">
        <f>AVERAGE(CJ$6:CJ639)</f>
        <v>7167.697160883281</v>
      </c>
      <c r="CP639" s="252">
        <f>AVERAGE(CK$6:CK639)</f>
        <v>5043.654905407835</v>
      </c>
      <c r="CQ639" s="252">
        <f>AVERAGE(CL$6:CL639)</f>
        <v>2124.0422554754455</v>
      </c>
    </row>
    <row r="640" spans="2:95" ht="16" x14ac:dyDescent="0.2">
      <c r="B640" s="54">
        <v>635</v>
      </c>
      <c r="C640" s="90">
        <v>26</v>
      </c>
      <c r="D640" s="90">
        <v>4</v>
      </c>
      <c r="E640" s="90">
        <v>3</v>
      </c>
      <c r="F640" s="108">
        <v>332.54477483496078</v>
      </c>
      <c r="G640" s="105">
        <v>25</v>
      </c>
      <c r="H640" s="89">
        <v>6160</v>
      </c>
      <c r="I640" s="89">
        <v>5082.5447748349607</v>
      </c>
      <c r="J640" s="88">
        <v>1077.4552251650393</v>
      </c>
      <c r="L640" s="257">
        <f>AVERAGE(G$6:G640)</f>
        <v>25.170078740157479</v>
      </c>
      <c r="M640" s="252">
        <f>AVERAGE(H$6:H640)</f>
        <v>6159.1181102362207</v>
      </c>
      <c r="N640" s="252">
        <f>AVERAGE(I$6:I640)</f>
        <v>5052.3250832841886</v>
      </c>
      <c r="O640" s="91">
        <f>AVERAGE(J$6:J640)</f>
        <v>1106.7930269520323</v>
      </c>
      <c r="Y640" s="6"/>
      <c r="AA640" s="54">
        <v>635</v>
      </c>
      <c r="AB640" s="90">
        <v>23</v>
      </c>
      <c r="AC640" s="90">
        <v>3</v>
      </c>
      <c r="AD640" s="90">
        <v>3</v>
      </c>
      <c r="AE640" s="97">
        <v>300.00576642319305</v>
      </c>
      <c r="AF640" s="105">
        <v>23</v>
      </c>
      <c r="AG640" s="89">
        <v>5760</v>
      </c>
      <c r="AH640" s="89">
        <v>4990.0057664231936</v>
      </c>
      <c r="AI640" s="88">
        <v>769.99423357680644</v>
      </c>
      <c r="AK640" s="257">
        <f>AVERAGE(AF$6:AF640)</f>
        <v>25.163779527559054</v>
      </c>
      <c r="AL640" s="252">
        <f>AVERAGE(AG$6:AG640)</f>
        <v>6274.3937007874019</v>
      </c>
      <c r="AM640" s="252">
        <f>AVERAGE(AH$6:AH640)</f>
        <v>5051.3100667003991</v>
      </c>
      <c r="AN640" s="91">
        <f>AVERAGE(AI$6:AI640)</f>
        <v>1223.0836340870032</v>
      </c>
      <c r="BF640" s="54">
        <v>635</v>
      </c>
      <c r="BG640" s="90">
        <v>27</v>
      </c>
      <c r="BH640" s="90">
        <v>0</v>
      </c>
      <c r="BI640" s="90">
        <v>4</v>
      </c>
      <c r="BJ640" s="108">
        <v>13.527515079519524</v>
      </c>
      <c r="BK640" s="90">
        <v>31</v>
      </c>
      <c r="BL640" s="89">
        <v>8680</v>
      </c>
      <c r="BM640" s="89">
        <v>4943.5275150795196</v>
      </c>
      <c r="BN640" s="88">
        <v>3736.4724849204804</v>
      </c>
      <c r="BP640" s="257">
        <f>AVERAGE(BK$6:BK640)</f>
        <v>25.022047244094487</v>
      </c>
      <c r="BQ640" s="252">
        <f>AVERAGE(BL$6:BL640)</f>
        <v>7125.6692913385823</v>
      </c>
      <c r="BR640" s="252">
        <f>AVERAGE(BM$6:BM640)</f>
        <v>5057.3316021360997</v>
      </c>
      <c r="BS640" s="252">
        <f>AVERAGE(BN$6:BN640)</f>
        <v>2068.3376892024844</v>
      </c>
      <c r="CD640" s="54">
        <v>635</v>
      </c>
      <c r="CE640" s="90">
        <v>16</v>
      </c>
      <c r="CF640" s="90">
        <v>2</v>
      </c>
      <c r="CG640" s="90">
        <v>4</v>
      </c>
      <c r="CH640" s="114">
        <v>143.19918022405849</v>
      </c>
      <c r="CI640" s="90">
        <v>18</v>
      </c>
      <c r="CJ640" s="88">
        <v>5200</v>
      </c>
      <c r="CK640" s="89">
        <v>4683.1991802240582</v>
      </c>
      <c r="CL640" s="88">
        <v>516.80081977594182</v>
      </c>
      <c r="CN640" s="257">
        <f>AVERAGE(CI$6:CI640)</f>
        <v>24.740157480314959</v>
      </c>
      <c r="CO640" s="252">
        <f>AVERAGE(CJ$6:CJ640)</f>
        <v>7164.5984251968503</v>
      </c>
      <c r="CP640" s="252">
        <f>AVERAGE(CK$6:CK640)</f>
        <v>5043.0872585965217</v>
      </c>
      <c r="CQ640" s="252">
        <f>AVERAGE(CL$6:CL640)</f>
        <v>2121.5111666003281</v>
      </c>
    </row>
    <row r="641" spans="2:95" ht="16" x14ac:dyDescent="0.2">
      <c r="B641" s="54">
        <v>636</v>
      </c>
      <c r="C641" s="90">
        <v>22</v>
      </c>
      <c r="D641" s="90">
        <v>2</v>
      </c>
      <c r="E641" s="90">
        <v>0</v>
      </c>
      <c r="F641" s="108">
        <v>242.67590899079372</v>
      </c>
      <c r="G641" s="105">
        <v>20</v>
      </c>
      <c r="H641" s="89">
        <v>4880</v>
      </c>
      <c r="I641" s="89">
        <v>4842.6759089907937</v>
      </c>
      <c r="J641" s="88">
        <v>37.324091009206313</v>
      </c>
      <c r="L641" s="257">
        <f>AVERAGE(G$6:G641)</f>
        <v>25.161949685534591</v>
      </c>
      <c r="M641" s="252">
        <f>AVERAGE(H$6:H641)</f>
        <v>6157.1069182389938</v>
      </c>
      <c r="N641" s="252">
        <f>AVERAGE(I$6:I641)</f>
        <v>5051.9954462176893</v>
      </c>
      <c r="O641" s="91">
        <f>AVERAGE(J$6:J641)</f>
        <v>1105.1114720213045</v>
      </c>
      <c r="Y641" s="6"/>
      <c r="AA641" s="54">
        <v>636</v>
      </c>
      <c r="AB641" s="90">
        <v>22</v>
      </c>
      <c r="AC641" s="90">
        <v>3</v>
      </c>
      <c r="AD641" s="90">
        <v>3</v>
      </c>
      <c r="AE641" s="97">
        <v>128.63906343404682</v>
      </c>
      <c r="AF641" s="105">
        <v>22</v>
      </c>
      <c r="AG641" s="89">
        <v>5520</v>
      </c>
      <c r="AH641" s="89">
        <v>4788.6390634340469</v>
      </c>
      <c r="AI641" s="88">
        <v>731.36093656595312</v>
      </c>
      <c r="AK641" s="257">
        <f>AVERAGE(AF$6:AF641)</f>
        <v>25.158805031446541</v>
      </c>
      <c r="AL641" s="252">
        <f>AVERAGE(AG$6:AG641)</f>
        <v>6273.2075471698117</v>
      </c>
      <c r="AM641" s="252">
        <f>AVERAGE(AH$6:AH641)</f>
        <v>5050.8970619782822</v>
      </c>
      <c r="AN641" s="91">
        <f>AVERAGE(AI$6:AI641)</f>
        <v>1222.3104851915298</v>
      </c>
      <c r="BF641" s="54">
        <v>636</v>
      </c>
      <c r="BG641" s="90">
        <v>26</v>
      </c>
      <c r="BH641" s="90">
        <v>4</v>
      </c>
      <c r="BI641" s="90">
        <v>3</v>
      </c>
      <c r="BJ641" s="108">
        <v>471.74008356886992</v>
      </c>
      <c r="BK641" s="90">
        <v>25</v>
      </c>
      <c r="BL641" s="89">
        <v>7160</v>
      </c>
      <c r="BM641" s="89">
        <v>5221.7400835688695</v>
      </c>
      <c r="BN641" s="88">
        <v>1938.2599164311305</v>
      </c>
      <c r="BP641" s="257">
        <f>AVERAGE(BK$6:BK641)</f>
        <v>25.022012578616351</v>
      </c>
      <c r="BQ641" s="252">
        <f>AVERAGE(BL$6:BL641)</f>
        <v>7125.7232704402513</v>
      </c>
      <c r="BR641" s="252">
        <f>AVERAGE(BM$6:BM641)</f>
        <v>5057.5901060377237</v>
      </c>
      <c r="BS641" s="252">
        <f>AVERAGE(BN$6:BN641)</f>
        <v>2068.133164402529</v>
      </c>
      <c r="CD641" s="54">
        <v>636</v>
      </c>
      <c r="CE641" s="90">
        <v>30</v>
      </c>
      <c r="CF641" s="90">
        <v>4</v>
      </c>
      <c r="CG641" s="90">
        <v>4</v>
      </c>
      <c r="CH641" s="114">
        <v>436.20931774241853</v>
      </c>
      <c r="CI641" s="90">
        <v>30</v>
      </c>
      <c r="CJ641" s="88">
        <v>8720</v>
      </c>
      <c r="CK641" s="89">
        <v>5336.2093177424185</v>
      </c>
      <c r="CL641" s="88">
        <v>3383.7906822575815</v>
      </c>
      <c r="CN641" s="257">
        <f>AVERAGE(CI$6:CI641)</f>
        <v>24.748427672955973</v>
      </c>
      <c r="CO641" s="252">
        <f>AVERAGE(CJ$6:CJ641)</f>
        <v>7167.0440251572327</v>
      </c>
      <c r="CP641" s="252">
        <f>AVERAGE(CK$6:CK641)</f>
        <v>5043.5481423373176</v>
      </c>
      <c r="CQ641" s="252">
        <f>AVERAGE(CL$6:CL641)</f>
        <v>2123.4958828199151</v>
      </c>
    </row>
    <row r="642" spans="2:95" ht="16" x14ac:dyDescent="0.2">
      <c r="B642" s="54">
        <v>637</v>
      </c>
      <c r="C642" s="90">
        <v>33</v>
      </c>
      <c r="D642" s="90">
        <v>2</v>
      </c>
      <c r="E642" s="90">
        <v>3</v>
      </c>
      <c r="F642" s="108">
        <v>156.41099060578904</v>
      </c>
      <c r="G642" s="105">
        <v>34</v>
      </c>
      <c r="H642" s="89">
        <v>8240</v>
      </c>
      <c r="I642" s="89">
        <v>5176.4109906057893</v>
      </c>
      <c r="J642" s="88">
        <v>3063.5890093942107</v>
      </c>
      <c r="L642" s="257">
        <f>AVERAGE(G$6:G642)</f>
        <v>25.175824175824175</v>
      </c>
      <c r="M642" s="252">
        <f>AVERAGE(H$6:H642)</f>
        <v>6160.3767660910516</v>
      </c>
      <c r="N642" s="252">
        <f>AVERAGE(I$6:I642)</f>
        <v>5052.1907610440439</v>
      </c>
      <c r="O642" s="91">
        <f>AVERAGE(J$6:J642)</f>
        <v>1108.1860050470077</v>
      </c>
      <c r="Y642" s="6"/>
      <c r="AA642" s="54">
        <v>637</v>
      </c>
      <c r="AB642" s="90">
        <v>23</v>
      </c>
      <c r="AC642" s="90">
        <v>1</v>
      </c>
      <c r="AD642" s="90">
        <v>4</v>
      </c>
      <c r="AE642" s="97">
        <v>123.1991337586084</v>
      </c>
      <c r="AF642" s="105">
        <v>26</v>
      </c>
      <c r="AG642" s="89">
        <v>6320</v>
      </c>
      <c r="AH642" s="89">
        <v>4903.1991337586087</v>
      </c>
      <c r="AI642" s="88">
        <v>1416.8008662413913</v>
      </c>
      <c r="AK642" s="257">
        <f>AVERAGE(AF$6:AF642)</f>
        <v>25.160125588697017</v>
      </c>
      <c r="AL642" s="252">
        <f>AVERAGE(AG$6:AG642)</f>
        <v>6273.2810047095763</v>
      </c>
      <c r="AM642" s="252">
        <f>AVERAGE(AH$6:AH642)</f>
        <v>5050.665197098816</v>
      </c>
      <c r="AN642" s="91">
        <f>AVERAGE(AI$6:AI642)</f>
        <v>1222.6158076107602</v>
      </c>
      <c r="BF642" s="54">
        <v>637</v>
      </c>
      <c r="BG642" s="90">
        <v>25</v>
      </c>
      <c r="BH642" s="90">
        <v>2</v>
      </c>
      <c r="BI642" s="90">
        <v>3</v>
      </c>
      <c r="BJ642" s="108">
        <v>157.0233926223666</v>
      </c>
      <c r="BK642" s="90">
        <v>26</v>
      </c>
      <c r="BL642" s="89">
        <v>7360</v>
      </c>
      <c r="BM642" s="89">
        <v>4937.0233926223664</v>
      </c>
      <c r="BN642" s="88">
        <v>2422.9766073776336</v>
      </c>
      <c r="BP642" s="257">
        <f>AVERAGE(BK$6:BK642)</f>
        <v>25.023547880690739</v>
      </c>
      <c r="BQ642" s="252">
        <f>AVERAGE(BL$6:BL642)</f>
        <v>7126.0910518053379</v>
      </c>
      <c r="BR642" s="252">
        <f>AVERAGE(BM$6:BM642)</f>
        <v>5057.4008333322054</v>
      </c>
      <c r="BS642" s="252">
        <f>AVERAGE(BN$6:BN642)</f>
        <v>2068.6902184731334</v>
      </c>
      <c r="CD642" s="54">
        <v>637</v>
      </c>
      <c r="CE642" s="90">
        <v>32</v>
      </c>
      <c r="CF642" s="90">
        <v>1</v>
      </c>
      <c r="CG642" s="90">
        <v>4</v>
      </c>
      <c r="CH642" s="114">
        <v>24.339980289494822</v>
      </c>
      <c r="CI642" s="90">
        <v>35</v>
      </c>
      <c r="CJ642" s="88">
        <v>9880</v>
      </c>
      <c r="CK642" s="89">
        <v>5074.3399802894946</v>
      </c>
      <c r="CL642" s="88">
        <v>4805.6600197105054</v>
      </c>
      <c r="CN642" s="257">
        <f>AVERAGE(CI$6:CI642)</f>
        <v>24.764521193092623</v>
      </c>
      <c r="CO642" s="252">
        <f>AVERAGE(CJ$6:CJ642)</f>
        <v>7171.302982731554</v>
      </c>
      <c r="CP642" s="252">
        <f>AVERAGE(CK$6:CK642)</f>
        <v>5043.596481172407</v>
      </c>
      <c r="CQ642" s="252">
        <f>AVERAGE(CL$6:CL642)</f>
        <v>2127.7065015591465</v>
      </c>
    </row>
    <row r="643" spans="2:95" ht="16" x14ac:dyDescent="0.2">
      <c r="B643" s="54">
        <v>638</v>
      </c>
      <c r="C643" s="90">
        <v>18</v>
      </c>
      <c r="D643" s="90">
        <v>0</v>
      </c>
      <c r="E643" s="90">
        <v>3</v>
      </c>
      <c r="F643" s="108">
        <v>128.77694571011392</v>
      </c>
      <c r="G643" s="105">
        <v>21</v>
      </c>
      <c r="H643" s="89">
        <v>5040</v>
      </c>
      <c r="I643" s="89">
        <v>4758.776945710114</v>
      </c>
      <c r="J643" s="88">
        <v>281.22305428988602</v>
      </c>
      <c r="L643" s="257">
        <f>AVERAGE(G$6:G643)</f>
        <v>25.169278996865202</v>
      </c>
      <c r="M643" s="252">
        <f>AVERAGE(H$6:H643)</f>
        <v>6158.6206896551721</v>
      </c>
      <c r="N643" s="252">
        <f>AVERAGE(I$6:I643)</f>
        <v>5051.7308647817654</v>
      </c>
      <c r="O643" s="91">
        <f>AVERAGE(J$6:J643)</f>
        <v>1106.8898248734072</v>
      </c>
      <c r="Y643" s="6"/>
      <c r="AA643" s="54">
        <v>638</v>
      </c>
      <c r="AB643" s="90">
        <v>22</v>
      </c>
      <c r="AC643" s="90">
        <v>3</v>
      </c>
      <c r="AD643" s="90">
        <v>4</v>
      </c>
      <c r="AE643" s="97">
        <v>507.46545471671141</v>
      </c>
      <c r="AF643" s="105">
        <v>23</v>
      </c>
      <c r="AG643" s="89">
        <v>5760</v>
      </c>
      <c r="AH643" s="89">
        <v>5197.465454716712</v>
      </c>
      <c r="AI643" s="88">
        <v>562.53454528328803</v>
      </c>
      <c r="AK643" s="257">
        <f>AVERAGE(AF$6:AF643)</f>
        <v>25.156739811912225</v>
      </c>
      <c r="AL643" s="252">
        <f>AVERAGE(AG$6:AG643)</f>
        <v>6272.4764890282131</v>
      </c>
      <c r="AM643" s="252">
        <f>AVERAGE(AH$6:AH643)</f>
        <v>5050.8952915464934</v>
      </c>
      <c r="AN643" s="91">
        <f>AVERAGE(AI$6:AI643)</f>
        <v>1221.5811974817202</v>
      </c>
      <c r="BF643" s="54">
        <v>638</v>
      </c>
      <c r="BG643" s="90">
        <v>22</v>
      </c>
      <c r="BH643" s="90">
        <v>3</v>
      </c>
      <c r="BI643" s="90">
        <v>1</v>
      </c>
      <c r="BJ643" s="108">
        <v>590.72309407334399</v>
      </c>
      <c r="BK643" s="90">
        <v>20</v>
      </c>
      <c r="BL643" s="89">
        <v>5720</v>
      </c>
      <c r="BM643" s="89">
        <v>5190.7230940733443</v>
      </c>
      <c r="BN643" s="88">
        <v>529.27690592665567</v>
      </c>
      <c r="BP643" s="257">
        <f>AVERAGE(BK$6:BK643)</f>
        <v>25.015673981191224</v>
      </c>
      <c r="BQ643" s="252">
        <f>AVERAGE(BL$6:BL643)</f>
        <v>7123.8871473354229</v>
      </c>
      <c r="BR643" s="252">
        <f>AVERAGE(BM$6:BM643)</f>
        <v>5057.6098023929271</v>
      </c>
      <c r="BS643" s="252">
        <f>AVERAGE(BN$6:BN643)</f>
        <v>2066.2773449424967</v>
      </c>
      <c r="CD643" s="54">
        <v>638</v>
      </c>
      <c r="CE643" s="90">
        <v>31</v>
      </c>
      <c r="CF643" s="90">
        <v>2</v>
      </c>
      <c r="CG643" s="90">
        <v>5</v>
      </c>
      <c r="CH643" s="114">
        <v>530.91884224570629</v>
      </c>
      <c r="CI643" s="90">
        <v>34</v>
      </c>
      <c r="CJ643" s="88">
        <v>9680</v>
      </c>
      <c r="CK643" s="89">
        <v>5550.9188422457064</v>
      </c>
      <c r="CL643" s="88">
        <v>4129.0811577542936</v>
      </c>
      <c r="CN643" s="257">
        <f>AVERAGE(CI$6:CI643)</f>
        <v>24.778996865203762</v>
      </c>
      <c r="CO643" s="252">
        <f>AVERAGE(CJ$6:CJ643)</f>
        <v>7175.235109717868</v>
      </c>
      <c r="CP643" s="252">
        <f>AVERAGE(CK$6:CK643)</f>
        <v>5044.3916572869421</v>
      </c>
      <c r="CQ643" s="252">
        <f>AVERAGE(CL$6:CL643)</f>
        <v>2130.8434524309259</v>
      </c>
    </row>
    <row r="644" spans="2:95" ht="16" x14ac:dyDescent="0.2">
      <c r="B644" s="54">
        <v>639</v>
      </c>
      <c r="C644" s="90">
        <v>21</v>
      </c>
      <c r="D644" s="90">
        <v>2</v>
      </c>
      <c r="E644" s="90">
        <v>4</v>
      </c>
      <c r="F644" s="108">
        <v>258.67541864290848</v>
      </c>
      <c r="G644" s="105">
        <v>23</v>
      </c>
      <c r="H644" s="89">
        <v>5600</v>
      </c>
      <c r="I644" s="89">
        <v>4948.675418642908</v>
      </c>
      <c r="J644" s="88">
        <v>651.32458135709203</v>
      </c>
      <c r="L644" s="257">
        <f>AVERAGE(G$6:G644)</f>
        <v>25.165884194053209</v>
      </c>
      <c r="M644" s="252">
        <f>AVERAGE(H$6:H644)</f>
        <v>6157.7464788732395</v>
      </c>
      <c r="N644" s="252">
        <f>AVERAGE(I$6:I644)</f>
        <v>5051.5695886532221</v>
      </c>
      <c r="O644" s="91">
        <f>AVERAGE(J$6:J644)</f>
        <v>1106.176890220017</v>
      </c>
      <c r="Y644" s="6"/>
      <c r="AA644" s="54">
        <v>639</v>
      </c>
      <c r="AB644" s="90">
        <v>24</v>
      </c>
      <c r="AC644" s="90">
        <v>2</v>
      </c>
      <c r="AD644" s="90">
        <v>2</v>
      </c>
      <c r="AE644" s="97">
        <v>5.7169628579063492</v>
      </c>
      <c r="AF644" s="105">
        <v>24</v>
      </c>
      <c r="AG644" s="89">
        <v>5920</v>
      </c>
      <c r="AH644" s="89">
        <v>4725.7169628579068</v>
      </c>
      <c r="AI644" s="88">
        <v>1194.2830371420932</v>
      </c>
      <c r="AK644" s="257">
        <f>AVERAGE(AF$6:AF644)</f>
        <v>25.154929577464788</v>
      </c>
      <c r="AL644" s="252">
        <f>AVERAGE(AG$6:AG644)</f>
        <v>6271.9248826291077</v>
      </c>
      <c r="AM644" s="252">
        <f>AVERAGE(AH$6:AH644)</f>
        <v>5050.3864052731151</v>
      </c>
      <c r="AN644" s="91">
        <f>AVERAGE(AI$6:AI644)</f>
        <v>1221.5384773559933</v>
      </c>
      <c r="BF644" s="54">
        <v>639</v>
      </c>
      <c r="BG644" s="90">
        <v>25</v>
      </c>
      <c r="BH644" s="90">
        <v>3</v>
      </c>
      <c r="BI644" s="90">
        <v>2</v>
      </c>
      <c r="BJ644" s="108">
        <v>481.18978696183041</v>
      </c>
      <c r="BK644" s="90">
        <v>24</v>
      </c>
      <c r="BL644" s="89">
        <v>6840</v>
      </c>
      <c r="BM644" s="89">
        <v>5201.1897869618306</v>
      </c>
      <c r="BN644" s="88">
        <v>1638.8102130381694</v>
      </c>
      <c r="BP644" s="257">
        <f>AVERAGE(BK$6:BK644)</f>
        <v>25.014084507042252</v>
      </c>
      <c r="BQ644" s="252">
        <f>AVERAGE(BL$6:BL644)</f>
        <v>7123.4428794992173</v>
      </c>
      <c r="BR644" s="252">
        <f>AVERAGE(BM$6:BM644)</f>
        <v>5057.8344972044597</v>
      </c>
      <c r="BS644" s="252">
        <f>AVERAGE(BN$6:BN644)</f>
        <v>2065.6083822947589</v>
      </c>
      <c r="CD644" s="54">
        <v>639</v>
      </c>
      <c r="CE644" s="90">
        <v>30</v>
      </c>
      <c r="CF644" s="90">
        <v>5</v>
      </c>
      <c r="CG644" s="90">
        <v>3</v>
      </c>
      <c r="CH644" s="114">
        <v>350.27842563287561</v>
      </c>
      <c r="CI644" s="90">
        <v>28</v>
      </c>
      <c r="CJ644" s="88">
        <v>8240</v>
      </c>
      <c r="CK644" s="89">
        <v>5190.278425632876</v>
      </c>
      <c r="CL644" s="88">
        <v>3049.721574367124</v>
      </c>
      <c r="CN644" s="257">
        <f>AVERAGE(CI$6:CI644)</f>
        <v>24.784037558685448</v>
      </c>
      <c r="CO644" s="252">
        <f>AVERAGE(CJ$6:CJ644)</f>
        <v>7176.9014084507044</v>
      </c>
      <c r="CP644" s="252">
        <f>AVERAGE(CK$6:CK644)</f>
        <v>5044.6199620887355</v>
      </c>
      <c r="CQ644" s="252">
        <f>AVERAGE(CL$6:CL644)</f>
        <v>2132.2814463619684</v>
      </c>
    </row>
    <row r="645" spans="2:95" ht="16" x14ac:dyDescent="0.2">
      <c r="B645" s="54">
        <v>640</v>
      </c>
      <c r="C645" s="90">
        <v>26</v>
      </c>
      <c r="D645" s="90">
        <v>2</v>
      </c>
      <c r="E645" s="90">
        <v>1</v>
      </c>
      <c r="F645" s="108">
        <v>242.20804939075092</v>
      </c>
      <c r="G645" s="105">
        <v>25</v>
      </c>
      <c r="H645" s="89">
        <v>6080</v>
      </c>
      <c r="I645" s="89">
        <v>4992.2080493907506</v>
      </c>
      <c r="J645" s="88">
        <v>1087.7919506092494</v>
      </c>
      <c r="L645" s="257">
        <f>AVERAGE(G$6:G645)</f>
        <v>25.165624999999999</v>
      </c>
      <c r="M645" s="252">
        <f>AVERAGE(H$6:H645)</f>
        <v>6157.625</v>
      </c>
      <c r="N645" s="252">
        <f>AVERAGE(I$6:I645)</f>
        <v>5051.4768362481245</v>
      </c>
      <c r="O645" s="91">
        <f>AVERAGE(J$6:J645)</f>
        <v>1106.1481637518752</v>
      </c>
      <c r="Y645" s="6"/>
      <c r="AA645" s="54">
        <v>640</v>
      </c>
      <c r="AB645" s="90">
        <v>32</v>
      </c>
      <c r="AC645" s="90">
        <v>1</v>
      </c>
      <c r="AD645" s="90">
        <v>4</v>
      </c>
      <c r="AE645" s="97">
        <v>113.33144228216847</v>
      </c>
      <c r="AF645" s="105">
        <v>35</v>
      </c>
      <c r="AG645" s="89">
        <v>8480</v>
      </c>
      <c r="AH645" s="89">
        <v>5163.3314422821686</v>
      </c>
      <c r="AI645" s="88">
        <v>3316.6685577178314</v>
      </c>
      <c r="AK645" s="257">
        <f>AVERAGE(AF$6:AF645)</f>
        <v>25.170312500000001</v>
      </c>
      <c r="AL645" s="252">
        <f>AVERAGE(AG$6:AG645)</f>
        <v>6275.375</v>
      </c>
      <c r="AM645" s="252">
        <f>AVERAGE(AH$6:AH645)</f>
        <v>5050.562881893442</v>
      </c>
      <c r="AN645" s="91">
        <f>AVERAGE(AI$6:AI645)</f>
        <v>1224.8121181065585</v>
      </c>
      <c r="BF645" s="54">
        <v>640</v>
      </c>
      <c r="BG645" s="90">
        <v>23</v>
      </c>
      <c r="BH645" s="90">
        <v>4</v>
      </c>
      <c r="BI645" s="90">
        <v>2</v>
      </c>
      <c r="BJ645" s="108">
        <v>362.35283758492045</v>
      </c>
      <c r="BK645" s="90">
        <v>21</v>
      </c>
      <c r="BL645" s="89">
        <v>6040</v>
      </c>
      <c r="BM645" s="89">
        <v>4992.3528375849201</v>
      </c>
      <c r="BN645" s="88">
        <v>1047.6471624150799</v>
      </c>
      <c r="BP645" s="257">
        <f>AVERAGE(BK$6:BK645)</f>
        <v>25.0078125</v>
      </c>
      <c r="BQ645" s="252">
        <f>AVERAGE(BL$6:BL645)</f>
        <v>7121.75</v>
      </c>
      <c r="BR645" s="252">
        <f>AVERAGE(BM$6:BM645)</f>
        <v>5057.7321821113037</v>
      </c>
      <c r="BS645" s="252">
        <f>AVERAGE(BN$6:BN645)</f>
        <v>2064.0178178886972</v>
      </c>
      <c r="CD645" s="54">
        <v>640</v>
      </c>
      <c r="CE645" s="90">
        <v>37</v>
      </c>
      <c r="CF645" s="90">
        <v>2</v>
      </c>
      <c r="CG645" s="90">
        <v>1</v>
      </c>
      <c r="CH645" s="114">
        <v>427.28004696851764</v>
      </c>
      <c r="CI645" s="90">
        <v>36</v>
      </c>
      <c r="CJ645" s="88">
        <v>10240</v>
      </c>
      <c r="CK645" s="89">
        <v>5507.2800469685171</v>
      </c>
      <c r="CL645" s="88">
        <v>4732.7199530314829</v>
      </c>
      <c r="CN645" s="257">
        <f>AVERAGE(CI$6:CI645)</f>
        <v>24.801562499999999</v>
      </c>
      <c r="CO645" s="252">
        <f>AVERAGE(CJ$6:CJ645)</f>
        <v>7181.6875</v>
      </c>
      <c r="CP645" s="252">
        <f>AVERAGE(CK$6:CK645)</f>
        <v>5045.3428684713599</v>
      </c>
      <c r="CQ645" s="252">
        <f>AVERAGE(CL$6:CL645)</f>
        <v>2136.3446315286396</v>
      </c>
    </row>
    <row r="646" spans="2:95" ht="16" x14ac:dyDescent="0.2">
      <c r="B646" s="54">
        <v>641</v>
      </c>
      <c r="C646" s="90">
        <v>13</v>
      </c>
      <c r="D646" s="90">
        <v>3</v>
      </c>
      <c r="E646" s="90">
        <v>2</v>
      </c>
      <c r="F646" s="108">
        <v>129.3960666496551</v>
      </c>
      <c r="G646" s="105">
        <v>12</v>
      </c>
      <c r="H646" s="89">
        <v>3000</v>
      </c>
      <c r="I646" s="89">
        <v>4489.396066649655</v>
      </c>
      <c r="J646" s="88">
        <v>-1489.396066649655</v>
      </c>
      <c r="L646" s="257">
        <f>AVERAGE(G$6:G646)</f>
        <v>25.145085803432139</v>
      </c>
      <c r="M646" s="252">
        <f>AVERAGE(H$6:H646)</f>
        <v>6152.6989079563182</v>
      </c>
      <c r="N646" s="252">
        <f>AVERAGE(I$6:I646)</f>
        <v>5050.5999551723089</v>
      </c>
      <c r="O646" s="91">
        <f>AVERAGE(J$6:J646)</f>
        <v>1102.0989527840102</v>
      </c>
      <c r="Y646" s="6"/>
      <c r="AA646" s="54">
        <v>641</v>
      </c>
      <c r="AB646" s="90">
        <v>33</v>
      </c>
      <c r="AC646" s="90">
        <v>5</v>
      </c>
      <c r="AD646" s="90">
        <v>4</v>
      </c>
      <c r="AE646" s="97">
        <v>304.75235756757269</v>
      </c>
      <c r="AF646" s="105">
        <v>32</v>
      </c>
      <c r="AG646" s="89">
        <v>8080</v>
      </c>
      <c r="AH646" s="89">
        <v>5264.7523575675732</v>
      </c>
      <c r="AI646" s="88">
        <v>2815.2476424324268</v>
      </c>
      <c r="AK646" s="257">
        <f>AVERAGE(AF$6:AF646)</f>
        <v>25.180967238689547</v>
      </c>
      <c r="AL646" s="252">
        <f>AVERAGE(AG$6:AG646)</f>
        <v>6278.1903276131043</v>
      </c>
      <c r="AM646" s="252">
        <f>AVERAGE(AH$6:AH646)</f>
        <v>5050.8970308414519</v>
      </c>
      <c r="AN646" s="91">
        <f>AVERAGE(AI$6:AI646)</f>
        <v>1227.2932967716536</v>
      </c>
      <c r="BF646" s="54">
        <v>641</v>
      </c>
      <c r="BG646" s="90">
        <v>32</v>
      </c>
      <c r="BH646" s="90">
        <v>4</v>
      </c>
      <c r="BI646" s="90">
        <v>4</v>
      </c>
      <c r="BJ646" s="108">
        <v>6.1119744308674617</v>
      </c>
      <c r="BK646" s="90">
        <v>32</v>
      </c>
      <c r="BL646" s="89">
        <v>9120</v>
      </c>
      <c r="BM646" s="89">
        <v>4966.1119744308671</v>
      </c>
      <c r="BN646" s="88">
        <v>4153.8880255691329</v>
      </c>
      <c r="BP646" s="257">
        <f>AVERAGE(BK$6:BK646)</f>
        <v>25.018720748829953</v>
      </c>
      <c r="BQ646" s="252">
        <f>AVERAGE(BL$6:BL646)</f>
        <v>7124.8673946957879</v>
      </c>
      <c r="BR646" s="252">
        <f>AVERAGE(BM$6:BM646)</f>
        <v>5057.5892488699919</v>
      </c>
      <c r="BS646" s="252">
        <f>AVERAGE(BN$6:BN646)</f>
        <v>2067.2781458257959</v>
      </c>
      <c r="CD646" s="54">
        <v>641</v>
      </c>
      <c r="CE646" s="90">
        <v>18</v>
      </c>
      <c r="CF646" s="90">
        <v>5</v>
      </c>
      <c r="CG646" s="90">
        <v>1</v>
      </c>
      <c r="CH646" s="114">
        <v>427.28580414252497</v>
      </c>
      <c r="CI646" s="90">
        <v>14</v>
      </c>
      <c r="CJ646" s="88">
        <v>4320</v>
      </c>
      <c r="CK646" s="89">
        <v>4847.2858041425252</v>
      </c>
      <c r="CL646" s="88">
        <v>-527.28580414252519</v>
      </c>
      <c r="CN646" s="257">
        <f>AVERAGE(CI$6:CI646)</f>
        <v>24.784711388455538</v>
      </c>
      <c r="CO646" s="252">
        <f>AVERAGE(CJ$6:CJ646)</f>
        <v>7177.223088923557</v>
      </c>
      <c r="CP646" s="252">
        <f>AVERAGE(CK$6:CK646)</f>
        <v>5045.0338870917521</v>
      </c>
      <c r="CQ646" s="252">
        <f>AVERAGE(CL$6:CL646)</f>
        <v>2132.1892018318049</v>
      </c>
    </row>
    <row r="647" spans="2:95" ht="16" x14ac:dyDescent="0.2">
      <c r="B647" s="54">
        <v>642</v>
      </c>
      <c r="C647" s="90">
        <v>16</v>
      </c>
      <c r="D647" s="90">
        <v>3</v>
      </c>
      <c r="E647" s="90">
        <v>2</v>
      </c>
      <c r="F647" s="108">
        <v>187.26821812001441</v>
      </c>
      <c r="G647" s="105">
        <v>15</v>
      </c>
      <c r="H647" s="89">
        <v>3720</v>
      </c>
      <c r="I647" s="89">
        <v>4637.2682181200144</v>
      </c>
      <c r="J647" s="88">
        <v>-917.26821812001435</v>
      </c>
      <c r="L647" s="257">
        <f>AVERAGE(G$6:G647)</f>
        <v>25.129283489096572</v>
      </c>
      <c r="M647" s="252">
        <f>AVERAGE(H$6:H647)</f>
        <v>6148.9096573208726</v>
      </c>
      <c r="N647" s="252">
        <f>AVERAGE(I$6:I647)</f>
        <v>5049.956136267243</v>
      </c>
      <c r="O647" s="91">
        <f>AVERAGE(J$6:J647)</f>
        <v>1098.9535210536301</v>
      </c>
      <c r="Y647" s="6"/>
      <c r="AA647" s="54">
        <v>642</v>
      </c>
      <c r="AB647" s="90">
        <v>30</v>
      </c>
      <c r="AC647" s="90">
        <v>2</v>
      </c>
      <c r="AD647" s="90">
        <v>2</v>
      </c>
      <c r="AE647" s="97">
        <v>536.5704081720362</v>
      </c>
      <c r="AF647" s="105">
        <v>30</v>
      </c>
      <c r="AG647" s="89">
        <v>7360</v>
      </c>
      <c r="AH647" s="89">
        <v>5436.570408172036</v>
      </c>
      <c r="AI647" s="88">
        <v>1923.429591827964</v>
      </c>
      <c r="AK647" s="257">
        <f>AVERAGE(AF$6:AF647)</f>
        <v>25.188473520249222</v>
      </c>
      <c r="AL647" s="252">
        <f>AVERAGE(AG$6:AG647)</f>
        <v>6279.8753894081001</v>
      </c>
      <c r="AM647" s="252">
        <f>AVERAGE(AH$6:AH647)</f>
        <v>5051.4977681893188</v>
      </c>
      <c r="AN647" s="91">
        <f>AVERAGE(AI$6:AI647)</f>
        <v>1228.3776212187818</v>
      </c>
      <c r="BF647" s="54">
        <v>642</v>
      </c>
      <c r="BG647" s="90">
        <v>23</v>
      </c>
      <c r="BH647" s="90">
        <v>6</v>
      </c>
      <c r="BI647" s="90">
        <v>3</v>
      </c>
      <c r="BJ647" s="108">
        <v>359.1252756796498</v>
      </c>
      <c r="BK647" s="90">
        <v>20</v>
      </c>
      <c r="BL647" s="89">
        <v>5840</v>
      </c>
      <c r="BM647" s="89">
        <v>4959.1252756796493</v>
      </c>
      <c r="BN647" s="88">
        <v>880.87472432035065</v>
      </c>
      <c r="BP647" s="257">
        <f>AVERAGE(BK$6:BK647)</f>
        <v>25.010903426791277</v>
      </c>
      <c r="BQ647" s="252">
        <f>AVERAGE(BL$6:BL647)</f>
        <v>7122.866043613707</v>
      </c>
      <c r="BR647" s="252">
        <f>AVERAGE(BM$6:BM647)</f>
        <v>5057.4358781952415</v>
      </c>
      <c r="BS647" s="252">
        <f>AVERAGE(BN$6:BN647)</f>
        <v>2065.4301654184665</v>
      </c>
      <c r="CD647" s="54">
        <v>642</v>
      </c>
      <c r="CE647" s="90">
        <v>31</v>
      </c>
      <c r="CF647" s="90">
        <v>4</v>
      </c>
      <c r="CG647" s="90">
        <v>1</v>
      </c>
      <c r="CH647" s="114">
        <v>19.440616060369109</v>
      </c>
      <c r="CI647" s="90">
        <v>28</v>
      </c>
      <c r="CJ647" s="88">
        <v>8160</v>
      </c>
      <c r="CK647" s="89">
        <v>4859.4406160603694</v>
      </c>
      <c r="CL647" s="88">
        <v>3300.5593839396306</v>
      </c>
      <c r="CN647" s="257">
        <f>AVERAGE(CI$6:CI647)</f>
        <v>24.789719626168225</v>
      </c>
      <c r="CO647" s="252">
        <f>AVERAGE(CJ$6:CJ647)</f>
        <v>7178.7538940809973</v>
      </c>
      <c r="CP647" s="252">
        <f>AVERAGE(CK$6:CK647)</f>
        <v>5044.7448009998034</v>
      </c>
      <c r="CQ647" s="252">
        <f>AVERAGE(CL$6:CL647)</f>
        <v>2134.0090930811944</v>
      </c>
    </row>
    <row r="648" spans="2:95" ht="16" x14ac:dyDescent="0.2">
      <c r="B648" s="54">
        <v>643</v>
      </c>
      <c r="C648" s="90">
        <v>30</v>
      </c>
      <c r="D648" s="90">
        <v>2</v>
      </c>
      <c r="E648" s="90">
        <v>0</v>
      </c>
      <c r="F648" s="108">
        <v>215.52719983829334</v>
      </c>
      <c r="G648" s="105">
        <v>28</v>
      </c>
      <c r="H648" s="89">
        <v>6800</v>
      </c>
      <c r="I648" s="89">
        <v>5055.5271998382932</v>
      </c>
      <c r="J648" s="88">
        <v>1744.4728001617068</v>
      </c>
      <c r="L648" s="257">
        <f>AVERAGE(G$6:G648)</f>
        <v>25.133748055987557</v>
      </c>
      <c r="M648" s="252">
        <f>AVERAGE(H$6:H648)</f>
        <v>6149.9222395023326</v>
      </c>
      <c r="N648" s="252">
        <f>AVERAGE(I$6:I648)</f>
        <v>5049.9648004407591</v>
      </c>
      <c r="O648" s="91">
        <f>AVERAGE(J$6:J648)</f>
        <v>1099.9574390615742</v>
      </c>
      <c r="Y648" s="6"/>
      <c r="AA648" s="54">
        <v>643</v>
      </c>
      <c r="AB648" s="90">
        <v>27</v>
      </c>
      <c r="AC648" s="90">
        <v>1</v>
      </c>
      <c r="AD648" s="90">
        <v>4</v>
      </c>
      <c r="AE648" s="97">
        <v>25.092714859841301</v>
      </c>
      <c r="AF648" s="105">
        <v>30</v>
      </c>
      <c r="AG648" s="89">
        <v>7280</v>
      </c>
      <c r="AH648" s="89">
        <v>4925.0927148598412</v>
      </c>
      <c r="AI648" s="88">
        <v>2354.9072851401588</v>
      </c>
      <c r="AK648" s="257">
        <f>AVERAGE(AF$6:AF648)</f>
        <v>25.195956454121305</v>
      </c>
      <c r="AL648" s="252">
        <f>AVERAGE(AG$6:AG648)</f>
        <v>6281.4307931570766</v>
      </c>
      <c r="AM648" s="252">
        <f>AVERAGE(AH$6:AH648)</f>
        <v>5051.301181792227</v>
      </c>
      <c r="AN648" s="91">
        <f>AVERAGE(AI$6:AI648)</f>
        <v>1230.1296113648491</v>
      </c>
      <c r="BF648" s="54">
        <v>643</v>
      </c>
      <c r="BG648" s="90">
        <v>26</v>
      </c>
      <c r="BH648" s="90">
        <v>3</v>
      </c>
      <c r="BI648" s="90">
        <v>2</v>
      </c>
      <c r="BJ648" s="108">
        <v>308.60619684769563</v>
      </c>
      <c r="BK648" s="90">
        <v>25</v>
      </c>
      <c r="BL648" s="89">
        <v>7120</v>
      </c>
      <c r="BM648" s="89">
        <v>5058.6061968476952</v>
      </c>
      <c r="BN648" s="88">
        <v>2061.3938031523048</v>
      </c>
      <c r="BP648" s="257">
        <f>AVERAGE(BK$6:BK648)</f>
        <v>25.010886469673405</v>
      </c>
      <c r="BQ648" s="252">
        <f>AVERAGE(BL$6:BL648)</f>
        <v>7122.8615863141522</v>
      </c>
      <c r="BR648" s="252">
        <f>AVERAGE(BM$6:BM648)</f>
        <v>5057.4376982864587</v>
      </c>
      <c r="BS648" s="252">
        <f>AVERAGE(BN$6:BN648)</f>
        <v>2065.4238880276948</v>
      </c>
      <c r="CD648" s="54">
        <v>643</v>
      </c>
      <c r="CE648" s="90">
        <v>25</v>
      </c>
      <c r="CF648" s="90">
        <v>5</v>
      </c>
      <c r="CG648" s="90">
        <v>2</v>
      </c>
      <c r="CH648" s="114">
        <v>65.328103228315214</v>
      </c>
      <c r="CI648" s="90">
        <v>22</v>
      </c>
      <c r="CJ648" s="88">
        <v>6560</v>
      </c>
      <c r="CK648" s="89">
        <v>4725.3281032283148</v>
      </c>
      <c r="CL648" s="88">
        <v>1834.6718967716852</v>
      </c>
      <c r="CN648" s="257">
        <f>AVERAGE(CI$6:CI648)</f>
        <v>24.785381026438568</v>
      </c>
      <c r="CO648" s="252">
        <f>AVERAGE(CJ$6:CJ648)</f>
        <v>7177.7916018662518</v>
      </c>
      <c r="CP648" s="252">
        <f>AVERAGE(CK$6:CK648)</f>
        <v>5044.2480409721657</v>
      </c>
      <c r="CQ648" s="252">
        <f>AVERAGE(CL$6:CL648)</f>
        <v>2133.5435608940879</v>
      </c>
    </row>
    <row r="649" spans="2:95" ht="16" x14ac:dyDescent="0.2">
      <c r="B649" s="54">
        <v>644</v>
      </c>
      <c r="C649" s="90">
        <v>26</v>
      </c>
      <c r="D649" s="90">
        <v>4</v>
      </c>
      <c r="E649" s="90">
        <v>3</v>
      </c>
      <c r="F649" s="108">
        <v>418.45878584502657</v>
      </c>
      <c r="G649" s="105">
        <v>25</v>
      </c>
      <c r="H649" s="89">
        <v>6160</v>
      </c>
      <c r="I649" s="89">
        <v>5168.4587858450268</v>
      </c>
      <c r="J649" s="88">
        <v>991.5412141549732</v>
      </c>
      <c r="L649" s="257">
        <f>AVERAGE(G$6:G649)</f>
        <v>25.133540372670808</v>
      </c>
      <c r="M649" s="252">
        <f>AVERAGE(H$6:H649)</f>
        <v>6149.9378881987577</v>
      </c>
      <c r="N649" s="252">
        <f>AVERAGE(I$6:I649)</f>
        <v>5050.1487973125049</v>
      </c>
      <c r="O649" s="91">
        <f>AVERAGE(J$6:J649)</f>
        <v>1099.7890908862532</v>
      </c>
      <c r="Y649" s="6"/>
      <c r="AA649" s="54">
        <v>644</v>
      </c>
      <c r="AB649" s="90">
        <v>25</v>
      </c>
      <c r="AC649" s="90">
        <v>2</v>
      </c>
      <c r="AD649" s="90">
        <v>5</v>
      </c>
      <c r="AE649" s="97">
        <v>330.28204198868093</v>
      </c>
      <c r="AF649" s="105">
        <v>28</v>
      </c>
      <c r="AG649" s="89">
        <v>6880</v>
      </c>
      <c r="AH649" s="89">
        <v>5170.2820419886812</v>
      </c>
      <c r="AI649" s="88">
        <v>1709.7179580113188</v>
      </c>
      <c r="AK649" s="257">
        <f>AVERAGE(AF$6:AF649)</f>
        <v>25.200310559006212</v>
      </c>
      <c r="AL649" s="252">
        <f>AVERAGE(AG$6:AG649)</f>
        <v>6282.3602484472049</v>
      </c>
      <c r="AM649" s="252">
        <f>AVERAGE(AH$6:AH649)</f>
        <v>5051.4859346807316</v>
      </c>
      <c r="AN649" s="91">
        <f>AVERAGE(AI$6:AI649)</f>
        <v>1230.8743137664742</v>
      </c>
      <c r="BF649" s="54">
        <v>644</v>
      </c>
      <c r="BG649" s="90">
        <v>23</v>
      </c>
      <c r="BH649" s="90">
        <v>2</v>
      </c>
      <c r="BI649" s="90">
        <v>4</v>
      </c>
      <c r="BJ649" s="108">
        <v>21.249330968274705</v>
      </c>
      <c r="BK649" s="90">
        <v>25</v>
      </c>
      <c r="BL649" s="89">
        <v>7080</v>
      </c>
      <c r="BM649" s="89">
        <v>4771.249330968275</v>
      </c>
      <c r="BN649" s="88">
        <v>2308.750669031725</v>
      </c>
      <c r="BP649" s="257">
        <f>AVERAGE(BK$6:BK649)</f>
        <v>25.010869565217391</v>
      </c>
      <c r="BQ649" s="252">
        <f>AVERAGE(BL$6:BL649)</f>
        <v>7122.7950310559008</v>
      </c>
      <c r="BR649" s="252">
        <f>AVERAGE(BM$6:BM649)</f>
        <v>5056.9933064117404</v>
      </c>
      <c r="BS649" s="252">
        <f>AVERAGE(BN$6:BN649)</f>
        <v>2065.8017246441605</v>
      </c>
      <c r="CD649" s="54">
        <v>644</v>
      </c>
      <c r="CE649" s="90">
        <v>26</v>
      </c>
      <c r="CF649" s="90">
        <v>2</v>
      </c>
      <c r="CG649" s="90">
        <v>5</v>
      </c>
      <c r="CH649" s="114">
        <v>581.54514063022452</v>
      </c>
      <c r="CI649" s="90">
        <v>29</v>
      </c>
      <c r="CJ649" s="88">
        <v>8280</v>
      </c>
      <c r="CK649" s="89">
        <v>5451.5451406302245</v>
      </c>
      <c r="CL649" s="88">
        <v>2828.4548593697755</v>
      </c>
      <c r="CN649" s="257">
        <f>AVERAGE(CI$6:CI649)</f>
        <v>24.79192546583851</v>
      </c>
      <c r="CO649" s="252">
        <f>AVERAGE(CJ$6:CJ649)</f>
        <v>7179.5031055900618</v>
      </c>
      <c r="CP649" s="252">
        <f>AVERAGE(CK$6:CK649)</f>
        <v>5044.8804898846774</v>
      </c>
      <c r="CQ649" s="252">
        <f>AVERAGE(CL$6:CL649)</f>
        <v>2134.6226157053852</v>
      </c>
    </row>
    <row r="650" spans="2:95" ht="16" x14ac:dyDescent="0.2">
      <c r="B650" s="54">
        <v>645</v>
      </c>
      <c r="C650" s="90">
        <v>20</v>
      </c>
      <c r="D650" s="90">
        <v>4</v>
      </c>
      <c r="E650" s="90">
        <v>4</v>
      </c>
      <c r="F650" s="108">
        <v>298.51633364249233</v>
      </c>
      <c r="G650" s="105">
        <v>20</v>
      </c>
      <c r="H650" s="89">
        <v>4960</v>
      </c>
      <c r="I650" s="89">
        <v>4898.5163336424921</v>
      </c>
      <c r="J650" s="88">
        <v>61.4836663575079</v>
      </c>
      <c r="L650" s="257">
        <f>AVERAGE(G$6:G650)</f>
        <v>25.125581395348838</v>
      </c>
      <c r="M650" s="252">
        <f>AVERAGE(H$6:H650)</f>
        <v>6148.0930232558139</v>
      </c>
      <c r="N650" s="252">
        <f>AVERAGE(I$6:I650)</f>
        <v>5049.9137082215439</v>
      </c>
      <c r="O650" s="91">
        <f>AVERAGE(J$6:J650)</f>
        <v>1098.1793150342708</v>
      </c>
      <c r="Y650" s="6"/>
      <c r="AA650" s="54">
        <v>645</v>
      </c>
      <c r="AB650" s="90">
        <v>28</v>
      </c>
      <c r="AC650" s="90">
        <v>3</v>
      </c>
      <c r="AD650" s="90">
        <v>2</v>
      </c>
      <c r="AE650" s="97">
        <v>499.85407114936658</v>
      </c>
      <c r="AF650" s="105">
        <v>27</v>
      </c>
      <c r="AG650" s="89">
        <v>6720</v>
      </c>
      <c r="AH650" s="89">
        <v>5309.8540711493661</v>
      </c>
      <c r="AI650" s="88">
        <v>1410.1459288506339</v>
      </c>
      <c r="AK650" s="257">
        <f>AVERAGE(AF$6:AF650)</f>
        <v>25.2031007751938</v>
      </c>
      <c r="AL650" s="252">
        <f>AVERAGE(AG$6:AG650)</f>
        <v>6283.0387596899227</v>
      </c>
      <c r="AM650" s="252">
        <f>AVERAGE(AH$6:AH650)</f>
        <v>5051.8865054349462</v>
      </c>
      <c r="AN650" s="91">
        <f>AVERAGE(AI$6:AI650)</f>
        <v>1231.1522542549767</v>
      </c>
      <c r="BF650" s="54">
        <v>645</v>
      </c>
      <c r="BG650" s="90">
        <v>36</v>
      </c>
      <c r="BH650" s="90">
        <v>3</v>
      </c>
      <c r="BI650" s="90">
        <v>1</v>
      </c>
      <c r="BJ650" s="108">
        <v>183.02809795754109</v>
      </c>
      <c r="BK650" s="90">
        <v>34</v>
      </c>
      <c r="BL650" s="89">
        <v>9640</v>
      </c>
      <c r="BM650" s="89">
        <v>5203.0280979575409</v>
      </c>
      <c r="BN650" s="88">
        <v>4436.9719020424591</v>
      </c>
      <c r="BP650" s="257">
        <f>AVERAGE(BK$6:BK650)</f>
        <v>25.024806201550387</v>
      </c>
      <c r="BQ650" s="252">
        <f>AVERAGE(BL$6:BL650)</f>
        <v>7126.6976744186049</v>
      </c>
      <c r="BR650" s="252">
        <f>AVERAGE(BM$6:BM650)</f>
        <v>5057.2197169412684</v>
      </c>
      <c r="BS650" s="252">
        <f>AVERAGE(BN$6:BN650)</f>
        <v>2069.4779574773361</v>
      </c>
      <c r="CD650" s="54">
        <v>645</v>
      </c>
      <c r="CE650" s="90">
        <v>36</v>
      </c>
      <c r="CF650" s="90">
        <v>1</v>
      </c>
      <c r="CG650" s="90">
        <v>2</v>
      </c>
      <c r="CH650" s="114">
        <v>102.38055144722247</v>
      </c>
      <c r="CI650" s="90">
        <v>37</v>
      </c>
      <c r="CJ650" s="88">
        <v>10440</v>
      </c>
      <c r="CK650" s="89">
        <v>5212.3805514472224</v>
      </c>
      <c r="CL650" s="88">
        <v>5227.6194485527776</v>
      </c>
      <c r="CN650" s="257">
        <f>AVERAGE(CI$6:CI650)</f>
        <v>24.810852713178296</v>
      </c>
      <c r="CO650" s="252">
        <f>AVERAGE(CJ$6:CJ650)</f>
        <v>7184.5581395348836</v>
      </c>
      <c r="CP650" s="252">
        <f>AVERAGE(CK$6:CK650)</f>
        <v>5045.1401799026044</v>
      </c>
      <c r="CQ650" s="252">
        <f>AVERAGE(CL$6:CL650)</f>
        <v>2139.4179596322806</v>
      </c>
    </row>
    <row r="651" spans="2:95" ht="16" x14ac:dyDescent="0.2">
      <c r="B651" s="54">
        <v>646</v>
      </c>
      <c r="C651" s="90">
        <v>27</v>
      </c>
      <c r="D651" s="90">
        <v>3</v>
      </c>
      <c r="E651" s="90">
        <v>5</v>
      </c>
      <c r="F651" s="108">
        <v>84.170482593653361</v>
      </c>
      <c r="G651" s="105">
        <v>29</v>
      </c>
      <c r="H651" s="89">
        <v>7080</v>
      </c>
      <c r="I651" s="89">
        <v>4954.1704825936531</v>
      </c>
      <c r="J651" s="88">
        <v>2125.8295174063469</v>
      </c>
      <c r="L651" s="257">
        <f>AVERAGE(G$6:G651)</f>
        <v>25.131578947368421</v>
      </c>
      <c r="M651" s="252">
        <f>AVERAGE(H$6:H651)</f>
        <v>6149.5356037151705</v>
      </c>
      <c r="N651" s="252">
        <f>AVERAGE(I$6:I651)</f>
        <v>5049.7654988939457</v>
      </c>
      <c r="O651" s="91">
        <f>AVERAGE(J$6:J651)</f>
        <v>1099.7701048212243</v>
      </c>
      <c r="Y651" s="6"/>
      <c r="AA651" s="54">
        <v>646</v>
      </c>
      <c r="AB651" s="90">
        <v>18</v>
      </c>
      <c r="AC651" s="90">
        <v>4</v>
      </c>
      <c r="AD651" s="90">
        <v>5</v>
      </c>
      <c r="AE651" s="97">
        <v>363.04696988194331</v>
      </c>
      <c r="AF651" s="105">
        <v>19</v>
      </c>
      <c r="AG651" s="89">
        <v>4880</v>
      </c>
      <c r="AH651" s="89">
        <v>4933.0469698819434</v>
      </c>
      <c r="AI651" s="88">
        <v>-53.046969881943369</v>
      </c>
      <c r="AK651" s="257">
        <f>AVERAGE(AF$6:AF651)</f>
        <v>25.193498452012385</v>
      </c>
      <c r="AL651" s="252">
        <f>AVERAGE(AG$6:AG651)</f>
        <v>6280.8668730650152</v>
      </c>
      <c r="AM651" s="252">
        <f>AVERAGE(AH$6:AH651)</f>
        <v>5051.7025433056069</v>
      </c>
      <c r="AN651" s="91">
        <f>AVERAGE(AI$6:AI651)</f>
        <v>1229.1643297594087</v>
      </c>
      <c r="BF651" s="54">
        <v>646</v>
      </c>
      <c r="BG651" s="90">
        <v>17</v>
      </c>
      <c r="BH651" s="90">
        <v>6</v>
      </c>
      <c r="BI651" s="90">
        <v>0</v>
      </c>
      <c r="BJ651" s="108">
        <v>598.00570700906974</v>
      </c>
      <c r="BK651" s="90">
        <v>11</v>
      </c>
      <c r="BL651" s="89">
        <v>3320</v>
      </c>
      <c r="BM651" s="89">
        <v>4928.0057070090697</v>
      </c>
      <c r="BN651" s="88">
        <v>-1608.0057070090697</v>
      </c>
      <c r="BP651" s="257">
        <f>AVERAGE(BK$6:BK651)</f>
        <v>25.003095975232199</v>
      </c>
      <c r="BQ651" s="252">
        <f>AVERAGE(BL$6:BL651)</f>
        <v>7120.8049535603714</v>
      </c>
      <c r="BR651" s="252">
        <f>AVERAGE(BM$6:BM651)</f>
        <v>5057.0196952540673</v>
      </c>
      <c r="BS651" s="252">
        <f>AVERAGE(BN$6:BN651)</f>
        <v>2063.7852583063045</v>
      </c>
      <c r="CD651" s="54">
        <v>646</v>
      </c>
      <c r="CE651" s="90">
        <v>21</v>
      </c>
      <c r="CF651" s="90">
        <v>3</v>
      </c>
      <c r="CG651" s="90">
        <v>4</v>
      </c>
      <c r="CH651" s="114">
        <v>464.84844845915381</v>
      </c>
      <c r="CI651" s="90">
        <v>22</v>
      </c>
      <c r="CJ651" s="88">
        <v>6400</v>
      </c>
      <c r="CK651" s="89">
        <v>5124.8484484591536</v>
      </c>
      <c r="CL651" s="88">
        <v>1275.1515515408464</v>
      </c>
      <c r="CN651" s="257">
        <f>AVERAGE(CI$6:CI651)</f>
        <v>24.806501547987615</v>
      </c>
      <c r="CO651" s="252">
        <f>AVERAGE(CJ$6:CJ651)</f>
        <v>7183.343653250774</v>
      </c>
      <c r="CP651" s="252">
        <f>AVERAGE(CK$6:CK651)</f>
        <v>5045.2635673152299</v>
      </c>
      <c r="CQ651" s="252">
        <f>AVERAGE(CL$6:CL651)</f>
        <v>2138.0800859355445</v>
      </c>
    </row>
    <row r="652" spans="2:95" ht="16" x14ac:dyDescent="0.2">
      <c r="B652" s="54">
        <v>647</v>
      </c>
      <c r="C652" s="90">
        <v>30</v>
      </c>
      <c r="D652" s="90">
        <v>3</v>
      </c>
      <c r="E652" s="90">
        <v>2</v>
      </c>
      <c r="F652" s="108">
        <v>401.06881506142884</v>
      </c>
      <c r="G652" s="105">
        <v>29</v>
      </c>
      <c r="H652" s="89">
        <v>7080</v>
      </c>
      <c r="I652" s="89">
        <v>5271.0688150614287</v>
      </c>
      <c r="J652" s="88">
        <v>1808.9311849385713</v>
      </c>
      <c r="L652" s="257">
        <f>AVERAGE(G$6:G652)</f>
        <v>25.137557959814529</v>
      </c>
      <c r="M652" s="252">
        <f>AVERAGE(H$6:H652)</f>
        <v>6150.9737248840802</v>
      </c>
      <c r="N652" s="252">
        <f>AVERAGE(I$6:I652)</f>
        <v>5050.1075442048696</v>
      </c>
      <c r="O652" s="91">
        <f>AVERAGE(J$6:J652)</f>
        <v>1100.8661806792109</v>
      </c>
      <c r="Y652" s="6"/>
      <c r="AA652" s="54">
        <v>647</v>
      </c>
      <c r="AB652" s="90">
        <v>24</v>
      </c>
      <c r="AC652" s="90">
        <v>2</v>
      </c>
      <c r="AD652" s="90">
        <v>2</v>
      </c>
      <c r="AE652" s="97">
        <v>267.08779761408687</v>
      </c>
      <c r="AF652" s="105">
        <v>24</v>
      </c>
      <c r="AG652" s="89">
        <v>5920</v>
      </c>
      <c r="AH652" s="89">
        <v>4987.0877976140873</v>
      </c>
      <c r="AI652" s="88">
        <v>932.91220238591268</v>
      </c>
      <c r="AK652" s="257">
        <f>AVERAGE(AF$6:AF652)</f>
        <v>25.191653786707882</v>
      </c>
      <c r="AL652" s="252">
        <f>AVERAGE(AG$6:AG652)</f>
        <v>6280.3091190108189</v>
      </c>
      <c r="AM652" s="252">
        <f>AVERAGE(AH$6:AH652)</f>
        <v>5051.602675074244</v>
      </c>
      <c r="AN652" s="91">
        <f>AVERAGE(AI$6:AI652)</f>
        <v>1228.7064439365747</v>
      </c>
      <c r="BF652" s="54">
        <v>647</v>
      </c>
      <c r="BG652" s="90">
        <v>22</v>
      </c>
      <c r="BH652" s="90">
        <v>3</v>
      </c>
      <c r="BI652" s="90">
        <v>3</v>
      </c>
      <c r="BJ652" s="108">
        <v>497.6538885524721</v>
      </c>
      <c r="BK652" s="90">
        <v>22</v>
      </c>
      <c r="BL652" s="89">
        <v>6280</v>
      </c>
      <c r="BM652" s="89">
        <v>5157.6538885524724</v>
      </c>
      <c r="BN652" s="88">
        <v>1122.3461114475276</v>
      </c>
      <c r="BP652" s="257">
        <f>AVERAGE(BK$6:BK652)</f>
        <v>24.998454404945903</v>
      </c>
      <c r="BQ652" s="252">
        <f>AVERAGE(BL$6:BL652)</f>
        <v>7119.505409582689</v>
      </c>
      <c r="BR652" s="252">
        <f>AVERAGE(BM$6:BM652)</f>
        <v>5057.1752349655026</v>
      </c>
      <c r="BS652" s="252">
        <f>AVERAGE(BN$6:BN652)</f>
        <v>2062.3301746171874</v>
      </c>
      <c r="CD652" s="54">
        <v>647</v>
      </c>
      <c r="CE652" s="90">
        <v>27</v>
      </c>
      <c r="CF652" s="90">
        <v>4</v>
      </c>
      <c r="CG652" s="90">
        <v>3</v>
      </c>
      <c r="CH652" s="114">
        <v>583.70350530257087</v>
      </c>
      <c r="CI652" s="90">
        <v>26</v>
      </c>
      <c r="CJ652" s="88">
        <v>7600</v>
      </c>
      <c r="CK652" s="89">
        <v>5363.7035053025711</v>
      </c>
      <c r="CL652" s="88">
        <v>2236.2964946974289</v>
      </c>
      <c r="CN652" s="257">
        <f>AVERAGE(CI$6:CI652)</f>
        <v>24.808346213292118</v>
      </c>
      <c r="CO652" s="252">
        <f>AVERAGE(CJ$6:CJ652)</f>
        <v>7183.9876352395677</v>
      </c>
      <c r="CP652" s="252">
        <f>AVERAGE(CK$6:CK652)</f>
        <v>5045.7557465084101</v>
      </c>
      <c r="CQ652" s="252">
        <f>AVERAGE(CL$6:CL652)</f>
        <v>2138.2318887311581</v>
      </c>
    </row>
    <row r="653" spans="2:95" ht="16" x14ac:dyDescent="0.2">
      <c r="B653" s="54">
        <v>648</v>
      </c>
      <c r="C653" s="90">
        <v>27</v>
      </c>
      <c r="D653" s="90">
        <v>6</v>
      </c>
      <c r="E653" s="90">
        <v>2</v>
      </c>
      <c r="F653" s="108">
        <v>511.36434729612603</v>
      </c>
      <c r="G653" s="105">
        <v>23</v>
      </c>
      <c r="H653" s="89">
        <v>5760</v>
      </c>
      <c r="I653" s="89">
        <v>5201.3643472961257</v>
      </c>
      <c r="J653" s="88">
        <v>558.63565270387426</v>
      </c>
      <c r="L653" s="257">
        <f>AVERAGE(G$6:G653)</f>
        <v>25.13425925925926</v>
      </c>
      <c r="M653" s="252">
        <f>AVERAGE(H$6:H653)</f>
        <v>6150.3703703703704</v>
      </c>
      <c r="N653" s="252">
        <f>AVERAGE(I$6:I653)</f>
        <v>5050.3409651972943</v>
      </c>
      <c r="O653" s="91">
        <f>AVERAGE(J$6:J653)</f>
        <v>1100.0294051730762</v>
      </c>
      <c r="Y653" s="6"/>
      <c r="AA653" s="54">
        <v>648</v>
      </c>
      <c r="AB653" s="90">
        <v>28</v>
      </c>
      <c r="AC653" s="90">
        <v>6</v>
      </c>
      <c r="AD653" s="90">
        <v>1</v>
      </c>
      <c r="AE653" s="97">
        <v>106.80114522400518</v>
      </c>
      <c r="AF653" s="105">
        <v>23</v>
      </c>
      <c r="AG653" s="89">
        <v>6000</v>
      </c>
      <c r="AH653" s="89">
        <v>4796.8011452240053</v>
      </c>
      <c r="AI653" s="88">
        <v>1203.1988547759947</v>
      </c>
      <c r="AK653" s="257">
        <f>AVERAGE(AF$6:AF653)</f>
        <v>25.188271604938272</v>
      </c>
      <c r="AL653" s="252">
        <f>AVERAGE(AG$6:AG653)</f>
        <v>6279.8765432098762</v>
      </c>
      <c r="AM653" s="252">
        <f>AVERAGE(AH$6:AH653)</f>
        <v>5051.2094628368213</v>
      </c>
      <c r="AN653" s="91">
        <f>AVERAGE(AI$6:AI653)</f>
        <v>1228.6670803730553</v>
      </c>
      <c r="BF653" s="54">
        <v>648</v>
      </c>
      <c r="BG653" s="90">
        <v>23</v>
      </c>
      <c r="BH653" s="90">
        <v>2</v>
      </c>
      <c r="BI653" s="90">
        <v>3</v>
      </c>
      <c r="BJ653" s="108">
        <v>16.965624266160994</v>
      </c>
      <c r="BK653" s="90">
        <v>24</v>
      </c>
      <c r="BL653" s="89">
        <v>6800</v>
      </c>
      <c r="BM653" s="89">
        <v>4736.9656242661613</v>
      </c>
      <c r="BN653" s="88">
        <v>2063.0343757338387</v>
      </c>
      <c r="BP653" s="257">
        <f>AVERAGE(BK$6:BK653)</f>
        <v>24.996913580246915</v>
      </c>
      <c r="BQ653" s="252">
        <f>AVERAGE(BL$6:BL653)</f>
        <v>7119.0123456790125</v>
      </c>
      <c r="BR653" s="252">
        <f>AVERAGE(BM$6:BM653)</f>
        <v>5056.6810843317071</v>
      </c>
      <c r="BS653" s="252">
        <f>AVERAGE(BN$6:BN653)</f>
        <v>2062.3312613473058</v>
      </c>
      <c r="CD653" s="54">
        <v>648</v>
      </c>
      <c r="CE653" s="90">
        <v>22</v>
      </c>
      <c r="CF653" s="90">
        <v>3</v>
      </c>
      <c r="CG653" s="90">
        <v>5</v>
      </c>
      <c r="CH653" s="114">
        <v>421.2593138196566</v>
      </c>
      <c r="CI653" s="90">
        <v>24</v>
      </c>
      <c r="CJ653" s="88">
        <v>6960</v>
      </c>
      <c r="CK653" s="89">
        <v>5141.2593138196571</v>
      </c>
      <c r="CL653" s="88">
        <v>1818.7406861803429</v>
      </c>
      <c r="CN653" s="257">
        <f>AVERAGE(CI$6:CI653)</f>
        <v>24.807098765432098</v>
      </c>
      <c r="CO653" s="252">
        <f>AVERAGE(CJ$6:CJ653)</f>
        <v>7183.641975308642</v>
      </c>
      <c r="CP653" s="252">
        <f>AVERAGE(CK$6:CK653)</f>
        <v>5045.9031285567298</v>
      </c>
      <c r="CQ653" s="252">
        <f>AVERAGE(CL$6:CL653)</f>
        <v>2137.7388467519131</v>
      </c>
    </row>
    <row r="654" spans="2:95" ht="16" x14ac:dyDescent="0.2">
      <c r="B654" s="54">
        <v>649</v>
      </c>
      <c r="C654" s="90">
        <v>26</v>
      </c>
      <c r="D654" s="90">
        <v>3</v>
      </c>
      <c r="E654" s="90">
        <v>5</v>
      </c>
      <c r="F654" s="108">
        <v>381.30852168252954</v>
      </c>
      <c r="G654" s="105">
        <v>28</v>
      </c>
      <c r="H654" s="89">
        <v>6840</v>
      </c>
      <c r="I654" s="89">
        <v>5221.3085216825293</v>
      </c>
      <c r="J654" s="88">
        <v>1618.6914783174707</v>
      </c>
      <c r="L654" s="257">
        <f>AVERAGE(G$6:G654)</f>
        <v>25.138674884437595</v>
      </c>
      <c r="M654" s="252">
        <f>AVERAGE(H$6:H654)</f>
        <v>6151.432973805855</v>
      </c>
      <c r="N654" s="252">
        <f>AVERAGE(I$6:I654)</f>
        <v>5050.6043974877184</v>
      </c>
      <c r="O654" s="91">
        <f>AVERAGE(J$6:J654)</f>
        <v>1100.8285763181368</v>
      </c>
      <c r="Y654" s="6"/>
      <c r="AA654" s="54">
        <v>649</v>
      </c>
      <c r="AB654" s="90">
        <v>22</v>
      </c>
      <c r="AC654" s="90">
        <v>0</v>
      </c>
      <c r="AD654" s="90">
        <v>2</v>
      </c>
      <c r="AE654" s="97">
        <v>462.23332122206176</v>
      </c>
      <c r="AF654" s="105">
        <v>24</v>
      </c>
      <c r="AG654" s="89">
        <v>5760</v>
      </c>
      <c r="AH654" s="89">
        <v>5182.2333212220619</v>
      </c>
      <c r="AI654" s="88">
        <v>577.76667877793807</v>
      </c>
      <c r="AK654" s="257">
        <f>AVERAGE(AF$6:AF654)</f>
        <v>25.1864406779661</v>
      </c>
      <c r="AL654" s="252">
        <f>AVERAGE(AG$6:AG654)</f>
        <v>6279.0755007704156</v>
      </c>
      <c r="AM654" s="252">
        <f>AVERAGE(AH$6:AH654)</f>
        <v>5051.4113485970447</v>
      </c>
      <c r="AN654" s="91">
        <f>AVERAGE(AI$6:AI654)</f>
        <v>1227.6641521733711</v>
      </c>
      <c r="BF654" s="54">
        <v>649</v>
      </c>
      <c r="BG654" s="90">
        <v>29</v>
      </c>
      <c r="BH654" s="90">
        <v>6</v>
      </c>
      <c r="BI654" s="90">
        <v>5</v>
      </c>
      <c r="BJ654" s="108">
        <v>470.73101807158542</v>
      </c>
      <c r="BK654" s="90">
        <v>28</v>
      </c>
      <c r="BL654" s="89">
        <v>8080</v>
      </c>
      <c r="BM654" s="89">
        <v>5310.7310180715849</v>
      </c>
      <c r="BN654" s="88">
        <v>2769.2689819284151</v>
      </c>
      <c r="BP654" s="257">
        <f>AVERAGE(BK$6:BK654)</f>
        <v>25.001540832049308</v>
      </c>
      <c r="BQ654" s="252">
        <f>AVERAGE(BL$6:BL654)</f>
        <v>7120.4930662557781</v>
      </c>
      <c r="BR654" s="252">
        <f>AVERAGE(BM$6:BM654)</f>
        <v>5057.0725326117372</v>
      </c>
      <c r="BS654" s="252">
        <f>AVERAGE(BN$6:BN654)</f>
        <v>2063.4205336440414</v>
      </c>
      <c r="CD654" s="54">
        <v>649</v>
      </c>
      <c r="CE654" s="90">
        <v>29</v>
      </c>
      <c r="CF654" s="90">
        <v>0</v>
      </c>
      <c r="CG654" s="90">
        <v>2</v>
      </c>
      <c r="CH654" s="114">
        <v>237.18438988745967</v>
      </c>
      <c r="CI654" s="90">
        <v>31</v>
      </c>
      <c r="CJ654" s="88">
        <v>8680</v>
      </c>
      <c r="CK654" s="89">
        <v>5167.1843898874595</v>
      </c>
      <c r="CL654" s="88">
        <v>3512.8156101125405</v>
      </c>
      <c r="CN654" s="257">
        <f>AVERAGE(CI$6:CI654)</f>
        <v>24.816640986132512</v>
      </c>
      <c r="CO654" s="252">
        <f>AVERAGE(CJ$6:CJ654)</f>
        <v>7185.9476117103231</v>
      </c>
      <c r="CP654" s="252">
        <f>AVERAGE(CK$6:CK654)</f>
        <v>5046.0900026111685</v>
      </c>
      <c r="CQ654" s="252">
        <f>AVERAGE(CL$6:CL654)</f>
        <v>2139.857609099156</v>
      </c>
    </row>
    <row r="655" spans="2:95" ht="16" x14ac:dyDescent="0.2">
      <c r="B655" s="54">
        <v>650</v>
      </c>
      <c r="C655" s="90">
        <v>22</v>
      </c>
      <c r="D655" s="90">
        <v>1</v>
      </c>
      <c r="E655" s="90">
        <v>4</v>
      </c>
      <c r="F655" s="108">
        <v>135.98651333221119</v>
      </c>
      <c r="G655" s="105">
        <v>25</v>
      </c>
      <c r="H655" s="89">
        <v>6040</v>
      </c>
      <c r="I655" s="89">
        <v>4885.986513332211</v>
      </c>
      <c r="J655" s="88">
        <v>1154.013486667789</v>
      </c>
      <c r="L655" s="257">
        <f>AVERAGE(G$6:G655)</f>
        <v>25.138461538461538</v>
      </c>
      <c r="M655" s="252">
        <f>AVERAGE(H$6:H655)</f>
        <v>6151.2615384615383</v>
      </c>
      <c r="N655" s="252">
        <f>AVERAGE(I$6:I655)</f>
        <v>5050.351139204402</v>
      </c>
      <c r="O655" s="91">
        <f>AVERAGE(J$6:J655)</f>
        <v>1100.9103992571363</v>
      </c>
      <c r="Y655" s="6"/>
      <c r="AA655" s="54">
        <v>650</v>
      </c>
      <c r="AB655" s="90">
        <v>38</v>
      </c>
      <c r="AC655" s="90">
        <v>2</v>
      </c>
      <c r="AD655" s="90">
        <v>4</v>
      </c>
      <c r="AE655" s="97">
        <v>597.50151174520533</v>
      </c>
      <c r="AF655" s="105">
        <v>40</v>
      </c>
      <c r="AG655" s="89">
        <v>9760</v>
      </c>
      <c r="AH655" s="89">
        <v>5797.5015117452058</v>
      </c>
      <c r="AI655" s="88">
        <v>3962.4984882547942</v>
      </c>
      <c r="AK655" s="257">
        <f>AVERAGE(AF$6:AF655)</f>
        <v>25.209230769230768</v>
      </c>
      <c r="AL655" s="252">
        <f>AVERAGE(AG$6:AG655)</f>
        <v>6284.4307692307693</v>
      </c>
      <c r="AM655" s="252">
        <f>AVERAGE(AH$6:AH655)</f>
        <v>5052.5591796172721</v>
      </c>
      <c r="AN655" s="91">
        <f>AVERAGE(AI$6:AI655)</f>
        <v>1231.8715896134966</v>
      </c>
      <c r="BF655" s="54">
        <v>650</v>
      </c>
      <c r="BG655" s="90">
        <v>29</v>
      </c>
      <c r="BH655" s="90">
        <v>0</v>
      </c>
      <c r="BI655" s="90">
        <v>4</v>
      </c>
      <c r="BJ655" s="108">
        <v>6.1807623715033788</v>
      </c>
      <c r="BK655" s="90">
        <v>33</v>
      </c>
      <c r="BL655" s="89">
        <v>9240</v>
      </c>
      <c r="BM655" s="89">
        <v>4996.1807623715031</v>
      </c>
      <c r="BN655" s="88">
        <v>4243.8192376284969</v>
      </c>
      <c r="BP655" s="257">
        <f>AVERAGE(BK$6:BK655)</f>
        <v>25.013846153846153</v>
      </c>
      <c r="BQ655" s="252">
        <f>AVERAGE(BL$6:BL655)</f>
        <v>7123.7538461538461</v>
      </c>
      <c r="BR655" s="252">
        <f>AVERAGE(BM$6:BM655)</f>
        <v>5056.9788529652142</v>
      </c>
      <c r="BS655" s="252">
        <f>AVERAGE(BN$6:BN655)</f>
        <v>2066.7749931886328</v>
      </c>
      <c r="CD655" s="54">
        <v>650</v>
      </c>
      <c r="CE655" s="90">
        <v>24</v>
      </c>
      <c r="CF655" s="90">
        <v>6</v>
      </c>
      <c r="CG655" s="90">
        <v>5</v>
      </c>
      <c r="CH655" s="114">
        <v>38.228321969648782</v>
      </c>
      <c r="CI655" s="90">
        <v>23</v>
      </c>
      <c r="CJ655" s="88">
        <v>6920</v>
      </c>
      <c r="CK655" s="89">
        <v>4728.2283219696492</v>
      </c>
      <c r="CL655" s="88">
        <v>2191.7716780303508</v>
      </c>
      <c r="CN655" s="257">
        <f>AVERAGE(CI$6:CI655)</f>
        <v>24.813846153846153</v>
      </c>
      <c r="CO655" s="252">
        <f>AVERAGE(CJ$6:CJ655)</f>
        <v>7185.5384615384619</v>
      </c>
      <c r="CP655" s="252">
        <f>AVERAGE(CK$6:CK655)</f>
        <v>5045.6009846409506</v>
      </c>
      <c r="CQ655" s="252">
        <f>AVERAGE(CL$6:CL655)</f>
        <v>2139.9374768975117</v>
      </c>
    </row>
    <row r="656" spans="2:95" ht="16" x14ac:dyDescent="0.2">
      <c r="B656" s="54">
        <v>651</v>
      </c>
      <c r="C656" s="90">
        <v>26</v>
      </c>
      <c r="D656" s="90">
        <v>3</v>
      </c>
      <c r="E656" s="90">
        <v>3</v>
      </c>
      <c r="F656" s="108">
        <v>128.73080535452527</v>
      </c>
      <c r="G656" s="105">
        <v>26</v>
      </c>
      <c r="H656" s="89">
        <v>6360</v>
      </c>
      <c r="I656" s="89">
        <v>4908.7308053545257</v>
      </c>
      <c r="J656" s="88">
        <v>1451.2691946454743</v>
      </c>
      <c r="L656" s="257">
        <f>AVERAGE(G$6:G656)</f>
        <v>25.13978494623656</v>
      </c>
      <c r="M656" s="252">
        <f>AVERAGE(H$6:H656)</f>
        <v>6151.5821812596005</v>
      </c>
      <c r="N656" s="252">
        <f>AVERAGE(I$6:I656)</f>
        <v>5050.1335964488726</v>
      </c>
      <c r="O656" s="91">
        <f>AVERAGE(J$6:J656)</f>
        <v>1101.4485848107281</v>
      </c>
      <c r="Y656" s="6"/>
      <c r="AA656" s="54">
        <v>651</v>
      </c>
      <c r="AB656" s="90">
        <v>26</v>
      </c>
      <c r="AC656" s="90">
        <v>5</v>
      </c>
      <c r="AD656" s="90">
        <v>5</v>
      </c>
      <c r="AE656" s="97">
        <v>441.26251613887501</v>
      </c>
      <c r="AF656" s="105">
        <v>26</v>
      </c>
      <c r="AG656" s="89">
        <v>6640</v>
      </c>
      <c r="AH656" s="89">
        <v>5221.2625161388751</v>
      </c>
      <c r="AI656" s="88">
        <v>1418.7374838611249</v>
      </c>
      <c r="AK656" s="257">
        <f>AVERAGE(AF$6:AF656)</f>
        <v>25.210445468509985</v>
      </c>
      <c r="AL656" s="252">
        <f>AVERAGE(AG$6:AG656)</f>
        <v>6284.9769585253453</v>
      </c>
      <c r="AM656" s="252">
        <f>AVERAGE(AH$6:AH656)</f>
        <v>5052.818324527444</v>
      </c>
      <c r="AN656" s="91">
        <f>AVERAGE(AI$6:AI656)</f>
        <v>1232.1586339979015</v>
      </c>
      <c r="BF656" s="54">
        <v>651</v>
      </c>
      <c r="BG656" s="90">
        <v>26</v>
      </c>
      <c r="BH656" s="90">
        <v>5</v>
      </c>
      <c r="BI656" s="90">
        <v>4</v>
      </c>
      <c r="BJ656" s="108">
        <v>261.86376022616111</v>
      </c>
      <c r="BK656" s="90">
        <v>25</v>
      </c>
      <c r="BL656" s="89">
        <v>7200</v>
      </c>
      <c r="BM656" s="89">
        <v>5011.8637602261606</v>
      </c>
      <c r="BN656" s="88">
        <v>2188.1362397738394</v>
      </c>
      <c r="BP656" s="257">
        <f>AVERAGE(BK$6:BK656)</f>
        <v>25.013824884792626</v>
      </c>
      <c r="BQ656" s="252">
        <f>AVERAGE(BL$6:BL656)</f>
        <v>7123.8709677419356</v>
      </c>
      <c r="BR656" s="252">
        <f>AVERAGE(BM$6:BM656)</f>
        <v>5056.9095517474889</v>
      </c>
      <c r="BS656" s="252">
        <f>AVERAGE(BN$6:BN656)</f>
        <v>2066.9614159944472</v>
      </c>
      <c r="CD656" s="54">
        <v>651</v>
      </c>
      <c r="CE656" s="90">
        <v>27</v>
      </c>
      <c r="CF656" s="90">
        <v>5</v>
      </c>
      <c r="CG656" s="90">
        <v>3</v>
      </c>
      <c r="CH656" s="114">
        <v>470.44744373880803</v>
      </c>
      <c r="CI656" s="90">
        <v>25</v>
      </c>
      <c r="CJ656" s="88">
        <v>7400</v>
      </c>
      <c r="CK656" s="89">
        <v>5220.447443738808</v>
      </c>
      <c r="CL656" s="88">
        <v>2179.552556261192</v>
      </c>
      <c r="CN656" s="257">
        <f>AVERAGE(CI$6:CI656)</f>
        <v>24.814132104454686</v>
      </c>
      <c r="CO656" s="252">
        <f>AVERAGE(CJ$6:CJ656)</f>
        <v>7185.8678955453152</v>
      </c>
      <c r="CP656" s="252">
        <f>AVERAGE(CK$6:CK656)</f>
        <v>5045.869565991331</v>
      </c>
      <c r="CQ656" s="252">
        <f>AVERAGE(CL$6:CL656)</f>
        <v>2139.9983295539841</v>
      </c>
    </row>
    <row r="657" spans="2:95" ht="16" x14ac:dyDescent="0.2">
      <c r="B657" s="54">
        <v>652</v>
      </c>
      <c r="C657" s="90">
        <v>23</v>
      </c>
      <c r="D657" s="90">
        <v>6</v>
      </c>
      <c r="E657" s="90">
        <v>4</v>
      </c>
      <c r="F657" s="108">
        <v>140.54331713835757</v>
      </c>
      <c r="G657" s="105">
        <v>21</v>
      </c>
      <c r="H657" s="89">
        <v>5280</v>
      </c>
      <c r="I657" s="89">
        <v>4770.5433171383575</v>
      </c>
      <c r="J657" s="88">
        <v>509.45668286164255</v>
      </c>
      <c r="L657" s="257">
        <f>AVERAGE(G$6:G657)</f>
        <v>25.133435582822084</v>
      </c>
      <c r="M657" s="252">
        <f>AVERAGE(H$6:H657)</f>
        <v>6150.2453987730059</v>
      </c>
      <c r="N657" s="252">
        <f>AVERAGE(I$6:I657)</f>
        <v>5049.7047770020772</v>
      </c>
      <c r="O657" s="91">
        <f>AVERAGE(J$6:J657)</f>
        <v>1100.540621770929</v>
      </c>
      <c r="Y657" s="6"/>
      <c r="AA657" s="54">
        <v>652</v>
      </c>
      <c r="AB657" s="90">
        <v>21</v>
      </c>
      <c r="AC657" s="90">
        <v>3</v>
      </c>
      <c r="AD657" s="90">
        <v>1</v>
      </c>
      <c r="AE657" s="97">
        <v>460.24529804333537</v>
      </c>
      <c r="AF657" s="105">
        <v>19</v>
      </c>
      <c r="AG657" s="89">
        <v>4800</v>
      </c>
      <c r="AH657" s="89">
        <v>5030.2452980433354</v>
      </c>
      <c r="AI657" s="88">
        <v>-230.24529804333542</v>
      </c>
      <c r="AK657" s="257">
        <f>AVERAGE(AF$6:AF657)</f>
        <v>25.200920245398773</v>
      </c>
      <c r="AL657" s="252">
        <f>AVERAGE(AG$6:AG657)</f>
        <v>6282.6993865030672</v>
      </c>
      <c r="AM657" s="252">
        <f>AVERAGE(AH$6:AH657)</f>
        <v>5052.7837033211799</v>
      </c>
      <c r="AN657" s="91">
        <f>AVERAGE(AI$6:AI657)</f>
        <v>1229.9156831818873</v>
      </c>
      <c r="BF657" s="54">
        <v>652</v>
      </c>
      <c r="BG657" s="90">
        <v>24</v>
      </c>
      <c r="BH657" s="90">
        <v>2</v>
      </c>
      <c r="BI657" s="90">
        <v>2</v>
      </c>
      <c r="BJ657" s="108">
        <v>441.32398286888298</v>
      </c>
      <c r="BK657" s="90">
        <v>24</v>
      </c>
      <c r="BL657" s="89">
        <v>6800</v>
      </c>
      <c r="BM657" s="89">
        <v>5161.3239828688829</v>
      </c>
      <c r="BN657" s="88">
        <v>1638.6760171311171</v>
      </c>
      <c r="BP657" s="257">
        <f>AVERAGE(BK$6:BK657)</f>
        <v>25.012269938650306</v>
      </c>
      <c r="BQ657" s="252">
        <f>AVERAGE(BL$6:BL657)</f>
        <v>7123.374233128834</v>
      </c>
      <c r="BR657" s="252">
        <f>AVERAGE(BM$6:BM657)</f>
        <v>5057.0696965804973</v>
      </c>
      <c r="BS657" s="252">
        <f>AVERAGE(BN$6:BN657)</f>
        <v>2066.3045365483376</v>
      </c>
      <c r="CD657" s="54">
        <v>652</v>
      </c>
      <c r="CE657" s="90">
        <v>30</v>
      </c>
      <c r="CF657" s="90">
        <v>3</v>
      </c>
      <c r="CG657" s="90">
        <v>2</v>
      </c>
      <c r="CH657" s="114">
        <v>568.22486443615662</v>
      </c>
      <c r="CI657" s="90">
        <v>29</v>
      </c>
      <c r="CJ657" s="88">
        <v>8360</v>
      </c>
      <c r="CK657" s="89">
        <v>5438.2248644361571</v>
      </c>
      <c r="CL657" s="88">
        <v>2921.7751355638429</v>
      </c>
      <c r="CN657" s="257">
        <f>AVERAGE(CI$6:CI657)</f>
        <v>24.820552147239265</v>
      </c>
      <c r="CO657" s="252">
        <f>AVERAGE(CJ$6:CJ657)</f>
        <v>7187.6687116564417</v>
      </c>
      <c r="CP657" s="252">
        <f>AVERAGE(CK$6:CK657)</f>
        <v>5046.4713379214609</v>
      </c>
      <c r="CQ657" s="252">
        <f>AVERAGE(CL$6:CL657)</f>
        <v>2141.1973737349808</v>
      </c>
    </row>
    <row r="658" spans="2:95" ht="16" x14ac:dyDescent="0.2">
      <c r="B658" s="54">
        <v>653</v>
      </c>
      <c r="C658" s="90">
        <v>25</v>
      </c>
      <c r="D658" s="90">
        <v>3</v>
      </c>
      <c r="E658" s="90">
        <v>4</v>
      </c>
      <c r="F658" s="108">
        <v>581.32001391521032</v>
      </c>
      <c r="G658" s="105">
        <v>26</v>
      </c>
      <c r="H658" s="89">
        <v>6360</v>
      </c>
      <c r="I658" s="89">
        <v>5361.3200139152104</v>
      </c>
      <c r="J658" s="88">
        <v>998.67998608478956</v>
      </c>
      <c r="L658" s="257">
        <f>AVERAGE(G$6:G658)</f>
        <v>25.134762633996939</v>
      </c>
      <c r="M658" s="252">
        <f>AVERAGE(H$6:H658)</f>
        <v>6150.5666156202142</v>
      </c>
      <c r="N658" s="252">
        <f>AVERAGE(I$6:I658)</f>
        <v>5050.181982571622</v>
      </c>
      <c r="O658" s="91">
        <f>AVERAGE(J$6:J658)</f>
        <v>1100.3846330485919</v>
      </c>
      <c r="Y658" s="6"/>
      <c r="AA658" s="54">
        <v>653</v>
      </c>
      <c r="AB658" s="90">
        <v>24</v>
      </c>
      <c r="AC658" s="90">
        <v>5</v>
      </c>
      <c r="AD658" s="90">
        <v>1</v>
      </c>
      <c r="AE658" s="97">
        <v>444.30850706172203</v>
      </c>
      <c r="AF658" s="105">
        <v>20</v>
      </c>
      <c r="AG658" s="89">
        <v>5200</v>
      </c>
      <c r="AH658" s="89">
        <v>5044.3085070617217</v>
      </c>
      <c r="AI658" s="88">
        <v>155.69149293827832</v>
      </c>
      <c r="AK658" s="257">
        <f>AVERAGE(AF$6:AF658)</f>
        <v>25.192955589586525</v>
      </c>
      <c r="AL658" s="252">
        <f>AVERAGE(AG$6:AG658)</f>
        <v>6281.0413476263402</v>
      </c>
      <c r="AM658" s="252">
        <f>AVERAGE(AH$6:AH658)</f>
        <v>5052.7707244601397</v>
      </c>
      <c r="AN658" s="91">
        <f>AVERAGE(AI$6:AI658)</f>
        <v>1228.2706231662003</v>
      </c>
      <c r="BF658" s="54">
        <v>653</v>
      </c>
      <c r="BG658" s="90">
        <v>20</v>
      </c>
      <c r="BH658" s="90">
        <v>1</v>
      </c>
      <c r="BI658" s="90">
        <v>4</v>
      </c>
      <c r="BJ658" s="108">
        <v>599.14076095544931</v>
      </c>
      <c r="BK658" s="90">
        <v>23</v>
      </c>
      <c r="BL658" s="89">
        <v>6480</v>
      </c>
      <c r="BM658" s="89">
        <v>5289.1407609554499</v>
      </c>
      <c r="BN658" s="88">
        <v>1190.8592390445501</v>
      </c>
      <c r="BP658" s="257">
        <f>AVERAGE(BK$6:BK658)</f>
        <v>25.009188361408881</v>
      </c>
      <c r="BQ658" s="252">
        <f>AVERAGE(BL$6:BL658)</f>
        <v>7122.3889739663091</v>
      </c>
      <c r="BR658" s="252">
        <f>AVERAGE(BM$6:BM658)</f>
        <v>5057.4250887158332</v>
      </c>
      <c r="BS658" s="252">
        <f>AVERAGE(BN$6:BN658)</f>
        <v>2064.9638852504759</v>
      </c>
      <c r="CD658" s="54">
        <v>653</v>
      </c>
      <c r="CE658" s="90">
        <v>28</v>
      </c>
      <c r="CF658" s="90">
        <v>4</v>
      </c>
      <c r="CG658" s="90">
        <v>2</v>
      </c>
      <c r="CH658" s="114">
        <v>506.64381757334849</v>
      </c>
      <c r="CI658" s="90">
        <v>26</v>
      </c>
      <c r="CJ658" s="88">
        <v>7600</v>
      </c>
      <c r="CK658" s="89">
        <v>5286.6438175733483</v>
      </c>
      <c r="CL658" s="88">
        <v>2313.3561824266517</v>
      </c>
      <c r="CN658" s="257">
        <f>AVERAGE(CI$6:CI658)</f>
        <v>24.822358346094948</v>
      </c>
      <c r="CO658" s="252">
        <f>AVERAGE(CJ$6:CJ658)</f>
        <v>7188.3001531393566</v>
      </c>
      <c r="CP658" s="252">
        <f>AVERAGE(CK$6:CK658)</f>
        <v>5046.839136512046</v>
      </c>
      <c r="CQ658" s="252">
        <f>AVERAGE(CL$6:CL658)</f>
        <v>2141.4610166273114</v>
      </c>
    </row>
    <row r="659" spans="2:95" ht="16" x14ac:dyDescent="0.2">
      <c r="B659" s="54">
        <v>654</v>
      </c>
      <c r="C659" s="90">
        <v>22</v>
      </c>
      <c r="D659" s="90">
        <v>2</v>
      </c>
      <c r="E659" s="90">
        <v>0</v>
      </c>
      <c r="F659" s="108">
        <v>50.866221259435875</v>
      </c>
      <c r="G659" s="105">
        <v>20</v>
      </c>
      <c r="H659" s="89">
        <v>4880</v>
      </c>
      <c r="I659" s="89">
        <v>4650.8662212594354</v>
      </c>
      <c r="J659" s="88">
        <v>229.13377874056459</v>
      </c>
      <c r="L659" s="257">
        <f>AVERAGE(G$6:G659)</f>
        <v>25.12691131498471</v>
      </c>
      <c r="M659" s="252">
        <f>AVERAGE(H$6:H659)</f>
        <v>6148.6238532110092</v>
      </c>
      <c r="N659" s="252">
        <f>AVERAGE(I$6:I659)</f>
        <v>5049.571408013041</v>
      </c>
      <c r="O659" s="91">
        <f>AVERAGE(J$6:J659)</f>
        <v>1099.0524451979679</v>
      </c>
      <c r="Y659" s="6"/>
      <c r="AA659" s="54">
        <v>654</v>
      </c>
      <c r="AB659" s="90">
        <v>30</v>
      </c>
      <c r="AC659" s="90">
        <v>4</v>
      </c>
      <c r="AD659" s="90">
        <v>5</v>
      </c>
      <c r="AE659" s="97">
        <v>490.2518595507027</v>
      </c>
      <c r="AF659" s="105">
        <v>31</v>
      </c>
      <c r="AG659" s="89">
        <v>7760</v>
      </c>
      <c r="AH659" s="89">
        <v>5420.2518595507026</v>
      </c>
      <c r="AI659" s="88">
        <v>2339.7481404492974</v>
      </c>
      <c r="AK659" s="257">
        <f>AVERAGE(AF$6:AF659)</f>
        <v>25.201834862385322</v>
      </c>
      <c r="AL659" s="252">
        <f>AVERAGE(AG$6:AG659)</f>
        <v>6283.3027522935781</v>
      </c>
      <c r="AM659" s="252">
        <f>AVERAGE(AH$6:AH659)</f>
        <v>5053.3326222202168</v>
      </c>
      <c r="AN659" s="91">
        <f>AVERAGE(AI$6:AI659)</f>
        <v>1229.9701300733611</v>
      </c>
      <c r="BF659" s="54">
        <v>654</v>
      </c>
      <c r="BG659" s="90">
        <v>32</v>
      </c>
      <c r="BH659" s="90">
        <v>1</v>
      </c>
      <c r="BI659" s="90">
        <v>4</v>
      </c>
      <c r="BJ659" s="108">
        <v>122.90391053293473</v>
      </c>
      <c r="BK659" s="90">
        <v>35</v>
      </c>
      <c r="BL659" s="89">
        <v>9840</v>
      </c>
      <c r="BM659" s="89">
        <v>5172.9039105329348</v>
      </c>
      <c r="BN659" s="88">
        <v>4667.0960894670652</v>
      </c>
      <c r="BP659" s="257">
        <f>AVERAGE(BK$6:BK659)</f>
        <v>25.024464831804281</v>
      </c>
      <c r="BQ659" s="252">
        <f>AVERAGE(BL$6:BL659)</f>
        <v>7126.5443425076455</v>
      </c>
      <c r="BR659" s="252">
        <f>AVERAGE(BM$6:BM659)</f>
        <v>5057.6016618378781</v>
      </c>
      <c r="BS659" s="252">
        <f>AVERAGE(BN$6:BN659)</f>
        <v>2068.9426806697675</v>
      </c>
      <c r="CD659" s="54">
        <v>654</v>
      </c>
      <c r="CE659" s="90">
        <v>23</v>
      </c>
      <c r="CF659" s="90">
        <v>3</v>
      </c>
      <c r="CG659" s="90">
        <v>4</v>
      </c>
      <c r="CH659" s="114">
        <v>580.17105092960151</v>
      </c>
      <c r="CI659" s="90">
        <v>24</v>
      </c>
      <c r="CJ659" s="88">
        <v>6960</v>
      </c>
      <c r="CK659" s="89">
        <v>5300.1710509296017</v>
      </c>
      <c r="CL659" s="88">
        <v>1659.8289490703983</v>
      </c>
      <c r="CN659" s="257">
        <f>AVERAGE(CI$6:CI659)</f>
        <v>24.821100917431192</v>
      </c>
      <c r="CO659" s="252">
        <f>AVERAGE(CJ$6:CJ659)</f>
        <v>7187.9510703363912</v>
      </c>
      <c r="CP659" s="252">
        <f>AVERAGE(CK$6:CK659)</f>
        <v>5047.226494179351</v>
      </c>
      <c r="CQ659" s="252">
        <f>AVERAGE(CL$6:CL659)</f>
        <v>2140.7245761570407</v>
      </c>
    </row>
    <row r="660" spans="2:95" ht="16" x14ac:dyDescent="0.2">
      <c r="B660" s="54">
        <v>655</v>
      </c>
      <c r="C660" s="90">
        <v>21</v>
      </c>
      <c r="D660" s="90">
        <v>0</v>
      </c>
      <c r="E660" s="90">
        <v>3</v>
      </c>
      <c r="F660" s="108">
        <v>262.71790272554978</v>
      </c>
      <c r="G660" s="105">
        <v>24</v>
      </c>
      <c r="H660" s="89">
        <v>5760</v>
      </c>
      <c r="I660" s="89">
        <v>4982.7179027255497</v>
      </c>
      <c r="J660" s="88">
        <v>777.28209727445028</v>
      </c>
      <c r="L660" s="257">
        <f>AVERAGE(G$6:G660)</f>
        <v>25.125190839694657</v>
      </c>
      <c r="M660" s="252">
        <f>AVERAGE(H$6:H660)</f>
        <v>6148.0305343511454</v>
      </c>
      <c r="N660" s="252">
        <f>AVERAGE(I$6:I660)</f>
        <v>5049.4693415927541</v>
      </c>
      <c r="O660" s="91">
        <f>AVERAGE(J$6:J660)</f>
        <v>1098.56119275839</v>
      </c>
      <c r="Y660" s="6"/>
      <c r="AA660" s="54">
        <v>655</v>
      </c>
      <c r="AB660" s="90">
        <v>30</v>
      </c>
      <c r="AC660" s="90">
        <v>2</v>
      </c>
      <c r="AD660" s="90">
        <v>5</v>
      </c>
      <c r="AE660" s="97">
        <v>475.77579089017399</v>
      </c>
      <c r="AF660" s="105">
        <v>33</v>
      </c>
      <c r="AG660" s="89">
        <v>8080</v>
      </c>
      <c r="AH660" s="89">
        <v>5465.775790890174</v>
      </c>
      <c r="AI660" s="88">
        <v>2614.224209109826</v>
      </c>
      <c r="AK660" s="257">
        <f>AVERAGE(AF$6:AF660)</f>
        <v>25.213740458015266</v>
      </c>
      <c r="AL660" s="252">
        <f>AVERAGE(AG$6:AG660)</f>
        <v>6286.0458015267177</v>
      </c>
      <c r="AM660" s="252">
        <f>AVERAGE(AH$6:AH660)</f>
        <v>5053.9623064471944</v>
      </c>
      <c r="AN660" s="91">
        <f>AVERAGE(AI$6:AI660)</f>
        <v>1232.0834950795236</v>
      </c>
      <c r="BF660" s="54">
        <v>655</v>
      </c>
      <c r="BG660" s="90">
        <v>33</v>
      </c>
      <c r="BH660" s="90">
        <v>3</v>
      </c>
      <c r="BI660" s="90">
        <v>4</v>
      </c>
      <c r="BJ660" s="108">
        <v>402.7956359982802</v>
      </c>
      <c r="BK660" s="90">
        <v>34</v>
      </c>
      <c r="BL660" s="89">
        <v>9640</v>
      </c>
      <c r="BM660" s="89">
        <v>5422.79563599828</v>
      </c>
      <c r="BN660" s="88">
        <v>4217.20436400172</v>
      </c>
      <c r="BP660" s="257">
        <f>AVERAGE(BK$6:BK660)</f>
        <v>25.038167938931299</v>
      </c>
      <c r="BQ660" s="252">
        <f>AVERAGE(BL$6:BL660)</f>
        <v>7130.3816793893129</v>
      </c>
      <c r="BR660" s="252">
        <f>AVERAGE(BM$6:BM660)</f>
        <v>5058.1592098900319</v>
      </c>
      <c r="BS660" s="252">
        <f>AVERAGE(BN$6:BN660)</f>
        <v>2072.2224694992819</v>
      </c>
      <c r="CD660" s="54">
        <v>655</v>
      </c>
      <c r="CE660" s="90">
        <v>28</v>
      </c>
      <c r="CF660" s="90">
        <v>6</v>
      </c>
      <c r="CG660" s="90">
        <v>2</v>
      </c>
      <c r="CH660" s="114">
        <v>492.53631491569627</v>
      </c>
      <c r="CI660" s="90">
        <v>24</v>
      </c>
      <c r="CJ660" s="88">
        <v>7200</v>
      </c>
      <c r="CK660" s="89">
        <v>5212.5363149156965</v>
      </c>
      <c r="CL660" s="88">
        <v>1987.4636850843035</v>
      </c>
      <c r="CN660" s="257">
        <f>AVERAGE(CI$6:CI660)</f>
        <v>24.819847328244276</v>
      </c>
      <c r="CO660" s="252">
        <f>AVERAGE(CJ$6:CJ660)</f>
        <v>7187.9694656488546</v>
      </c>
      <c r="CP660" s="252">
        <f>AVERAGE(CK$6:CK660)</f>
        <v>5047.478875585055</v>
      </c>
      <c r="CQ660" s="252">
        <f>AVERAGE(CL$6:CL660)</f>
        <v>2140.4905900638</v>
      </c>
    </row>
    <row r="661" spans="2:95" ht="16" x14ac:dyDescent="0.2">
      <c r="B661" s="54">
        <v>656</v>
      </c>
      <c r="C661" s="90">
        <v>25</v>
      </c>
      <c r="D661" s="90">
        <v>5</v>
      </c>
      <c r="E661" s="90">
        <v>5</v>
      </c>
      <c r="F661" s="108">
        <v>200.27651418368046</v>
      </c>
      <c r="G661" s="105">
        <v>25</v>
      </c>
      <c r="H661" s="89">
        <v>6200</v>
      </c>
      <c r="I661" s="89">
        <v>4950.2765141836808</v>
      </c>
      <c r="J661" s="88">
        <v>1249.7234858163192</v>
      </c>
      <c r="L661" s="257">
        <f>AVERAGE(G$6:G661)</f>
        <v>25.125</v>
      </c>
      <c r="M661" s="252">
        <f>AVERAGE(H$6:H661)</f>
        <v>6148.1097560975613</v>
      </c>
      <c r="N661" s="252">
        <f>AVERAGE(I$6:I661)</f>
        <v>5049.3181330143871</v>
      </c>
      <c r="O661" s="91">
        <f>AVERAGE(J$6:J661)</f>
        <v>1098.7916230831734</v>
      </c>
      <c r="Y661" s="6"/>
      <c r="AA661" s="54">
        <v>656</v>
      </c>
      <c r="AB661" s="90">
        <v>15</v>
      </c>
      <c r="AC661" s="90">
        <v>4</v>
      </c>
      <c r="AD661" s="90">
        <v>1</v>
      </c>
      <c r="AE661" s="97">
        <v>441.93586465294629</v>
      </c>
      <c r="AF661" s="105">
        <v>12</v>
      </c>
      <c r="AG661" s="89">
        <v>3200</v>
      </c>
      <c r="AH661" s="89">
        <v>4801.9358646529463</v>
      </c>
      <c r="AI661" s="88">
        <v>-1601.9358646529463</v>
      </c>
      <c r="AK661" s="257">
        <f>AVERAGE(AF$6:AF661)</f>
        <v>25.193597560975611</v>
      </c>
      <c r="AL661" s="252">
        <f>AVERAGE(AG$6:AG661)</f>
        <v>6281.3414634146338</v>
      </c>
      <c r="AM661" s="252">
        <f>AVERAGE(AH$6:AH661)</f>
        <v>5053.5781197981178</v>
      </c>
      <c r="AN661" s="91">
        <f>AVERAGE(AI$6:AI661)</f>
        <v>1227.7633436165167</v>
      </c>
      <c r="BF661" s="54">
        <v>656</v>
      </c>
      <c r="BG661" s="90">
        <v>26</v>
      </c>
      <c r="BH661" s="90">
        <v>5</v>
      </c>
      <c r="BI661" s="90">
        <v>3</v>
      </c>
      <c r="BJ661" s="108">
        <v>471.18044576887115</v>
      </c>
      <c r="BK661" s="90">
        <v>24</v>
      </c>
      <c r="BL661" s="89">
        <v>6920</v>
      </c>
      <c r="BM661" s="89">
        <v>5191.1804457688713</v>
      </c>
      <c r="BN661" s="88">
        <v>1728.8195542311287</v>
      </c>
      <c r="BP661" s="257">
        <f>AVERAGE(BK$6:BK661)</f>
        <v>25.036585365853657</v>
      </c>
      <c r="BQ661" s="252">
        <f>AVERAGE(BL$6:BL661)</f>
        <v>7130.0609756097565</v>
      </c>
      <c r="BR661" s="252">
        <f>AVERAGE(BM$6:BM661)</f>
        <v>5058.3619861642374</v>
      </c>
      <c r="BS661" s="252">
        <f>AVERAGE(BN$6:BN661)</f>
        <v>2071.6989894455196</v>
      </c>
      <c r="CD661" s="54">
        <v>656</v>
      </c>
      <c r="CE661" s="90">
        <v>21</v>
      </c>
      <c r="CF661" s="90">
        <v>2</v>
      </c>
      <c r="CG661" s="90">
        <v>4</v>
      </c>
      <c r="CH661" s="114">
        <v>298.3178369598491</v>
      </c>
      <c r="CI661" s="90">
        <v>23</v>
      </c>
      <c r="CJ661" s="88">
        <v>6600</v>
      </c>
      <c r="CK661" s="89">
        <v>4988.317836959849</v>
      </c>
      <c r="CL661" s="88">
        <v>1611.682163040151</v>
      </c>
      <c r="CN661" s="257">
        <f>AVERAGE(CI$6:CI661)</f>
        <v>24.817073170731707</v>
      </c>
      <c r="CO661" s="252">
        <f>AVERAGE(CJ$6:CJ661)</f>
        <v>7187.0731707317073</v>
      </c>
      <c r="CP661" s="252">
        <f>AVERAGE(CK$6:CK661)</f>
        <v>5047.3886910749561</v>
      </c>
      <c r="CQ661" s="252">
        <f>AVERAGE(CL$6:CL661)</f>
        <v>2139.6844796567516</v>
      </c>
    </row>
    <row r="662" spans="2:95" ht="16" x14ac:dyDescent="0.2">
      <c r="B662" s="54">
        <v>657</v>
      </c>
      <c r="C662" s="90">
        <v>19</v>
      </c>
      <c r="D662" s="90">
        <v>1</v>
      </c>
      <c r="E662" s="90">
        <v>4</v>
      </c>
      <c r="F662" s="108">
        <v>431.87108998510564</v>
      </c>
      <c r="G662" s="105">
        <v>22</v>
      </c>
      <c r="H662" s="89">
        <v>5320</v>
      </c>
      <c r="I662" s="89">
        <v>5091.8710899851058</v>
      </c>
      <c r="J662" s="88">
        <v>228.12891001489425</v>
      </c>
      <c r="L662" s="257">
        <f>AVERAGE(G$6:G662)</f>
        <v>25.120243531202437</v>
      </c>
      <c r="M662" s="252">
        <f>AVERAGE(H$6:H662)</f>
        <v>6146.8493150684935</v>
      </c>
      <c r="N662" s="252">
        <f>AVERAGE(I$6:I662)</f>
        <v>5049.3829015942511</v>
      </c>
      <c r="O662" s="91">
        <f>AVERAGE(J$6:J662)</f>
        <v>1097.4664134742416</v>
      </c>
      <c r="Y662" s="6"/>
      <c r="AA662" s="54">
        <v>657</v>
      </c>
      <c r="AB662" s="90">
        <v>28</v>
      </c>
      <c r="AC662" s="90">
        <v>2</v>
      </c>
      <c r="AD662" s="90">
        <v>0</v>
      </c>
      <c r="AE662" s="97">
        <v>492.92107290923792</v>
      </c>
      <c r="AF662" s="105">
        <v>26</v>
      </c>
      <c r="AG662" s="89">
        <v>6400</v>
      </c>
      <c r="AH662" s="89">
        <v>5272.9210729092374</v>
      </c>
      <c r="AI662" s="88">
        <v>1127.0789270907626</v>
      </c>
      <c r="AK662" s="257">
        <f>AVERAGE(AF$6:AF662)</f>
        <v>25.19482496194825</v>
      </c>
      <c r="AL662" s="252">
        <f>AVERAGE(AG$6:AG662)</f>
        <v>6281.5220700152204</v>
      </c>
      <c r="AM662" s="252">
        <f>AVERAGE(AH$6:AH662)</f>
        <v>5053.9119751300977</v>
      </c>
      <c r="AN662" s="91">
        <f>AVERAGE(AI$6:AI662)</f>
        <v>1227.6100948851229</v>
      </c>
      <c r="BF662" s="54">
        <v>657</v>
      </c>
      <c r="BG662" s="90">
        <v>33</v>
      </c>
      <c r="BH662" s="90">
        <v>1</v>
      </c>
      <c r="BI662" s="90">
        <v>4</v>
      </c>
      <c r="BJ662" s="108">
        <v>100.36849661346155</v>
      </c>
      <c r="BK662" s="90">
        <v>36</v>
      </c>
      <c r="BL662" s="89">
        <v>10120</v>
      </c>
      <c r="BM662" s="89">
        <v>5180.3684966134615</v>
      </c>
      <c r="BN662" s="88">
        <v>4939.6315033865385</v>
      </c>
      <c r="BP662" s="257">
        <f>AVERAGE(BK$6:BK662)</f>
        <v>25.053272450532724</v>
      </c>
      <c r="BQ662" s="252">
        <f>AVERAGE(BL$6:BL662)</f>
        <v>7134.6118721461189</v>
      </c>
      <c r="BR662" s="252">
        <f>AVERAGE(BM$6:BM662)</f>
        <v>5058.5476886154538</v>
      </c>
      <c r="BS662" s="252">
        <f>AVERAGE(BN$6:BN662)</f>
        <v>2076.0641835306656</v>
      </c>
      <c r="CD662" s="54">
        <v>657</v>
      </c>
      <c r="CE662" s="90">
        <v>22</v>
      </c>
      <c r="CF662" s="90">
        <v>4</v>
      </c>
      <c r="CG662" s="90">
        <v>3</v>
      </c>
      <c r="CH662" s="114">
        <v>590.509565192899</v>
      </c>
      <c r="CI662" s="90">
        <v>21</v>
      </c>
      <c r="CJ662" s="88">
        <v>6200</v>
      </c>
      <c r="CK662" s="89">
        <v>5220.5095651928987</v>
      </c>
      <c r="CL662" s="88">
        <v>979.49043480710134</v>
      </c>
      <c r="CN662" s="257">
        <f>AVERAGE(CI$6:CI662)</f>
        <v>24.811263318112633</v>
      </c>
      <c r="CO662" s="252">
        <f>AVERAGE(CJ$6:CJ662)</f>
        <v>7185.5707762557076</v>
      </c>
      <c r="CP662" s="252">
        <f>AVERAGE(CK$6:CK662)</f>
        <v>5047.6521931664593</v>
      </c>
      <c r="CQ662" s="252">
        <f>AVERAGE(CL$6:CL662)</f>
        <v>2137.9185830892484</v>
      </c>
    </row>
    <row r="663" spans="2:95" ht="16" x14ac:dyDescent="0.2">
      <c r="B663" s="54">
        <v>658</v>
      </c>
      <c r="C663" s="90">
        <v>25</v>
      </c>
      <c r="D663" s="90">
        <v>0</v>
      </c>
      <c r="E663" s="90">
        <v>4</v>
      </c>
      <c r="F663" s="108">
        <v>155.91527935594502</v>
      </c>
      <c r="G663" s="105">
        <v>29</v>
      </c>
      <c r="H663" s="89">
        <v>6960</v>
      </c>
      <c r="I663" s="89">
        <v>5025.9152793559451</v>
      </c>
      <c r="J663" s="88">
        <v>1934.0847206440549</v>
      </c>
      <c r="L663" s="257">
        <f>AVERAGE(G$6:G663)</f>
        <v>25.126139817629181</v>
      </c>
      <c r="M663" s="252">
        <f>AVERAGE(H$6:H663)</f>
        <v>6148.0851063829787</v>
      </c>
      <c r="N663" s="252">
        <f>AVERAGE(I$6:I663)</f>
        <v>5049.3472365148618</v>
      </c>
      <c r="O663" s="91">
        <f>AVERAGE(J$6:J663)</f>
        <v>1098.7378698681166</v>
      </c>
      <c r="Y663" s="6"/>
      <c r="AA663" s="54">
        <v>658</v>
      </c>
      <c r="AB663" s="90">
        <v>21</v>
      </c>
      <c r="AC663" s="90">
        <v>5</v>
      </c>
      <c r="AD663" s="90">
        <v>2</v>
      </c>
      <c r="AE663" s="97">
        <v>466.87830305887053</v>
      </c>
      <c r="AF663" s="105">
        <v>18</v>
      </c>
      <c r="AG663" s="89">
        <v>4720</v>
      </c>
      <c r="AH663" s="89">
        <v>5006.8783030588702</v>
      </c>
      <c r="AI663" s="88">
        <v>-286.87830305887019</v>
      </c>
      <c r="AK663" s="257">
        <f>AVERAGE(AF$6:AF663)</f>
        <v>25.183890577507597</v>
      </c>
      <c r="AL663" s="252">
        <f>AVERAGE(AG$6:AG663)</f>
        <v>6279.1489361702124</v>
      </c>
      <c r="AM663" s="252">
        <f>AVERAGE(AH$6:AH663)</f>
        <v>5053.8404953853087</v>
      </c>
      <c r="AN663" s="91">
        <f>AVERAGE(AI$6:AI663)</f>
        <v>1225.308440784904</v>
      </c>
      <c r="BF663" s="54">
        <v>658</v>
      </c>
      <c r="BG663" s="90">
        <v>33</v>
      </c>
      <c r="BH663" s="90">
        <v>1</v>
      </c>
      <c r="BI663" s="90">
        <v>1</v>
      </c>
      <c r="BJ663" s="108">
        <v>110.66413898240515</v>
      </c>
      <c r="BK663" s="90">
        <v>33</v>
      </c>
      <c r="BL663" s="89">
        <v>9280</v>
      </c>
      <c r="BM663" s="89">
        <v>5100.6641389824053</v>
      </c>
      <c r="BN663" s="88">
        <v>4179.3358610175947</v>
      </c>
      <c r="BP663" s="257">
        <f>AVERAGE(BK$6:BK663)</f>
        <v>25.065349544072948</v>
      </c>
      <c r="BQ663" s="252">
        <f>AVERAGE(BL$6:BL663)</f>
        <v>7137.8723404255315</v>
      </c>
      <c r="BR663" s="252">
        <f>AVERAGE(BM$6:BM663)</f>
        <v>5058.6116953789297</v>
      </c>
      <c r="BS663" s="252">
        <f>AVERAGE(BN$6:BN663)</f>
        <v>2079.2606450466033</v>
      </c>
      <c r="CD663" s="54">
        <v>658</v>
      </c>
      <c r="CE663" s="90">
        <v>26</v>
      </c>
      <c r="CF663" s="90">
        <v>4</v>
      </c>
      <c r="CG663" s="90">
        <v>4</v>
      </c>
      <c r="CH663" s="114">
        <v>139.26964667139362</v>
      </c>
      <c r="CI663" s="90">
        <v>26</v>
      </c>
      <c r="CJ663" s="88">
        <v>7600</v>
      </c>
      <c r="CK663" s="89">
        <v>4919.2696466713933</v>
      </c>
      <c r="CL663" s="88">
        <v>2680.7303533286067</v>
      </c>
      <c r="CN663" s="257">
        <f>AVERAGE(CI$6:CI663)</f>
        <v>24.81306990881459</v>
      </c>
      <c r="CO663" s="252">
        <f>AVERAGE(CJ$6:CJ663)</f>
        <v>7186.200607902736</v>
      </c>
      <c r="CP663" s="252">
        <f>AVERAGE(CK$6:CK663)</f>
        <v>5047.4570829134282</v>
      </c>
      <c r="CQ663" s="252">
        <f>AVERAGE(CL$6:CL663)</f>
        <v>2138.7435249893083</v>
      </c>
    </row>
    <row r="664" spans="2:95" ht="16" x14ac:dyDescent="0.2">
      <c r="B664" s="54">
        <v>659</v>
      </c>
      <c r="C664" s="90">
        <v>21</v>
      </c>
      <c r="D664" s="90">
        <v>5</v>
      </c>
      <c r="E664" s="90">
        <v>1</v>
      </c>
      <c r="F664" s="108">
        <v>358.86268416583783</v>
      </c>
      <c r="G664" s="105">
        <v>17</v>
      </c>
      <c r="H664" s="89">
        <v>4280</v>
      </c>
      <c r="I664" s="89">
        <v>4868.8626841658379</v>
      </c>
      <c r="J664" s="88">
        <v>-588.86268416583789</v>
      </c>
      <c r="L664" s="257">
        <f>AVERAGE(G$6:G664)</f>
        <v>25.11380880121396</v>
      </c>
      <c r="M664" s="252">
        <f>AVERAGE(H$6:H664)</f>
        <v>6145.2503793626711</v>
      </c>
      <c r="N664" s="252">
        <f>AVERAGE(I$6:I664)</f>
        <v>5049.0733601076554</v>
      </c>
      <c r="O664" s="91">
        <f>AVERAGE(J$6:J664)</f>
        <v>1096.177019255015</v>
      </c>
      <c r="Y664" s="6"/>
      <c r="AA664" s="54">
        <v>659</v>
      </c>
      <c r="AB664" s="90">
        <v>26</v>
      </c>
      <c r="AC664" s="90">
        <v>3</v>
      </c>
      <c r="AD664" s="90">
        <v>4</v>
      </c>
      <c r="AE664" s="97">
        <v>95.982912715787776</v>
      </c>
      <c r="AF664" s="105">
        <v>27</v>
      </c>
      <c r="AG664" s="89">
        <v>6720</v>
      </c>
      <c r="AH664" s="89">
        <v>4905.9829127157882</v>
      </c>
      <c r="AI664" s="88">
        <v>1814.0170872842118</v>
      </c>
      <c r="AK664" s="257">
        <f>AVERAGE(AF$6:AF664)</f>
        <v>25.186646433990894</v>
      </c>
      <c r="AL664" s="252">
        <f>AVERAGE(AG$6:AG664)</f>
        <v>6279.8179059180575</v>
      </c>
      <c r="AM664" s="252">
        <f>AVERAGE(AH$6:AH664)</f>
        <v>5053.6161287955219</v>
      </c>
      <c r="AN664" s="91">
        <f>AVERAGE(AI$6:AI664)</f>
        <v>1226.2017771225358</v>
      </c>
      <c r="BF664" s="54">
        <v>659</v>
      </c>
      <c r="BG664" s="90">
        <v>22</v>
      </c>
      <c r="BH664" s="90">
        <v>3</v>
      </c>
      <c r="BI664" s="90">
        <v>1</v>
      </c>
      <c r="BJ664" s="108">
        <v>398.97530086747417</v>
      </c>
      <c r="BK664" s="90">
        <v>20</v>
      </c>
      <c r="BL664" s="89">
        <v>5720</v>
      </c>
      <c r="BM664" s="89">
        <v>4998.9753008674743</v>
      </c>
      <c r="BN664" s="88">
        <v>721.02469913252571</v>
      </c>
      <c r="BP664" s="257">
        <f>AVERAGE(BK$6:BK664)</f>
        <v>25.057663125948405</v>
      </c>
      <c r="BQ664" s="252">
        <f>AVERAGE(BL$6:BL664)</f>
        <v>7135.7207890743548</v>
      </c>
      <c r="BR664" s="252">
        <f>AVERAGE(BM$6:BM664)</f>
        <v>5058.5212000913552</v>
      </c>
      <c r="BS664" s="252">
        <f>AVERAGE(BN$6:BN664)</f>
        <v>2077.1995889830005</v>
      </c>
      <c r="CD664" s="54">
        <v>659</v>
      </c>
      <c r="CE664" s="90">
        <v>22</v>
      </c>
      <c r="CF664" s="90">
        <v>1</v>
      </c>
      <c r="CG664" s="90">
        <v>3</v>
      </c>
      <c r="CH664" s="114">
        <v>26.443293112132803</v>
      </c>
      <c r="CI664" s="90">
        <v>24</v>
      </c>
      <c r="CJ664" s="88">
        <v>6800</v>
      </c>
      <c r="CK664" s="89">
        <v>4746.4432931121328</v>
      </c>
      <c r="CL664" s="88">
        <v>2053.5567068878672</v>
      </c>
      <c r="CN664" s="257">
        <f>AVERAGE(CI$6:CI664)</f>
        <v>24.811836115326251</v>
      </c>
      <c r="CO664" s="252">
        <f>AVERAGE(CJ$6:CJ664)</f>
        <v>7185.6145675265552</v>
      </c>
      <c r="CP664" s="252">
        <f>AVERAGE(CK$6:CK664)</f>
        <v>5047.0003093325458</v>
      </c>
      <c r="CQ664" s="252">
        <f>AVERAGE(CL$6:CL664)</f>
        <v>2138.6142581940103</v>
      </c>
    </row>
    <row r="665" spans="2:95" ht="16" x14ac:dyDescent="0.2">
      <c r="B665" s="54">
        <v>660</v>
      </c>
      <c r="C665" s="90">
        <v>23</v>
      </c>
      <c r="D665" s="90">
        <v>5</v>
      </c>
      <c r="E665" s="90">
        <v>0</v>
      </c>
      <c r="F665" s="108">
        <v>552.43307852923465</v>
      </c>
      <c r="G665" s="105">
        <v>18</v>
      </c>
      <c r="H665" s="89">
        <v>4520</v>
      </c>
      <c r="I665" s="89">
        <v>5092.433078529235</v>
      </c>
      <c r="J665" s="88">
        <v>-572.43307852923499</v>
      </c>
      <c r="L665" s="257">
        <f>AVERAGE(G$6:G665)</f>
        <v>25.103030303030302</v>
      </c>
      <c r="M665" s="252">
        <f>AVERAGE(H$6:H665)</f>
        <v>6142.787878787879</v>
      </c>
      <c r="N665" s="252">
        <f>AVERAGE(I$6:I665)</f>
        <v>5049.1390566507189</v>
      </c>
      <c r="O665" s="91">
        <f>AVERAGE(J$6:J665)</f>
        <v>1093.6488221371601</v>
      </c>
      <c r="Y665" s="6"/>
      <c r="AA665" s="54">
        <v>660</v>
      </c>
      <c r="AB665" s="90">
        <v>27</v>
      </c>
      <c r="AC665" s="90">
        <v>1</v>
      </c>
      <c r="AD665" s="90">
        <v>2</v>
      </c>
      <c r="AE665" s="97">
        <v>31.014036306295377</v>
      </c>
      <c r="AF665" s="105">
        <v>28</v>
      </c>
      <c r="AG665" s="89">
        <v>6800</v>
      </c>
      <c r="AH665" s="89">
        <v>4871.0140363062956</v>
      </c>
      <c r="AI665" s="88">
        <v>1928.9859636937044</v>
      </c>
      <c r="AK665" s="257">
        <f>AVERAGE(AF$6:AF665)</f>
        <v>25.190909090909091</v>
      </c>
      <c r="AL665" s="252">
        <f>AVERAGE(AG$6:AG665)</f>
        <v>6280.606060606061</v>
      </c>
      <c r="AM665" s="252">
        <f>AVERAGE(AH$6:AH665)</f>
        <v>5053.3394589584177</v>
      </c>
      <c r="AN665" s="91">
        <f>AVERAGE(AI$6:AI665)</f>
        <v>1227.2666016476435</v>
      </c>
      <c r="BF665" s="54">
        <v>660</v>
      </c>
      <c r="BG665" s="90">
        <v>20</v>
      </c>
      <c r="BH665" s="90">
        <v>1</v>
      </c>
      <c r="BI665" s="90">
        <v>3</v>
      </c>
      <c r="BJ665" s="108">
        <v>135.16636623369291</v>
      </c>
      <c r="BK665" s="90">
        <v>22</v>
      </c>
      <c r="BL665" s="89">
        <v>6200</v>
      </c>
      <c r="BM665" s="89">
        <v>4795.1663662336932</v>
      </c>
      <c r="BN665" s="88">
        <v>1404.8336337663068</v>
      </c>
      <c r="BP665" s="257">
        <f>AVERAGE(BK$6:BK665)</f>
        <v>25.053030303030305</v>
      </c>
      <c r="BQ665" s="252">
        <f>AVERAGE(BL$6:BL665)</f>
        <v>7134.30303030303</v>
      </c>
      <c r="BR665" s="252">
        <f>AVERAGE(BM$6:BM665)</f>
        <v>5058.1221776158136</v>
      </c>
      <c r="BS665" s="252">
        <f>AVERAGE(BN$6:BN665)</f>
        <v>2076.1808526872178</v>
      </c>
      <c r="CD665" s="54">
        <v>660</v>
      </c>
      <c r="CE665" s="90">
        <v>23</v>
      </c>
      <c r="CF665" s="90">
        <v>3</v>
      </c>
      <c r="CG665" s="90">
        <v>1</v>
      </c>
      <c r="CH665" s="114">
        <v>15.494701123893861</v>
      </c>
      <c r="CI665" s="90">
        <v>21</v>
      </c>
      <c r="CJ665" s="88">
        <v>6120</v>
      </c>
      <c r="CK665" s="89">
        <v>4645.4947011238937</v>
      </c>
      <c r="CL665" s="88">
        <v>1474.5052988761063</v>
      </c>
      <c r="CN665" s="257">
        <f>AVERAGE(CI$6:CI665)</f>
        <v>24.806060606060605</v>
      </c>
      <c r="CO665" s="252">
        <f>AVERAGE(CJ$6:CJ665)</f>
        <v>7184</v>
      </c>
      <c r="CP665" s="252">
        <f>AVERAGE(CK$6:CK665)</f>
        <v>5046.391967501927</v>
      </c>
      <c r="CQ665" s="252">
        <f>AVERAGE(CL$6:CL665)</f>
        <v>2137.608032498074</v>
      </c>
    </row>
    <row r="666" spans="2:95" ht="16" x14ac:dyDescent="0.2">
      <c r="B666" s="54">
        <v>661</v>
      </c>
      <c r="C666" s="90">
        <v>29</v>
      </c>
      <c r="D666" s="90">
        <v>2</v>
      </c>
      <c r="E666" s="90">
        <v>2</v>
      </c>
      <c r="F666" s="108">
        <v>461.69116042305143</v>
      </c>
      <c r="G666" s="105">
        <v>29</v>
      </c>
      <c r="H666" s="89">
        <v>7040</v>
      </c>
      <c r="I666" s="89">
        <v>5331.6911604230518</v>
      </c>
      <c r="J666" s="88">
        <v>1708.3088395769482</v>
      </c>
      <c r="L666" s="257">
        <f>AVERAGE(G$6:G666)</f>
        <v>25.108925869894101</v>
      </c>
      <c r="M666" s="252">
        <f>AVERAGE(H$6:H666)</f>
        <v>6144.1452344931922</v>
      </c>
      <c r="N666" s="252">
        <f>AVERAGE(I$6:I666)</f>
        <v>5049.5665182297998</v>
      </c>
      <c r="O666" s="91">
        <f>AVERAGE(J$6:J666)</f>
        <v>1094.5787162633926</v>
      </c>
      <c r="Y666" s="6"/>
      <c r="AA666" s="54">
        <v>661</v>
      </c>
      <c r="AB666" s="90">
        <v>24</v>
      </c>
      <c r="AC666" s="90">
        <v>2</v>
      </c>
      <c r="AD666" s="90">
        <v>2</v>
      </c>
      <c r="AE666" s="97">
        <v>21.908952836168339</v>
      </c>
      <c r="AF666" s="105">
        <v>24</v>
      </c>
      <c r="AG666" s="89">
        <v>5920</v>
      </c>
      <c r="AH666" s="89">
        <v>4741.9089528361683</v>
      </c>
      <c r="AI666" s="88">
        <v>1178.0910471638317</v>
      </c>
      <c r="AK666" s="257">
        <f>AVERAGE(AF$6:AF666)</f>
        <v>25.189107413010589</v>
      </c>
      <c r="AL666" s="252">
        <f>AVERAGE(AG$6:AG666)</f>
        <v>6280.0605143721632</v>
      </c>
      <c r="AM666" s="252">
        <f>AVERAGE(AH$6:AH666)</f>
        <v>5052.8683084196537</v>
      </c>
      <c r="AN666" s="91">
        <f>AVERAGE(AI$6:AI666)</f>
        <v>1227.1922059525091</v>
      </c>
      <c r="BF666" s="54">
        <v>661</v>
      </c>
      <c r="BG666" s="90">
        <v>25</v>
      </c>
      <c r="BH666" s="90">
        <v>5</v>
      </c>
      <c r="BI666" s="90">
        <v>4</v>
      </c>
      <c r="BJ666" s="108">
        <v>125.67879332554513</v>
      </c>
      <c r="BK666" s="90">
        <v>24</v>
      </c>
      <c r="BL666" s="89">
        <v>6920</v>
      </c>
      <c r="BM666" s="89">
        <v>4845.6787933255455</v>
      </c>
      <c r="BN666" s="88">
        <v>2074.3212066744545</v>
      </c>
      <c r="BP666" s="257">
        <f>AVERAGE(BK$6:BK666)</f>
        <v>25.051437216338879</v>
      </c>
      <c r="BQ666" s="252">
        <f>AVERAGE(BL$6:BL666)</f>
        <v>7133.9788199697432</v>
      </c>
      <c r="BR666" s="252">
        <f>AVERAGE(BM$6:BM666)</f>
        <v>5057.8007806652986</v>
      </c>
      <c r="BS666" s="252">
        <f>AVERAGE(BN$6:BN666)</f>
        <v>2076.1780393044451</v>
      </c>
      <c r="CD666" s="54">
        <v>661</v>
      </c>
      <c r="CE666" s="90">
        <v>39</v>
      </c>
      <c r="CF666" s="90">
        <v>4</v>
      </c>
      <c r="CG666" s="90">
        <v>4</v>
      </c>
      <c r="CH666" s="114">
        <v>146.35851855811416</v>
      </c>
      <c r="CI666" s="90">
        <v>39</v>
      </c>
      <c r="CJ666" s="88">
        <v>11240</v>
      </c>
      <c r="CK666" s="89">
        <v>5316.3585185581142</v>
      </c>
      <c r="CL666" s="88">
        <v>5923.6414814418858</v>
      </c>
      <c r="CN666" s="257">
        <f>AVERAGE(CI$6:CI666)</f>
        <v>24.827534039334342</v>
      </c>
      <c r="CO666" s="252">
        <f>AVERAGE(CJ$6:CJ666)</f>
        <v>7190.1361573373679</v>
      </c>
      <c r="CP666" s="252">
        <f>AVERAGE(CK$6:CK666)</f>
        <v>5046.8003889104839</v>
      </c>
      <c r="CQ666" s="252">
        <f>AVERAGE(CL$6:CL666)</f>
        <v>2143.3357684268849</v>
      </c>
    </row>
    <row r="667" spans="2:95" ht="16" x14ac:dyDescent="0.2">
      <c r="B667" s="54">
        <v>662</v>
      </c>
      <c r="C667" s="90">
        <v>29</v>
      </c>
      <c r="D667" s="90">
        <v>3</v>
      </c>
      <c r="E667" s="90">
        <v>4</v>
      </c>
      <c r="F667" s="108">
        <v>109.80030830923184</v>
      </c>
      <c r="G667" s="105">
        <v>30</v>
      </c>
      <c r="H667" s="89">
        <v>7320</v>
      </c>
      <c r="I667" s="89">
        <v>5009.8003083092317</v>
      </c>
      <c r="J667" s="88">
        <v>2310.1996916907683</v>
      </c>
      <c r="L667" s="257">
        <f>AVERAGE(G$6:G667)</f>
        <v>25.11631419939577</v>
      </c>
      <c r="M667" s="252">
        <f>AVERAGE(H$6:H667)</f>
        <v>6145.9214501510578</v>
      </c>
      <c r="N667" s="252">
        <f>AVERAGE(I$6:I667)</f>
        <v>5049.5064484262939</v>
      </c>
      <c r="O667" s="91">
        <f>AVERAGE(J$6:J667)</f>
        <v>1096.4150017247632</v>
      </c>
      <c r="Y667" s="6"/>
      <c r="AA667" s="54">
        <v>662</v>
      </c>
      <c r="AB667" s="90">
        <v>20</v>
      </c>
      <c r="AC667" s="90">
        <v>4</v>
      </c>
      <c r="AD667" s="90">
        <v>3</v>
      </c>
      <c r="AE667" s="97">
        <v>149.49547101455306</v>
      </c>
      <c r="AF667" s="105">
        <v>19</v>
      </c>
      <c r="AG667" s="89">
        <v>4880</v>
      </c>
      <c r="AH667" s="89">
        <v>4719.495471014553</v>
      </c>
      <c r="AI667" s="88">
        <v>160.504528985447</v>
      </c>
      <c r="AK667" s="257">
        <f>AVERAGE(AF$6:AF667)</f>
        <v>25.179758308157101</v>
      </c>
      <c r="AL667" s="252">
        <f>AVERAGE(AG$6:AG667)</f>
        <v>6277.9456193353471</v>
      </c>
      <c r="AM667" s="252">
        <f>AVERAGE(AH$6:AH667)</f>
        <v>5052.3647240731207</v>
      </c>
      <c r="AN667" s="91">
        <f>AVERAGE(AI$6:AI667)</f>
        <v>1225.5808952622267</v>
      </c>
      <c r="BF667" s="54">
        <v>662</v>
      </c>
      <c r="BG667" s="90">
        <v>23</v>
      </c>
      <c r="BH667" s="90">
        <v>4</v>
      </c>
      <c r="BI667" s="90">
        <v>2</v>
      </c>
      <c r="BJ667" s="108">
        <v>304.95172053970697</v>
      </c>
      <c r="BK667" s="90">
        <v>21</v>
      </c>
      <c r="BL667" s="89">
        <v>6040</v>
      </c>
      <c r="BM667" s="89">
        <v>4934.9517205397069</v>
      </c>
      <c r="BN667" s="88">
        <v>1105.0482794602931</v>
      </c>
      <c r="BP667" s="257">
        <f>AVERAGE(BK$6:BK667)</f>
        <v>25.045317220543808</v>
      </c>
      <c r="BQ667" s="252">
        <f>AVERAGE(BL$6:BL667)</f>
        <v>7132.3262839879153</v>
      </c>
      <c r="BR667" s="252">
        <f>AVERAGE(BM$6:BM667)</f>
        <v>5057.6152080669208</v>
      </c>
      <c r="BS667" s="252">
        <f>AVERAGE(BN$6:BN667)</f>
        <v>2074.7110759209945</v>
      </c>
      <c r="CD667" s="54">
        <v>662</v>
      </c>
      <c r="CE667" s="90">
        <v>22</v>
      </c>
      <c r="CF667" s="90">
        <v>1</v>
      </c>
      <c r="CG667" s="90">
        <v>2</v>
      </c>
      <c r="CH667" s="114">
        <v>174.74548973861769</v>
      </c>
      <c r="CI667" s="90">
        <v>23</v>
      </c>
      <c r="CJ667" s="88">
        <v>6520</v>
      </c>
      <c r="CK667" s="89">
        <v>4864.7454897386178</v>
      </c>
      <c r="CL667" s="88">
        <v>1655.2545102613822</v>
      </c>
      <c r="CN667" s="257">
        <f>AVERAGE(CI$6:CI667)</f>
        <v>24.82477341389728</v>
      </c>
      <c r="CO667" s="252">
        <f>AVERAGE(CJ$6:CJ667)</f>
        <v>7189.1238670694866</v>
      </c>
      <c r="CP667" s="252">
        <f>AVERAGE(CK$6:CK667)</f>
        <v>5046.5253815099213</v>
      </c>
      <c r="CQ667" s="252">
        <f>AVERAGE(CL$6:CL667)</f>
        <v>2142.5984855595652</v>
      </c>
    </row>
    <row r="668" spans="2:95" ht="16" x14ac:dyDescent="0.2">
      <c r="B668" s="54">
        <v>663</v>
      </c>
      <c r="C668" s="90">
        <v>23</v>
      </c>
      <c r="D668" s="90">
        <v>1</v>
      </c>
      <c r="E668" s="90">
        <v>4</v>
      </c>
      <c r="F668" s="108">
        <v>310.09631696107158</v>
      </c>
      <c r="G668" s="105">
        <v>26</v>
      </c>
      <c r="H668" s="89">
        <v>6280</v>
      </c>
      <c r="I668" s="89">
        <v>5090.0963169610714</v>
      </c>
      <c r="J668" s="88">
        <v>1189.9036830389286</v>
      </c>
      <c r="L668" s="257">
        <f>AVERAGE(G$6:G668)</f>
        <v>25.117647058823529</v>
      </c>
      <c r="M668" s="252">
        <f>AVERAGE(H$6:H668)</f>
        <v>6146.1236802413277</v>
      </c>
      <c r="N668" s="252">
        <f>AVERAGE(I$6:I668)</f>
        <v>5049.5676699474625</v>
      </c>
      <c r="O668" s="91">
        <f>AVERAGE(J$6:J668)</f>
        <v>1096.5560102938646</v>
      </c>
      <c r="Y668" s="6"/>
      <c r="AA668" s="54">
        <v>663</v>
      </c>
      <c r="AB668" s="90">
        <v>23</v>
      </c>
      <c r="AC668" s="90">
        <v>2</v>
      </c>
      <c r="AD668" s="90">
        <v>3</v>
      </c>
      <c r="AE668" s="97">
        <v>301.31261406398755</v>
      </c>
      <c r="AF668" s="105">
        <v>24</v>
      </c>
      <c r="AG668" s="89">
        <v>5920</v>
      </c>
      <c r="AH668" s="89">
        <v>5021.3126140639879</v>
      </c>
      <c r="AI668" s="88">
        <v>898.68738593601211</v>
      </c>
      <c r="AK668" s="257">
        <f>AVERAGE(AF$6:AF668)</f>
        <v>25.177978883861236</v>
      </c>
      <c r="AL668" s="252">
        <f>AVERAGE(AG$6:AG668)</f>
        <v>6277.4057315233786</v>
      </c>
      <c r="AM668" s="252">
        <f>AVERAGE(AH$6:AH668)</f>
        <v>5052.3178883114178</v>
      </c>
      <c r="AN668" s="91">
        <f>AVERAGE(AI$6:AI668)</f>
        <v>1225.0878432119609</v>
      </c>
      <c r="BF668" s="54">
        <v>663</v>
      </c>
      <c r="BG668" s="90">
        <v>30</v>
      </c>
      <c r="BH668" s="90">
        <v>3</v>
      </c>
      <c r="BI668" s="90">
        <v>3</v>
      </c>
      <c r="BJ668" s="108">
        <v>127.84913631249147</v>
      </c>
      <c r="BK668" s="90">
        <v>30</v>
      </c>
      <c r="BL668" s="89">
        <v>8520</v>
      </c>
      <c r="BM668" s="89">
        <v>5027.8491363124913</v>
      </c>
      <c r="BN668" s="88">
        <v>3492.1508636875087</v>
      </c>
      <c r="BP668" s="257">
        <f>AVERAGE(BK$6:BK668)</f>
        <v>25.052790346907994</v>
      </c>
      <c r="BQ668" s="252">
        <f>AVERAGE(BL$6:BL668)</f>
        <v>7134.4193061840124</v>
      </c>
      <c r="BR668" s="252">
        <f>AVERAGE(BM$6:BM668)</f>
        <v>5057.5703120310927</v>
      </c>
      <c r="BS668" s="252">
        <f>AVERAGE(BN$6:BN668)</f>
        <v>2076.8489941529201</v>
      </c>
      <c r="CD668" s="54">
        <v>663</v>
      </c>
      <c r="CE668" s="90">
        <v>20</v>
      </c>
      <c r="CF668" s="90">
        <v>3</v>
      </c>
      <c r="CG668" s="90">
        <v>1</v>
      </c>
      <c r="CH668" s="114">
        <v>15.177187895545829</v>
      </c>
      <c r="CI668" s="90">
        <v>18</v>
      </c>
      <c r="CJ668" s="88">
        <v>5280</v>
      </c>
      <c r="CK668" s="89">
        <v>4555.177187895546</v>
      </c>
      <c r="CL668" s="88">
        <v>724.82281210445399</v>
      </c>
      <c r="CN668" s="257">
        <f>AVERAGE(CI$6:CI668)</f>
        <v>24.81447963800905</v>
      </c>
      <c r="CO668" s="252">
        <f>AVERAGE(CJ$6:CJ668)</f>
        <v>7186.2443438914024</v>
      </c>
      <c r="CP668" s="252">
        <f>AVERAGE(CK$6:CK668)</f>
        <v>5045.7842831786784</v>
      </c>
      <c r="CQ668" s="252">
        <f>AVERAGE(CL$6:CL668)</f>
        <v>2140.460060712725</v>
      </c>
    </row>
    <row r="669" spans="2:95" ht="16" x14ac:dyDescent="0.2">
      <c r="B669" s="54">
        <v>664</v>
      </c>
      <c r="C669" s="90">
        <v>19</v>
      </c>
      <c r="D669" s="90">
        <v>4</v>
      </c>
      <c r="E669" s="90">
        <v>4</v>
      </c>
      <c r="F669" s="108">
        <v>170.5642054186753</v>
      </c>
      <c r="G669" s="105">
        <v>19</v>
      </c>
      <c r="H669" s="89">
        <v>4720</v>
      </c>
      <c r="I669" s="89">
        <v>4740.5642054186756</v>
      </c>
      <c r="J669" s="88">
        <v>-20.564205418675556</v>
      </c>
      <c r="L669" s="257">
        <f>AVERAGE(G$6:G669)</f>
        <v>25.108433734939759</v>
      </c>
      <c r="M669" s="252">
        <f>AVERAGE(H$6:H669)</f>
        <v>6143.9759036144578</v>
      </c>
      <c r="N669" s="252">
        <f>AVERAGE(I$6:I669)</f>
        <v>5049.1023032840158</v>
      </c>
      <c r="O669" s="91">
        <f>AVERAGE(J$6:J669)</f>
        <v>1094.8736003304421</v>
      </c>
      <c r="Y669" s="6"/>
      <c r="AA669" s="54">
        <v>664</v>
      </c>
      <c r="AB669" s="90">
        <v>29</v>
      </c>
      <c r="AC669" s="90">
        <v>5</v>
      </c>
      <c r="AD669" s="90">
        <v>5</v>
      </c>
      <c r="AE669" s="97">
        <v>229.37420996758786</v>
      </c>
      <c r="AF669" s="105">
        <v>29</v>
      </c>
      <c r="AG669" s="89">
        <v>7360</v>
      </c>
      <c r="AH669" s="89">
        <v>5099.3742099675874</v>
      </c>
      <c r="AI669" s="88">
        <v>2260.6257900324126</v>
      </c>
      <c r="AK669" s="257">
        <f>AVERAGE(AF$6:AF669)</f>
        <v>25.183734939759034</v>
      </c>
      <c r="AL669" s="252">
        <f>AVERAGE(AG$6:AG669)</f>
        <v>6279.0361445783128</v>
      </c>
      <c r="AM669" s="252">
        <f>AVERAGE(AH$6:AH669)</f>
        <v>5052.3887562657192</v>
      </c>
      <c r="AN669" s="91">
        <f>AVERAGE(AI$6:AI669)</f>
        <v>1226.6473883125941</v>
      </c>
      <c r="BF669" s="54">
        <v>664</v>
      </c>
      <c r="BG669" s="90">
        <v>20</v>
      </c>
      <c r="BH669" s="90">
        <v>3</v>
      </c>
      <c r="BI669" s="90">
        <v>5</v>
      </c>
      <c r="BJ669" s="108">
        <v>352.3430779756934</v>
      </c>
      <c r="BK669" s="90">
        <v>22</v>
      </c>
      <c r="BL669" s="89">
        <v>6280</v>
      </c>
      <c r="BM669" s="89">
        <v>5012.3430779756936</v>
      </c>
      <c r="BN669" s="88">
        <v>1267.6569220243064</v>
      </c>
      <c r="BP669" s="257">
        <f>AVERAGE(BK$6:BK669)</f>
        <v>25.048192771084338</v>
      </c>
      <c r="BQ669" s="252">
        <f>AVERAGE(BL$6:BL669)</f>
        <v>7133.1325301204815</v>
      </c>
      <c r="BR669" s="252">
        <f>AVERAGE(BM$6:BM669)</f>
        <v>5057.5021987267919</v>
      </c>
      <c r="BS669" s="252">
        <f>AVERAGE(BN$6:BN669)</f>
        <v>2075.6303313936901</v>
      </c>
      <c r="CD669" s="54">
        <v>664</v>
      </c>
      <c r="CE669" s="90">
        <v>22</v>
      </c>
      <c r="CF669" s="90">
        <v>3</v>
      </c>
      <c r="CG669" s="90">
        <v>4</v>
      </c>
      <c r="CH669" s="114">
        <v>112.47788228894649</v>
      </c>
      <c r="CI669" s="90">
        <v>23</v>
      </c>
      <c r="CJ669" s="88">
        <v>6680</v>
      </c>
      <c r="CK669" s="89">
        <v>4802.4778822889466</v>
      </c>
      <c r="CL669" s="88">
        <v>1877.5221177110534</v>
      </c>
      <c r="CN669" s="257">
        <f>AVERAGE(CI$6:CI669)</f>
        <v>24.811746987951807</v>
      </c>
      <c r="CO669" s="252">
        <f>AVERAGE(CJ$6:CJ669)</f>
        <v>7185.4819277108436</v>
      </c>
      <c r="CP669" s="252">
        <f>AVERAGE(CK$6:CK669)</f>
        <v>5045.417857876133</v>
      </c>
      <c r="CQ669" s="252">
        <f>AVERAGE(CL$6:CL669)</f>
        <v>2140.0640698347102</v>
      </c>
    </row>
    <row r="670" spans="2:95" ht="16" x14ac:dyDescent="0.2">
      <c r="B670" s="54">
        <v>665</v>
      </c>
      <c r="C670" s="90">
        <v>28</v>
      </c>
      <c r="D670" s="90">
        <v>5</v>
      </c>
      <c r="E670" s="90">
        <v>2</v>
      </c>
      <c r="F670" s="108">
        <v>60.548300837739099</v>
      </c>
      <c r="G670" s="105">
        <v>25</v>
      </c>
      <c r="H670" s="89">
        <v>6200</v>
      </c>
      <c r="I670" s="89">
        <v>4810.5483008377396</v>
      </c>
      <c r="J670" s="88">
        <v>1389.4516991622604</v>
      </c>
      <c r="L670" s="257">
        <f>AVERAGE(G$6:G670)</f>
        <v>25.108270676691728</v>
      </c>
      <c r="M670" s="252">
        <f>AVERAGE(H$6:H670)</f>
        <v>6144.0601503759399</v>
      </c>
      <c r="N670" s="252">
        <f>AVERAGE(I$6:I670)</f>
        <v>5048.7435754607877</v>
      </c>
      <c r="O670" s="91">
        <f>AVERAGE(J$6:J670)</f>
        <v>1095.3165749151515</v>
      </c>
      <c r="Y670" s="6"/>
      <c r="AA670" s="54">
        <v>665</v>
      </c>
      <c r="AB670" s="90">
        <v>18</v>
      </c>
      <c r="AC670" s="90">
        <v>2</v>
      </c>
      <c r="AD670" s="90">
        <v>5</v>
      </c>
      <c r="AE670" s="97">
        <v>366.07257305098261</v>
      </c>
      <c r="AF670" s="105">
        <v>21</v>
      </c>
      <c r="AG670" s="89">
        <v>5200</v>
      </c>
      <c r="AH670" s="89">
        <v>4996.0725730509821</v>
      </c>
      <c r="AI670" s="88">
        <v>203.9274269490179</v>
      </c>
      <c r="AK670" s="257">
        <f>AVERAGE(AF$6:AF670)</f>
        <v>25.177443609022557</v>
      </c>
      <c r="AL670" s="252">
        <f>AVERAGE(AG$6:AG670)</f>
        <v>6277.4135338345868</v>
      </c>
      <c r="AM670" s="252">
        <f>AVERAGE(AH$6:AH670)</f>
        <v>5052.3040702759226</v>
      </c>
      <c r="AN670" s="91">
        <f>AVERAGE(AI$6:AI670)</f>
        <v>1225.1094635586639</v>
      </c>
      <c r="BF670" s="54">
        <v>665</v>
      </c>
      <c r="BG670" s="90">
        <v>27</v>
      </c>
      <c r="BH670" s="90">
        <v>4</v>
      </c>
      <c r="BI670" s="90">
        <v>5</v>
      </c>
      <c r="BJ670" s="108">
        <v>506.212134216317</v>
      </c>
      <c r="BK670" s="90">
        <v>28</v>
      </c>
      <c r="BL670" s="89">
        <v>8000</v>
      </c>
      <c r="BM670" s="89">
        <v>5346.2121342163173</v>
      </c>
      <c r="BN670" s="88">
        <v>2653.7878657836827</v>
      </c>
      <c r="BP670" s="257">
        <f>AVERAGE(BK$6:BK670)</f>
        <v>25.05263157894737</v>
      </c>
      <c r="BQ670" s="252">
        <f>AVERAGE(BL$6:BL670)</f>
        <v>7134.4360902255639</v>
      </c>
      <c r="BR670" s="252">
        <f>AVERAGE(BM$6:BM670)</f>
        <v>5057.936349005724</v>
      </c>
      <c r="BS670" s="252">
        <f>AVERAGE(BN$6:BN670)</f>
        <v>2076.4997412198404</v>
      </c>
      <c r="CD670" s="54">
        <v>665</v>
      </c>
      <c r="CE670" s="90">
        <v>26</v>
      </c>
      <c r="CF670" s="90">
        <v>5</v>
      </c>
      <c r="CG670" s="90">
        <v>3</v>
      </c>
      <c r="CH670" s="114">
        <v>284.16664842022664</v>
      </c>
      <c r="CI670" s="90">
        <v>24</v>
      </c>
      <c r="CJ670" s="88">
        <v>7120</v>
      </c>
      <c r="CK670" s="89">
        <v>5004.1666484202269</v>
      </c>
      <c r="CL670" s="88">
        <v>2115.8333515797731</v>
      </c>
      <c r="CN670" s="257">
        <f>AVERAGE(CI$6:CI670)</f>
        <v>24.810526315789474</v>
      </c>
      <c r="CO670" s="252">
        <f>AVERAGE(CJ$6:CJ670)</f>
        <v>7185.3834586466164</v>
      </c>
      <c r="CP670" s="252">
        <f>AVERAGE(CK$6:CK670)</f>
        <v>5045.3558259822139</v>
      </c>
      <c r="CQ670" s="252">
        <f>AVERAGE(CL$6:CL670)</f>
        <v>2140.0276326644021</v>
      </c>
    </row>
    <row r="671" spans="2:95" ht="16" x14ac:dyDescent="0.2">
      <c r="B671" s="54">
        <v>666</v>
      </c>
      <c r="C671" s="90">
        <v>29</v>
      </c>
      <c r="D671" s="90">
        <v>6</v>
      </c>
      <c r="E671" s="90">
        <v>3</v>
      </c>
      <c r="F671" s="108">
        <v>151.07563516018683</v>
      </c>
      <c r="G671" s="105">
        <v>26</v>
      </c>
      <c r="H671" s="89">
        <v>6480</v>
      </c>
      <c r="I671" s="89">
        <v>4931.0756351601867</v>
      </c>
      <c r="J671" s="88">
        <v>1548.9243648398133</v>
      </c>
      <c r="L671" s="257">
        <f>AVERAGE(G$6:G671)</f>
        <v>25.10960960960961</v>
      </c>
      <c r="M671" s="252">
        <f>AVERAGE(H$6:H671)</f>
        <v>6144.5645645645645</v>
      </c>
      <c r="N671" s="252">
        <f>AVERAGE(I$6:I671)</f>
        <v>5048.5668968717482</v>
      </c>
      <c r="O671" s="91">
        <f>AVERAGE(J$6:J671)</f>
        <v>1095.9976676928161</v>
      </c>
      <c r="Y671" s="6"/>
      <c r="AA671" s="54">
        <v>666</v>
      </c>
      <c r="AB671" s="90">
        <v>29</v>
      </c>
      <c r="AC671" s="90">
        <v>2</v>
      </c>
      <c r="AD671" s="90">
        <v>4</v>
      </c>
      <c r="AE671" s="97">
        <v>24.822173623992395</v>
      </c>
      <c r="AF671" s="105">
        <v>31</v>
      </c>
      <c r="AG671" s="89">
        <v>7600</v>
      </c>
      <c r="AH671" s="89">
        <v>4954.8221736239921</v>
      </c>
      <c r="AI671" s="88">
        <v>2645.1778263760079</v>
      </c>
      <c r="AK671" s="257">
        <f>AVERAGE(AF$6:AF671)</f>
        <v>25.186186186186188</v>
      </c>
      <c r="AL671" s="252">
        <f>AVERAGE(AG$6:AG671)</f>
        <v>6279.399399399399</v>
      </c>
      <c r="AM671" s="252">
        <f>AVERAGE(AH$6:AH671)</f>
        <v>5052.1577010617302</v>
      </c>
      <c r="AN671" s="91">
        <f>AVERAGE(AI$6:AI671)</f>
        <v>1227.241698337669</v>
      </c>
      <c r="BF671" s="54">
        <v>666</v>
      </c>
      <c r="BG671" s="90">
        <v>32</v>
      </c>
      <c r="BH671" s="90">
        <v>4</v>
      </c>
      <c r="BI671" s="90">
        <v>3</v>
      </c>
      <c r="BJ671" s="108">
        <v>526.80914010653987</v>
      </c>
      <c r="BK671" s="90">
        <v>31</v>
      </c>
      <c r="BL671" s="89">
        <v>8840</v>
      </c>
      <c r="BM671" s="89">
        <v>5456.8091401065394</v>
      </c>
      <c r="BN671" s="88">
        <v>3383.1908598934606</v>
      </c>
      <c r="BP671" s="257">
        <f>AVERAGE(BK$6:BK671)</f>
        <v>25.061561561561561</v>
      </c>
      <c r="BQ671" s="252">
        <f>AVERAGE(BL$6:BL671)</f>
        <v>7136.996996996997</v>
      </c>
      <c r="BR671" s="252">
        <f>AVERAGE(BM$6:BM671)</f>
        <v>5058.5352571004705</v>
      </c>
      <c r="BS671" s="252">
        <f>AVERAGE(BN$6:BN671)</f>
        <v>2078.4617398965279</v>
      </c>
      <c r="CD671" s="54">
        <v>666</v>
      </c>
      <c r="CE671" s="90">
        <v>31</v>
      </c>
      <c r="CF671" s="90">
        <v>4</v>
      </c>
      <c r="CG671" s="90">
        <v>3</v>
      </c>
      <c r="CH671" s="114">
        <v>344.69919529006211</v>
      </c>
      <c r="CI671" s="90">
        <v>30</v>
      </c>
      <c r="CJ671" s="88">
        <v>8720</v>
      </c>
      <c r="CK671" s="89">
        <v>5244.6991952900626</v>
      </c>
      <c r="CL671" s="88">
        <v>3475.3008047099374</v>
      </c>
      <c r="CN671" s="257">
        <f>AVERAGE(CI$6:CI671)</f>
        <v>24.818318318318319</v>
      </c>
      <c r="CO671" s="252">
        <f>AVERAGE(CJ$6:CJ671)</f>
        <v>7187.6876876876877</v>
      </c>
      <c r="CP671" s="252">
        <f>AVERAGE(CK$6:CK671)</f>
        <v>5045.6551403505437</v>
      </c>
      <c r="CQ671" s="252">
        <f>AVERAGE(CL$6:CL671)</f>
        <v>2142.0325473371431</v>
      </c>
    </row>
    <row r="672" spans="2:95" ht="16" x14ac:dyDescent="0.2">
      <c r="B672" s="54">
        <v>667</v>
      </c>
      <c r="C672" s="90">
        <v>32</v>
      </c>
      <c r="D672" s="90">
        <v>0</v>
      </c>
      <c r="E672" s="90">
        <v>5</v>
      </c>
      <c r="F672" s="108">
        <v>107.10179745865977</v>
      </c>
      <c r="G672" s="105">
        <v>37</v>
      </c>
      <c r="H672" s="89">
        <v>8880</v>
      </c>
      <c r="I672" s="89">
        <v>5217.1017974586593</v>
      </c>
      <c r="J672" s="88">
        <v>3662.8982025413407</v>
      </c>
      <c r="L672" s="257">
        <f>AVERAGE(G$6:G672)</f>
        <v>25.127436281859069</v>
      </c>
      <c r="M672" s="252">
        <f>AVERAGE(H$6:H672)</f>
        <v>6148.6656671664168</v>
      </c>
      <c r="N672" s="252">
        <f>AVERAGE(I$6:I672)</f>
        <v>5048.8195728846222</v>
      </c>
      <c r="O672" s="91">
        <f>AVERAGE(J$6:J672)</f>
        <v>1099.8460942817944</v>
      </c>
      <c r="Y672" s="6"/>
      <c r="AA672" s="54">
        <v>667</v>
      </c>
      <c r="AB672" s="90">
        <v>26</v>
      </c>
      <c r="AC672" s="90">
        <v>5</v>
      </c>
      <c r="AD672" s="90">
        <v>3</v>
      </c>
      <c r="AE672" s="97">
        <v>418.03452271711149</v>
      </c>
      <c r="AF672" s="105">
        <v>24</v>
      </c>
      <c r="AG672" s="89">
        <v>6160</v>
      </c>
      <c r="AH672" s="89">
        <v>5138.034522717111</v>
      </c>
      <c r="AI672" s="88">
        <v>1021.965477282889</v>
      </c>
      <c r="AK672" s="257">
        <f>AVERAGE(AF$6:AF672)</f>
        <v>25.184407796101951</v>
      </c>
      <c r="AL672" s="252">
        <f>AVERAGE(AG$6:AG672)</f>
        <v>6279.2203898050975</v>
      </c>
      <c r="AM672" s="252">
        <f>AVERAGE(AH$6:AH672)</f>
        <v>5052.2864519187842</v>
      </c>
      <c r="AN672" s="91">
        <f>AVERAGE(AI$6:AI672)</f>
        <v>1226.9339378863126</v>
      </c>
      <c r="BF672" s="54">
        <v>667</v>
      </c>
      <c r="BG672" s="90">
        <v>27</v>
      </c>
      <c r="BH672" s="90">
        <v>6</v>
      </c>
      <c r="BI672" s="90">
        <v>2</v>
      </c>
      <c r="BJ672" s="108">
        <v>188.84708674632861</v>
      </c>
      <c r="BK672" s="90">
        <v>23</v>
      </c>
      <c r="BL672" s="89">
        <v>6680</v>
      </c>
      <c r="BM672" s="89">
        <v>4878.8470867463284</v>
      </c>
      <c r="BN672" s="88">
        <v>1801.1529132536716</v>
      </c>
      <c r="BP672" s="257">
        <f>AVERAGE(BK$6:BK672)</f>
        <v>25.058470764617692</v>
      </c>
      <c r="BQ672" s="252">
        <f>AVERAGE(BL$6:BL672)</f>
        <v>7136.3118440779608</v>
      </c>
      <c r="BR672" s="252">
        <f>AVERAGE(BM$6:BM672)</f>
        <v>5058.2658595437169</v>
      </c>
      <c r="BS672" s="252">
        <f>AVERAGE(BN$6:BN672)</f>
        <v>2078.0459845342448</v>
      </c>
      <c r="CD672" s="54">
        <v>667</v>
      </c>
      <c r="CE672" s="90">
        <v>19</v>
      </c>
      <c r="CF672" s="90">
        <v>3</v>
      </c>
      <c r="CG672" s="90">
        <v>2</v>
      </c>
      <c r="CH672" s="114">
        <v>410.25147113352637</v>
      </c>
      <c r="CI672" s="90">
        <v>18</v>
      </c>
      <c r="CJ672" s="88">
        <v>5280</v>
      </c>
      <c r="CK672" s="89">
        <v>4950.2514711335261</v>
      </c>
      <c r="CL672" s="88">
        <v>329.74852886647386</v>
      </c>
      <c r="CN672" s="257">
        <f>AVERAGE(CI$6:CI672)</f>
        <v>24.808095952023987</v>
      </c>
      <c r="CO672" s="252">
        <f>AVERAGE(CJ$6:CJ672)</f>
        <v>7184.8275862068967</v>
      </c>
      <c r="CP672" s="252">
        <f>AVERAGE(CK$6:CK672)</f>
        <v>5045.5121063637116</v>
      </c>
      <c r="CQ672" s="252">
        <f>AVERAGE(CL$6:CL672)</f>
        <v>2139.3154798431842</v>
      </c>
    </row>
    <row r="673" spans="2:95" ht="16" x14ac:dyDescent="0.2">
      <c r="B673" s="54">
        <v>668</v>
      </c>
      <c r="C673" s="90">
        <v>24</v>
      </c>
      <c r="D673" s="90">
        <v>4</v>
      </c>
      <c r="E673" s="90">
        <v>1</v>
      </c>
      <c r="F673" s="108">
        <v>307.4533199204588</v>
      </c>
      <c r="G673" s="105">
        <v>21</v>
      </c>
      <c r="H673" s="89">
        <v>5200</v>
      </c>
      <c r="I673" s="89">
        <v>4937.4533199204589</v>
      </c>
      <c r="J673" s="88">
        <v>262.54668007954115</v>
      </c>
      <c r="L673" s="257">
        <f>AVERAGE(G$6:G673)</f>
        <v>25.12125748502994</v>
      </c>
      <c r="M673" s="252">
        <f>AVERAGE(H$6:H673)</f>
        <v>6147.245508982036</v>
      </c>
      <c r="N673" s="252">
        <f>AVERAGE(I$6:I673)</f>
        <v>5048.6528569370712</v>
      </c>
      <c r="O673" s="91">
        <f>AVERAGE(J$6:J673)</f>
        <v>1098.5926520449646</v>
      </c>
      <c r="Y673" s="6"/>
      <c r="AA673" s="54">
        <v>668</v>
      </c>
      <c r="AB673" s="90">
        <v>20</v>
      </c>
      <c r="AC673" s="90">
        <v>2</v>
      </c>
      <c r="AD673" s="90">
        <v>4</v>
      </c>
      <c r="AE673" s="97">
        <v>359.82885745828003</v>
      </c>
      <c r="AF673" s="105">
        <v>22</v>
      </c>
      <c r="AG673" s="89">
        <v>5440</v>
      </c>
      <c r="AH673" s="89">
        <v>5019.8288574582803</v>
      </c>
      <c r="AI673" s="88">
        <v>420.17114254171975</v>
      </c>
      <c r="AK673" s="257">
        <f>AVERAGE(AF$6:AF673)</f>
        <v>25.179640718562876</v>
      </c>
      <c r="AL673" s="252">
        <f>AVERAGE(AG$6:AG673)</f>
        <v>6277.9640718562878</v>
      </c>
      <c r="AM673" s="252">
        <f>AVERAGE(AH$6:AH673)</f>
        <v>5052.2378627055205</v>
      </c>
      <c r="AN673" s="91">
        <f>AVERAGE(AI$6:AI673)</f>
        <v>1225.7262091507666</v>
      </c>
      <c r="BF673" s="54">
        <v>668</v>
      </c>
      <c r="BG673" s="90">
        <v>18</v>
      </c>
      <c r="BH673" s="90">
        <v>5</v>
      </c>
      <c r="BI673" s="90">
        <v>2</v>
      </c>
      <c r="BJ673" s="108">
        <v>492.10713641120833</v>
      </c>
      <c r="BK673" s="90">
        <v>15</v>
      </c>
      <c r="BL673" s="89">
        <v>4400</v>
      </c>
      <c r="BM673" s="89">
        <v>4942.1071364112086</v>
      </c>
      <c r="BN673" s="88">
        <v>-542.10713641120856</v>
      </c>
      <c r="BP673" s="257">
        <f>AVERAGE(BK$6:BK673)</f>
        <v>25.043413173652695</v>
      </c>
      <c r="BQ673" s="252">
        <f>AVERAGE(BL$6:BL673)</f>
        <v>7132.2155688622752</v>
      </c>
      <c r="BR673" s="252">
        <f>AVERAGE(BM$6:BM673)</f>
        <v>5058.0919692396265</v>
      </c>
      <c r="BS673" s="252">
        <f>AVERAGE(BN$6:BN673)</f>
        <v>2074.1235996226501</v>
      </c>
      <c r="CD673" s="54">
        <v>668</v>
      </c>
      <c r="CE673" s="90">
        <v>22</v>
      </c>
      <c r="CF673" s="90">
        <v>5</v>
      </c>
      <c r="CG673" s="90">
        <v>4</v>
      </c>
      <c r="CH673" s="114">
        <v>213.76163323237131</v>
      </c>
      <c r="CI673" s="90">
        <v>21</v>
      </c>
      <c r="CJ673" s="88">
        <v>6280</v>
      </c>
      <c r="CK673" s="89">
        <v>4843.7616332323714</v>
      </c>
      <c r="CL673" s="88">
        <v>1436.2383667676286</v>
      </c>
      <c r="CN673" s="257">
        <f>AVERAGE(CI$6:CI673)</f>
        <v>24.802395209580837</v>
      </c>
      <c r="CO673" s="252">
        <f>AVERAGE(CJ$6:CJ673)</f>
        <v>7183.4730538922158</v>
      </c>
      <c r="CP673" s="252">
        <f>AVERAGE(CK$6:CK673)</f>
        <v>5045.2100846973472</v>
      </c>
      <c r="CQ673" s="252">
        <f>AVERAGE(CL$6:CL673)</f>
        <v>2138.2629691948673</v>
      </c>
    </row>
    <row r="674" spans="2:95" ht="16" x14ac:dyDescent="0.2">
      <c r="B674" s="54">
        <v>669</v>
      </c>
      <c r="C674" s="90">
        <v>16</v>
      </c>
      <c r="D674" s="90">
        <v>2</v>
      </c>
      <c r="E674" s="90">
        <v>2</v>
      </c>
      <c r="F674" s="108">
        <v>288.39401467743676</v>
      </c>
      <c r="G674" s="105">
        <v>16</v>
      </c>
      <c r="H674" s="89">
        <v>3920</v>
      </c>
      <c r="I674" s="89">
        <v>4768.3940146774366</v>
      </c>
      <c r="J674" s="88">
        <v>-848.39401467743664</v>
      </c>
      <c r="L674" s="257">
        <f>AVERAGE(G$6:G674)</f>
        <v>25.107623318385649</v>
      </c>
      <c r="M674" s="252">
        <f>AVERAGE(H$6:H674)</f>
        <v>6143.9162929745889</v>
      </c>
      <c r="N674" s="252">
        <f>AVERAGE(I$6:I674)</f>
        <v>5048.233934900808</v>
      </c>
      <c r="O674" s="91">
        <f>AVERAGE(J$6:J674)</f>
        <v>1095.6823580737803</v>
      </c>
      <c r="Y674" s="6"/>
      <c r="AA674" s="54">
        <v>669</v>
      </c>
      <c r="AB674" s="90">
        <v>20</v>
      </c>
      <c r="AC674" s="90">
        <v>1</v>
      </c>
      <c r="AD674" s="90">
        <v>1</v>
      </c>
      <c r="AE674" s="97">
        <v>452.69960645542267</v>
      </c>
      <c r="AF674" s="105">
        <v>20</v>
      </c>
      <c r="AG674" s="89">
        <v>4880</v>
      </c>
      <c r="AH674" s="89">
        <v>5052.6996064554223</v>
      </c>
      <c r="AI674" s="88">
        <v>-172.69960645542233</v>
      </c>
      <c r="AK674" s="257">
        <f>AVERAGE(AF$6:AF674)</f>
        <v>25.171898355754859</v>
      </c>
      <c r="AL674" s="252">
        <f>AVERAGE(AG$6:AG674)</f>
        <v>6275.8744394618834</v>
      </c>
      <c r="AM674" s="252">
        <f>AVERAGE(AH$6:AH674)</f>
        <v>5052.2385529054454</v>
      </c>
      <c r="AN674" s="91">
        <f>AVERAGE(AI$6:AI674)</f>
        <v>1223.6358865564375</v>
      </c>
      <c r="BF674" s="54">
        <v>669</v>
      </c>
      <c r="BG674" s="90">
        <v>37</v>
      </c>
      <c r="BH674" s="90">
        <v>3</v>
      </c>
      <c r="BI674" s="90">
        <v>1</v>
      </c>
      <c r="BJ674" s="108">
        <v>240.13332764644912</v>
      </c>
      <c r="BK674" s="90">
        <v>35</v>
      </c>
      <c r="BL674" s="89">
        <v>9920</v>
      </c>
      <c r="BM674" s="89">
        <v>5290.1333276464493</v>
      </c>
      <c r="BN674" s="88">
        <v>4629.8666723535507</v>
      </c>
      <c r="BP674" s="257">
        <f>AVERAGE(BK$6:BK674)</f>
        <v>25.058295964125559</v>
      </c>
      <c r="BQ674" s="252">
        <f>AVERAGE(BL$6:BL674)</f>
        <v>7136.3826606875937</v>
      </c>
      <c r="BR674" s="252">
        <f>AVERAGE(BM$6:BM674)</f>
        <v>5058.4388173089947</v>
      </c>
      <c r="BS674" s="252">
        <f>AVERAGE(BN$6:BN674)</f>
        <v>2077.9438433786004</v>
      </c>
      <c r="CD674" s="54">
        <v>669</v>
      </c>
      <c r="CE674" s="90">
        <v>25</v>
      </c>
      <c r="CF674" s="90">
        <v>2</v>
      </c>
      <c r="CG674" s="90">
        <v>4</v>
      </c>
      <c r="CH674" s="114">
        <v>430.20652773099306</v>
      </c>
      <c r="CI674" s="90">
        <v>27</v>
      </c>
      <c r="CJ674" s="88">
        <v>7720</v>
      </c>
      <c r="CK674" s="89">
        <v>5240.206527730993</v>
      </c>
      <c r="CL674" s="88">
        <v>2479.793472269007</v>
      </c>
      <c r="CN674" s="257">
        <f>AVERAGE(CI$6:CI674)</f>
        <v>24.805680119581464</v>
      </c>
      <c r="CO674" s="252">
        <f>AVERAGE(CJ$6:CJ674)</f>
        <v>7184.2750373692079</v>
      </c>
      <c r="CP674" s="252">
        <f>AVERAGE(CK$6:CK674)</f>
        <v>5045.5015592011341</v>
      </c>
      <c r="CQ674" s="252">
        <f>AVERAGE(CL$6:CL674)</f>
        <v>2138.7734781680724</v>
      </c>
    </row>
    <row r="675" spans="2:95" ht="16" x14ac:dyDescent="0.2">
      <c r="B675" s="54">
        <v>670</v>
      </c>
      <c r="C675" s="90">
        <v>18</v>
      </c>
      <c r="D675" s="90">
        <v>5</v>
      </c>
      <c r="E675" s="90">
        <v>2</v>
      </c>
      <c r="F675" s="108">
        <v>413.24714733347105</v>
      </c>
      <c r="G675" s="105">
        <v>15</v>
      </c>
      <c r="H675" s="89">
        <v>3800</v>
      </c>
      <c r="I675" s="89">
        <v>4863.2471473334708</v>
      </c>
      <c r="J675" s="88">
        <v>-1063.2471473334708</v>
      </c>
      <c r="L675" s="257">
        <f>AVERAGE(G$6:G675)</f>
        <v>25.092537313432835</v>
      </c>
      <c r="M675" s="252">
        <f>AVERAGE(H$6:H675)</f>
        <v>6140.4179104477616</v>
      </c>
      <c r="N675" s="252">
        <f>AVERAGE(I$6:I675)</f>
        <v>5047.9578352178714</v>
      </c>
      <c r="O675" s="91">
        <f>AVERAGE(J$6:J675)</f>
        <v>1092.4600752298888</v>
      </c>
      <c r="Y675" s="6"/>
      <c r="AA675" s="54">
        <v>670</v>
      </c>
      <c r="AB675" s="90">
        <v>24</v>
      </c>
      <c r="AC675" s="90">
        <v>2</v>
      </c>
      <c r="AD675" s="90">
        <v>3</v>
      </c>
      <c r="AE675" s="97">
        <v>433.49941001900038</v>
      </c>
      <c r="AF675" s="105">
        <v>25</v>
      </c>
      <c r="AG675" s="89">
        <v>6160</v>
      </c>
      <c r="AH675" s="89">
        <v>5183.4994100190006</v>
      </c>
      <c r="AI675" s="88">
        <v>976.50058998099939</v>
      </c>
      <c r="AK675" s="257">
        <f>AVERAGE(AF$6:AF675)</f>
        <v>25.171641791044777</v>
      </c>
      <c r="AL675" s="252">
        <f>AVERAGE(AG$6:AG675)</f>
        <v>6275.7014925373132</v>
      </c>
      <c r="AM675" s="252">
        <f>AVERAGE(AH$6:AH675)</f>
        <v>5052.4344646324798</v>
      </c>
      <c r="AN675" s="91">
        <f>AVERAGE(AI$6:AI675)</f>
        <v>1223.2670279048325</v>
      </c>
      <c r="BF675" s="54">
        <v>670</v>
      </c>
      <c r="BG675" s="90">
        <v>26</v>
      </c>
      <c r="BH675" s="90">
        <v>3</v>
      </c>
      <c r="BI675" s="90">
        <v>1</v>
      </c>
      <c r="BJ675" s="108">
        <v>244.31418005352486</v>
      </c>
      <c r="BK675" s="90">
        <v>24</v>
      </c>
      <c r="BL675" s="89">
        <v>6840</v>
      </c>
      <c r="BM675" s="89">
        <v>4964.314180053525</v>
      </c>
      <c r="BN675" s="88">
        <v>1875.685819946475</v>
      </c>
      <c r="BP675" s="257">
        <f>AVERAGE(BK$6:BK675)</f>
        <v>25.056716417910447</v>
      </c>
      <c r="BQ675" s="252">
        <f>AVERAGE(BL$6:BL675)</f>
        <v>7135.940298507463</v>
      </c>
      <c r="BR675" s="252">
        <f>AVERAGE(BM$6:BM675)</f>
        <v>5058.2983327757765</v>
      </c>
      <c r="BS675" s="252">
        <f>AVERAGE(BN$6:BN675)</f>
        <v>2077.6419657316869</v>
      </c>
      <c r="CD675" s="54">
        <v>670</v>
      </c>
      <c r="CE675" s="90">
        <v>26</v>
      </c>
      <c r="CF675" s="90">
        <v>4</v>
      </c>
      <c r="CG675" s="90">
        <v>2</v>
      </c>
      <c r="CH675" s="114">
        <v>242.62626916192932</v>
      </c>
      <c r="CI675" s="90">
        <v>24</v>
      </c>
      <c r="CJ675" s="88">
        <v>7040</v>
      </c>
      <c r="CK675" s="89">
        <v>4962.6262691619295</v>
      </c>
      <c r="CL675" s="88">
        <v>2077.3737308380705</v>
      </c>
      <c r="CN675" s="257">
        <f>AVERAGE(CI$6:CI675)</f>
        <v>24.8044776119403</v>
      </c>
      <c r="CO675" s="252">
        <f>AVERAGE(CJ$6:CJ675)</f>
        <v>7184.059701492537</v>
      </c>
      <c r="CP675" s="252">
        <f>AVERAGE(CK$6:CK675)</f>
        <v>5045.3778647383888</v>
      </c>
      <c r="CQ675" s="252">
        <f>AVERAGE(CL$6:CL675)</f>
        <v>2138.6818367541473</v>
      </c>
    </row>
    <row r="676" spans="2:95" ht="16" x14ac:dyDescent="0.2">
      <c r="B676" s="54">
        <v>671</v>
      </c>
      <c r="C676" s="90">
        <v>25</v>
      </c>
      <c r="D676" s="90">
        <v>2</v>
      </c>
      <c r="E676" s="90">
        <v>3</v>
      </c>
      <c r="F676" s="108">
        <v>485.4852848089173</v>
      </c>
      <c r="G676" s="105">
        <v>26</v>
      </c>
      <c r="H676" s="89">
        <v>6320</v>
      </c>
      <c r="I676" s="89">
        <v>5265.4852848089176</v>
      </c>
      <c r="J676" s="88">
        <v>1054.5147151910824</v>
      </c>
      <c r="L676" s="257">
        <f>AVERAGE(G$6:G676)</f>
        <v>25.093889716840536</v>
      </c>
      <c r="M676" s="252">
        <f>AVERAGE(H$6:H676)</f>
        <v>6140.6855439642322</v>
      </c>
      <c r="N676" s="252">
        <f>AVERAGE(I$6:I676)</f>
        <v>5048.2820191963983</v>
      </c>
      <c r="O676" s="91">
        <f>AVERAGE(J$6:J676)</f>
        <v>1092.4035247678341</v>
      </c>
      <c r="Y676" s="6"/>
      <c r="AA676" s="54">
        <v>671</v>
      </c>
      <c r="AB676" s="90">
        <v>21</v>
      </c>
      <c r="AC676" s="90">
        <v>4</v>
      </c>
      <c r="AD676" s="90">
        <v>4</v>
      </c>
      <c r="AE676" s="97">
        <v>81.31251276827723</v>
      </c>
      <c r="AF676" s="105">
        <v>21</v>
      </c>
      <c r="AG676" s="89">
        <v>5360</v>
      </c>
      <c r="AH676" s="89">
        <v>4711.312512768277</v>
      </c>
      <c r="AI676" s="88">
        <v>648.68748723172303</v>
      </c>
      <c r="AK676" s="257">
        <f>AVERAGE(AF$6:AF676)</f>
        <v>25.165424739195231</v>
      </c>
      <c r="AL676" s="252">
        <f>AVERAGE(AG$6:AG676)</f>
        <v>6274.3368107302531</v>
      </c>
      <c r="AM676" s="252">
        <f>AVERAGE(AH$6:AH676)</f>
        <v>5051.9260861647244</v>
      </c>
      <c r="AN676" s="91">
        <f>AVERAGE(AI$6:AI676)</f>
        <v>1222.4107245655282</v>
      </c>
      <c r="BF676" s="54">
        <v>671</v>
      </c>
      <c r="BG676" s="90">
        <v>33</v>
      </c>
      <c r="BH676" s="90">
        <v>5</v>
      </c>
      <c r="BI676" s="90">
        <v>4</v>
      </c>
      <c r="BJ676" s="108">
        <v>491.96130742618578</v>
      </c>
      <c r="BK676" s="90">
        <v>32</v>
      </c>
      <c r="BL676" s="89">
        <v>9160</v>
      </c>
      <c r="BM676" s="89">
        <v>5451.9613074261861</v>
      </c>
      <c r="BN676" s="88">
        <v>3708.0386925738139</v>
      </c>
      <c r="BP676" s="257">
        <f>AVERAGE(BK$6:BK676)</f>
        <v>25.067064083457527</v>
      </c>
      <c r="BQ676" s="252">
        <f>AVERAGE(BL$6:BL676)</f>
        <v>7138.9567809239943</v>
      </c>
      <c r="BR676" s="252">
        <f>AVERAGE(BM$6:BM676)</f>
        <v>5058.8850138110229</v>
      </c>
      <c r="BS676" s="252">
        <f>AVERAGE(BN$6:BN676)</f>
        <v>2080.0717671129714</v>
      </c>
      <c r="CD676" s="54">
        <v>671</v>
      </c>
      <c r="CE676" s="90">
        <v>28</v>
      </c>
      <c r="CF676" s="90">
        <v>4</v>
      </c>
      <c r="CG676" s="90">
        <v>2</v>
      </c>
      <c r="CH676" s="114">
        <v>317.43476029459111</v>
      </c>
      <c r="CI676" s="90">
        <v>26</v>
      </c>
      <c r="CJ676" s="88">
        <v>7600</v>
      </c>
      <c r="CK676" s="89">
        <v>5097.4347602945909</v>
      </c>
      <c r="CL676" s="88">
        <v>2502.5652397054091</v>
      </c>
      <c r="CN676" s="257">
        <f>AVERAGE(CI$6:CI676)</f>
        <v>24.806259314456035</v>
      </c>
      <c r="CO676" s="252">
        <f>AVERAGE(CJ$6:CJ676)</f>
        <v>7184.6795827123697</v>
      </c>
      <c r="CP676" s="252">
        <f>AVERAGE(CK$6:CK676)</f>
        <v>5045.4554458047915</v>
      </c>
      <c r="CQ676" s="252">
        <f>AVERAGE(CL$6:CL676)</f>
        <v>2139.2241369075768</v>
      </c>
    </row>
    <row r="677" spans="2:95" ht="16" x14ac:dyDescent="0.2">
      <c r="B677" s="54">
        <v>672</v>
      </c>
      <c r="C677" s="90">
        <v>22</v>
      </c>
      <c r="D677" s="90">
        <v>6</v>
      </c>
      <c r="E677" s="90">
        <v>3</v>
      </c>
      <c r="F677" s="108">
        <v>143.68737470176302</v>
      </c>
      <c r="G677" s="105">
        <v>19</v>
      </c>
      <c r="H677" s="89">
        <v>4800</v>
      </c>
      <c r="I677" s="89">
        <v>4713.6873747017635</v>
      </c>
      <c r="J677" s="88">
        <v>86.312625298236526</v>
      </c>
      <c r="L677" s="257">
        <f>AVERAGE(G$6:G677)</f>
        <v>25.084821428571427</v>
      </c>
      <c r="M677" s="252">
        <f>AVERAGE(H$6:H677)</f>
        <v>6138.6904761904761</v>
      </c>
      <c r="N677" s="252">
        <f>AVERAGE(I$6:I677)</f>
        <v>5047.7841104992331</v>
      </c>
      <c r="O677" s="91">
        <f>AVERAGE(J$6:J677)</f>
        <v>1090.9063656912424</v>
      </c>
      <c r="Y677" s="6"/>
      <c r="AA677" s="54">
        <v>672</v>
      </c>
      <c r="AB677" s="90">
        <v>27</v>
      </c>
      <c r="AC677" s="90">
        <v>2</v>
      </c>
      <c r="AD677" s="90">
        <v>2</v>
      </c>
      <c r="AE677" s="97">
        <v>133.34438464911909</v>
      </c>
      <c r="AF677" s="105">
        <v>27</v>
      </c>
      <c r="AG677" s="89">
        <v>6640</v>
      </c>
      <c r="AH677" s="89">
        <v>4943.3443846491191</v>
      </c>
      <c r="AI677" s="88">
        <v>1696.6556153508809</v>
      </c>
      <c r="AK677" s="257">
        <f>AVERAGE(AF$6:AF677)</f>
        <v>25.168154761904763</v>
      </c>
      <c r="AL677" s="252">
        <f>AVERAGE(AG$6:AG677)</f>
        <v>6274.8809523809523</v>
      </c>
      <c r="AM677" s="252">
        <f>AVERAGE(AH$6:AH677)</f>
        <v>5051.7645062517549</v>
      </c>
      <c r="AN677" s="91">
        <f>AVERAGE(AI$6:AI677)</f>
        <v>1223.1164461291969</v>
      </c>
      <c r="BF677" s="54">
        <v>672</v>
      </c>
      <c r="BG677" s="90">
        <v>26</v>
      </c>
      <c r="BH677" s="90">
        <v>2</v>
      </c>
      <c r="BI677" s="90">
        <v>5</v>
      </c>
      <c r="BJ677" s="108">
        <v>326.22344838778861</v>
      </c>
      <c r="BK677" s="90">
        <v>29</v>
      </c>
      <c r="BL677" s="89">
        <v>8200</v>
      </c>
      <c r="BM677" s="89">
        <v>5196.2234483877892</v>
      </c>
      <c r="BN677" s="88">
        <v>3003.7765516122108</v>
      </c>
      <c r="BP677" s="257">
        <f>AVERAGE(BK$6:BK677)</f>
        <v>25.072916666666668</v>
      </c>
      <c r="BQ677" s="252">
        <f>AVERAGE(BL$6:BL677)</f>
        <v>7140.5357142857147</v>
      </c>
      <c r="BR677" s="252">
        <f>AVERAGE(BM$6:BM677)</f>
        <v>5059.0893864815243</v>
      </c>
      <c r="BS677" s="252">
        <f>AVERAGE(BN$6:BN677)</f>
        <v>2081.4463278041908</v>
      </c>
      <c r="CD677" s="54">
        <v>672</v>
      </c>
      <c r="CE677" s="90">
        <v>28</v>
      </c>
      <c r="CF677" s="90">
        <v>4</v>
      </c>
      <c r="CG677" s="90">
        <v>4</v>
      </c>
      <c r="CH677" s="114">
        <v>263.09731255315268</v>
      </c>
      <c r="CI677" s="90">
        <v>28</v>
      </c>
      <c r="CJ677" s="88">
        <v>8160</v>
      </c>
      <c r="CK677" s="89">
        <v>5103.0973125531527</v>
      </c>
      <c r="CL677" s="88">
        <v>3056.9026874468473</v>
      </c>
      <c r="CN677" s="257">
        <f>AVERAGE(CI$6:CI677)</f>
        <v>24.811011904761905</v>
      </c>
      <c r="CO677" s="252">
        <f>AVERAGE(CJ$6:CJ677)</f>
        <v>7186.1309523809523</v>
      </c>
      <c r="CP677" s="252">
        <f>AVERAGE(CK$6:CK677)</f>
        <v>5045.5412223922149</v>
      </c>
      <c r="CQ677" s="252">
        <f>AVERAGE(CL$6:CL677)</f>
        <v>2140.5897299887365</v>
      </c>
    </row>
    <row r="678" spans="2:95" ht="16" x14ac:dyDescent="0.2">
      <c r="B678" s="54">
        <v>673</v>
      </c>
      <c r="C678" s="90">
        <v>30</v>
      </c>
      <c r="D678" s="90">
        <v>6</v>
      </c>
      <c r="E678" s="90">
        <v>5</v>
      </c>
      <c r="F678" s="108">
        <v>48.04727789300496</v>
      </c>
      <c r="G678" s="105">
        <v>29</v>
      </c>
      <c r="H678" s="89">
        <v>7200</v>
      </c>
      <c r="I678" s="89">
        <v>4918.0472778930052</v>
      </c>
      <c r="J678" s="88">
        <v>2281.9527221069948</v>
      </c>
      <c r="L678" s="257">
        <f>AVERAGE(G$6:G678)</f>
        <v>25.090638930163447</v>
      </c>
      <c r="M678" s="252">
        <f>AVERAGE(H$6:H678)</f>
        <v>6140.2674591381874</v>
      </c>
      <c r="N678" s="252">
        <f>AVERAGE(I$6:I678)</f>
        <v>5047.5913366023442</v>
      </c>
      <c r="O678" s="91">
        <f>AVERAGE(J$6:J678)</f>
        <v>1092.6761225358423</v>
      </c>
      <c r="Y678" s="6"/>
      <c r="AA678" s="54">
        <v>673</v>
      </c>
      <c r="AB678" s="90">
        <v>25</v>
      </c>
      <c r="AC678" s="90">
        <v>5</v>
      </c>
      <c r="AD678" s="90">
        <v>2</v>
      </c>
      <c r="AE678" s="97">
        <v>339.61788350234309</v>
      </c>
      <c r="AF678" s="105">
        <v>22</v>
      </c>
      <c r="AG678" s="89">
        <v>5680</v>
      </c>
      <c r="AH678" s="89">
        <v>4999.6178835023429</v>
      </c>
      <c r="AI678" s="88">
        <v>680.38211649765708</v>
      </c>
      <c r="AK678" s="257">
        <f>AVERAGE(AF$6:AF678)</f>
        <v>25.163447251114412</v>
      </c>
      <c r="AL678" s="252">
        <f>AVERAGE(AG$6:AG678)</f>
        <v>6273.9970282317981</v>
      </c>
      <c r="AM678" s="252">
        <f>AVERAGE(AH$6:AH678)</f>
        <v>5051.6870224140885</v>
      </c>
      <c r="AN678" s="91">
        <f>AVERAGE(AI$6:AI678)</f>
        <v>1222.3100058177088</v>
      </c>
      <c r="BF678" s="54">
        <v>673</v>
      </c>
      <c r="BG678" s="90">
        <v>25</v>
      </c>
      <c r="BH678" s="90">
        <v>3</v>
      </c>
      <c r="BI678" s="90">
        <v>4</v>
      </c>
      <c r="BJ678" s="108">
        <v>14.602009769084212</v>
      </c>
      <c r="BK678" s="90">
        <v>26</v>
      </c>
      <c r="BL678" s="89">
        <v>7400</v>
      </c>
      <c r="BM678" s="89">
        <v>4794.6020097690844</v>
      </c>
      <c r="BN678" s="88">
        <v>2605.3979902309156</v>
      </c>
      <c r="BP678" s="257">
        <f>AVERAGE(BK$6:BK678)</f>
        <v>25.074294205052006</v>
      </c>
      <c r="BQ678" s="252">
        <f>AVERAGE(BL$6:BL678)</f>
        <v>7140.9212481426448</v>
      </c>
      <c r="BR678" s="252">
        <f>AVERAGE(BM$6:BM678)</f>
        <v>5058.6963888935416</v>
      </c>
      <c r="BS678" s="252">
        <f>AVERAGE(BN$6:BN678)</f>
        <v>2082.2248592491042</v>
      </c>
      <c r="CD678" s="54">
        <v>673</v>
      </c>
      <c r="CE678" s="90">
        <v>26</v>
      </c>
      <c r="CF678" s="90">
        <v>1</v>
      </c>
      <c r="CG678" s="90">
        <v>3</v>
      </c>
      <c r="CH678" s="114">
        <v>543.61321648425496</v>
      </c>
      <c r="CI678" s="90">
        <v>28</v>
      </c>
      <c r="CJ678" s="88">
        <v>7920</v>
      </c>
      <c r="CK678" s="89">
        <v>5383.6132164842547</v>
      </c>
      <c r="CL678" s="88">
        <v>2536.3867835157453</v>
      </c>
      <c r="CN678" s="257">
        <f>AVERAGE(CI$6:CI678)</f>
        <v>24.815750371471026</v>
      </c>
      <c r="CO678" s="252">
        <f>AVERAGE(CJ$6:CJ678)</f>
        <v>7187.2213967310554</v>
      </c>
      <c r="CP678" s="252">
        <f>AVERAGE(CK$6:CK678)</f>
        <v>5046.0435581932434</v>
      </c>
      <c r="CQ678" s="252">
        <f>AVERAGE(CL$6:CL678)</f>
        <v>2141.1778385378111</v>
      </c>
    </row>
    <row r="679" spans="2:95" ht="16" x14ac:dyDescent="0.2">
      <c r="B679" s="54">
        <v>674</v>
      </c>
      <c r="C679" s="90">
        <v>26</v>
      </c>
      <c r="D679" s="90">
        <v>2</v>
      </c>
      <c r="E679" s="90">
        <v>4</v>
      </c>
      <c r="F679" s="108">
        <v>87.857662872840379</v>
      </c>
      <c r="G679" s="105">
        <v>28</v>
      </c>
      <c r="H679" s="89">
        <v>6800</v>
      </c>
      <c r="I679" s="89">
        <v>4927.8576628728406</v>
      </c>
      <c r="J679" s="88">
        <v>1872.1423371271594</v>
      </c>
      <c r="L679" s="257">
        <f>AVERAGE(G$6:G679)</f>
        <v>25.094955489614243</v>
      </c>
      <c r="M679" s="252">
        <f>AVERAGE(H$6:H679)</f>
        <v>6141.2462908011867</v>
      </c>
      <c r="N679" s="252">
        <f>AVERAGE(I$6:I679)</f>
        <v>5047.4136902021519</v>
      </c>
      <c r="O679" s="91">
        <f>AVERAGE(J$6:J679)</f>
        <v>1093.8326005990341</v>
      </c>
      <c r="Y679" s="6"/>
      <c r="AA679" s="54">
        <v>674</v>
      </c>
      <c r="AB679" s="90">
        <v>25</v>
      </c>
      <c r="AC679" s="90">
        <v>6</v>
      </c>
      <c r="AD679" s="90">
        <v>1</v>
      </c>
      <c r="AE679" s="97">
        <v>592.82119852403684</v>
      </c>
      <c r="AF679" s="105">
        <v>20</v>
      </c>
      <c r="AG679" s="89">
        <v>5280</v>
      </c>
      <c r="AH679" s="89">
        <v>5192.8211985240368</v>
      </c>
      <c r="AI679" s="88">
        <v>87.178801475963155</v>
      </c>
      <c r="AK679" s="257">
        <f>AVERAGE(AF$6:AF679)</f>
        <v>25.155786350148368</v>
      </c>
      <c r="AL679" s="252">
        <f>AVERAGE(AG$6:AG679)</f>
        <v>6272.5222551928782</v>
      </c>
      <c r="AM679" s="252">
        <f>AVERAGE(AH$6:AH679)</f>
        <v>5051.8964203014921</v>
      </c>
      <c r="AN679" s="91">
        <f>AVERAGE(AI$6:AI679)</f>
        <v>1220.6258348913855</v>
      </c>
      <c r="BF679" s="54">
        <v>674</v>
      </c>
      <c r="BG679" s="90">
        <v>24</v>
      </c>
      <c r="BH679" s="90">
        <v>0</v>
      </c>
      <c r="BI679" s="90">
        <v>0</v>
      </c>
      <c r="BJ679" s="108">
        <v>247.32611654676609</v>
      </c>
      <c r="BK679" s="90">
        <v>24</v>
      </c>
      <c r="BL679" s="89">
        <v>6720</v>
      </c>
      <c r="BM679" s="89">
        <v>4967.3261165467666</v>
      </c>
      <c r="BN679" s="88">
        <v>1752.6738834532334</v>
      </c>
      <c r="BP679" s="257">
        <f>AVERAGE(BK$6:BK679)</f>
        <v>25.072700296735906</v>
      </c>
      <c r="BQ679" s="252">
        <f>AVERAGE(BL$6:BL679)</f>
        <v>7140.2967359050444</v>
      </c>
      <c r="BR679" s="252">
        <f>AVERAGE(BM$6:BM679)</f>
        <v>5058.560824691247</v>
      </c>
      <c r="BS679" s="252">
        <f>AVERAGE(BN$6:BN679)</f>
        <v>2081.7359112137988</v>
      </c>
      <c r="CD679" s="54">
        <v>674</v>
      </c>
      <c r="CE679" s="90">
        <v>26</v>
      </c>
      <c r="CF679" s="90">
        <v>6</v>
      </c>
      <c r="CG679" s="90">
        <v>2</v>
      </c>
      <c r="CH679" s="114">
        <v>343.45492883646352</v>
      </c>
      <c r="CI679" s="90">
        <v>22</v>
      </c>
      <c r="CJ679" s="88">
        <v>6640</v>
      </c>
      <c r="CK679" s="89">
        <v>5003.4549288364633</v>
      </c>
      <c r="CL679" s="88">
        <v>1636.5450711635367</v>
      </c>
      <c r="CN679" s="257">
        <f>AVERAGE(CI$6:CI679)</f>
        <v>24.811572700296736</v>
      </c>
      <c r="CO679" s="252">
        <f>AVERAGE(CJ$6:CJ679)</f>
        <v>7186.4094955489618</v>
      </c>
      <c r="CP679" s="252">
        <f>AVERAGE(CK$6:CK679)</f>
        <v>5045.9803703158595</v>
      </c>
      <c r="CQ679" s="252">
        <f>AVERAGE(CL$6:CL679)</f>
        <v>2140.4291252331013</v>
      </c>
    </row>
    <row r="680" spans="2:95" ht="16" x14ac:dyDescent="0.2">
      <c r="B680" s="54">
        <v>675</v>
      </c>
      <c r="C680" s="90">
        <v>23</v>
      </c>
      <c r="D680" s="90">
        <v>2</v>
      </c>
      <c r="E680" s="90">
        <v>3</v>
      </c>
      <c r="F680" s="108">
        <v>61.120431578178724</v>
      </c>
      <c r="G680" s="105">
        <v>24</v>
      </c>
      <c r="H680" s="89">
        <v>5840</v>
      </c>
      <c r="I680" s="89">
        <v>4781.1204315781788</v>
      </c>
      <c r="J680" s="88">
        <v>1058.8795684218212</v>
      </c>
      <c r="L680" s="257">
        <f>AVERAGE(G$6:G680)</f>
        <v>25.093333333333334</v>
      </c>
      <c r="M680" s="252">
        <f>AVERAGE(H$6:H680)</f>
        <v>6140.8</v>
      </c>
      <c r="N680" s="252">
        <f>AVERAGE(I$6:I680)</f>
        <v>5047.0191816708575</v>
      </c>
      <c r="O680" s="91">
        <f>AVERAGE(J$6:J680)</f>
        <v>1093.780818329142</v>
      </c>
      <c r="Y680" s="6"/>
      <c r="AA680" s="54">
        <v>675</v>
      </c>
      <c r="AB680" s="90">
        <v>29</v>
      </c>
      <c r="AC680" s="90">
        <v>2</v>
      </c>
      <c r="AD680" s="90">
        <v>1</v>
      </c>
      <c r="AE680" s="97">
        <v>128.75241746587162</v>
      </c>
      <c r="AF680" s="105">
        <v>28</v>
      </c>
      <c r="AG680" s="89">
        <v>6880</v>
      </c>
      <c r="AH680" s="89">
        <v>4968.752417465872</v>
      </c>
      <c r="AI680" s="88">
        <v>1911.247582534128</v>
      </c>
      <c r="AK680" s="257">
        <f>AVERAGE(AF$6:AF680)</f>
        <v>25.16</v>
      </c>
      <c r="AL680" s="252">
        <f>AVERAGE(AG$6:AG680)</f>
        <v>6273.4222222222224</v>
      </c>
      <c r="AM680" s="252">
        <f>AVERAGE(AH$6:AH680)</f>
        <v>5051.773244000995</v>
      </c>
      <c r="AN680" s="91">
        <f>AVERAGE(AI$6:AI680)</f>
        <v>1221.6489782212266</v>
      </c>
      <c r="BF680" s="54">
        <v>675</v>
      </c>
      <c r="BG680" s="90">
        <v>20</v>
      </c>
      <c r="BH680" s="90">
        <v>5</v>
      </c>
      <c r="BI680" s="90">
        <v>3</v>
      </c>
      <c r="BJ680" s="108">
        <v>501.05353595053407</v>
      </c>
      <c r="BK680" s="90">
        <v>18</v>
      </c>
      <c r="BL680" s="89">
        <v>5240</v>
      </c>
      <c r="BM680" s="89">
        <v>5041.0535359505338</v>
      </c>
      <c r="BN680" s="88">
        <v>198.94646404946616</v>
      </c>
      <c r="BP680" s="257">
        <f>AVERAGE(BK$6:BK680)</f>
        <v>25.062222222222221</v>
      </c>
      <c r="BQ680" s="252">
        <f>AVERAGE(BL$6:BL680)</f>
        <v>7137.4814814814818</v>
      </c>
      <c r="BR680" s="252">
        <f>AVERAGE(BM$6:BM680)</f>
        <v>5058.5348879671865</v>
      </c>
      <c r="BS680" s="252">
        <f>AVERAGE(BN$6:BN680)</f>
        <v>2078.9465935142957</v>
      </c>
      <c r="CD680" s="54">
        <v>675</v>
      </c>
      <c r="CE680" s="90">
        <v>22</v>
      </c>
      <c r="CF680" s="90">
        <v>2</v>
      </c>
      <c r="CG680" s="90">
        <v>2</v>
      </c>
      <c r="CH680" s="114">
        <v>478.51635525865083</v>
      </c>
      <c r="CI680" s="90">
        <v>22</v>
      </c>
      <c r="CJ680" s="88">
        <v>6320</v>
      </c>
      <c r="CK680" s="89">
        <v>5138.5163552586509</v>
      </c>
      <c r="CL680" s="88">
        <v>1181.4836447413491</v>
      </c>
      <c r="CN680" s="257">
        <f>AVERAGE(CI$6:CI680)</f>
        <v>24.807407407407407</v>
      </c>
      <c r="CO680" s="252">
        <f>AVERAGE(CJ$6:CJ680)</f>
        <v>7185.1259259259259</v>
      </c>
      <c r="CP680" s="252">
        <f>AVERAGE(CK$6:CK680)</f>
        <v>5046.1174606639233</v>
      </c>
      <c r="CQ680" s="252">
        <f>AVERAGE(CL$6:CL680)</f>
        <v>2139.0084652620021</v>
      </c>
    </row>
    <row r="681" spans="2:95" ht="16" x14ac:dyDescent="0.2">
      <c r="B681" s="54">
        <v>676</v>
      </c>
      <c r="C681" s="90">
        <v>23</v>
      </c>
      <c r="D681" s="90">
        <v>1</v>
      </c>
      <c r="E681" s="90">
        <v>2</v>
      </c>
      <c r="F681" s="108">
        <v>565.61317407543743</v>
      </c>
      <c r="G681" s="105">
        <v>24</v>
      </c>
      <c r="H681" s="89">
        <v>5800</v>
      </c>
      <c r="I681" s="89">
        <v>5285.6131740754372</v>
      </c>
      <c r="J681" s="88">
        <v>514.3868259245628</v>
      </c>
      <c r="L681" s="257">
        <f>AVERAGE(G$6:G681)</f>
        <v>25.091715976331361</v>
      </c>
      <c r="M681" s="252">
        <f>AVERAGE(H$6:H681)</f>
        <v>6140.2958579881661</v>
      </c>
      <c r="N681" s="252">
        <f>AVERAGE(I$6:I681)</f>
        <v>5047.3721313637634</v>
      </c>
      <c r="O681" s="91">
        <f>AVERAGE(J$6:J681)</f>
        <v>1092.9237266244013</v>
      </c>
      <c r="Y681" s="6"/>
      <c r="AA681" s="54">
        <v>676</v>
      </c>
      <c r="AB681" s="90">
        <v>20</v>
      </c>
      <c r="AC681" s="90">
        <v>5</v>
      </c>
      <c r="AD681" s="90">
        <v>4</v>
      </c>
      <c r="AE681" s="97">
        <v>523.28404896351356</v>
      </c>
      <c r="AF681" s="105">
        <v>19</v>
      </c>
      <c r="AG681" s="89">
        <v>4960</v>
      </c>
      <c r="AH681" s="89">
        <v>5093.2840489635137</v>
      </c>
      <c r="AI681" s="88">
        <v>-133.28404896351367</v>
      </c>
      <c r="AK681" s="257">
        <f>AVERAGE(AF$6:AF681)</f>
        <v>25.150887573964496</v>
      </c>
      <c r="AL681" s="252">
        <f>AVERAGE(AG$6:AG681)</f>
        <v>6271.4792899408285</v>
      </c>
      <c r="AM681" s="252">
        <f>AVERAGE(AH$6:AH681)</f>
        <v>5051.8346505172112</v>
      </c>
      <c r="AN681" s="91">
        <f>AVERAGE(AI$6:AI681)</f>
        <v>1219.6446394236159</v>
      </c>
      <c r="BF681" s="54">
        <v>676</v>
      </c>
      <c r="BG681" s="90">
        <v>32</v>
      </c>
      <c r="BH681" s="90">
        <v>1</v>
      </c>
      <c r="BI681" s="90">
        <v>3</v>
      </c>
      <c r="BJ681" s="108">
        <v>492.50846967085999</v>
      </c>
      <c r="BK681" s="90">
        <v>34</v>
      </c>
      <c r="BL681" s="89">
        <v>9560</v>
      </c>
      <c r="BM681" s="89">
        <v>5512.50846967086</v>
      </c>
      <c r="BN681" s="88">
        <v>4047.49153032914</v>
      </c>
      <c r="BP681" s="257">
        <f>AVERAGE(BK$6:BK681)</f>
        <v>25.075443786982248</v>
      </c>
      <c r="BQ681" s="252">
        <f>AVERAGE(BL$6:BL681)</f>
        <v>7141.0650887573966</v>
      </c>
      <c r="BR681" s="252">
        <f>AVERAGE(BM$6:BM681)</f>
        <v>5059.2064465200028</v>
      </c>
      <c r="BS681" s="252">
        <f>AVERAGE(BN$6:BN681)</f>
        <v>2081.8586422373951</v>
      </c>
      <c r="CD681" s="54">
        <v>676</v>
      </c>
      <c r="CE681" s="90">
        <v>24</v>
      </c>
      <c r="CF681" s="90">
        <v>3</v>
      </c>
      <c r="CG681" s="90">
        <v>2</v>
      </c>
      <c r="CH681" s="114">
        <v>127.33072320865146</v>
      </c>
      <c r="CI681" s="90">
        <v>23</v>
      </c>
      <c r="CJ681" s="88">
        <v>6680</v>
      </c>
      <c r="CK681" s="89">
        <v>4817.3307232086518</v>
      </c>
      <c r="CL681" s="88">
        <v>1862.6692767913482</v>
      </c>
      <c r="CN681" s="257">
        <f>AVERAGE(CI$6:CI681)</f>
        <v>24.80473372781065</v>
      </c>
      <c r="CO681" s="252">
        <f>AVERAGE(CJ$6:CJ681)</f>
        <v>7184.3786982248521</v>
      </c>
      <c r="CP681" s="252">
        <f>AVERAGE(CK$6:CK681)</f>
        <v>5045.7790187446108</v>
      </c>
      <c r="CQ681" s="252">
        <f>AVERAGE(CL$6:CL681)</f>
        <v>2138.5996794802409</v>
      </c>
    </row>
    <row r="682" spans="2:95" ht="16" x14ac:dyDescent="0.2">
      <c r="B682" s="54">
        <v>677</v>
      </c>
      <c r="C682" s="90">
        <v>20</v>
      </c>
      <c r="D682" s="90">
        <v>3</v>
      </c>
      <c r="E682" s="90">
        <v>3</v>
      </c>
      <c r="F682" s="108">
        <v>422.60162834686446</v>
      </c>
      <c r="G682" s="105">
        <v>20</v>
      </c>
      <c r="H682" s="89">
        <v>4920</v>
      </c>
      <c r="I682" s="89">
        <v>5022.6016283468643</v>
      </c>
      <c r="J682" s="88">
        <v>-102.60162834686435</v>
      </c>
      <c r="L682" s="257">
        <f>AVERAGE(G$6:G682)</f>
        <v>25.084194977843428</v>
      </c>
      <c r="M682" s="252">
        <f>AVERAGE(H$6:H682)</f>
        <v>6138.493353028065</v>
      </c>
      <c r="N682" s="252">
        <f>AVERAGE(I$6:I682)</f>
        <v>5047.3355427330152</v>
      </c>
      <c r="O682" s="91">
        <f>AVERAGE(J$6:J682)</f>
        <v>1091.1578102950496</v>
      </c>
      <c r="Y682" s="6"/>
      <c r="AA682" s="54">
        <v>677</v>
      </c>
      <c r="AB682" s="90">
        <v>22</v>
      </c>
      <c r="AC682" s="90">
        <v>5</v>
      </c>
      <c r="AD682" s="90">
        <v>0</v>
      </c>
      <c r="AE682" s="97">
        <v>590.00822576481994</v>
      </c>
      <c r="AF682" s="105">
        <v>17</v>
      </c>
      <c r="AG682" s="89">
        <v>4480</v>
      </c>
      <c r="AH682" s="89">
        <v>5100.0082257648201</v>
      </c>
      <c r="AI682" s="88">
        <v>-620.00822576482005</v>
      </c>
      <c r="AK682" s="257">
        <f>AVERAGE(AF$6:AF682)</f>
        <v>25.138847858197931</v>
      </c>
      <c r="AL682" s="252">
        <f>AVERAGE(AG$6:AG682)</f>
        <v>6268.833087149188</v>
      </c>
      <c r="AM682" s="252">
        <f>AVERAGE(AH$6:AH682)</f>
        <v>5051.9058079400284</v>
      </c>
      <c r="AN682" s="91">
        <f>AVERAGE(AI$6:AI682)</f>
        <v>1216.9272792091574</v>
      </c>
      <c r="BF682" s="54">
        <v>677</v>
      </c>
      <c r="BG682" s="90">
        <v>20</v>
      </c>
      <c r="BH682" s="90">
        <v>3</v>
      </c>
      <c r="BI682" s="90">
        <v>0</v>
      </c>
      <c r="BJ682" s="108">
        <v>594.34736805190119</v>
      </c>
      <c r="BK682" s="90">
        <v>17</v>
      </c>
      <c r="BL682" s="89">
        <v>4880</v>
      </c>
      <c r="BM682" s="89">
        <v>5104.347368051901</v>
      </c>
      <c r="BN682" s="88">
        <v>-224.34736805190096</v>
      </c>
      <c r="BP682" s="257">
        <f>AVERAGE(BK$6:BK682)</f>
        <v>25.063515509601181</v>
      </c>
      <c r="BQ682" s="252">
        <f>AVERAGE(BL$6:BL682)</f>
        <v>7137.7252584933531</v>
      </c>
      <c r="BR682" s="252">
        <f>AVERAGE(BM$6:BM682)</f>
        <v>5059.2731243952339</v>
      </c>
      <c r="BS682" s="252">
        <f>AVERAGE(BN$6:BN682)</f>
        <v>2078.4521340981196</v>
      </c>
      <c r="CD682" s="54">
        <v>677</v>
      </c>
      <c r="CE682" s="90">
        <v>21</v>
      </c>
      <c r="CF682" s="90">
        <v>4</v>
      </c>
      <c r="CG682" s="90">
        <v>4</v>
      </c>
      <c r="CH682" s="114">
        <v>96.482350433016322</v>
      </c>
      <c r="CI682" s="90">
        <v>21</v>
      </c>
      <c r="CJ682" s="88">
        <v>6200</v>
      </c>
      <c r="CK682" s="89">
        <v>4726.4823504330161</v>
      </c>
      <c r="CL682" s="88">
        <v>1473.5176495669839</v>
      </c>
      <c r="CN682" s="257">
        <f>AVERAGE(CI$6:CI682)</f>
        <v>24.799113737075331</v>
      </c>
      <c r="CO682" s="252">
        <f>AVERAGE(CJ$6:CJ682)</f>
        <v>7182.9246676514031</v>
      </c>
      <c r="CP682" s="252">
        <f>AVERAGE(CK$6:CK682)</f>
        <v>5045.3073840794532</v>
      </c>
      <c r="CQ682" s="252">
        <f>AVERAGE(CL$6:CL682)</f>
        <v>2137.6172835719494</v>
      </c>
    </row>
    <row r="683" spans="2:95" ht="16" x14ac:dyDescent="0.2">
      <c r="B683" s="54">
        <v>678</v>
      </c>
      <c r="C683" s="90">
        <v>20</v>
      </c>
      <c r="D683" s="90">
        <v>2</v>
      </c>
      <c r="E683" s="90">
        <v>2</v>
      </c>
      <c r="F683" s="108">
        <v>287.6110041290263</v>
      </c>
      <c r="G683" s="105">
        <v>20</v>
      </c>
      <c r="H683" s="89">
        <v>4880</v>
      </c>
      <c r="I683" s="89">
        <v>4887.6110041290267</v>
      </c>
      <c r="J683" s="88">
        <v>-7.6110041290266963</v>
      </c>
      <c r="L683" s="257">
        <f>AVERAGE(G$6:G683)</f>
        <v>25.076696165191741</v>
      </c>
      <c r="M683" s="252">
        <f>AVERAGE(H$6:H683)</f>
        <v>6136.6371681415931</v>
      </c>
      <c r="N683" s="252">
        <f>AVERAGE(I$6:I683)</f>
        <v>5047.0999608176699</v>
      </c>
      <c r="O683" s="91">
        <f>AVERAGE(J$6:J683)</f>
        <v>1089.5372073239225</v>
      </c>
      <c r="Y683" s="6"/>
      <c r="AA683" s="54">
        <v>678</v>
      </c>
      <c r="AB683" s="90">
        <v>25</v>
      </c>
      <c r="AC683" s="90">
        <v>3</v>
      </c>
      <c r="AD683" s="90">
        <v>2</v>
      </c>
      <c r="AE683" s="97">
        <v>181.56108162924428</v>
      </c>
      <c r="AF683" s="105">
        <v>24</v>
      </c>
      <c r="AG683" s="89">
        <v>6000</v>
      </c>
      <c r="AH683" s="89">
        <v>4901.5610816292447</v>
      </c>
      <c r="AI683" s="88">
        <v>1098.4389183707553</v>
      </c>
      <c r="AK683" s="257">
        <f>AVERAGE(AF$6:AF683)</f>
        <v>25.13716814159292</v>
      </c>
      <c r="AL683" s="252">
        <f>AVERAGE(AG$6:AG683)</f>
        <v>6268.4365781710912</v>
      </c>
      <c r="AM683" s="252">
        <f>AVERAGE(AH$6:AH683)</f>
        <v>5051.6840605560892</v>
      </c>
      <c r="AN683" s="91">
        <f>AVERAGE(AI$6:AI683)</f>
        <v>1216.7525176150004</v>
      </c>
      <c r="BF683" s="54">
        <v>678</v>
      </c>
      <c r="BG683" s="90">
        <v>31</v>
      </c>
      <c r="BH683" s="90">
        <v>3</v>
      </c>
      <c r="BI683" s="90">
        <v>3</v>
      </c>
      <c r="BJ683" s="108">
        <v>118.51839537652684</v>
      </c>
      <c r="BK683" s="90">
        <v>31</v>
      </c>
      <c r="BL683" s="89">
        <v>8800</v>
      </c>
      <c r="BM683" s="89">
        <v>5048.5183953765263</v>
      </c>
      <c r="BN683" s="88">
        <v>3751.4816046234737</v>
      </c>
      <c r="BP683" s="257">
        <f>AVERAGE(BK$6:BK683)</f>
        <v>25.072271386430678</v>
      </c>
      <c r="BQ683" s="252">
        <f>AVERAGE(BL$6:BL683)</f>
        <v>7140.1769911504425</v>
      </c>
      <c r="BR683" s="252">
        <f>AVERAGE(BM$6:BM683)</f>
        <v>5059.2572619630528</v>
      </c>
      <c r="BS683" s="252">
        <f>AVERAGE(BN$6:BN683)</f>
        <v>2080.9197291873897</v>
      </c>
      <c r="CD683" s="54">
        <v>678</v>
      </c>
      <c r="CE683" s="90">
        <v>23</v>
      </c>
      <c r="CF683" s="90">
        <v>1</v>
      </c>
      <c r="CG683" s="90">
        <v>3</v>
      </c>
      <c r="CH683" s="114">
        <v>255.17469583662196</v>
      </c>
      <c r="CI683" s="90">
        <v>25</v>
      </c>
      <c r="CJ683" s="88">
        <v>7080</v>
      </c>
      <c r="CK683" s="89">
        <v>5005.174695836622</v>
      </c>
      <c r="CL683" s="88">
        <v>2074.825304163378</v>
      </c>
      <c r="CN683" s="257">
        <f>AVERAGE(CI$6:CI683)</f>
        <v>24.799410029498524</v>
      </c>
      <c r="CO683" s="252">
        <f>AVERAGE(CJ$6:CJ683)</f>
        <v>7182.7728613569325</v>
      </c>
      <c r="CP683" s="252">
        <f>AVERAGE(CK$6:CK683)</f>
        <v>5045.2481913239335</v>
      </c>
      <c r="CQ683" s="252">
        <f>AVERAGE(CL$6:CL683)</f>
        <v>2137.524670032999</v>
      </c>
    </row>
    <row r="684" spans="2:95" ht="16" x14ac:dyDescent="0.2">
      <c r="B684" s="54">
        <v>679</v>
      </c>
      <c r="C684" s="90">
        <v>24</v>
      </c>
      <c r="D684" s="90">
        <v>4</v>
      </c>
      <c r="E684" s="90">
        <v>3</v>
      </c>
      <c r="F684" s="108">
        <v>561.1504679667662</v>
      </c>
      <c r="G684" s="105">
        <v>23</v>
      </c>
      <c r="H684" s="89">
        <v>5680</v>
      </c>
      <c r="I684" s="89">
        <v>5251.150467966766</v>
      </c>
      <c r="J684" s="88">
        <v>428.84953203323403</v>
      </c>
      <c r="L684" s="257">
        <f>AVERAGE(G$6:G684)</f>
        <v>25.073637702503682</v>
      </c>
      <c r="M684" s="252">
        <f>AVERAGE(H$6:H684)</f>
        <v>6135.9646539027981</v>
      </c>
      <c r="N684" s="252">
        <f>AVERAGE(I$6:I684)</f>
        <v>5047.4004770284928</v>
      </c>
      <c r="O684" s="91">
        <f>AVERAGE(J$6:J684)</f>
        <v>1088.5641768743044</v>
      </c>
      <c r="Y684" s="6"/>
      <c r="AA684" s="54">
        <v>679</v>
      </c>
      <c r="AB684" s="90">
        <v>23</v>
      </c>
      <c r="AC684" s="90">
        <v>3</v>
      </c>
      <c r="AD684" s="90">
        <v>2</v>
      </c>
      <c r="AE684" s="97">
        <v>350.01187315192971</v>
      </c>
      <c r="AF684" s="105">
        <v>22</v>
      </c>
      <c r="AG684" s="89">
        <v>5520</v>
      </c>
      <c r="AH684" s="89">
        <v>5010.0118731519296</v>
      </c>
      <c r="AI684" s="88">
        <v>509.98812684807035</v>
      </c>
      <c r="AK684" s="257">
        <f>AVERAGE(AF$6:AF684)</f>
        <v>25.132547864506627</v>
      </c>
      <c r="AL684" s="252">
        <f>AVERAGE(AG$6:AG684)</f>
        <v>6267.3343151693671</v>
      </c>
      <c r="AM684" s="252">
        <f>AVERAGE(AH$6:AH684)</f>
        <v>5051.6226876733144</v>
      </c>
      <c r="AN684" s="91">
        <f>AVERAGE(AI$6:AI684)</f>
        <v>1215.7116274960506</v>
      </c>
      <c r="BF684" s="54">
        <v>679</v>
      </c>
      <c r="BG684" s="90">
        <v>28</v>
      </c>
      <c r="BH684" s="90">
        <v>2</v>
      </c>
      <c r="BI684" s="90">
        <v>2</v>
      </c>
      <c r="BJ684" s="108">
        <v>569.98500643358523</v>
      </c>
      <c r="BK684" s="90">
        <v>28</v>
      </c>
      <c r="BL684" s="89">
        <v>7920</v>
      </c>
      <c r="BM684" s="89">
        <v>5409.9850064335851</v>
      </c>
      <c r="BN684" s="88">
        <v>2510.0149935664149</v>
      </c>
      <c r="BP684" s="257">
        <f>AVERAGE(BK$6:BK684)</f>
        <v>25.076583210603829</v>
      </c>
      <c r="BQ684" s="252">
        <f>AVERAGE(BL$6:BL684)</f>
        <v>7141.3254786450661</v>
      </c>
      <c r="BR684" s="252">
        <f>AVERAGE(BM$6:BM684)</f>
        <v>5059.7737976691951</v>
      </c>
      <c r="BS684" s="252">
        <f>AVERAGE(BN$6:BN684)</f>
        <v>2081.5516809758715</v>
      </c>
      <c r="CD684" s="54">
        <v>679</v>
      </c>
      <c r="CE684" s="90">
        <v>24</v>
      </c>
      <c r="CF684" s="90">
        <v>5</v>
      </c>
      <c r="CG684" s="90">
        <v>3</v>
      </c>
      <c r="CH684" s="114">
        <v>235.88379235049464</v>
      </c>
      <c r="CI684" s="90">
        <v>22</v>
      </c>
      <c r="CJ684" s="88">
        <v>6560</v>
      </c>
      <c r="CK684" s="89">
        <v>4895.8837923504943</v>
      </c>
      <c r="CL684" s="88">
        <v>1664.1162076495057</v>
      </c>
      <c r="CN684" s="257">
        <f>AVERAGE(CI$6:CI684)</f>
        <v>24.795287187039765</v>
      </c>
      <c r="CO684" s="252">
        <f>AVERAGE(CJ$6:CJ684)</f>
        <v>7181.855670103093</v>
      </c>
      <c r="CP684" s="252">
        <f>AVERAGE(CK$6:CK684)</f>
        <v>5045.0282143004088</v>
      </c>
      <c r="CQ684" s="252">
        <f>AVERAGE(CL$6:CL684)</f>
        <v>2136.8274558026847</v>
      </c>
    </row>
    <row r="685" spans="2:95" ht="16" x14ac:dyDescent="0.2">
      <c r="B685" s="54">
        <v>680</v>
      </c>
      <c r="C685" s="90">
        <v>30</v>
      </c>
      <c r="D685" s="90">
        <v>2</v>
      </c>
      <c r="E685" s="90">
        <v>0</v>
      </c>
      <c r="F685" s="108">
        <v>442.97050248858898</v>
      </c>
      <c r="G685" s="105">
        <v>28</v>
      </c>
      <c r="H685" s="89">
        <v>6800</v>
      </c>
      <c r="I685" s="89">
        <v>5282.9705024885889</v>
      </c>
      <c r="J685" s="88">
        <v>1517.0294975114111</v>
      </c>
      <c r="L685" s="257">
        <f>AVERAGE(G$6:G685)</f>
        <v>25.077941176470588</v>
      </c>
      <c r="M685" s="252">
        <f>AVERAGE(H$6:H685)</f>
        <v>6136.9411764705883</v>
      </c>
      <c r="N685" s="252">
        <f>AVERAGE(I$6:I685)</f>
        <v>5047.746903536523</v>
      </c>
      <c r="O685" s="91">
        <f>AVERAGE(J$6:J685)</f>
        <v>1089.1942729340649</v>
      </c>
      <c r="Y685" s="6"/>
      <c r="AA685" s="54">
        <v>680</v>
      </c>
      <c r="AB685" s="90">
        <v>21</v>
      </c>
      <c r="AC685" s="90">
        <v>4</v>
      </c>
      <c r="AD685" s="90">
        <v>4</v>
      </c>
      <c r="AE685" s="97">
        <v>450.02851900113313</v>
      </c>
      <c r="AF685" s="105">
        <v>21</v>
      </c>
      <c r="AG685" s="89">
        <v>5360</v>
      </c>
      <c r="AH685" s="89">
        <v>5080.0285190011327</v>
      </c>
      <c r="AI685" s="88">
        <v>279.97148099886726</v>
      </c>
      <c r="AK685" s="257">
        <f>AVERAGE(AF$6:AF685)</f>
        <v>25.126470588235293</v>
      </c>
      <c r="AL685" s="252">
        <f>AVERAGE(AG$6:AG685)</f>
        <v>6266</v>
      </c>
      <c r="AM685" s="252">
        <f>AVERAGE(AH$6:AH685)</f>
        <v>5051.6644609546793</v>
      </c>
      <c r="AN685" s="91">
        <f>AVERAGE(AI$6:AI685)</f>
        <v>1214.3355390453196</v>
      </c>
      <c r="BF685" s="54">
        <v>680</v>
      </c>
      <c r="BG685" s="90">
        <v>27</v>
      </c>
      <c r="BH685" s="90">
        <v>2</v>
      </c>
      <c r="BI685" s="90">
        <v>3</v>
      </c>
      <c r="BJ685" s="108">
        <v>26.191143281169715</v>
      </c>
      <c r="BK685" s="90">
        <v>28</v>
      </c>
      <c r="BL685" s="89">
        <v>7920</v>
      </c>
      <c r="BM685" s="89">
        <v>4866.1911432811694</v>
      </c>
      <c r="BN685" s="88">
        <v>3053.8088567188306</v>
      </c>
      <c r="BP685" s="257">
        <f>AVERAGE(BK$6:BK685)</f>
        <v>25.080882352941178</v>
      </c>
      <c r="BQ685" s="252">
        <f>AVERAGE(BL$6:BL685)</f>
        <v>7142.4705882352937</v>
      </c>
      <c r="BR685" s="252">
        <f>AVERAGE(BM$6:BM685)</f>
        <v>5059.4891172950947</v>
      </c>
      <c r="BS685" s="252">
        <f>AVERAGE(BN$6:BN685)</f>
        <v>2082.9814709401994</v>
      </c>
      <c r="CD685" s="54">
        <v>680</v>
      </c>
      <c r="CE685" s="90">
        <v>22</v>
      </c>
      <c r="CF685" s="90">
        <v>0</v>
      </c>
      <c r="CG685" s="90">
        <v>1</v>
      </c>
      <c r="CH685" s="114">
        <v>390.96146091430336</v>
      </c>
      <c r="CI685" s="90">
        <v>23</v>
      </c>
      <c r="CJ685" s="88">
        <v>6440</v>
      </c>
      <c r="CK685" s="89">
        <v>5080.9614609143036</v>
      </c>
      <c r="CL685" s="88">
        <v>1359.0385390856964</v>
      </c>
      <c r="CN685" s="257">
        <f>AVERAGE(CI$6:CI685)</f>
        <v>24.79264705882353</v>
      </c>
      <c r="CO685" s="252">
        <f>AVERAGE(CJ$6:CJ685)</f>
        <v>7180.7647058823532</v>
      </c>
      <c r="CP685" s="252">
        <f>AVERAGE(CK$6:CK685)</f>
        <v>5045.0810573101353</v>
      </c>
      <c r="CQ685" s="252">
        <f>AVERAGE(CL$6:CL685)</f>
        <v>2135.6836485722183</v>
      </c>
    </row>
    <row r="686" spans="2:95" ht="16" x14ac:dyDescent="0.2">
      <c r="B686" s="54">
        <v>681</v>
      </c>
      <c r="C686" s="90">
        <v>27</v>
      </c>
      <c r="D686" s="90">
        <v>1</v>
      </c>
      <c r="E686" s="90">
        <v>2</v>
      </c>
      <c r="F686" s="108">
        <v>297.14752129974391</v>
      </c>
      <c r="G686" s="105">
        <v>28</v>
      </c>
      <c r="H686" s="89">
        <v>6760</v>
      </c>
      <c r="I686" s="89">
        <v>5137.1475212997439</v>
      </c>
      <c r="J686" s="88">
        <v>1622.8524787002561</v>
      </c>
      <c r="L686" s="257">
        <f>AVERAGE(G$6:G686)</f>
        <v>25.082232011747429</v>
      </c>
      <c r="M686" s="252">
        <f>AVERAGE(H$6:H686)</f>
        <v>6137.8560939794424</v>
      </c>
      <c r="N686" s="252">
        <f>AVERAGE(I$6:I686)</f>
        <v>5047.8781819767037</v>
      </c>
      <c r="O686" s="91">
        <f>AVERAGE(J$6:J686)</f>
        <v>1089.9779120027376</v>
      </c>
      <c r="Y686" s="6"/>
      <c r="AA686" s="54">
        <v>681</v>
      </c>
      <c r="AB686" s="90">
        <v>32</v>
      </c>
      <c r="AC686" s="90">
        <v>2</v>
      </c>
      <c r="AD686" s="90">
        <v>2</v>
      </c>
      <c r="AE686" s="97">
        <v>189.16219089176042</v>
      </c>
      <c r="AF686" s="105">
        <v>32</v>
      </c>
      <c r="AG686" s="89">
        <v>7840</v>
      </c>
      <c r="AH686" s="89">
        <v>5149.1621908917605</v>
      </c>
      <c r="AI686" s="88">
        <v>2690.8378091082395</v>
      </c>
      <c r="AK686" s="257">
        <f>AVERAGE(AF$6:AF686)</f>
        <v>25.136563876651984</v>
      </c>
      <c r="AL686" s="252">
        <f>AVERAGE(AG$6:AG686)</f>
        <v>6268.3113069016154</v>
      </c>
      <c r="AM686" s="252">
        <f>AVERAGE(AH$6:AH686)</f>
        <v>5051.8076294274215</v>
      </c>
      <c r="AN686" s="91">
        <f>AVERAGE(AI$6:AI686)</f>
        <v>1216.5036774741932</v>
      </c>
      <c r="BF686" s="54">
        <v>681</v>
      </c>
      <c r="BG686" s="90">
        <v>25</v>
      </c>
      <c r="BH686" s="90">
        <v>6</v>
      </c>
      <c r="BI686" s="90">
        <v>2</v>
      </c>
      <c r="BJ686" s="108">
        <v>161.62813716640861</v>
      </c>
      <c r="BK686" s="90">
        <v>21</v>
      </c>
      <c r="BL686" s="89">
        <v>6120</v>
      </c>
      <c r="BM686" s="89">
        <v>4791.6281371664081</v>
      </c>
      <c r="BN686" s="88">
        <v>1328.3718628335919</v>
      </c>
      <c r="BP686" s="257">
        <f>AVERAGE(BK$6:BK686)</f>
        <v>25.07488986784141</v>
      </c>
      <c r="BQ686" s="252">
        <f>AVERAGE(BL$6:BL686)</f>
        <v>7140.9691629955951</v>
      </c>
      <c r="BR686" s="252">
        <f>AVERAGE(BM$6:BM686)</f>
        <v>5059.0957825225132</v>
      </c>
      <c r="BS686" s="252">
        <f>AVERAGE(BN$6:BN686)</f>
        <v>2081.8733804730828</v>
      </c>
      <c r="CD686" s="54">
        <v>681</v>
      </c>
      <c r="CE686" s="90">
        <v>24</v>
      </c>
      <c r="CF686" s="90">
        <v>3</v>
      </c>
      <c r="CG686" s="90">
        <v>1</v>
      </c>
      <c r="CH686" s="114">
        <v>531.08245785288477</v>
      </c>
      <c r="CI686" s="90">
        <v>22</v>
      </c>
      <c r="CJ686" s="88">
        <v>6400</v>
      </c>
      <c r="CK686" s="89">
        <v>5191.0824578528845</v>
      </c>
      <c r="CL686" s="88">
        <v>1208.9175421471155</v>
      </c>
      <c r="CN686" s="257">
        <f>AVERAGE(CI$6:CI686)</f>
        <v>24.788546255506606</v>
      </c>
      <c r="CO686" s="252">
        <f>AVERAGE(CJ$6:CJ686)</f>
        <v>7179.6182085168866</v>
      </c>
      <c r="CP686" s="252">
        <f>AVERAGE(CK$6:CK686)</f>
        <v>5045.2954499687885</v>
      </c>
      <c r="CQ686" s="252">
        <f>AVERAGE(CL$6:CL686)</f>
        <v>2134.3227585480995</v>
      </c>
    </row>
    <row r="687" spans="2:95" ht="16" x14ac:dyDescent="0.2">
      <c r="B687" s="54">
        <v>682</v>
      </c>
      <c r="C687" s="90">
        <v>26</v>
      </c>
      <c r="D687" s="90">
        <v>3</v>
      </c>
      <c r="E687" s="90">
        <v>4</v>
      </c>
      <c r="F687" s="108">
        <v>426.92010106147814</v>
      </c>
      <c r="G687" s="105">
        <v>27</v>
      </c>
      <c r="H687" s="89">
        <v>6600</v>
      </c>
      <c r="I687" s="89">
        <v>5236.9201010614779</v>
      </c>
      <c r="J687" s="88">
        <v>1363.0798989385221</v>
      </c>
      <c r="L687" s="257">
        <f>AVERAGE(G$6:G687)</f>
        <v>25.085043988269796</v>
      </c>
      <c r="M687" s="252">
        <f>AVERAGE(H$6:H687)</f>
        <v>6138.5337243401764</v>
      </c>
      <c r="N687" s="252">
        <f>AVERAGE(I$6:I687)</f>
        <v>5048.155369541344</v>
      </c>
      <c r="O687" s="91">
        <f>AVERAGE(J$6:J687)</f>
        <v>1090.3783547988312</v>
      </c>
      <c r="Y687" s="6"/>
      <c r="AA687" s="54">
        <v>682</v>
      </c>
      <c r="AB687" s="90">
        <v>27</v>
      </c>
      <c r="AC687" s="90">
        <v>3</v>
      </c>
      <c r="AD687" s="90">
        <v>4</v>
      </c>
      <c r="AE687" s="97">
        <v>54.112497782245143</v>
      </c>
      <c r="AF687" s="105">
        <v>28</v>
      </c>
      <c r="AG687" s="89">
        <v>6960</v>
      </c>
      <c r="AH687" s="89">
        <v>4894.1124977822456</v>
      </c>
      <c r="AI687" s="88">
        <v>2065.8875022177544</v>
      </c>
      <c r="AK687" s="257">
        <f>AVERAGE(AF$6:AF687)</f>
        <v>25.140762463343108</v>
      </c>
      <c r="AL687" s="252">
        <f>AVERAGE(AG$6:AG687)</f>
        <v>6269.3255131964806</v>
      </c>
      <c r="AM687" s="252">
        <f>AVERAGE(AH$6:AH687)</f>
        <v>5051.5764048942174</v>
      </c>
      <c r="AN687" s="91">
        <f>AVERAGE(AI$6:AI687)</f>
        <v>1217.7491083022628</v>
      </c>
      <c r="BF687" s="54">
        <v>682</v>
      </c>
      <c r="BG687" s="90">
        <v>29</v>
      </c>
      <c r="BH687" s="90">
        <v>3</v>
      </c>
      <c r="BI687" s="90">
        <v>4</v>
      </c>
      <c r="BJ687" s="108">
        <v>346.35996196696863</v>
      </c>
      <c r="BK687" s="90">
        <v>30</v>
      </c>
      <c r="BL687" s="89">
        <v>8520</v>
      </c>
      <c r="BM687" s="89">
        <v>5246.3599619669685</v>
      </c>
      <c r="BN687" s="88">
        <v>3273.6400380330315</v>
      </c>
      <c r="BP687" s="257">
        <f>AVERAGE(BK$6:BK687)</f>
        <v>25.082111436950147</v>
      </c>
      <c r="BQ687" s="252">
        <f>AVERAGE(BL$6:BL687)</f>
        <v>7142.9912023460411</v>
      </c>
      <c r="BR687" s="252">
        <f>AVERAGE(BM$6:BM687)</f>
        <v>5059.3703634307894</v>
      </c>
      <c r="BS687" s="252">
        <f>AVERAGE(BN$6:BN687)</f>
        <v>2083.6208389152525</v>
      </c>
      <c r="CD687" s="54">
        <v>682</v>
      </c>
      <c r="CE687" s="90">
        <v>27</v>
      </c>
      <c r="CF687" s="90">
        <v>3</v>
      </c>
      <c r="CG687" s="90">
        <v>4</v>
      </c>
      <c r="CH687" s="114">
        <v>267.08436600546077</v>
      </c>
      <c r="CI687" s="90">
        <v>28</v>
      </c>
      <c r="CJ687" s="88">
        <v>8080</v>
      </c>
      <c r="CK687" s="89">
        <v>5107.0843660054607</v>
      </c>
      <c r="CL687" s="88">
        <v>2972.9156339945393</v>
      </c>
      <c r="CN687" s="257">
        <f>AVERAGE(CI$6:CI687)</f>
        <v>24.793255131964809</v>
      </c>
      <c r="CO687" s="252">
        <f>AVERAGE(CJ$6:CJ687)</f>
        <v>7180.9384164222874</v>
      </c>
      <c r="CP687" s="252">
        <f>AVERAGE(CK$6:CK687)</f>
        <v>5045.3860495524195</v>
      </c>
      <c r="CQ687" s="252">
        <f>AVERAGE(CL$6:CL687)</f>
        <v>2135.5523668698684</v>
      </c>
    </row>
    <row r="688" spans="2:95" ht="16" x14ac:dyDescent="0.2">
      <c r="B688" s="54">
        <v>683</v>
      </c>
      <c r="C688" s="90">
        <v>25</v>
      </c>
      <c r="D688" s="90">
        <v>5</v>
      </c>
      <c r="E688" s="90">
        <v>4</v>
      </c>
      <c r="F688" s="108">
        <v>202.46369295862226</v>
      </c>
      <c r="G688" s="105">
        <v>24</v>
      </c>
      <c r="H688" s="89">
        <v>5960</v>
      </c>
      <c r="I688" s="89">
        <v>4922.4636929586222</v>
      </c>
      <c r="J688" s="88">
        <v>1037.5363070413778</v>
      </c>
      <c r="L688" s="257">
        <f>AVERAGE(G$6:G688)</f>
        <v>25.083455344070277</v>
      </c>
      <c r="M688" s="252">
        <f>AVERAGE(H$6:H688)</f>
        <v>6138.2723279648608</v>
      </c>
      <c r="N688" s="252">
        <f>AVERAGE(I$6:I688)</f>
        <v>5047.9713407322915</v>
      </c>
      <c r="O688" s="91">
        <f>AVERAGE(J$6:J688)</f>
        <v>1090.3009872325686</v>
      </c>
      <c r="Y688" s="6"/>
      <c r="AA688" s="54">
        <v>683</v>
      </c>
      <c r="AB688" s="90">
        <v>35</v>
      </c>
      <c r="AC688" s="90">
        <v>5</v>
      </c>
      <c r="AD688" s="90">
        <v>5</v>
      </c>
      <c r="AE688" s="97">
        <v>79.93455599566559</v>
      </c>
      <c r="AF688" s="105">
        <v>35</v>
      </c>
      <c r="AG688" s="89">
        <v>8800</v>
      </c>
      <c r="AH688" s="89">
        <v>5129.9345559956655</v>
      </c>
      <c r="AI688" s="88">
        <v>3670.0654440043345</v>
      </c>
      <c r="AK688" s="257">
        <f>AVERAGE(AF$6:AF688)</f>
        <v>25.155197657393849</v>
      </c>
      <c r="AL688" s="252">
        <f>AVERAGE(AG$6:AG688)</f>
        <v>6273.03074670571</v>
      </c>
      <c r="AM688" s="252">
        <f>AVERAGE(AH$6:AH688)</f>
        <v>5051.6911313233559</v>
      </c>
      <c r="AN688" s="91">
        <f>AVERAGE(AI$6:AI688)</f>
        <v>1221.3396153823539</v>
      </c>
      <c r="BF688" s="54">
        <v>683</v>
      </c>
      <c r="BG688" s="90">
        <v>21</v>
      </c>
      <c r="BH688" s="90">
        <v>4</v>
      </c>
      <c r="BI688" s="90">
        <v>3</v>
      </c>
      <c r="BJ688" s="108">
        <v>174.13579867419756</v>
      </c>
      <c r="BK688" s="90">
        <v>20</v>
      </c>
      <c r="BL688" s="89">
        <v>5760</v>
      </c>
      <c r="BM688" s="89">
        <v>4774.1357986741978</v>
      </c>
      <c r="BN688" s="88">
        <v>985.86420132580224</v>
      </c>
      <c r="BP688" s="257">
        <f>AVERAGE(BK$6:BK688)</f>
        <v>25.074670571010248</v>
      </c>
      <c r="BQ688" s="252">
        <f>AVERAGE(BL$6:BL688)</f>
        <v>7140.9663250366029</v>
      </c>
      <c r="BR688" s="252">
        <f>AVERAGE(BM$6:BM688)</f>
        <v>5058.9527432774121</v>
      </c>
      <c r="BS688" s="252">
        <f>AVERAGE(BN$6:BN688)</f>
        <v>2082.0135817591918</v>
      </c>
      <c r="CD688" s="54">
        <v>683</v>
      </c>
      <c r="CE688" s="90">
        <v>25</v>
      </c>
      <c r="CF688" s="90">
        <v>1</v>
      </c>
      <c r="CG688" s="90">
        <v>3</v>
      </c>
      <c r="CH688" s="114">
        <v>270.53839535194857</v>
      </c>
      <c r="CI688" s="90">
        <v>27</v>
      </c>
      <c r="CJ688" s="88">
        <v>7640</v>
      </c>
      <c r="CK688" s="89">
        <v>5080.5383953519486</v>
      </c>
      <c r="CL688" s="88">
        <v>2559.4616046480514</v>
      </c>
      <c r="CN688" s="257">
        <f>AVERAGE(CI$6:CI688)</f>
        <v>24.796486090775989</v>
      </c>
      <c r="CO688" s="252">
        <f>AVERAGE(CJ$6:CJ688)</f>
        <v>7181.6105417276722</v>
      </c>
      <c r="CP688" s="252">
        <f>AVERAGE(CK$6:CK688)</f>
        <v>5045.4375171158154</v>
      </c>
      <c r="CQ688" s="252">
        <f>AVERAGE(CL$6:CL688)</f>
        <v>2136.1730246118573</v>
      </c>
    </row>
    <row r="689" spans="2:95" ht="16" x14ac:dyDescent="0.2">
      <c r="B689" s="54">
        <v>684</v>
      </c>
      <c r="C689" s="90">
        <v>27</v>
      </c>
      <c r="D689" s="90">
        <v>1</v>
      </c>
      <c r="E689" s="90">
        <v>4</v>
      </c>
      <c r="F689" s="108">
        <v>203.24090268840723</v>
      </c>
      <c r="G689" s="105">
        <v>30</v>
      </c>
      <c r="H689" s="89">
        <v>7240</v>
      </c>
      <c r="I689" s="89">
        <v>5103.240902688407</v>
      </c>
      <c r="J689" s="88">
        <v>2136.759097311593</v>
      </c>
      <c r="L689" s="257">
        <f>AVERAGE(G$6:G689)</f>
        <v>25.0906432748538</v>
      </c>
      <c r="M689" s="252">
        <f>AVERAGE(H$6:H689)</f>
        <v>6139.8830409356724</v>
      </c>
      <c r="N689" s="252">
        <f>AVERAGE(I$6:I689)</f>
        <v>5048.0521441854435</v>
      </c>
      <c r="O689" s="91">
        <f>AVERAGE(J$6:J689)</f>
        <v>1091.830896750228</v>
      </c>
      <c r="Y689" s="6"/>
      <c r="AA689" s="54">
        <v>684</v>
      </c>
      <c r="AB689" s="90">
        <v>23</v>
      </c>
      <c r="AC689" s="90">
        <v>1</v>
      </c>
      <c r="AD689" s="90">
        <v>2</v>
      </c>
      <c r="AE689" s="97">
        <v>136.09262896369501</v>
      </c>
      <c r="AF689" s="105">
        <v>24</v>
      </c>
      <c r="AG689" s="89">
        <v>5840</v>
      </c>
      <c r="AH689" s="89">
        <v>4856.0926289636955</v>
      </c>
      <c r="AI689" s="88">
        <v>983.90737103630454</v>
      </c>
      <c r="AK689" s="257">
        <f>AVERAGE(AF$6:AF689)</f>
        <v>25.153508771929825</v>
      </c>
      <c r="AL689" s="252">
        <f>AVERAGE(AG$6:AG689)</f>
        <v>6272.3976608187131</v>
      </c>
      <c r="AM689" s="252">
        <f>AVERAGE(AH$6:AH689)</f>
        <v>5051.4051686006078</v>
      </c>
      <c r="AN689" s="91">
        <f>AVERAGE(AI$6:AI689)</f>
        <v>1220.9924922181053</v>
      </c>
      <c r="BF689" s="54">
        <v>684</v>
      </c>
      <c r="BG689" s="90">
        <v>30</v>
      </c>
      <c r="BH689" s="90">
        <v>5</v>
      </c>
      <c r="BI689" s="90">
        <v>4</v>
      </c>
      <c r="BJ689" s="108">
        <v>445.30555638029307</v>
      </c>
      <c r="BK689" s="90">
        <v>29</v>
      </c>
      <c r="BL689" s="89">
        <v>8320</v>
      </c>
      <c r="BM689" s="89">
        <v>5315.3055563802936</v>
      </c>
      <c r="BN689" s="88">
        <v>3004.6944436197064</v>
      </c>
      <c r="BP689" s="257">
        <f>AVERAGE(BK$6:BK689)</f>
        <v>25.080409356725145</v>
      </c>
      <c r="BQ689" s="252">
        <f>AVERAGE(BL$6:BL689)</f>
        <v>7142.6900584795321</v>
      </c>
      <c r="BR689" s="252">
        <f>AVERAGE(BM$6:BM689)</f>
        <v>5059.3275280918897</v>
      </c>
      <c r="BS689" s="252">
        <f>AVERAGE(BN$6:BN689)</f>
        <v>2083.3625303876429</v>
      </c>
      <c r="CD689" s="54">
        <v>684</v>
      </c>
      <c r="CE689" s="90">
        <v>21</v>
      </c>
      <c r="CF689" s="90">
        <v>1</v>
      </c>
      <c r="CG689" s="90">
        <v>3</v>
      </c>
      <c r="CH689" s="114">
        <v>91.672681043036079</v>
      </c>
      <c r="CI689" s="90">
        <v>23</v>
      </c>
      <c r="CJ689" s="88">
        <v>6520</v>
      </c>
      <c r="CK689" s="89">
        <v>4781.6726810430364</v>
      </c>
      <c r="CL689" s="88">
        <v>1738.3273189569636</v>
      </c>
      <c r="CN689" s="257">
        <f>AVERAGE(CI$6:CI689)</f>
        <v>24.793859649122808</v>
      </c>
      <c r="CO689" s="252">
        <f>AVERAGE(CJ$6:CJ689)</f>
        <v>7180.6432748538009</v>
      </c>
      <c r="CP689" s="252">
        <f>AVERAGE(CK$6:CK689)</f>
        <v>5045.0518960104455</v>
      </c>
      <c r="CQ689" s="252">
        <f>AVERAGE(CL$6:CL689)</f>
        <v>2135.5913788433559</v>
      </c>
    </row>
    <row r="690" spans="2:95" ht="16" x14ac:dyDescent="0.2">
      <c r="B690" s="54">
        <v>685</v>
      </c>
      <c r="C690" s="90">
        <v>23</v>
      </c>
      <c r="D690" s="90">
        <v>2</v>
      </c>
      <c r="E690" s="90">
        <v>1</v>
      </c>
      <c r="F690" s="108">
        <v>482.88495451507055</v>
      </c>
      <c r="G690" s="105">
        <v>22</v>
      </c>
      <c r="H690" s="89">
        <v>5360</v>
      </c>
      <c r="I690" s="89">
        <v>5142.8849545150706</v>
      </c>
      <c r="J690" s="88">
        <v>217.1150454849294</v>
      </c>
      <c r="L690" s="257">
        <f>AVERAGE(G$6:G690)</f>
        <v>25.086131386861314</v>
      </c>
      <c r="M690" s="252">
        <f>AVERAGE(H$6:H690)</f>
        <v>6138.7445255474449</v>
      </c>
      <c r="N690" s="252">
        <f>AVERAGE(I$6:I690)</f>
        <v>5048.1905862443191</v>
      </c>
      <c r="O690" s="91">
        <f>AVERAGE(J$6:J690)</f>
        <v>1090.5539393031254</v>
      </c>
      <c r="Y690" s="6"/>
      <c r="AA690" s="54">
        <v>685</v>
      </c>
      <c r="AB690" s="90">
        <v>27</v>
      </c>
      <c r="AC690" s="90">
        <v>1</v>
      </c>
      <c r="AD690" s="90">
        <v>0</v>
      </c>
      <c r="AE690" s="97">
        <v>406.20122482179261</v>
      </c>
      <c r="AF690" s="105">
        <v>26</v>
      </c>
      <c r="AG690" s="89">
        <v>6320</v>
      </c>
      <c r="AH690" s="89">
        <v>5186.2012248217925</v>
      </c>
      <c r="AI690" s="88">
        <v>1133.7987751782075</v>
      </c>
      <c r="AK690" s="257">
        <f>AVERAGE(AF$6:AF690)</f>
        <v>25.154744525547446</v>
      </c>
      <c r="AL690" s="252">
        <f>AVERAGE(AG$6:AG690)</f>
        <v>6272.4671532846714</v>
      </c>
      <c r="AM690" s="252">
        <f>AVERAGE(AH$6:AH690)</f>
        <v>5051.6019511644345</v>
      </c>
      <c r="AN690" s="91">
        <f>AVERAGE(AI$6:AI690)</f>
        <v>1220.865202120237</v>
      </c>
      <c r="BF690" s="54">
        <v>685</v>
      </c>
      <c r="BG690" s="90">
        <v>21</v>
      </c>
      <c r="BH690" s="90">
        <v>6</v>
      </c>
      <c r="BI690" s="90">
        <v>2</v>
      </c>
      <c r="BJ690" s="108">
        <v>499.53948537107914</v>
      </c>
      <c r="BK690" s="90">
        <v>17</v>
      </c>
      <c r="BL690" s="89">
        <v>5000</v>
      </c>
      <c r="BM690" s="89">
        <v>5009.5394853710786</v>
      </c>
      <c r="BN690" s="88">
        <v>-9.5394853710786265</v>
      </c>
      <c r="BP690" s="257">
        <f>AVERAGE(BK$6:BK690)</f>
        <v>25.068613138686132</v>
      </c>
      <c r="BQ690" s="252">
        <f>AVERAGE(BL$6:BL690)</f>
        <v>7139.5620437956204</v>
      </c>
      <c r="BR690" s="252">
        <f>AVERAGE(BM$6:BM690)</f>
        <v>5059.254844817845</v>
      </c>
      <c r="BS690" s="252">
        <f>AVERAGE(BN$6:BN690)</f>
        <v>2080.3071989777764</v>
      </c>
      <c r="CD690" s="54">
        <v>685</v>
      </c>
      <c r="CE690" s="90">
        <v>25</v>
      </c>
      <c r="CF690" s="90">
        <v>2</v>
      </c>
      <c r="CG690" s="90">
        <v>4</v>
      </c>
      <c r="CH690" s="114">
        <v>212.17670135659924</v>
      </c>
      <c r="CI690" s="90">
        <v>27</v>
      </c>
      <c r="CJ690" s="88">
        <v>7720</v>
      </c>
      <c r="CK690" s="89">
        <v>5022.1767013565996</v>
      </c>
      <c r="CL690" s="88">
        <v>2697.8232986434004</v>
      </c>
      <c r="CN690" s="257">
        <f>AVERAGE(CI$6:CI690)</f>
        <v>24.797080291970804</v>
      </c>
      <c r="CO690" s="252">
        <f>AVERAGE(CJ$6:CJ690)</f>
        <v>7181.4306569343062</v>
      </c>
      <c r="CP690" s="252">
        <f>AVERAGE(CK$6:CK690)</f>
        <v>5045.0185015656962</v>
      </c>
      <c r="CQ690" s="252">
        <f>AVERAGE(CL$6:CL690)</f>
        <v>2136.4121553686114</v>
      </c>
    </row>
    <row r="691" spans="2:95" ht="16" x14ac:dyDescent="0.2">
      <c r="B691" s="54">
        <v>686</v>
      </c>
      <c r="C691" s="90">
        <v>25</v>
      </c>
      <c r="D691" s="90">
        <v>0</v>
      </c>
      <c r="E691" s="90">
        <v>1</v>
      </c>
      <c r="F691" s="108">
        <v>592.35545225317742</v>
      </c>
      <c r="G691" s="105">
        <v>26</v>
      </c>
      <c r="H691" s="89">
        <v>6240</v>
      </c>
      <c r="I691" s="89">
        <v>5372.3554522531776</v>
      </c>
      <c r="J691" s="88">
        <v>867.64454774682235</v>
      </c>
      <c r="L691" s="257">
        <f>AVERAGE(G$6:G691)</f>
        <v>25.087463556851311</v>
      </c>
      <c r="M691" s="252">
        <f>AVERAGE(H$6:H691)</f>
        <v>6138.8921282798838</v>
      </c>
      <c r="N691" s="252">
        <f>AVERAGE(I$6:I691)</f>
        <v>5048.6631297807744</v>
      </c>
      <c r="O691" s="91">
        <f>AVERAGE(J$6:J691)</f>
        <v>1090.2289984991075</v>
      </c>
      <c r="Y691" s="6"/>
      <c r="AA691" s="54">
        <v>686</v>
      </c>
      <c r="AB691" s="90">
        <v>31</v>
      </c>
      <c r="AC691" s="90">
        <v>4</v>
      </c>
      <c r="AD691" s="90">
        <v>5</v>
      </c>
      <c r="AE691" s="97">
        <v>263.47153931825937</v>
      </c>
      <c r="AF691" s="105">
        <v>32</v>
      </c>
      <c r="AG691" s="89">
        <v>8000</v>
      </c>
      <c r="AH691" s="89">
        <v>5223.4715393182596</v>
      </c>
      <c r="AI691" s="88">
        <v>2776.5284606817404</v>
      </c>
      <c r="AK691" s="257">
        <f>AVERAGE(AF$6:AF691)</f>
        <v>25.164723032069972</v>
      </c>
      <c r="AL691" s="252">
        <f>AVERAGE(AG$6:AG691)</f>
        <v>6274.9854227405249</v>
      </c>
      <c r="AM691" s="252">
        <f>AVERAGE(AH$6:AH691)</f>
        <v>5051.8524899226759</v>
      </c>
      <c r="AN691" s="91">
        <f>AVERAGE(AI$6:AI691)</f>
        <v>1223.1329328178485</v>
      </c>
      <c r="BF691" s="54">
        <v>686</v>
      </c>
      <c r="BG691" s="90">
        <v>42</v>
      </c>
      <c r="BH691" s="90">
        <v>5</v>
      </c>
      <c r="BI691" s="90">
        <v>5</v>
      </c>
      <c r="BJ691" s="108">
        <v>427.06577830511304</v>
      </c>
      <c r="BK691" s="90">
        <v>42</v>
      </c>
      <c r="BL691" s="89">
        <v>11960</v>
      </c>
      <c r="BM691" s="89">
        <v>5687.0657783051129</v>
      </c>
      <c r="BN691" s="88">
        <v>6272.9342216948871</v>
      </c>
      <c r="BP691" s="257">
        <f>AVERAGE(BK$6:BK691)</f>
        <v>25.093294460641399</v>
      </c>
      <c r="BQ691" s="252">
        <f>AVERAGE(BL$6:BL691)</f>
        <v>7146.5889212827988</v>
      </c>
      <c r="BR691" s="252">
        <f>AVERAGE(BM$6:BM691)</f>
        <v>5060.1700211057278</v>
      </c>
      <c r="BS691" s="252">
        <f>AVERAGE(BN$6:BN691)</f>
        <v>2086.4189001770724</v>
      </c>
      <c r="CD691" s="54">
        <v>686</v>
      </c>
      <c r="CE691" s="90">
        <v>31</v>
      </c>
      <c r="CF691" s="90">
        <v>4</v>
      </c>
      <c r="CG691" s="90">
        <v>4</v>
      </c>
      <c r="CH691" s="114">
        <v>373.23251789812775</v>
      </c>
      <c r="CI691" s="90">
        <v>31</v>
      </c>
      <c r="CJ691" s="88">
        <v>9000</v>
      </c>
      <c r="CK691" s="89">
        <v>5303.2325178981282</v>
      </c>
      <c r="CL691" s="88">
        <v>3696.7674821018718</v>
      </c>
      <c r="CN691" s="257">
        <f>AVERAGE(CI$6:CI691)</f>
        <v>24.806122448979593</v>
      </c>
      <c r="CO691" s="252">
        <f>AVERAGE(CJ$6:CJ691)</f>
        <v>7184.0816326530612</v>
      </c>
      <c r="CP691" s="252">
        <f>AVERAGE(CK$6:CK691)</f>
        <v>5045.3949068373176</v>
      </c>
      <c r="CQ691" s="252">
        <f>AVERAGE(CL$6:CL691)</f>
        <v>2138.6867258157445</v>
      </c>
    </row>
    <row r="692" spans="2:95" ht="16" x14ac:dyDescent="0.2">
      <c r="B692" s="54">
        <v>687</v>
      </c>
      <c r="C692" s="90">
        <v>27</v>
      </c>
      <c r="D692" s="90">
        <v>6</v>
      </c>
      <c r="E692" s="90">
        <v>1</v>
      </c>
      <c r="F692" s="108">
        <v>38.26919039899208</v>
      </c>
      <c r="G692" s="105">
        <v>22</v>
      </c>
      <c r="H692" s="89">
        <v>5520</v>
      </c>
      <c r="I692" s="89">
        <v>4698.2691903989926</v>
      </c>
      <c r="J692" s="88">
        <v>821.73080960100742</v>
      </c>
      <c r="L692" s="257">
        <f>AVERAGE(G$6:G692)</f>
        <v>25.08296943231441</v>
      </c>
      <c r="M692" s="252">
        <f>AVERAGE(H$6:H692)</f>
        <v>6137.9912663755458</v>
      </c>
      <c r="N692" s="252">
        <f>AVERAGE(I$6:I692)</f>
        <v>5048.1530949345133</v>
      </c>
      <c r="O692" s="91">
        <f>AVERAGE(J$6:J692)</f>
        <v>1089.8381714410318</v>
      </c>
      <c r="Y692" s="6"/>
      <c r="AA692" s="54">
        <v>687</v>
      </c>
      <c r="AB692" s="90">
        <v>22</v>
      </c>
      <c r="AC692" s="90">
        <v>4</v>
      </c>
      <c r="AD692" s="90">
        <v>4</v>
      </c>
      <c r="AE692" s="97">
        <v>292.36093141223006</v>
      </c>
      <c r="AF692" s="105">
        <v>22</v>
      </c>
      <c r="AG692" s="89">
        <v>5600</v>
      </c>
      <c r="AH692" s="89">
        <v>4952.3609314122295</v>
      </c>
      <c r="AI692" s="88">
        <v>647.63906858777045</v>
      </c>
      <c r="AK692" s="257">
        <f>AVERAGE(AF$6:AF692)</f>
        <v>25.160116448326054</v>
      </c>
      <c r="AL692" s="252">
        <f>AVERAGE(AG$6:AG692)</f>
        <v>6274.0029112081511</v>
      </c>
      <c r="AM692" s="252">
        <f>AVERAGE(AH$6:AH692)</f>
        <v>5051.7076696046106</v>
      </c>
      <c r="AN692" s="91">
        <f>AVERAGE(AI$6:AI692)</f>
        <v>1222.2952416035398</v>
      </c>
      <c r="BF692" s="54">
        <v>687</v>
      </c>
      <c r="BG692" s="90">
        <v>27</v>
      </c>
      <c r="BH692" s="90">
        <v>4</v>
      </c>
      <c r="BI692" s="90">
        <v>4</v>
      </c>
      <c r="BJ692" s="108">
        <v>435.01448784714125</v>
      </c>
      <c r="BK692" s="90">
        <v>27</v>
      </c>
      <c r="BL692" s="89">
        <v>7720</v>
      </c>
      <c r="BM692" s="89">
        <v>5245.014487847141</v>
      </c>
      <c r="BN692" s="88">
        <v>2474.985512152859</v>
      </c>
      <c r="BP692" s="257">
        <f>AVERAGE(BK$6:BK692)</f>
        <v>25.096069868995635</v>
      </c>
      <c r="BQ692" s="252">
        <f>AVERAGE(BL$6:BL692)</f>
        <v>7147.4235807860259</v>
      </c>
      <c r="BR692" s="252">
        <f>AVERAGE(BM$6:BM692)</f>
        <v>5060.439081464885</v>
      </c>
      <c r="BS692" s="252">
        <f>AVERAGE(BN$6:BN692)</f>
        <v>2086.9844993211418</v>
      </c>
      <c r="CD692" s="54">
        <v>687</v>
      </c>
      <c r="CE692" s="90">
        <v>21</v>
      </c>
      <c r="CF692" s="90">
        <v>2</v>
      </c>
      <c r="CG692" s="90">
        <v>5</v>
      </c>
      <c r="CH692" s="114">
        <v>154.37892924828242</v>
      </c>
      <c r="CI692" s="90">
        <v>24</v>
      </c>
      <c r="CJ692" s="88">
        <v>6880</v>
      </c>
      <c r="CK692" s="89">
        <v>4874.3789292482825</v>
      </c>
      <c r="CL692" s="88">
        <v>2005.6210707517175</v>
      </c>
      <c r="CN692" s="257">
        <f>AVERAGE(CI$6:CI692)</f>
        <v>24.804949053857349</v>
      </c>
      <c r="CO692" s="252">
        <f>AVERAGE(CJ$6:CJ692)</f>
        <v>7183.6390101892284</v>
      </c>
      <c r="CP692" s="252">
        <f>AVERAGE(CK$6:CK692)</f>
        <v>5045.1459752833298</v>
      </c>
      <c r="CQ692" s="252">
        <f>AVERAGE(CL$6:CL692)</f>
        <v>2138.4930349058986</v>
      </c>
    </row>
    <row r="693" spans="2:95" ht="16" x14ac:dyDescent="0.2">
      <c r="B693" s="54">
        <v>688</v>
      </c>
      <c r="C693" s="90">
        <v>28</v>
      </c>
      <c r="D693" s="90">
        <v>2</v>
      </c>
      <c r="E693" s="90">
        <v>3</v>
      </c>
      <c r="F693" s="108">
        <v>350.58299640309002</v>
      </c>
      <c r="G693" s="105">
        <v>29</v>
      </c>
      <c r="H693" s="89">
        <v>7040</v>
      </c>
      <c r="I693" s="89">
        <v>5220.58299640309</v>
      </c>
      <c r="J693" s="88">
        <v>1819.41700359691</v>
      </c>
      <c r="L693" s="257">
        <f>AVERAGE(G$6:G693)</f>
        <v>25.088662790697676</v>
      </c>
      <c r="M693" s="252">
        <f>AVERAGE(H$6:H693)</f>
        <v>6139.3023255813951</v>
      </c>
      <c r="N693" s="252">
        <f>AVERAGE(I$6:I693)</f>
        <v>5048.4037197912985</v>
      </c>
      <c r="O693" s="91">
        <f>AVERAGE(J$6:J693)</f>
        <v>1090.8986057900954</v>
      </c>
      <c r="Y693" s="6"/>
      <c r="AA693" s="54">
        <v>688</v>
      </c>
      <c r="AB693" s="90">
        <v>31</v>
      </c>
      <c r="AC693" s="90">
        <v>3</v>
      </c>
      <c r="AD693" s="90">
        <v>4</v>
      </c>
      <c r="AE693" s="97">
        <v>174.20666082965462</v>
      </c>
      <c r="AF693" s="105">
        <v>32</v>
      </c>
      <c r="AG693" s="89">
        <v>7920</v>
      </c>
      <c r="AH693" s="89">
        <v>5134.2066608296545</v>
      </c>
      <c r="AI693" s="88">
        <v>2785.7933391703455</v>
      </c>
      <c r="AK693" s="257">
        <f>AVERAGE(AF$6:AF693)</f>
        <v>25.170058139534884</v>
      </c>
      <c r="AL693" s="252">
        <f>AVERAGE(AG$6:AG693)</f>
        <v>6276.395348837209</v>
      </c>
      <c r="AM693" s="252">
        <f>AVERAGE(AH$6:AH693)</f>
        <v>5051.8275809290653</v>
      </c>
      <c r="AN693" s="91">
        <f>AVERAGE(AI$6:AI693)</f>
        <v>1224.5677679081427</v>
      </c>
      <c r="BF693" s="54">
        <v>688</v>
      </c>
      <c r="BG693" s="90">
        <v>18</v>
      </c>
      <c r="BH693" s="90">
        <v>6</v>
      </c>
      <c r="BI693" s="90">
        <v>2</v>
      </c>
      <c r="BJ693" s="108">
        <v>222.81076658029249</v>
      </c>
      <c r="BK693" s="90">
        <v>14</v>
      </c>
      <c r="BL693" s="89">
        <v>4160</v>
      </c>
      <c r="BM693" s="89">
        <v>4642.8107665802927</v>
      </c>
      <c r="BN693" s="88">
        <v>-482.81076658029269</v>
      </c>
      <c r="BP693" s="257">
        <f>AVERAGE(BK$6:BK693)</f>
        <v>25.079941860465116</v>
      </c>
      <c r="BQ693" s="252">
        <f>AVERAGE(BL$6:BL693)</f>
        <v>7143.0813953488368</v>
      </c>
      <c r="BR693" s="252">
        <f>AVERAGE(BM$6:BM693)</f>
        <v>5059.8320635653445</v>
      </c>
      <c r="BS693" s="252">
        <f>AVERAGE(BN$6:BN693)</f>
        <v>2083.2493317834947</v>
      </c>
      <c r="CD693" s="54">
        <v>688</v>
      </c>
      <c r="CE693" s="90">
        <v>27</v>
      </c>
      <c r="CF693" s="90">
        <v>4</v>
      </c>
      <c r="CG693" s="90">
        <v>4</v>
      </c>
      <c r="CH693" s="114">
        <v>550.6491426570451</v>
      </c>
      <c r="CI693" s="90">
        <v>27</v>
      </c>
      <c r="CJ693" s="88">
        <v>7880</v>
      </c>
      <c r="CK693" s="89">
        <v>5360.6491426570446</v>
      </c>
      <c r="CL693" s="88">
        <v>2519.3508573429554</v>
      </c>
      <c r="CN693" s="257">
        <f>AVERAGE(CI$6:CI693)</f>
        <v>24.808139534883722</v>
      </c>
      <c r="CO693" s="252">
        <f>AVERAGE(CJ$6:CJ693)</f>
        <v>7184.6511627906975</v>
      </c>
      <c r="CP693" s="252">
        <f>AVERAGE(CK$6:CK693)</f>
        <v>5045.6045554684661</v>
      </c>
      <c r="CQ693" s="252">
        <f>AVERAGE(CL$6:CL693)</f>
        <v>2139.0466073222319</v>
      </c>
    </row>
    <row r="694" spans="2:95" ht="16" x14ac:dyDescent="0.2">
      <c r="B694" s="54">
        <v>689</v>
      </c>
      <c r="C694" s="90">
        <v>19</v>
      </c>
      <c r="D694" s="90">
        <v>6</v>
      </c>
      <c r="E694" s="90">
        <v>4</v>
      </c>
      <c r="F694" s="108">
        <v>479.61754379503981</v>
      </c>
      <c r="G694" s="105">
        <v>17</v>
      </c>
      <c r="H694" s="89">
        <v>4320</v>
      </c>
      <c r="I694" s="89">
        <v>4989.6175437950396</v>
      </c>
      <c r="J694" s="88">
        <v>-669.61754379503964</v>
      </c>
      <c r="L694" s="257">
        <f>AVERAGE(G$6:G694)</f>
        <v>25.076923076923077</v>
      </c>
      <c r="M694" s="252">
        <f>AVERAGE(H$6:H694)</f>
        <v>6136.6618287373003</v>
      </c>
      <c r="N694" s="252">
        <f>AVERAGE(I$6:I694)</f>
        <v>5048.3183987811444</v>
      </c>
      <c r="O694" s="91">
        <f>AVERAGE(J$6:J694)</f>
        <v>1088.3434299561548</v>
      </c>
      <c r="Y694" s="6"/>
      <c r="AA694" s="54">
        <v>689</v>
      </c>
      <c r="AB694" s="90">
        <v>20</v>
      </c>
      <c r="AC694" s="90">
        <v>3</v>
      </c>
      <c r="AD694" s="90">
        <v>1</v>
      </c>
      <c r="AE694" s="97">
        <v>334.38311506061262</v>
      </c>
      <c r="AF694" s="105">
        <v>18</v>
      </c>
      <c r="AG694" s="89">
        <v>4560</v>
      </c>
      <c r="AH694" s="89">
        <v>4874.3831150606129</v>
      </c>
      <c r="AI694" s="88">
        <v>-314.38311506061291</v>
      </c>
      <c r="AK694" s="257">
        <f>AVERAGE(AF$6:AF694)</f>
        <v>25.15965166908563</v>
      </c>
      <c r="AL694" s="252">
        <f>AVERAGE(AG$6:AG694)</f>
        <v>6273.9042089985487</v>
      </c>
      <c r="AM694" s="252">
        <f>AVERAGE(AH$6:AH694)</f>
        <v>5051.5700417913758</v>
      </c>
      <c r="AN694" s="91">
        <f>AVERAGE(AI$6:AI694)</f>
        <v>1222.3341672071722</v>
      </c>
      <c r="BF694" s="54">
        <v>689</v>
      </c>
      <c r="BG694" s="90">
        <v>34</v>
      </c>
      <c r="BH694" s="90">
        <v>0</v>
      </c>
      <c r="BI694" s="90">
        <v>3</v>
      </c>
      <c r="BJ694" s="108">
        <v>455.82016670027662</v>
      </c>
      <c r="BK694" s="90">
        <v>37</v>
      </c>
      <c r="BL694" s="89">
        <v>10360</v>
      </c>
      <c r="BM694" s="89">
        <v>5565.8201667002768</v>
      </c>
      <c r="BN694" s="88">
        <v>4794.1798332997232</v>
      </c>
      <c r="BP694" s="257">
        <f>AVERAGE(BK$6:BK694)</f>
        <v>25.09724238026125</v>
      </c>
      <c r="BQ694" s="252">
        <f>AVERAGE(BL$6:BL694)</f>
        <v>7147.7503628447021</v>
      </c>
      <c r="BR694" s="252">
        <f>AVERAGE(BM$6:BM694)</f>
        <v>5060.5664439762795</v>
      </c>
      <c r="BS694" s="252">
        <f>AVERAGE(BN$6:BN694)</f>
        <v>2087.1839188684239</v>
      </c>
      <c r="CD694" s="54">
        <v>689</v>
      </c>
      <c r="CE694" s="90">
        <v>25</v>
      </c>
      <c r="CF694" s="90">
        <v>1</v>
      </c>
      <c r="CG694" s="90">
        <v>4</v>
      </c>
      <c r="CH694" s="114">
        <v>198.44343251560349</v>
      </c>
      <c r="CI694" s="90">
        <v>28</v>
      </c>
      <c r="CJ694" s="88">
        <v>7920</v>
      </c>
      <c r="CK694" s="89">
        <v>5038.4434325156035</v>
      </c>
      <c r="CL694" s="88">
        <v>2881.5565674843965</v>
      </c>
      <c r="CN694" s="257">
        <f>AVERAGE(CI$6:CI694)</f>
        <v>24.812772133526849</v>
      </c>
      <c r="CO694" s="252">
        <f>AVERAGE(CJ$6:CJ694)</f>
        <v>7185.7184325108856</v>
      </c>
      <c r="CP694" s="252">
        <f>AVERAGE(CK$6:CK694)</f>
        <v>5045.5941619663572</v>
      </c>
      <c r="CQ694" s="252">
        <f>AVERAGE(CL$6:CL694)</f>
        <v>2140.1242705445279</v>
      </c>
    </row>
    <row r="695" spans="2:95" ht="16" x14ac:dyDescent="0.2">
      <c r="B695" s="54">
        <v>690</v>
      </c>
      <c r="C695" s="90">
        <v>26</v>
      </c>
      <c r="D695" s="90">
        <v>2</v>
      </c>
      <c r="E695" s="90">
        <v>3</v>
      </c>
      <c r="F695" s="108">
        <v>54.152160336137612</v>
      </c>
      <c r="G695" s="105">
        <v>27</v>
      </c>
      <c r="H695" s="89">
        <v>6560</v>
      </c>
      <c r="I695" s="89">
        <v>4864.152160336138</v>
      </c>
      <c r="J695" s="88">
        <v>1695.847839663862</v>
      </c>
      <c r="L695" s="257">
        <f>AVERAGE(G$6:G695)</f>
        <v>25.079710144927535</v>
      </c>
      <c r="M695" s="252">
        <f>AVERAGE(H$6:H695)</f>
        <v>6137.275362318841</v>
      </c>
      <c r="N695" s="252">
        <f>AVERAGE(I$6:I695)</f>
        <v>5048.0514911891951</v>
      </c>
      <c r="O695" s="91">
        <f>AVERAGE(J$6:J695)</f>
        <v>1089.2238711296443</v>
      </c>
      <c r="Y695" s="6"/>
      <c r="AA695" s="54">
        <v>690</v>
      </c>
      <c r="AB695" s="90">
        <v>20</v>
      </c>
      <c r="AC695" s="90">
        <v>6</v>
      </c>
      <c r="AD695" s="90">
        <v>3</v>
      </c>
      <c r="AE695" s="97">
        <v>36.631961635132157</v>
      </c>
      <c r="AF695" s="105">
        <v>17</v>
      </c>
      <c r="AG695" s="89">
        <v>4560</v>
      </c>
      <c r="AH695" s="89">
        <v>4546.631961635132</v>
      </c>
      <c r="AI695" s="88">
        <v>13.368038364867971</v>
      </c>
      <c r="AK695" s="257">
        <f>AVERAGE(AF$6:AF695)</f>
        <v>25.14782608695652</v>
      </c>
      <c r="AL695" s="252">
        <f>AVERAGE(AG$6:AG695)</f>
        <v>6271.420289855072</v>
      </c>
      <c r="AM695" s="252">
        <f>AVERAGE(AH$6:AH695)</f>
        <v>5050.8382474723094</v>
      </c>
      <c r="AN695" s="91">
        <f>AVERAGE(AI$6:AI695)</f>
        <v>1220.5820423827631</v>
      </c>
      <c r="BF695" s="54">
        <v>690</v>
      </c>
      <c r="BG695" s="90">
        <v>22</v>
      </c>
      <c r="BH695" s="90">
        <v>3</v>
      </c>
      <c r="BI695" s="90">
        <v>3</v>
      </c>
      <c r="BJ695" s="108">
        <v>22.069165153779615</v>
      </c>
      <c r="BK695" s="90">
        <v>22</v>
      </c>
      <c r="BL695" s="89">
        <v>6280</v>
      </c>
      <c r="BM695" s="89">
        <v>4682.06916515378</v>
      </c>
      <c r="BN695" s="88">
        <v>1597.93083484622</v>
      </c>
      <c r="BP695" s="257">
        <f>AVERAGE(BK$6:BK695)</f>
        <v>25.092753623188404</v>
      </c>
      <c r="BQ695" s="252">
        <f>AVERAGE(BL$6:BL695)</f>
        <v>7146.492753623188</v>
      </c>
      <c r="BR695" s="252">
        <f>AVERAGE(BM$6:BM695)</f>
        <v>5060.0178971953774</v>
      </c>
      <c r="BS695" s="252">
        <f>AVERAGE(BN$6:BN695)</f>
        <v>2086.4748564278116</v>
      </c>
      <c r="CD695" s="54">
        <v>690</v>
      </c>
      <c r="CE695" s="90">
        <v>26</v>
      </c>
      <c r="CF695" s="90">
        <v>2</v>
      </c>
      <c r="CG695" s="90">
        <v>3</v>
      </c>
      <c r="CH695" s="114">
        <v>230.85337796765802</v>
      </c>
      <c r="CI695" s="90">
        <v>27</v>
      </c>
      <c r="CJ695" s="88">
        <v>7720</v>
      </c>
      <c r="CK695" s="89">
        <v>5040.8533779676582</v>
      </c>
      <c r="CL695" s="88">
        <v>2679.1466220323418</v>
      </c>
      <c r="CN695" s="257">
        <f>AVERAGE(CI$6:CI695)</f>
        <v>24.815942028985507</v>
      </c>
      <c r="CO695" s="252">
        <f>AVERAGE(CJ$6:CJ695)</f>
        <v>7186.492753623188</v>
      </c>
      <c r="CP695" s="252">
        <f>AVERAGE(CK$6:CK695)</f>
        <v>5045.5872912649102</v>
      </c>
      <c r="CQ695" s="252">
        <f>AVERAGE(CL$6:CL695)</f>
        <v>2140.9054623582783</v>
      </c>
    </row>
    <row r="696" spans="2:95" ht="16" x14ac:dyDescent="0.2">
      <c r="B696" s="54">
        <v>691</v>
      </c>
      <c r="C696" s="90">
        <v>22</v>
      </c>
      <c r="D696" s="90">
        <v>0</v>
      </c>
      <c r="E696" s="90">
        <v>4</v>
      </c>
      <c r="F696" s="108">
        <v>124.06959606041082</v>
      </c>
      <c r="G696" s="105">
        <v>26</v>
      </c>
      <c r="H696" s="89">
        <v>6240</v>
      </c>
      <c r="I696" s="89">
        <v>4904.0695960604107</v>
      </c>
      <c r="J696" s="88">
        <v>1335.9304039395893</v>
      </c>
      <c r="L696" s="257">
        <f>AVERAGE(G$6:G696)</f>
        <v>25.081041968162083</v>
      </c>
      <c r="M696" s="252">
        <f>AVERAGE(H$6:H696)</f>
        <v>6137.4240231548483</v>
      </c>
      <c r="N696" s="252">
        <f>AVERAGE(I$6:I696)</f>
        <v>5047.8431237577497</v>
      </c>
      <c r="O696" s="91">
        <f>AVERAGE(J$6:J696)</f>
        <v>1089.580899397097</v>
      </c>
      <c r="Y696" s="6"/>
      <c r="AA696" s="54">
        <v>691</v>
      </c>
      <c r="AB696" s="90">
        <v>27</v>
      </c>
      <c r="AC696" s="90">
        <v>2</v>
      </c>
      <c r="AD696" s="90">
        <v>3</v>
      </c>
      <c r="AE696" s="97">
        <v>570.61910385630802</v>
      </c>
      <c r="AF696" s="105">
        <v>28</v>
      </c>
      <c r="AG696" s="89">
        <v>6880</v>
      </c>
      <c r="AH696" s="89">
        <v>5410.6191038563084</v>
      </c>
      <c r="AI696" s="88">
        <v>1469.3808961436916</v>
      </c>
      <c r="AK696" s="257">
        <f>AVERAGE(AF$6:AF696)</f>
        <v>25.151953690303909</v>
      </c>
      <c r="AL696" s="252">
        <f>AVERAGE(AG$6:AG696)</f>
        <v>6272.3010130246021</v>
      </c>
      <c r="AM696" s="252">
        <f>AVERAGE(AH$6:AH696)</f>
        <v>5051.3589144135303</v>
      </c>
      <c r="AN696" s="91">
        <f>AVERAGE(AI$6:AI696)</f>
        <v>1220.9420986110713</v>
      </c>
      <c r="BF696" s="54">
        <v>691</v>
      </c>
      <c r="BG696" s="90">
        <v>22</v>
      </c>
      <c r="BH696" s="90">
        <v>3</v>
      </c>
      <c r="BI696" s="90">
        <v>3</v>
      </c>
      <c r="BJ696" s="108">
        <v>174.44106317825941</v>
      </c>
      <c r="BK696" s="90">
        <v>22</v>
      </c>
      <c r="BL696" s="89">
        <v>6280</v>
      </c>
      <c r="BM696" s="89">
        <v>4834.4410631782594</v>
      </c>
      <c r="BN696" s="88">
        <v>1445.5589368217406</v>
      </c>
      <c r="BP696" s="257">
        <f>AVERAGE(BK$6:BK696)</f>
        <v>25.088277858176557</v>
      </c>
      <c r="BQ696" s="252">
        <f>AVERAGE(BL$6:BL696)</f>
        <v>7145.2387843704773</v>
      </c>
      <c r="BR696" s="252">
        <f>AVERAGE(BM$6:BM696)</f>
        <v>5059.691447363226</v>
      </c>
      <c r="BS696" s="252">
        <f>AVERAGE(BN$6:BN696)</f>
        <v>2085.5473370072527</v>
      </c>
      <c r="CD696" s="54">
        <v>691</v>
      </c>
      <c r="CE696" s="90">
        <v>30</v>
      </c>
      <c r="CF696" s="90">
        <v>5</v>
      </c>
      <c r="CG696" s="90">
        <v>2</v>
      </c>
      <c r="CH696" s="114">
        <v>187.3465867058429</v>
      </c>
      <c r="CI696" s="90">
        <v>27</v>
      </c>
      <c r="CJ696" s="88">
        <v>7960</v>
      </c>
      <c r="CK696" s="89">
        <v>4997.346586705843</v>
      </c>
      <c r="CL696" s="88">
        <v>2962.653413294157</v>
      </c>
      <c r="CN696" s="257">
        <f>AVERAGE(CI$6:CI696)</f>
        <v>24.819102749638205</v>
      </c>
      <c r="CO696" s="252">
        <f>AVERAGE(CJ$6:CJ696)</f>
        <v>7187.6121562952239</v>
      </c>
      <c r="CP696" s="252">
        <f>AVERAGE(CK$6:CK696)</f>
        <v>5045.5174783784278</v>
      </c>
      <c r="CQ696" s="252">
        <f>AVERAGE(CL$6:CL696)</f>
        <v>2142.0946779167962</v>
      </c>
    </row>
    <row r="697" spans="2:95" ht="16" x14ac:dyDescent="0.2">
      <c r="B697" s="54">
        <v>692</v>
      </c>
      <c r="C697" s="90">
        <v>19</v>
      </c>
      <c r="D697" s="90">
        <v>5</v>
      </c>
      <c r="E697" s="90">
        <v>4</v>
      </c>
      <c r="F697" s="108">
        <v>595.93023140516095</v>
      </c>
      <c r="G697" s="105">
        <v>18</v>
      </c>
      <c r="H697" s="89">
        <v>4520</v>
      </c>
      <c r="I697" s="89">
        <v>5135.9302314051611</v>
      </c>
      <c r="J697" s="88">
        <v>-615.93023140516107</v>
      </c>
      <c r="L697" s="257">
        <f>AVERAGE(G$6:G697)</f>
        <v>25.070809248554912</v>
      </c>
      <c r="M697" s="252">
        <f>AVERAGE(H$6:H697)</f>
        <v>6135.0867052023123</v>
      </c>
      <c r="N697" s="252">
        <f>AVERAGE(I$6:I697)</f>
        <v>5047.9704172659112</v>
      </c>
      <c r="O697" s="91">
        <f>AVERAGE(J$6:J697)</f>
        <v>1087.1162879364001</v>
      </c>
      <c r="Y697" s="6"/>
      <c r="AA697" s="54">
        <v>692</v>
      </c>
      <c r="AB697" s="90">
        <v>14</v>
      </c>
      <c r="AC697" s="90">
        <v>4</v>
      </c>
      <c r="AD697" s="90">
        <v>4</v>
      </c>
      <c r="AE697" s="97">
        <v>310.44237093683222</v>
      </c>
      <c r="AF697" s="105">
        <v>14</v>
      </c>
      <c r="AG697" s="89">
        <v>3680</v>
      </c>
      <c r="AH697" s="89">
        <v>4730.442370936832</v>
      </c>
      <c r="AI697" s="88">
        <v>-1050.442370936832</v>
      </c>
      <c r="AK697" s="257">
        <f>AVERAGE(AF$6:AF697)</f>
        <v>25.135838150289018</v>
      </c>
      <c r="AL697" s="252">
        <f>AVERAGE(AG$6:AG697)</f>
        <v>6268.5549132947981</v>
      </c>
      <c r="AM697" s="252">
        <f>AVERAGE(AH$6:AH697)</f>
        <v>5050.8951621830729</v>
      </c>
      <c r="AN697" s="91">
        <f>AVERAGE(AI$6:AI697)</f>
        <v>1217.6597511117247</v>
      </c>
      <c r="BF697" s="54">
        <v>692</v>
      </c>
      <c r="BG697" s="90">
        <v>15</v>
      </c>
      <c r="BH697" s="90">
        <v>6</v>
      </c>
      <c r="BI697" s="90">
        <v>4</v>
      </c>
      <c r="BJ697" s="108">
        <v>393.98136848291921</v>
      </c>
      <c r="BK697" s="90">
        <v>13</v>
      </c>
      <c r="BL697" s="89">
        <v>3880</v>
      </c>
      <c r="BM697" s="89">
        <v>4783.9813684829187</v>
      </c>
      <c r="BN697" s="88">
        <v>-903.9813684829187</v>
      </c>
      <c r="BP697" s="257">
        <f>AVERAGE(BK$6:BK697)</f>
        <v>25.070809248554912</v>
      </c>
      <c r="BQ697" s="252">
        <f>AVERAGE(BL$6:BL697)</f>
        <v>7140.5202312138726</v>
      </c>
      <c r="BR697" s="252">
        <f>AVERAGE(BM$6:BM697)</f>
        <v>5059.2930223937456</v>
      </c>
      <c r="BS697" s="252">
        <f>AVERAGE(BN$6:BN697)</f>
        <v>2081.2272088201285</v>
      </c>
      <c r="CD697" s="54">
        <v>692</v>
      </c>
      <c r="CE697" s="90">
        <v>21</v>
      </c>
      <c r="CF697" s="90">
        <v>3</v>
      </c>
      <c r="CG697" s="90">
        <v>5</v>
      </c>
      <c r="CH697" s="114">
        <v>82.126400223591986</v>
      </c>
      <c r="CI697" s="90">
        <v>23</v>
      </c>
      <c r="CJ697" s="88">
        <v>6680</v>
      </c>
      <c r="CK697" s="89">
        <v>4772.1264002235921</v>
      </c>
      <c r="CL697" s="88">
        <v>1907.8735997764079</v>
      </c>
      <c r="CN697" s="257">
        <f>AVERAGE(CI$6:CI697)</f>
        <v>24.816473988439306</v>
      </c>
      <c r="CO697" s="252">
        <f>AVERAGE(CJ$6:CJ697)</f>
        <v>7186.8786127167632</v>
      </c>
      <c r="CP697" s="252">
        <f>AVERAGE(CK$6:CK697)</f>
        <v>5045.1224045660647</v>
      </c>
      <c r="CQ697" s="252">
        <f>AVERAGE(CL$6:CL697)</f>
        <v>2141.7562081506976</v>
      </c>
    </row>
    <row r="698" spans="2:95" ht="16" x14ac:dyDescent="0.2">
      <c r="B698" s="54">
        <v>693</v>
      </c>
      <c r="C698" s="90">
        <v>28</v>
      </c>
      <c r="D698" s="90">
        <v>2</v>
      </c>
      <c r="E698" s="90">
        <v>4</v>
      </c>
      <c r="F698" s="108">
        <v>148.98307709657544</v>
      </c>
      <c r="G698" s="105">
        <v>30</v>
      </c>
      <c r="H698" s="89">
        <v>7280</v>
      </c>
      <c r="I698" s="89">
        <v>5048.9830770965755</v>
      </c>
      <c r="J698" s="88">
        <v>2231.0169229034245</v>
      </c>
      <c r="L698" s="257">
        <f>AVERAGE(G$6:G698)</f>
        <v>25.077922077922079</v>
      </c>
      <c r="M698" s="252">
        <f>AVERAGE(H$6:H698)</f>
        <v>6136.7388167388171</v>
      </c>
      <c r="N698" s="252">
        <f>AVERAGE(I$6:I698)</f>
        <v>5047.971878535508</v>
      </c>
      <c r="O698" s="91">
        <f>AVERAGE(J$6:J698)</f>
        <v>1088.766938203308</v>
      </c>
      <c r="Y698" s="6"/>
      <c r="AA698" s="54">
        <v>693</v>
      </c>
      <c r="AB698" s="90">
        <v>27</v>
      </c>
      <c r="AC698" s="90">
        <v>4</v>
      </c>
      <c r="AD698" s="90">
        <v>1</v>
      </c>
      <c r="AE698" s="97">
        <v>83.030018873186464</v>
      </c>
      <c r="AF698" s="105">
        <v>24</v>
      </c>
      <c r="AG698" s="89">
        <v>6080</v>
      </c>
      <c r="AH698" s="89">
        <v>4803.0300188731862</v>
      </c>
      <c r="AI698" s="88">
        <v>1276.9699811268138</v>
      </c>
      <c r="AK698" s="257">
        <f>AVERAGE(AF$6:AF698)</f>
        <v>25.134199134199132</v>
      </c>
      <c r="AL698" s="252">
        <f>AVERAGE(AG$6:AG698)</f>
        <v>6268.2828282828286</v>
      </c>
      <c r="AM698" s="252">
        <f>AVERAGE(AH$6:AH698)</f>
        <v>5050.5374924236066</v>
      </c>
      <c r="AN698" s="91">
        <f>AVERAGE(AI$6:AI698)</f>
        <v>1217.7453358592211</v>
      </c>
      <c r="BF698" s="54">
        <v>693</v>
      </c>
      <c r="BG698" s="90">
        <v>21</v>
      </c>
      <c r="BH698" s="90">
        <v>5</v>
      </c>
      <c r="BI698" s="90">
        <v>5</v>
      </c>
      <c r="BJ698" s="108">
        <v>23.918034861530813</v>
      </c>
      <c r="BK698" s="90">
        <v>21</v>
      </c>
      <c r="BL698" s="89">
        <v>6080</v>
      </c>
      <c r="BM698" s="89">
        <v>4653.9180348615309</v>
      </c>
      <c r="BN698" s="88">
        <v>1426.0819651384691</v>
      </c>
      <c r="BP698" s="257">
        <f>AVERAGE(BK$6:BK698)</f>
        <v>25.064935064935064</v>
      </c>
      <c r="BQ698" s="252">
        <f>AVERAGE(BL$6:BL698)</f>
        <v>7138.9898989898993</v>
      </c>
      <c r="BR698" s="252">
        <f>AVERAGE(BM$6:BM698)</f>
        <v>5058.7080657017796</v>
      </c>
      <c r="BS698" s="252">
        <f>AVERAGE(BN$6:BN698)</f>
        <v>2080.2818332881202</v>
      </c>
      <c r="CD698" s="54">
        <v>693</v>
      </c>
      <c r="CE698" s="90">
        <v>25</v>
      </c>
      <c r="CF698" s="90">
        <v>0</v>
      </c>
      <c r="CG698" s="90">
        <v>5</v>
      </c>
      <c r="CH698" s="114">
        <v>95.607434468458848</v>
      </c>
      <c r="CI698" s="90">
        <v>30</v>
      </c>
      <c r="CJ698" s="88">
        <v>8400</v>
      </c>
      <c r="CK698" s="89">
        <v>4995.6074344684585</v>
      </c>
      <c r="CL698" s="88">
        <v>3404.3925655315415</v>
      </c>
      <c r="CN698" s="257">
        <f>AVERAGE(CI$6:CI698)</f>
        <v>24.823953823953826</v>
      </c>
      <c r="CO698" s="252">
        <f>AVERAGE(CJ$6:CJ698)</f>
        <v>7188.6291486291484</v>
      </c>
      <c r="CP698" s="252">
        <f>AVERAGE(CK$6:CK698)</f>
        <v>5045.0509543927637</v>
      </c>
      <c r="CQ698" s="252">
        <f>AVERAGE(CL$6:CL698)</f>
        <v>2143.5781942363842</v>
      </c>
    </row>
    <row r="699" spans="2:95" ht="16" x14ac:dyDescent="0.2">
      <c r="B699" s="54">
        <v>694</v>
      </c>
      <c r="C699" s="90">
        <v>35</v>
      </c>
      <c r="D699" s="90">
        <v>3</v>
      </c>
      <c r="E699" s="90">
        <v>4</v>
      </c>
      <c r="F699" s="108">
        <v>566.05057863889317</v>
      </c>
      <c r="G699" s="105">
        <v>36</v>
      </c>
      <c r="H699" s="89">
        <v>8760</v>
      </c>
      <c r="I699" s="89">
        <v>5646.0505786388931</v>
      </c>
      <c r="J699" s="88">
        <v>3113.9494213611069</v>
      </c>
      <c r="L699" s="257">
        <f>AVERAGE(G$6:G699)</f>
        <v>25.093659942363111</v>
      </c>
      <c r="M699" s="252">
        <f>AVERAGE(H$6:H699)</f>
        <v>6140.5187319884726</v>
      </c>
      <c r="N699" s="252">
        <f>AVERAGE(I$6:I699)</f>
        <v>5048.8336634059742</v>
      </c>
      <c r="O699" s="91">
        <f>AVERAGE(J$6:J699)</f>
        <v>1091.6850685824977</v>
      </c>
      <c r="Y699" s="6"/>
      <c r="AA699" s="54">
        <v>694</v>
      </c>
      <c r="AB699" s="90">
        <v>25</v>
      </c>
      <c r="AC699" s="90">
        <v>1</v>
      </c>
      <c r="AD699" s="90">
        <v>3</v>
      </c>
      <c r="AE699" s="97">
        <v>429.36868115744312</v>
      </c>
      <c r="AF699" s="105">
        <v>27</v>
      </c>
      <c r="AG699" s="89">
        <v>6560</v>
      </c>
      <c r="AH699" s="89">
        <v>5239.3686811574426</v>
      </c>
      <c r="AI699" s="88">
        <v>1320.6313188425574</v>
      </c>
      <c r="AK699" s="257">
        <f>AVERAGE(AF$6:AF699)</f>
        <v>25.136887608069163</v>
      </c>
      <c r="AL699" s="252">
        <f>AVERAGE(AG$6:AG699)</f>
        <v>6268.703170028818</v>
      </c>
      <c r="AM699" s="252">
        <f>AVERAGE(AH$6:AH699)</f>
        <v>5050.809583473655</v>
      </c>
      <c r="AN699" s="91">
        <f>AVERAGE(AI$6:AI699)</f>
        <v>1217.8935865551625</v>
      </c>
      <c r="BF699" s="54">
        <v>694</v>
      </c>
      <c r="BG699" s="90">
        <v>19</v>
      </c>
      <c r="BH699" s="90">
        <v>4</v>
      </c>
      <c r="BI699" s="90">
        <v>5</v>
      </c>
      <c r="BJ699" s="108">
        <v>320.04137583887467</v>
      </c>
      <c r="BK699" s="90">
        <v>20</v>
      </c>
      <c r="BL699" s="89">
        <v>5760</v>
      </c>
      <c r="BM699" s="89">
        <v>4920.041375838875</v>
      </c>
      <c r="BN699" s="88">
        <v>839.95862416112504</v>
      </c>
      <c r="BP699" s="257">
        <f>AVERAGE(BK$6:BK699)</f>
        <v>25.057636887608069</v>
      </c>
      <c r="BQ699" s="252">
        <f>AVERAGE(BL$6:BL699)</f>
        <v>7137.0028818443807</v>
      </c>
      <c r="BR699" s="252">
        <f>AVERAGE(BM$6:BM699)</f>
        <v>5058.5082577913145</v>
      </c>
      <c r="BS699" s="252">
        <f>AVERAGE(BN$6:BN699)</f>
        <v>2078.4946240530671</v>
      </c>
      <c r="CD699" s="54">
        <v>694</v>
      </c>
      <c r="CE699" s="90">
        <v>18</v>
      </c>
      <c r="CF699" s="90">
        <v>3</v>
      </c>
      <c r="CG699" s="90">
        <v>0</v>
      </c>
      <c r="CH699" s="114">
        <v>416.6725604146327</v>
      </c>
      <c r="CI699" s="90">
        <v>15</v>
      </c>
      <c r="CJ699" s="88">
        <v>4440</v>
      </c>
      <c r="CK699" s="89">
        <v>4866.6725604146322</v>
      </c>
      <c r="CL699" s="88">
        <v>-426.67256041463224</v>
      </c>
      <c r="CN699" s="257">
        <f>AVERAGE(CI$6:CI699)</f>
        <v>24.809798270893371</v>
      </c>
      <c r="CO699" s="252">
        <f>AVERAGE(CJ$6:CJ699)</f>
        <v>7184.6685878962535</v>
      </c>
      <c r="CP699" s="252">
        <f>AVERAGE(CK$6:CK699)</f>
        <v>5044.7939250066283</v>
      </c>
      <c r="CQ699" s="252">
        <f>AVERAGE(CL$6:CL699)</f>
        <v>2139.8746628896251</v>
      </c>
    </row>
    <row r="700" spans="2:95" ht="16" x14ac:dyDescent="0.2">
      <c r="B700" s="54">
        <v>695</v>
      </c>
      <c r="C700" s="90">
        <v>27</v>
      </c>
      <c r="D700" s="90">
        <v>1</v>
      </c>
      <c r="E700" s="90">
        <v>3</v>
      </c>
      <c r="F700" s="108">
        <v>25.377066128402738</v>
      </c>
      <c r="G700" s="105">
        <v>29</v>
      </c>
      <c r="H700" s="89">
        <v>7000</v>
      </c>
      <c r="I700" s="89">
        <v>4895.3770661284025</v>
      </c>
      <c r="J700" s="88">
        <v>2104.6229338715975</v>
      </c>
      <c r="L700" s="257">
        <f>AVERAGE(G$6:G700)</f>
        <v>25.09928057553957</v>
      </c>
      <c r="M700" s="252">
        <f>AVERAGE(H$6:H700)</f>
        <v>6141.7553956834536</v>
      </c>
      <c r="N700" s="252">
        <f>AVERAGE(I$6:I700)</f>
        <v>5048.6128625465817</v>
      </c>
      <c r="O700" s="91">
        <f>AVERAGE(J$6:J700)</f>
        <v>1093.1425331368705</v>
      </c>
      <c r="Y700" s="6"/>
      <c r="AA700" s="54">
        <v>695</v>
      </c>
      <c r="AB700" s="90">
        <v>29</v>
      </c>
      <c r="AC700" s="90">
        <v>5</v>
      </c>
      <c r="AD700" s="90">
        <v>4</v>
      </c>
      <c r="AE700" s="97">
        <v>136.14773757099979</v>
      </c>
      <c r="AF700" s="105">
        <v>28</v>
      </c>
      <c r="AG700" s="89">
        <v>7120</v>
      </c>
      <c r="AH700" s="89">
        <v>4976.1477375710001</v>
      </c>
      <c r="AI700" s="88">
        <v>2143.8522624289999</v>
      </c>
      <c r="AK700" s="257">
        <f>AVERAGE(AF$6:AF700)</f>
        <v>25.141007194244605</v>
      </c>
      <c r="AL700" s="252">
        <f>AVERAGE(AG$6:AG700)</f>
        <v>6269.9280575539569</v>
      </c>
      <c r="AM700" s="252">
        <f>AVERAGE(AH$6:AH700)</f>
        <v>5050.7021563572489</v>
      </c>
      <c r="AN700" s="91">
        <f>AVERAGE(AI$6:AI700)</f>
        <v>1219.2259011967076</v>
      </c>
      <c r="BF700" s="54">
        <v>695</v>
      </c>
      <c r="BG700" s="90">
        <v>23</v>
      </c>
      <c r="BH700" s="90">
        <v>2</v>
      </c>
      <c r="BI700" s="90">
        <v>2</v>
      </c>
      <c r="BJ700" s="108">
        <v>134.82457181272599</v>
      </c>
      <c r="BK700" s="90">
        <v>23</v>
      </c>
      <c r="BL700" s="89">
        <v>6520</v>
      </c>
      <c r="BM700" s="89">
        <v>4824.8245718127255</v>
      </c>
      <c r="BN700" s="88">
        <v>1695.1754281872745</v>
      </c>
      <c r="BP700" s="257">
        <f>AVERAGE(BK$6:BK700)</f>
        <v>25.054676258992806</v>
      </c>
      <c r="BQ700" s="252">
        <f>AVERAGE(BL$6:BL700)</f>
        <v>7136.1151079136689</v>
      </c>
      <c r="BR700" s="252">
        <f>AVERAGE(BM$6:BM700)</f>
        <v>5058.1720222719205</v>
      </c>
      <c r="BS700" s="252">
        <f>AVERAGE(BN$6:BN700)</f>
        <v>2077.9430856417493</v>
      </c>
      <c r="CD700" s="54">
        <v>695</v>
      </c>
      <c r="CE700" s="90">
        <v>28</v>
      </c>
      <c r="CF700" s="90">
        <v>4</v>
      </c>
      <c r="CG700" s="90">
        <v>4</v>
      </c>
      <c r="CH700" s="114">
        <v>415.58826593309232</v>
      </c>
      <c r="CI700" s="90">
        <v>28</v>
      </c>
      <c r="CJ700" s="88">
        <v>8160</v>
      </c>
      <c r="CK700" s="89">
        <v>5255.5882659330928</v>
      </c>
      <c r="CL700" s="88">
        <v>2904.4117340669072</v>
      </c>
      <c r="CN700" s="257">
        <f>AVERAGE(CI$6:CI700)</f>
        <v>24.814388489208632</v>
      </c>
      <c r="CO700" s="252">
        <f>AVERAGE(CJ$6:CJ700)</f>
        <v>7186.0719424460431</v>
      </c>
      <c r="CP700" s="252">
        <f>AVERAGE(CK$6:CK700)</f>
        <v>5045.0972262165942</v>
      </c>
      <c r="CQ700" s="252">
        <f>AVERAGE(CL$6:CL700)</f>
        <v>2140.9747162294484</v>
      </c>
    </row>
    <row r="701" spans="2:95" ht="16" x14ac:dyDescent="0.2">
      <c r="B701" s="54">
        <v>696</v>
      </c>
      <c r="C701" s="90">
        <v>25</v>
      </c>
      <c r="D701" s="90">
        <v>4</v>
      </c>
      <c r="E701" s="90">
        <v>3</v>
      </c>
      <c r="F701" s="108">
        <v>396.1740509687861</v>
      </c>
      <c r="G701" s="105">
        <v>24</v>
      </c>
      <c r="H701" s="89">
        <v>5920</v>
      </c>
      <c r="I701" s="89">
        <v>5116.1740509687861</v>
      </c>
      <c r="J701" s="88">
        <v>803.8259490312139</v>
      </c>
      <c r="L701" s="257">
        <f>AVERAGE(G$6:G701)</f>
        <v>25.097701149425287</v>
      </c>
      <c r="M701" s="252">
        <f>AVERAGE(H$6:H701)</f>
        <v>6141.4367816091954</v>
      </c>
      <c r="N701" s="252">
        <f>AVERAGE(I$6:I701)</f>
        <v>5048.7099332196021</v>
      </c>
      <c r="O701" s="91">
        <f>AVERAGE(J$6:J701)</f>
        <v>1092.7268483895923</v>
      </c>
      <c r="Y701" s="6"/>
      <c r="AA701" s="54">
        <v>696</v>
      </c>
      <c r="AB701" s="90">
        <v>21</v>
      </c>
      <c r="AC701" s="90">
        <v>0</v>
      </c>
      <c r="AD701" s="90">
        <v>4</v>
      </c>
      <c r="AE701" s="97">
        <v>585.04584232011268</v>
      </c>
      <c r="AF701" s="105">
        <v>25</v>
      </c>
      <c r="AG701" s="89">
        <v>6000</v>
      </c>
      <c r="AH701" s="89">
        <v>5335.0458423201126</v>
      </c>
      <c r="AI701" s="88">
        <v>664.95415767988743</v>
      </c>
      <c r="AK701" s="257">
        <f>AVERAGE(AF$6:AF701)</f>
        <v>25.140804597701148</v>
      </c>
      <c r="AL701" s="252">
        <f>AVERAGE(AG$6:AG701)</f>
        <v>6269.5402298850577</v>
      </c>
      <c r="AM701" s="252">
        <f>AVERAGE(AH$6:AH701)</f>
        <v>5051.110696135931</v>
      </c>
      <c r="AN701" s="91">
        <f>AVERAGE(AI$6:AI701)</f>
        <v>1218.429533749126</v>
      </c>
      <c r="BF701" s="54">
        <v>696</v>
      </c>
      <c r="BG701" s="90">
        <v>19</v>
      </c>
      <c r="BH701" s="90">
        <v>4</v>
      </c>
      <c r="BI701" s="90">
        <v>3</v>
      </c>
      <c r="BJ701" s="108">
        <v>421.68723084460373</v>
      </c>
      <c r="BK701" s="90">
        <v>18</v>
      </c>
      <c r="BL701" s="89">
        <v>5200</v>
      </c>
      <c r="BM701" s="89">
        <v>4961.6872308446036</v>
      </c>
      <c r="BN701" s="88">
        <v>238.31276915539638</v>
      </c>
      <c r="BP701" s="257">
        <f>AVERAGE(BK$6:BK701)</f>
        <v>25.044540229885058</v>
      </c>
      <c r="BQ701" s="252">
        <f>AVERAGE(BL$6:BL701)</f>
        <v>7133.333333333333</v>
      </c>
      <c r="BR701" s="252">
        <f>AVERAGE(BM$6:BM701)</f>
        <v>5058.03339469803</v>
      </c>
      <c r="BS701" s="252">
        <f>AVERAGE(BN$6:BN701)</f>
        <v>2075.2999386353035</v>
      </c>
      <c r="CD701" s="54">
        <v>696</v>
      </c>
      <c r="CE701" s="90">
        <v>26</v>
      </c>
      <c r="CF701" s="90">
        <v>4</v>
      </c>
      <c r="CG701" s="90">
        <v>2</v>
      </c>
      <c r="CH701" s="114">
        <v>476.86112225787815</v>
      </c>
      <c r="CI701" s="90">
        <v>24</v>
      </c>
      <c r="CJ701" s="88">
        <v>7040</v>
      </c>
      <c r="CK701" s="89">
        <v>5196.8611222578784</v>
      </c>
      <c r="CL701" s="88">
        <v>1843.1388777421216</v>
      </c>
      <c r="CN701" s="257">
        <f>AVERAGE(CI$6:CI701)</f>
        <v>24.813218390804597</v>
      </c>
      <c r="CO701" s="252">
        <f>AVERAGE(CJ$6:CJ701)</f>
        <v>7185.8620689655172</v>
      </c>
      <c r="CP701" s="252">
        <f>AVERAGE(CK$6:CK701)</f>
        <v>5045.3152777913665</v>
      </c>
      <c r="CQ701" s="252">
        <f>AVERAGE(CL$6:CL701)</f>
        <v>2140.5467911741507</v>
      </c>
    </row>
    <row r="702" spans="2:95" ht="16" x14ac:dyDescent="0.2">
      <c r="B702" s="54">
        <v>697</v>
      </c>
      <c r="C702" s="90">
        <v>26</v>
      </c>
      <c r="D702" s="90">
        <v>5</v>
      </c>
      <c r="E702" s="90">
        <v>5</v>
      </c>
      <c r="F702" s="108">
        <v>92.219565345006174</v>
      </c>
      <c r="G702" s="105">
        <v>26</v>
      </c>
      <c r="H702" s="89">
        <v>6440</v>
      </c>
      <c r="I702" s="89">
        <v>4872.2195653450062</v>
      </c>
      <c r="J702" s="88">
        <v>1567.7804346549938</v>
      </c>
      <c r="L702" s="257">
        <f>AVERAGE(G$6:G702)</f>
        <v>25.09899569583931</v>
      </c>
      <c r="M702" s="252">
        <f>AVERAGE(H$6:H702)</f>
        <v>6141.8651362984219</v>
      </c>
      <c r="N702" s="252">
        <f>AVERAGE(I$6:I702)</f>
        <v>5048.4567189184909</v>
      </c>
      <c r="O702" s="91">
        <f>AVERAGE(J$6:J702)</f>
        <v>1093.4084173799301</v>
      </c>
      <c r="Y702" s="6"/>
      <c r="AA702" s="54">
        <v>697</v>
      </c>
      <c r="AB702" s="90">
        <v>28</v>
      </c>
      <c r="AC702" s="90">
        <v>4</v>
      </c>
      <c r="AD702" s="90">
        <v>4</v>
      </c>
      <c r="AE702" s="97">
        <v>178.53007025701439</v>
      </c>
      <c r="AF702" s="105">
        <v>28</v>
      </c>
      <c r="AG702" s="89">
        <v>7040</v>
      </c>
      <c r="AH702" s="89">
        <v>5018.5300702570148</v>
      </c>
      <c r="AI702" s="88">
        <v>2021.4699297429852</v>
      </c>
      <c r="AK702" s="257">
        <f>AVERAGE(AF$6:AF702)</f>
        <v>25.144906743185079</v>
      </c>
      <c r="AL702" s="252">
        <f>AVERAGE(AG$6:AG702)</f>
        <v>6270.6456241033002</v>
      </c>
      <c r="AM702" s="252">
        <f>AVERAGE(AH$6:AH702)</f>
        <v>5051.0639520528912</v>
      </c>
      <c r="AN702" s="91">
        <f>AVERAGE(AI$6:AI702)</f>
        <v>1219.5816720504083</v>
      </c>
      <c r="BF702" s="54">
        <v>697</v>
      </c>
      <c r="BG702" s="90">
        <v>29</v>
      </c>
      <c r="BH702" s="90">
        <v>2</v>
      </c>
      <c r="BI702" s="90">
        <v>2</v>
      </c>
      <c r="BJ702" s="108">
        <v>332.56171483568744</v>
      </c>
      <c r="BK702" s="90">
        <v>29</v>
      </c>
      <c r="BL702" s="89">
        <v>8200</v>
      </c>
      <c r="BM702" s="89">
        <v>5202.5617148356869</v>
      </c>
      <c r="BN702" s="88">
        <v>2997.4382851643131</v>
      </c>
      <c r="BP702" s="257">
        <f>AVERAGE(BK$6:BK702)</f>
        <v>25.050215208034434</v>
      </c>
      <c r="BQ702" s="252">
        <f>AVERAGE(BL$6:BL702)</f>
        <v>7134.8637015781924</v>
      </c>
      <c r="BR702" s="252">
        <f>AVERAGE(BM$6:BM702)</f>
        <v>5058.2407524026748</v>
      </c>
      <c r="BS702" s="252">
        <f>AVERAGE(BN$6:BN702)</f>
        <v>2076.6229491755171</v>
      </c>
      <c r="CD702" s="54">
        <v>697</v>
      </c>
      <c r="CE702" s="90">
        <v>16</v>
      </c>
      <c r="CF702" s="90">
        <v>3</v>
      </c>
      <c r="CG702" s="90">
        <v>4</v>
      </c>
      <c r="CH702" s="114">
        <v>202.67877663856112</v>
      </c>
      <c r="CI702" s="90">
        <v>17</v>
      </c>
      <c r="CJ702" s="88">
        <v>5000</v>
      </c>
      <c r="CK702" s="89">
        <v>4712.6787766385614</v>
      </c>
      <c r="CL702" s="88">
        <v>287.32122336143857</v>
      </c>
      <c r="CN702" s="257">
        <f>AVERAGE(CI$6:CI702)</f>
        <v>24.802008608321376</v>
      </c>
      <c r="CO702" s="252">
        <f>AVERAGE(CJ$6:CJ702)</f>
        <v>7182.7259684361552</v>
      </c>
      <c r="CP702" s="252">
        <f>AVERAGE(CK$6:CK702)</f>
        <v>5044.8380374740746</v>
      </c>
      <c r="CQ702" s="252">
        <f>AVERAGE(CL$6:CL702)</f>
        <v>2137.8879309620806</v>
      </c>
    </row>
    <row r="703" spans="2:95" ht="16" x14ac:dyDescent="0.2">
      <c r="B703" s="54">
        <v>698</v>
      </c>
      <c r="C703" s="90">
        <v>24</v>
      </c>
      <c r="D703" s="90">
        <v>2</v>
      </c>
      <c r="E703" s="90">
        <v>0</v>
      </c>
      <c r="F703" s="108">
        <v>374.71170510365187</v>
      </c>
      <c r="G703" s="105">
        <v>22</v>
      </c>
      <c r="H703" s="89">
        <v>5360</v>
      </c>
      <c r="I703" s="89">
        <v>5034.7117051036521</v>
      </c>
      <c r="J703" s="88">
        <v>325.28829489634791</v>
      </c>
      <c r="L703" s="257">
        <f>AVERAGE(G$6:G703)</f>
        <v>25.094555873925501</v>
      </c>
      <c r="M703" s="252">
        <f>AVERAGE(H$6:H703)</f>
        <v>6140.7449856733529</v>
      </c>
      <c r="N703" s="252">
        <f>AVERAGE(I$6:I703)</f>
        <v>5048.4370269216206</v>
      </c>
      <c r="O703" s="91">
        <f>AVERAGE(J$6:J703)</f>
        <v>1092.30795875173</v>
      </c>
      <c r="Y703" s="6"/>
      <c r="AA703" s="54">
        <v>698</v>
      </c>
      <c r="AB703" s="90">
        <v>20</v>
      </c>
      <c r="AC703" s="90">
        <v>1</v>
      </c>
      <c r="AD703" s="90">
        <v>4</v>
      </c>
      <c r="AE703" s="97">
        <v>221.43323949939727</v>
      </c>
      <c r="AF703" s="105">
        <v>23</v>
      </c>
      <c r="AG703" s="89">
        <v>5600</v>
      </c>
      <c r="AH703" s="89">
        <v>4911.4332394993971</v>
      </c>
      <c r="AI703" s="88">
        <v>688.56676050060287</v>
      </c>
      <c r="AK703" s="257">
        <f>AVERAGE(AF$6:AF703)</f>
        <v>25.141833810888251</v>
      </c>
      <c r="AL703" s="252">
        <f>AVERAGE(AG$6:AG703)</f>
        <v>6269.6848137535817</v>
      </c>
      <c r="AM703" s="252">
        <f>AVERAGE(AH$6:AH703)</f>
        <v>5050.8639080520979</v>
      </c>
      <c r="AN703" s="91">
        <f>AVERAGE(AI$6:AI703)</f>
        <v>1218.8209057014833</v>
      </c>
      <c r="BF703" s="54">
        <v>698</v>
      </c>
      <c r="BG703" s="90">
        <v>28</v>
      </c>
      <c r="BH703" s="90">
        <v>2</v>
      </c>
      <c r="BI703" s="90">
        <v>0</v>
      </c>
      <c r="BJ703" s="108">
        <v>474.31570522217237</v>
      </c>
      <c r="BK703" s="90">
        <v>26</v>
      </c>
      <c r="BL703" s="89">
        <v>7360</v>
      </c>
      <c r="BM703" s="89">
        <v>5254.3157052221723</v>
      </c>
      <c r="BN703" s="88">
        <v>2105.6842947778277</v>
      </c>
      <c r="BP703" s="257">
        <f>AVERAGE(BK$6:BK703)</f>
        <v>25.05157593123209</v>
      </c>
      <c r="BQ703" s="252">
        <f>AVERAGE(BL$6:BL703)</f>
        <v>7135.1862464183378</v>
      </c>
      <c r="BR703" s="252">
        <f>AVERAGE(BM$6:BM703)</f>
        <v>5058.5216620772017</v>
      </c>
      <c r="BS703" s="252">
        <f>AVERAGE(BN$6:BN703)</f>
        <v>2076.6645843411366</v>
      </c>
      <c r="CD703" s="54">
        <v>698</v>
      </c>
      <c r="CE703" s="90">
        <v>20</v>
      </c>
      <c r="CF703" s="90">
        <v>4</v>
      </c>
      <c r="CG703" s="90">
        <v>0</v>
      </c>
      <c r="CH703" s="114">
        <v>579.68342695368983</v>
      </c>
      <c r="CI703" s="90">
        <v>16</v>
      </c>
      <c r="CJ703" s="88">
        <v>4800</v>
      </c>
      <c r="CK703" s="89">
        <v>5059.6834269536903</v>
      </c>
      <c r="CL703" s="88">
        <v>-259.68342695369029</v>
      </c>
      <c r="CN703" s="257">
        <f>AVERAGE(CI$6:CI703)</f>
        <v>24.789398280802292</v>
      </c>
      <c r="CO703" s="252">
        <f>AVERAGE(CJ$6:CJ703)</f>
        <v>7179.3123209169053</v>
      </c>
      <c r="CP703" s="252">
        <f>AVERAGE(CK$6:CK703)</f>
        <v>5044.8593059403775</v>
      </c>
      <c r="CQ703" s="252">
        <f>AVERAGE(CL$6:CL703)</f>
        <v>2134.4530149765283</v>
      </c>
    </row>
    <row r="704" spans="2:95" ht="16" x14ac:dyDescent="0.2">
      <c r="B704" s="54">
        <v>699</v>
      </c>
      <c r="C704" s="90">
        <v>22</v>
      </c>
      <c r="D704" s="90">
        <v>3</v>
      </c>
      <c r="E704" s="90">
        <v>3</v>
      </c>
      <c r="F704" s="108">
        <v>304.99781396248289</v>
      </c>
      <c r="G704" s="105">
        <v>22</v>
      </c>
      <c r="H704" s="89">
        <v>5400</v>
      </c>
      <c r="I704" s="89">
        <v>4964.9978139624827</v>
      </c>
      <c r="J704" s="88">
        <v>435.00218603751728</v>
      </c>
      <c r="L704" s="257">
        <f>AVERAGE(G$6:G704)</f>
        <v>25.090128755364805</v>
      </c>
      <c r="M704" s="252">
        <f>AVERAGE(H$6:H704)</f>
        <v>6139.6852646638054</v>
      </c>
      <c r="N704" s="252">
        <f>AVERAGE(I$6:I704)</f>
        <v>5048.3176575182461</v>
      </c>
      <c r="O704" s="91">
        <f>AVERAGE(J$6:J704)</f>
        <v>1091.3676071455582</v>
      </c>
      <c r="Y704" s="6"/>
      <c r="AA704" s="54">
        <v>699</v>
      </c>
      <c r="AB704" s="90">
        <v>26</v>
      </c>
      <c r="AC704" s="90">
        <v>2</v>
      </c>
      <c r="AD704" s="90">
        <v>3</v>
      </c>
      <c r="AE704" s="97">
        <v>132.89615453182685</v>
      </c>
      <c r="AF704" s="105">
        <v>27</v>
      </c>
      <c r="AG704" s="89">
        <v>6640</v>
      </c>
      <c r="AH704" s="89">
        <v>4942.8961545318271</v>
      </c>
      <c r="AI704" s="88">
        <v>1697.1038454681729</v>
      </c>
      <c r="AK704" s="257">
        <f>AVERAGE(AF$6:AF704)</f>
        <v>25.144492131616595</v>
      </c>
      <c r="AL704" s="252">
        <f>AVERAGE(AG$6:AG704)</f>
        <v>6270.2145922746777</v>
      </c>
      <c r="AM704" s="252">
        <f>AVERAGE(AH$6:AH704)</f>
        <v>5050.7094477466326</v>
      </c>
      <c r="AN704" s="91">
        <f>AVERAGE(AI$6:AI704)</f>
        <v>1219.5051445280451</v>
      </c>
      <c r="BF704" s="54">
        <v>699</v>
      </c>
      <c r="BG704" s="90">
        <v>22</v>
      </c>
      <c r="BH704" s="90">
        <v>3</v>
      </c>
      <c r="BI704" s="90">
        <v>3</v>
      </c>
      <c r="BJ704" s="108">
        <v>395.87301582404149</v>
      </c>
      <c r="BK704" s="90">
        <v>22</v>
      </c>
      <c r="BL704" s="89">
        <v>6280</v>
      </c>
      <c r="BM704" s="89">
        <v>5055.8730158240414</v>
      </c>
      <c r="BN704" s="88">
        <v>1224.1269841759586</v>
      </c>
      <c r="BP704" s="257">
        <f>AVERAGE(BK$6:BK704)</f>
        <v>25.047210300429185</v>
      </c>
      <c r="BQ704" s="252">
        <f>AVERAGE(BL$6:BL704)</f>
        <v>7133.9628040057223</v>
      </c>
      <c r="BR704" s="252">
        <f>AVERAGE(BM$6:BM704)</f>
        <v>5058.5178728837063</v>
      </c>
      <c r="BS704" s="252">
        <f>AVERAGE(BN$6:BN704)</f>
        <v>2075.4449311220164</v>
      </c>
      <c r="CD704" s="54">
        <v>699</v>
      </c>
      <c r="CE704" s="90">
        <v>30</v>
      </c>
      <c r="CF704" s="90">
        <v>3</v>
      </c>
      <c r="CG704" s="90">
        <v>2</v>
      </c>
      <c r="CH704" s="114">
        <v>326.08501773427247</v>
      </c>
      <c r="CI704" s="90">
        <v>29</v>
      </c>
      <c r="CJ704" s="88">
        <v>8360</v>
      </c>
      <c r="CK704" s="89">
        <v>5196.0850177342727</v>
      </c>
      <c r="CL704" s="88">
        <v>3163.9149822657273</v>
      </c>
      <c r="CN704" s="257">
        <f>AVERAGE(CI$6:CI704)</f>
        <v>24.795422031473535</v>
      </c>
      <c r="CO704" s="252">
        <f>AVERAGE(CJ$6:CJ704)</f>
        <v>7181.0014306151643</v>
      </c>
      <c r="CP704" s="252">
        <f>AVERAGE(CK$6:CK704)</f>
        <v>5045.0756517369355</v>
      </c>
      <c r="CQ704" s="252">
        <f>AVERAGE(CL$6:CL704)</f>
        <v>2135.9257788782297</v>
      </c>
    </row>
    <row r="705" spans="2:95" ht="16" x14ac:dyDescent="0.2">
      <c r="B705" s="54">
        <v>700</v>
      </c>
      <c r="C705" s="90">
        <v>36</v>
      </c>
      <c r="D705" s="90">
        <v>4</v>
      </c>
      <c r="E705" s="90">
        <v>3</v>
      </c>
      <c r="F705" s="108">
        <v>182.87238308903568</v>
      </c>
      <c r="G705" s="105">
        <v>35</v>
      </c>
      <c r="H705" s="89">
        <v>8560</v>
      </c>
      <c r="I705" s="89">
        <v>5232.8723830890358</v>
      </c>
      <c r="J705" s="88">
        <v>3327.1276169109642</v>
      </c>
      <c r="L705" s="257">
        <f>AVERAGE(G$6:G705)</f>
        <v>25.104285714285716</v>
      </c>
      <c r="M705" s="252">
        <f>AVERAGE(H$6:H705)</f>
        <v>6143.1428571428569</v>
      </c>
      <c r="N705" s="252">
        <f>AVERAGE(I$6:I705)</f>
        <v>5048.5813071262037</v>
      </c>
      <c r="O705" s="91">
        <f>AVERAGE(J$6:J705)</f>
        <v>1094.5615500166516</v>
      </c>
      <c r="Y705" s="6"/>
      <c r="AA705" s="54">
        <v>700</v>
      </c>
      <c r="AB705" s="90">
        <v>24</v>
      </c>
      <c r="AC705" s="90">
        <v>3</v>
      </c>
      <c r="AD705" s="90">
        <v>3</v>
      </c>
      <c r="AE705" s="97">
        <v>460.97647503791393</v>
      </c>
      <c r="AF705" s="105">
        <v>24</v>
      </c>
      <c r="AG705" s="89">
        <v>6000</v>
      </c>
      <c r="AH705" s="89">
        <v>5180.9764750379145</v>
      </c>
      <c r="AI705" s="88">
        <v>819.0235249620855</v>
      </c>
      <c r="AK705" s="257">
        <f>AVERAGE(AF$6:AF705)</f>
        <v>25.142857142857142</v>
      </c>
      <c r="AL705" s="252">
        <f>AVERAGE(AG$6:AG705)</f>
        <v>6269.8285714285712</v>
      </c>
      <c r="AM705" s="252">
        <f>AVERAGE(AH$6:AH705)</f>
        <v>5050.8955434999061</v>
      </c>
      <c r="AN705" s="91">
        <f>AVERAGE(AI$6:AI705)</f>
        <v>1218.9330279286651</v>
      </c>
      <c r="BF705" s="54">
        <v>700</v>
      </c>
      <c r="BG705" s="90">
        <v>26</v>
      </c>
      <c r="BH705" s="90">
        <v>3</v>
      </c>
      <c r="BI705" s="90">
        <v>1</v>
      </c>
      <c r="BJ705" s="108">
        <v>297.79108919092636</v>
      </c>
      <c r="BK705" s="90">
        <v>24</v>
      </c>
      <c r="BL705" s="89">
        <v>6840</v>
      </c>
      <c r="BM705" s="89">
        <v>5017.7910891909269</v>
      </c>
      <c r="BN705" s="88">
        <v>1822.2089108090731</v>
      </c>
      <c r="BP705" s="257">
        <f>AVERAGE(BK$6:BK705)</f>
        <v>25.045714285714286</v>
      </c>
      <c r="BQ705" s="252">
        <f>AVERAGE(BL$6:BL705)</f>
        <v>7133.5428571428574</v>
      </c>
      <c r="BR705" s="252">
        <f>AVERAGE(BM$6:BM705)</f>
        <v>5058.4596917641456</v>
      </c>
      <c r="BS705" s="252">
        <f>AVERAGE(BN$6:BN705)</f>
        <v>2075.0831653787122</v>
      </c>
      <c r="CD705" s="54">
        <v>700</v>
      </c>
      <c r="CE705" s="90">
        <v>31</v>
      </c>
      <c r="CF705" s="90">
        <v>3</v>
      </c>
      <c r="CG705" s="90">
        <v>3</v>
      </c>
      <c r="CH705" s="114">
        <v>541.60327760354335</v>
      </c>
      <c r="CI705" s="90">
        <v>31</v>
      </c>
      <c r="CJ705" s="88">
        <v>8920</v>
      </c>
      <c r="CK705" s="89">
        <v>5471.6032776035436</v>
      </c>
      <c r="CL705" s="88">
        <v>3448.3967223964564</v>
      </c>
      <c r="CN705" s="257">
        <f>AVERAGE(CI$6:CI705)</f>
        <v>24.804285714285715</v>
      </c>
      <c r="CO705" s="252">
        <f>AVERAGE(CJ$6:CJ705)</f>
        <v>7183.4857142857145</v>
      </c>
      <c r="CP705" s="252">
        <f>AVERAGE(CK$6:CK705)</f>
        <v>5045.6849769167447</v>
      </c>
      <c r="CQ705" s="252">
        <f>AVERAGE(CL$6:CL705)</f>
        <v>2137.8007373689697</v>
      </c>
    </row>
    <row r="706" spans="2:95" ht="16" x14ac:dyDescent="0.2">
      <c r="B706" s="54">
        <v>701</v>
      </c>
      <c r="C706" s="90">
        <v>29</v>
      </c>
      <c r="D706" s="90">
        <v>2</v>
      </c>
      <c r="E706" s="90">
        <v>4</v>
      </c>
      <c r="F706" s="108">
        <v>54.514488286746719</v>
      </c>
      <c r="G706" s="105">
        <v>31</v>
      </c>
      <c r="H706" s="89">
        <v>7520</v>
      </c>
      <c r="I706" s="89">
        <v>4984.5144882867471</v>
      </c>
      <c r="J706" s="88">
        <v>2535.4855117132529</v>
      </c>
      <c r="L706" s="257">
        <f>AVERAGE(G$6:G706)</f>
        <v>25.112696148359486</v>
      </c>
      <c r="M706" s="252">
        <f>AVERAGE(H$6:H706)</f>
        <v>6145.1069900142656</v>
      </c>
      <c r="N706" s="252">
        <f>AVERAGE(I$6:I706)</f>
        <v>5048.4899136613831</v>
      </c>
      <c r="O706" s="91">
        <f>AVERAGE(J$6:J706)</f>
        <v>1096.6170763528805</v>
      </c>
      <c r="Y706" s="6"/>
      <c r="AA706" s="54">
        <v>701</v>
      </c>
      <c r="AB706" s="90">
        <v>27</v>
      </c>
      <c r="AC706" s="90">
        <v>5</v>
      </c>
      <c r="AD706" s="90">
        <v>4</v>
      </c>
      <c r="AE706" s="97">
        <v>59.846608810746325</v>
      </c>
      <c r="AF706" s="105">
        <v>26</v>
      </c>
      <c r="AG706" s="89">
        <v>6640</v>
      </c>
      <c r="AH706" s="89">
        <v>4839.8466088107461</v>
      </c>
      <c r="AI706" s="88">
        <v>1800.1533911892539</v>
      </c>
      <c r="AK706" s="257">
        <f>AVERAGE(AF$6:AF706)</f>
        <v>25.144079885877318</v>
      </c>
      <c r="AL706" s="252">
        <f>AVERAGE(AG$6:AG706)</f>
        <v>6270.3566333808849</v>
      </c>
      <c r="AM706" s="252">
        <f>AVERAGE(AH$6:AH706)</f>
        <v>5050.5944751194647</v>
      </c>
      <c r="AN706" s="91">
        <f>AVERAGE(AI$6:AI706)</f>
        <v>1219.7621582614192</v>
      </c>
      <c r="BF706" s="54">
        <v>701</v>
      </c>
      <c r="BG706" s="90">
        <v>22</v>
      </c>
      <c r="BH706" s="90">
        <v>2</v>
      </c>
      <c r="BI706" s="90">
        <v>1</v>
      </c>
      <c r="BJ706" s="108">
        <v>228.18335318654135</v>
      </c>
      <c r="BK706" s="90">
        <v>21</v>
      </c>
      <c r="BL706" s="89">
        <v>5960</v>
      </c>
      <c r="BM706" s="89">
        <v>4858.1833531865414</v>
      </c>
      <c r="BN706" s="88">
        <v>1101.8166468134586</v>
      </c>
      <c r="BP706" s="257">
        <f>AVERAGE(BK$6:BK706)</f>
        <v>25.03994293865906</v>
      </c>
      <c r="BQ706" s="252">
        <f>AVERAGE(BL$6:BL706)</f>
        <v>7131.8687589158344</v>
      </c>
      <c r="BR706" s="252">
        <f>AVERAGE(BM$6:BM706)</f>
        <v>5058.1739908531936</v>
      </c>
      <c r="BS706" s="252">
        <f>AVERAGE(BN$6:BN706)</f>
        <v>2073.6947680626417</v>
      </c>
      <c r="CD706" s="54">
        <v>701</v>
      </c>
      <c r="CE706" s="90">
        <v>33</v>
      </c>
      <c r="CF706" s="90">
        <v>2</v>
      </c>
      <c r="CG706" s="90">
        <v>4</v>
      </c>
      <c r="CH706" s="114">
        <v>349.73661830961686</v>
      </c>
      <c r="CI706" s="90">
        <v>35</v>
      </c>
      <c r="CJ706" s="88">
        <v>9960</v>
      </c>
      <c r="CK706" s="89">
        <v>5399.7366183096165</v>
      </c>
      <c r="CL706" s="88">
        <v>4560.2633816903835</v>
      </c>
      <c r="CN706" s="257">
        <f>AVERAGE(CI$6:CI706)</f>
        <v>24.8188302425107</v>
      </c>
      <c r="CO706" s="252">
        <f>AVERAGE(CJ$6:CJ706)</f>
        <v>7187.4465049928676</v>
      </c>
      <c r="CP706" s="252">
        <f>AVERAGE(CK$6:CK706)</f>
        <v>5046.1900434522558</v>
      </c>
      <c r="CQ706" s="252">
        <f>AVERAGE(CL$6:CL706)</f>
        <v>2141.2564615406122</v>
      </c>
    </row>
    <row r="707" spans="2:95" ht="16" x14ac:dyDescent="0.2">
      <c r="B707" s="54">
        <v>702</v>
      </c>
      <c r="C707" s="90">
        <v>19</v>
      </c>
      <c r="D707" s="90">
        <v>2</v>
      </c>
      <c r="E707" s="90">
        <v>4</v>
      </c>
      <c r="F707" s="108">
        <v>213.17092573792476</v>
      </c>
      <c r="G707" s="105">
        <v>21</v>
      </c>
      <c r="H707" s="89">
        <v>5120</v>
      </c>
      <c r="I707" s="89">
        <v>4843.1709257379243</v>
      </c>
      <c r="J707" s="88">
        <v>276.82907426207566</v>
      </c>
      <c r="L707" s="257">
        <f>AVERAGE(G$6:G707)</f>
        <v>25.106837606837608</v>
      </c>
      <c r="M707" s="252">
        <f>AVERAGE(H$6:H707)</f>
        <v>6143.6467236467233</v>
      </c>
      <c r="N707" s="252">
        <f>AVERAGE(I$6:I707)</f>
        <v>5048.1974364706084</v>
      </c>
      <c r="O707" s="91">
        <f>AVERAGE(J$6:J707)</f>
        <v>1095.4492871761129</v>
      </c>
      <c r="Y707" s="6"/>
      <c r="AA707" s="54">
        <v>702</v>
      </c>
      <c r="AB707" s="90">
        <v>12</v>
      </c>
      <c r="AC707" s="90">
        <v>2</v>
      </c>
      <c r="AD707" s="90">
        <v>2</v>
      </c>
      <c r="AE707" s="97">
        <v>293.16462621934215</v>
      </c>
      <c r="AF707" s="105">
        <v>12</v>
      </c>
      <c r="AG707" s="89">
        <v>3040</v>
      </c>
      <c r="AH707" s="89">
        <v>4653.1646262193426</v>
      </c>
      <c r="AI707" s="88">
        <v>-1613.1646262193426</v>
      </c>
      <c r="AK707" s="257">
        <f>AVERAGE(AF$6:AF707)</f>
        <v>25.125356125356124</v>
      </c>
      <c r="AL707" s="252">
        <f>AVERAGE(AG$6:AG707)</f>
        <v>6265.7549857549857</v>
      </c>
      <c r="AM707" s="252">
        <f>AVERAGE(AH$6:AH707)</f>
        <v>5050.0283357335675</v>
      </c>
      <c r="AN707" s="91">
        <f>AVERAGE(AI$6:AI707)</f>
        <v>1215.7266500214182</v>
      </c>
      <c r="BF707" s="54">
        <v>702</v>
      </c>
      <c r="BG707" s="90">
        <v>25</v>
      </c>
      <c r="BH707" s="90">
        <v>6</v>
      </c>
      <c r="BI707" s="90">
        <v>2</v>
      </c>
      <c r="BJ707" s="108">
        <v>120.03483664785665</v>
      </c>
      <c r="BK707" s="90">
        <v>21</v>
      </c>
      <c r="BL707" s="89">
        <v>6120</v>
      </c>
      <c r="BM707" s="89">
        <v>4750.0348366478565</v>
      </c>
      <c r="BN707" s="88">
        <v>1369.9651633521435</v>
      </c>
      <c r="BP707" s="257">
        <f>AVERAGE(BK$6:BK707)</f>
        <v>25.034188034188034</v>
      </c>
      <c r="BQ707" s="252">
        <f>AVERAGE(BL$6:BL707)</f>
        <v>7130.4273504273506</v>
      </c>
      <c r="BR707" s="252">
        <f>AVERAGE(BM$6:BM707)</f>
        <v>5057.7350461890837</v>
      </c>
      <c r="BS707" s="252">
        <f>AVERAGE(BN$6:BN707)</f>
        <v>2072.6923042382682</v>
      </c>
      <c r="CD707" s="54">
        <v>702</v>
      </c>
      <c r="CE707" s="90">
        <v>28</v>
      </c>
      <c r="CF707" s="90">
        <v>4</v>
      </c>
      <c r="CG707" s="90">
        <v>3</v>
      </c>
      <c r="CH707" s="114">
        <v>415.4238583308375</v>
      </c>
      <c r="CI707" s="90">
        <v>27</v>
      </c>
      <c r="CJ707" s="88">
        <v>7880</v>
      </c>
      <c r="CK707" s="89">
        <v>5225.4238583308379</v>
      </c>
      <c r="CL707" s="88">
        <v>2654.5761416691621</v>
      </c>
      <c r="CN707" s="257">
        <f>AVERAGE(CI$6:CI707)</f>
        <v>24.821937321937323</v>
      </c>
      <c r="CO707" s="252">
        <f>AVERAGE(CJ$6:CJ707)</f>
        <v>7188.4330484330485</v>
      </c>
      <c r="CP707" s="252">
        <f>AVERAGE(CK$6:CK707)</f>
        <v>5046.4453622768697</v>
      </c>
      <c r="CQ707" s="252">
        <f>AVERAGE(CL$6:CL707)</f>
        <v>2141.9876861561802</v>
      </c>
    </row>
    <row r="708" spans="2:95" ht="16" x14ac:dyDescent="0.2">
      <c r="B708" s="54">
        <v>703</v>
      </c>
      <c r="C708" s="90">
        <v>19</v>
      </c>
      <c r="D708" s="90">
        <v>2</v>
      </c>
      <c r="E708" s="90">
        <v>2</v>
      </c>
      <c r="F708" s="108">
        <v>315.59274728986207</v>
      </c>
      <c r="G708" s="105">
        <v>19</v>
      </c>
      <c r="H708" s="89">
        <v>4640</v>
      </c>
      <c r="I708" s="89">
        <v>4885.592747289862</v>
      </c>
      <c r="J708" s="88">
        <v>-245.59274728986202</v>
      </c>
      <c r="L708" s="257">
        <f>AVERAGE(G$6:G708)</f>
        <v>25.098150782361309</v>
      </c>
      <c r="M708" s="252">
        <f>AVERAGE(H$6:H708)</f>
        <v>6141.5078236130867</v>
      </c>
      <c r="N708" s="252">
        <f>AVERAGE(I$6:I708)</f>
        <v>5047.9661353480187</v>
      </c>
      <c r="O708" s="91">
        <f>AVERAGE(J$6:J708)</f>
        <v>1093.5416882650659</v>
      </c>
      <c r="Y708" s="6"/>
      <c r="AA708" s="54">
        <v>703</v>
      </c>
      <c r="AB708" s="90">
        <v>21</v>
      </c>
      <c r="AC708" s="90">
        <v>5</v>
      </c>
      <c r="AD708" s="90">
        <v>4</v>
      </c>
      <c r="AE708" s="97">
        <v>329.14879902581413</v>
      </c>
      <c r="AF708" s="105">
        <v>20</v>
      </c>
      <c r="AG708" s="89">
        <v>5200</v>
      </c>
      <c r="AH708" s="89">
        <v>4929.1487990258138</v>
      </c>
      <c r="AI708" s="88">
        <v>270.85120097418621</v>
      </c>
      <c r="AK708" s="257">
        <f>AVERAGE(AF$6:AF708)</f>
        <v>25.118065433854909</v>
      </c>
      <c r="AL708" s="252">
        <f>AVERAGE(AG$6:AG708)</f>
        <v>6264.2389758179233</v>
      </c>
      <c r="AM708" s="252">
        <f>AVERAGE(AH$6:AH708)</f>
        <v>5049.8563876016933</v>
      </c>
      <c r="AN708" s="91">
        <f>AVERAGE(AI$6:AI708)</f>
        <v>1214.38258821623</v>
      </c>
      <c r="BF708" s="54">
        <v>703</v>
      </c>
      <c r="BG708" s="90">
        <v>24</v>
      </c>
      <c r="BH708" s="90">
        <v>1</v>
      </c>
      <c r="BI708" s="90">
        <v>2</v>
      </c>
      <c r="BJ708" s="108">
        <v>187.79314773545806</v>
      </c>
      <c r="BK708" s="90">
        <v>25</v>
      </c>
      <c r="BL708" s="89">
        <v>7040</v>
      </c>
      <c r="BM708" s="89">
        <v>4937.7931477354578</v>
      </c>
      <c r="BN708" s="88">
        <v>2102.2068522645422</v>
      </c>
      <c r="BP708" s="257">
        <f>AVERAGE(BK$6:BK708)</f>
        <v>25.034139402560456</v>
      </c>
      <c r="BQ708" s="252">
        <f>AVERAGE(BL$6:BL708)</f>
        <v>7130.2987197724042</v>
      </c>
      <c r="BR708" s="252">
        <f>AVERAGE(BM$6:BM708)</f>
        <v>5057.5644318242839</v>
      </c>
      <c r="BS708" s="252">
        <f>AVERAGE(BN$6:BN708)</f>
        <v>2072.7342879481203</v>
      </c>
      <c r="CD708" s="54">
        <v>703</v>
      </c>
      <c r="CE708" s="90">
        <v>27</v>
      </c>
      <c r="CF708" s="90">
        <v>6</v>
      </c>
      <c r="CG708" s="90">
        <v>3</v>
      </c>
      <c r="CH708" s="114">
        <v>373.74532458959885</v>
      </c>
      <c r="CI708" s="90">
        <v>24</v>
      </c>
      <c r="CJ708" s="88">
        <v>7200</v>
      </c>
      <c r="CK708" s="89">
        <v>5093.7453245895986</v>
      </c>
      <c r="CL708" s="88">
        <v>2106.2546754104014</v>
      </c>
      <c r="CN708" s="257">
        <f>AVERAGE(CI$6:CI708)</f>
        <v>24.820768136557611</v>
      </c>
      <c r="CO708" s="252">
        <f>AVERAGE(CJ$6:CJ708)</f>
        <v>7188.4495021337125</v>
      </c>
      <c r="CP708" s="252">
        <f>AVERAGE(CK$6:CK708)</f>
        <v>5046.5126452958066</v>
      </c>
      <c r="CQ708" s="252">
        <f>AVERAGE(CL$6:CL708)</f>
        <v>2141.9368568379073</v>
      </c>
    </row>
    <row r="709" spans="2:95" ht="16" x14ac:dyDescent="0.2">
      <c r="B709" s="54">
        <v>704</v>
      </c>
      <c r="C709" s="90">
        <v>24</v>
      </c>
      <c r="D709" s="90">
        <v>3</v>
      </c>
      <c r="E709" s="90">
        <v>1</v>
      </c>
      <c r="F709" s="108">
        <v>128.80691988279591</v>
      </c>
      <c r="G709" s="105">
        <v>22</v>
      </c>
      <c r="H709" s="89">
        <v>5400</v>
      </c>
      <c r="I709" s="89">
        <v>4788.8069198827961</v>
      </c>
      <c r="J709" s="88">
        <v>611.19308011720386</v>
      </c>
      <c r="L709" s="257">
        <f>AVERAGE(G$6:G709)</f>
        <v>25.09375</v>
      </c>
      <c r="M709" s="252">
        <f>AVERAGE(H$6:H709)</f>
        <v>6140.454545454545</v>
      </c>
      <c r="N709" s="252">
        <f>AVERAGE(I$6:I709)</f>
        <v>5047.5980114624144</v>
      </c>
      <c r="O709" s="91">
        <f>AVERAGE(J$6:J709)</f>
        <v>1092.8565339921288</v>
      </c>
      <c r="Y709" s="6"/>
      <c r="AA709" s="54">
        <v>704</v>
      </c>
      <c r="AB709" s="90">
        <v>27</v>
      </c>
      <c r="AC709" s="90">
        <v>2</v>
      </c>
      <c r="AD709" s="90">
        <v>4</v>
      </c>
      <c r="AE709" s="97">
        <v>57.094810185602007</v>
      </c>
      <c r="AF709" s="105">
        <v>29</v>
      </c>
      <c r="AG709" s="89">
        <v>7120</v>
      </c>
      <c r="AH709" s="89">
        <v>4927.094810185602</v>
      </c>
      <c r="AI709" s="88">
        <v>2192.905189814398</v>
      </c>
      <c r="AK709" s="257">
        <f>AVERAGE(AF$6:AF709)</f>
        <v>25.123579545454547</v>
      </c>
      <c r="AL709" s="252">
        <f>AVERAGE(AG$6:AG709)</f>
        <v>6265.454545454545</v>
      </c>
      <c r="AM709" s="252">
        <f>AVERAGE(AH$6:AH709)</f>
        <v>5049.6820103610453</v>
      </c>
      <c r="AN709" s="91">
        <f>AVERAGE(AI$6:AI709)</f>
        <v>1215.7725350935002</v>
      </c>
      <c r="BF709" s="54">
        <v>704</v>
      </c>
      <c r="BG709" s="90">
        <v>20</v>
      </c>
      <c r="BH709" s="90">
        <v>4</v>
      </c>
      <c r="BI709" s="90">
        <v>5</v>
      </c>
      <c r="BJ709" s="108">
        <v>549.84605254864857</v>
      </c>
      <c r="BK709" s="90">
        <v>21</v>
      </c>
      <c r="BL709" s="89">
        <v>6040</v>
      </c>
      <c r="BM709" s="89">
        <v>5179.846052548648</v>
      </c>
      <c r="BN709" s="88">
        <v>860.153947451352</v>
      </c>
      <c r="BP709" s="257">
        <f>AVERAGE(BK$6:BK709)</f>
        <v>25.02840909090909</v>
      </c>
      <c r="BQ709" s="252">
        <f>AVERAGE(BL$6:BL709)</f>
        <v>7128.75</v>
      </c>
      <c r="BR709" s="252">
        <f>AVERAGE(BM$6:BM709)</f>
        <v>5057.7381273082683</v>
      </c>
      <c r="BS709" s="252">
        <f>AVERAGE(BN$6:BN709)</f>
        <v>2071.0118726917331</v>
      </c>
      <c r="CD709" s="54">
        <v>704</v>
      </c>
      <c r="CE709" s="90">
        <v>28</v>
      </c>
      <c r="CF709" s="90">
        <v>3</v>
      </c>
      <c r="CG709" s="90">
        <v>2</v>
      </c>
      <c r="CH709" s="114">
        <v>45.762883410621626</v>
      </c>
      <c r="CI709" s="90">
        <v>27</v>
      </c>
      <c r="CJ709" s="88">
        <v>7800</v>
      </c>
      <c r="CK709" s="89">
        <v>4855.7628834106217</v>
      </c>
      <c r="CL709" s="88">
        <v>2944.2371165893783</v>
      </c>
      <c r="CN709" s="257">
        <f>AVERAGE(CI$6:CI709)</f>
        <v>24.823863636363637</v>
      </c>
      <c r="CO709" s="252">
        <f>AVERAGE(CJ$6:CJ709)</f>
        <v>7189.318181818182</v>
      </c>
      <c r="CP709" s="252">
        <f>AVERAGE(CK$6:CK709)</f>
        <v>5046.2416939294926</v>
      </c>
      <c r="CQ709" s="252">
        <f>AVERAGE(CL$6:CL709)</f>
        <v>2143.0764878886907</v>
      </c>
    </row>
    <row r="710" spans="2:95" ht="16" x14ac:dyDescent="0.2">
      <c r="B710" s="54">
        <v>705</v>
      </c>
      <c r="C710" s="90">
        <v>24</v>
      </c>
      <c r="D710" s="90">
        <v>4</v>
      </c>
      <c r="E710" s="90">
        <v>0</v>
      </c>
      <c r="F710" s="108">
        <v>571.4806829190054</v>
      </c>
      <c r="G710" s="105">
        <v>20</v>
      </c>
      <c r="H710" s="89">
        <v>4960</v>
      </c>
      <c r="I710" s="89">
        <v>5171.4806829190056</v>
      </c>
      <c r="J710" s="88">
        <v>-211.48068291900563</v>
      </c>
      <c r="L710" s="257">
        <f>AVERAGE(G$6:G710)</f>
        <v>25.086524822695036</v>
      </c>
      <c r="M710" s="252">
        <f>AVERAGE(H$6:H710)</f>
        <v>6138.7801418439713</v>
      </c>
      <c r="N710" s="252">
        <f>AVERAGE(I$6:I710)</f>
        <v>5047.7737315637714</v>
      </c>
      <c r="O710" s="91">
        <f>AVERAGE(J$6:J710)</f>
        <v>1091.006410280198</v>
      </c>
      <c r="Y710" s="6"/>
      <c r="AA710" s="54">
        <v>705</v>
      </c>
      <c r="AB710" s="90">
        <v>22</v>
      </c>
      <c r="AC710" s="90">
        <v>3</v>
      </c>
      <c r="AD710" s="90">
        <v>4</v>
      </c>
      <c r="AE710" s="97">
        <v>460.01728439649401</v>
      </c>
      <c r="AF710" s="105">
        <v>23</v>
      </c>
      <c r="AG710" s="89">
        <v>5760</v>
      </c>
      <c r="AH710" s="89">
        <v>5150.0172843964938</v>
      </c>
      <c r="AI710" s="88">
        <v>609.98271560350622</v>
      </c>
      <c r="AK710" s="257">
        <f>AVERAGE(AF$6:AF710)</f>
        <v>25.120567375886523</v>
      </c>
      <c r="AL710" s="252">
        <f>AVERAGE(AG$6:AG710)</f>
        <v>6264.7375886524824</v>
      </c>
      <c r="AM710" s="252">
        <f>AVERAGE(AH$6:AH710)</f>
        <v>5049.8243298986845</v>
      </c>
      <c r="AN710" s="91">
        <f>AVERAGE(AI$6:AI710)</f>
        <v>1214.9132587537981</v>
      </c>
      <c r="BF710" s="54">
        <v>705</v>
      </c>
      <c r="BG710" s="90">
        <v>21</v>
      </c>
      <c r="BH710" s="90">
        <v>4</v>
      </c>
      <c r="BI710" s="90">
        <v>4</v>
      </c>
      <c r="BJ710" s="108">
        <v>184.23626743974103</v>
      </c>
      <c r="BK710" s="90">
        <v>21</v>
      </c>
      <c r="BL710" s="89">
        <v>6040</v>
      </c>
      <c r="BM710" s="89">
        <v>4814.2362674397409</v>
      </c>
      <c r="BN710" s="88">
        <v>1225.7637325602591</v>
      </c>
      <c r="BP710" s="257">
        <f>AVERAGE(BK$6:BK710)</f>
        <v>25.022695035460991</v>
      </c>
      <c r="BQ710" s="252">
        <f>AVERAGE(BL$6:BL710)</f>
        <v>7127.2056737588655</v>
      </c>
      <c r="BR710" s="252">
        <f>AVERAGE(BM$6:BM710)</f>
        <v>5057.3927345992342</v>
      </c>
      <c r="BS710" s="252">
        <f>AVERAGE(BN$6:BN710)</f>
        <v>2069.8129391596317</v>
      </c>
      <c r="CD710" s="54">
        <v>705</v>
      </c>
      <c r="CE710" s="90">
        <v>20</v>
      </c>
      <c r="CF710" s="90">
        <v>3</v>
      </c>
      <c r="CG710" s="90">
        <v>1</v>
      </c>
      <c r="CH710" s="114">
        <v>583.31866162045094</v>
      </c>
      <c r="CI710" s="90">
        <v>18</v>
      </c>
      <c r="CJ710" s="88">
        <v>5280</v>
      </c>
      <c r="CK710" s="89">
        <v>5123.3186616204512</v>
      </c>
      <c r="CL710" s="88">
        <v>156.68133837954883</v>
      </c>
      <c r="CN710" s="257">
        <f>AVERAGE(CI$6:CI710)</f>
        <v>24.814184397163121</v>
      </c>
      <c r="CO710" s="252">
        <f>AVERAGE(CJ$6:CJ710)</f>
        <v>7186.6099290780139</v>
      </c>
      <c r="CP710" s="252">
        <f>AVERAGE(CK$6:CK710)</f>
        <v>5046.3510229616786</v>
      </c>
      <c r="CQ710" s="252">
        <f>AVERAGE(CL$6:CL710)</f>
        <v>2140.2589061163376</v>
      </c>
    </row>
    <row r="711" spans="2:95" ht="16" x14ac:dyDescent="0.2">
      <c r="B711" s="54">
        <v>706</v>
      </c>
      <c r="C711" s="90">
        <v>23</v>
      </c>
      <c r="D711" s="90">
        <v>3</v>
      </c>
      <c r="E711" s="90">
        <v>3</v>
      </c>
      <c r="F711" s="108">
        <v>446.68133204842815</v>
      </c>
      <c r="G711" s="105">
        <v>23</v>
      </c>
      <c r="H711" s="89">
        <v>5640</v>
      </c>
      <c r="I711" s="89">
        <v>5136.681332048428</v>
      </c>
      <c r="J711" s="88">
        <v>503.31866795157202</v>
      </c>
      <c r="L711" s="257">
        <f>AVERAGE(G$6:G711)</f>
        <v>25.083569405099151</v>
      </c>
      <c r="M711" s="252">
        <f>AVERAGE(H$6:H711)</f>
        <v>6138.0736543909352</v>
      </c>
      <c r="N711" s="252">
        <f>AVERAGE(I$6:I711)</f>
        <v>5047.899663009217</v>
      </c>
      <c r="O711" s="91">
        <f>AVERAGE(J$6:J711)</f>
        <v>1090.1739913817155</v>
      </c>
      <c r="Y711" s="6"/>
      <c r="AA711" s="54">
        <v>706</v>
      </c>
      <c r="AB711" s="90">
        <v>21</v>
      </c>
      <c r="AC711" s="90">
        <v>3</v>
      </c>
      <c r="AD711" s="90">
        <v>2</v>
      </c>
      <c r="AE711" s="97">
        <v>57.848348241526161</v>
      </c>
      <c r="AF711" s="105">
        <v>20</v>
      </c>
      <c r="AG711" s="89">
        <v>5040</v>
      </c>
      <c r="AH711" s="89">
        <v>4657.8483482415259</v>
      </c>
      <c r="AI711" s="88">
        <v>382.15165175847415</v>
      </c>
      <c r="AK711" s="257">
        <f>AVERAGE(AF$6:AF711)</f>
        <v>25.113314447592067</v>
      </c>
      <c r="AL711" s="252">
        <f>AVERAGE(AG$6:AG711)</f>
        <v>6263.0028328611897</v>
      </c>
      <c r="AM711" s="252">
        <f>AVERAGE(AH$6:AH711)</f>
        <v>5049.2691231257986</v>
      </c>
      <c r="AN711" s="91">
        <f>AVERAGE(AI$6:AI711)</f>
        <v>1213.7337097353911</v>
      </c>
      <c r="BF711" s="54">
        <v>706</v>
      </c>
      <c r="BG711" s="90">
        <v>30</v>
      </c>
      <c r="BH711" s="90">
        <v>1</v>
      </c>
      <c r="BI711" s="90">
        <v>2</v>
      </c>
      <c r="BJ711" s="108">
        <v>589.77501168049434</v>
      </c>
      <c r="BK711" s="90">
        <v>31</v>
      </c>
      <c r="BL711" s="89">
        <v>8720</v>
      </c>
      <c r="BM711" s="89">
        <v>5519.7750116804946</v>
      </c>
      <c r="BN711" s="88">
        <v>3200.2249883195054</v>
      </c>
      <c r="BP711" s="257">
        <f>AVERAGE(BK$6:BK711)</f>
        <v>25.03116147308782</v>
      </c>
      <c r="BQ711" s="252">
        <f>AVERAGE(BL$6:BL711)</f>
        <v>7129.4617563739375</v>
      </c>
      <c r="BR711" s="252">
        <f>AVERAGE(BM$6:BM711)</f>
        <v>5058.0476670030321</v>
      </c>
      <c r="BS711" s="252">
        <f>AVERAGE(BN$6:BN711)</f>
        <v>2071.4140893709059</v>
      </c>
      <c r="CD711" s="54">
        <v>706</v>
      </c>
      <c r="CE711" s="90">
        <v>20</v>
      </c>
      <c r="CF711" s="90">
        <v>2</v>
      </c>
      <c r="CG711" s="90">
        <v>1</v>
      </c>
      <c r="CH711" s="114">
        <v>439.82983276894652</v>
      </c>
      <c r="CI711" s="90">
        <v>19</v>
      </c>
      <c r="CJ711" s="88">
        <v>5480</v>
      </c>
      <c r="CK711" s="89">
        <v>5009.8298327689463</v>
      </c>
      <c r="CL711" s="88">
        <v>470.17016723105371</v>
      </c>
      <c r="CN711" s="257">
        <f>AVERAGE(CI$6:CI711)</f>
        <v>24.805949008498583</v>
      </c>
      <c r="CO711" s="252">
        <f>AVERAGE(CJ$6:CJ711)</f>
        <v>7184.1926345609063</v>
      </c>
      <c r="CP711" s="252">
        <f>AVERAGE(CK$6:CK711)</f>
        <v>5046.2992932305269</v>
      </c>
      <c r="CQ711" s="252">
        <f>AVERAGE(CL$6:CL711)</f>
        <v>2137.8933413303812</v>
      </c>
    </row>
    <row r="712" spans="2:95" ht="16" x14ac:dyDescent="0.2">
      <c r="B712" s="54">
        <v>707</v>
      </c>
      <c r="C712" s="90">
        <v>26</v>
      </c>
      <c r="D712" s="90">
        <v>2</v>
      </c>
      <c r="E712" s="90">
        <v>2</v>
      </c>
      <c r="F712" s="108">
        <v>530.59843512862835</v>
      </c>
      <c r="G712" s="105">
        <v>26</v>
      </c>
      <c r="H712" s="89">
        <v>6320</v>
      </c>
      <c r="I712" s="89">
        <v>5310.5984351286279</v>
      </c>
      <c r="J712" s="88">
        <v>1009.4015648713721</v>
      </c>
      <c r="L712" s="257">
        <f>AVERAGE(G$6:G712)</f>
        <v>25.084865629420086</v>
      </c>
      <c r="M712" s="252">
        <f>AVERAGE(H$6:H712)</f>
        <v>6138.3309759547383</v>
      </c>
      <c r="N712" s="252">
        <f>AVERAGE(I$6:I712)</f>
        <v>5048.2712312866133</v>
      </c>
      <c r="O712" s="91">
        <f>AVERAGE(J$6:J712)</f>
        <v>1090.0597446681224</v>
      </c>
      <c r="Y712" s="6"/>
      <c r="AA712" s="54">
        <v>707</v>
      </c>
      <c r="AB712" s="90">
        <v>20</v>
      </c>
      <c r="AC712" s="90">
        <v>1</v>
      </c>
      <c r="AD712" s="90">
        <v>1</v>
      </c>
      <c r="AE712" s="97">
        <v>263.3234140348373</v>
      </c>
      <c r="AF712" s="105">
        <v>20</v>
      </c>
      <c r="AG712" s="89">
        <v>4880</v>
      </c>
      <c r="AH712" s="89">
        <v>4863.3234140348377</v>
      </c>
      <c r="AI712" s="88">
        <v>16.676585965162303</v>
      </c>
      <c r="AK712" s="257">
        <f>AVERAGE(AF$6:AF712)</f>
        <v>25.106082036775106</v>
      </c>
      <c r="AL712" s="252">
        <f>AVERAGE(AG$6:AG712)</f>
        <v>6261.0466760961808</v>
      </c>
      <c r="AM712" s="252">
        <f>AVERAGE(AH$6:AH712)</f>
        <v>5049.0061164651315</v>
      </c>
      <c r="AN712" s="91">
        <f>AVERAGE(AI$6:AI712)</f>
        <v>1212.0405596310486</v>
      </c>
      <c r="BF712" s="54">
        <v>707</v>
      </c>
      <c r="BG712" s="90">
        <v>31</v>
      </c>
      <c r="BH712" s="90">
        <v>6</v>
      </c>
      <c r="BI712" s="90">
        <v>1</v>
      </c>
      <c r="BJ712" s="108">
        <v>91.41146715948463</v>
      </c>
      <c r="BK712" s="90">
        <v>26</v>
      </c>
      <c r="BL712" s="89">
        <v>7520</v>
      </c>
      <c r="BM712" s="89">
        <v>4871.4114671594843</v>
      </c>
      <c r="BN712" s="88">
        <v>2648.5885328405157</v>
      </c>
      <c r="BP712" s="257">
        <f>AVERAGE(BK$6:BK712)</f>
        <v>25.032531824611034</v>
      </c>
      <c r="BQ712" s="252">
        <f>AVERAGE(BL$6:BL712)</f>
        <v>7130.0141442715703</v>
      </c>
      <c r="BR712" s="252">
        <f>AVERAGE(BM$6:BM712)</f>
        <v>5057.7836836934939</v>
      </c>
      <c r="BS712" s="252">
        <f>AVERAGE(BN$6:BN712)</f>
        <v>2072.2304605780769</v>
      </c>
      <c r="CD712" s="54">
        <v>707</v>
      </c>
      <c r="CE712" s="90">
        <v>18</v>
      </c>
      <c r="CF712" s="90">
        <v>3</v>
      </c>
      <c r="CG712" s="90">
        <v>3</v>
      </c>
      <c r="CH712" s="114">
        <v>286.83500701623586</v>
      </c>
      <c r="CI712" s="90">
        <v>18</v>
      </c>
      <c r="CJ712" s="88">
        <v>5280</v>
      </c>
      <c r="CK712" s="89">
        <v>4826.835007016236</v>
      </c>
      <c r="CL712" s="88">
        <v>453.16499298376402</v>
      </c>
      <c r="CN712" s="257">
        <f>AVERAGE(CI$6:CI712)</f>
        <v>24.796322489391795</v>
      </c>
      <c r="CO712" s="252">
        <f>AVERAGE(CJ$6:CJ712)</f>
        <v>7181.4992927864214</v>
      </c>
      <c r="CP712" s="252">
        <f>AVERAGE(CK$6:CK712)</f>
        <v>5045.9888769841136</v>
      </c>
      <c r="CQ712" s="252">
        <f>AVERAGE(CL$6:CL712)</f>
        <v>2135.5104158023091</v>
      </c>
    </row>
    <row r="713" spans="2:95" ht="16" x14ac:dyDescent="0.2">
      <c r="B713" s="54">
        <v>708</v>
      </c>
      <c r="C713" s="90">
        <v>27</v>
      </c>
      <c r="D713" s="90">
        <v>3</v>
      </c>
      <c r="E713" s="90">
        <v>5</v>
      </c>
      <c r="F713" s="108">
        <v>436.61864157042618</v>
      </c>
      <c r="G713" s="105">
        <v>29</v>
      </c>
      <c r="H713" s="89">
        <v>7080</v>
      </c>
      <c r="I713" s="89">
        <v>5306.618641570426</v>
      </c>
      <c r="J713" s="88">
        <v>1773.381358429574</v>
      </c>
      <c r="L713" s="257">
        <f>AVERAGE(G$6:G713)</f>
        <v>25.09039548022599</v>
      </c>
      <c r="M713" s="252">
        <f>AVERAGE(H$6:H713)</f>
        <v>6139.6610169491523</v>
      </c>
      <c r="N713" s="252">
        <f>AVERAGE(I$6:I713)</f>
        <v>5048.6361287587661</v>
      </c>
      <c r="O713" s="91">
        <f>AVERAGE(J$6:J713)</f>
        <v>1091.0248881903844</v>
      </c>
      <c r="Y713" s="6"/>
      <c r="AA713" s="54">
        <v>708</v>
      </c>
      <c r="AB713" s="90">
        <v>28</v>
      </c>
      <c r="AC713" s="90">
        <v>3</v>
      </c>
      <c r="AD713" s="90">
        <v>2</v>
      </c>
      <c r="AE713" s="97">
        <v>255.89470004680675</v>
      </c>
      <c r="AF713" s="105">
        <v>27</v>
      </c>
      <c r="AG713" s="89">
        <v>6720</v>
      </c>
      <c r="AH713" s="89">
        <v>5065.894700046807</v>
      </c>
      <c r="AI713" s="88">
        <v>1654.105299953193</v>
      </c>
      <c r="AK713" s="257">
        <f>AVERAGE(AF$6:AF713)</f>
        <v>25.108757062146893</v>
      </c>
      <c r="AL713" s="252">
        <f>AVERAGE(AG$6:AG713)</f>
        <v>6261.6949152542375</v>
      </c>
      <c r="AM713" s="252">
        <f>AVERAGE(AH$6:AH713)</f>
        <v>5049.0299703967439</v>
      </c>
      <c r="AN713" s="91">
        <f>AVERAGE(AI$6:AI713)</f>
        <v>1212.6649448574922</v>
      </c>
      <c r="BF713" s="54">
        <v>708</v>
      </c>
      <c r="BG713" s="90">
        <v>19</v>
      </c>
      <c r="BH713" s="90">
        <v>5</v>
      </c>
      <c r="BI713" s="90">
        <v>3</v>
      </c>
      <c r="BJ713" s="108">
        <v>414.12202643215284</v>
      </c>
      <c r="BK713" s="90">
        <v>17</v>
      </c>
      <c r="BL713" s="89">
        <v>4960</v>
      </c>
      <c r="BM713" s="89">
        <v>4924.1220264321528</v>
      </c>
      <c r="BN713" s="88">
        <v>35.877973567847221</v>
      </c>
      <c r="BP713" s="257">
        <f>AVERAGE(BK$6:BK713)</f>
        <v>25.021186440677965</v>
      </c>
      <c r="BQ713" s="252">
        <f>AVERAGE(BL$6:BL713)</f>
        <v>7126.9491525423728</v>
      </c>
      <c r="BR713" s="252">
        <f>AVERAGE(BM$6:BM713)</f>
        <v>5057.5948960419955</v>
      </c>
      <c r="BS713" s="252">
        <f>AVERAGE(BN$6:BN713)</f>
        <v>2069.3542565003791</v>
      </c>
      <c r="CD713" s="54">
        <v>708</v>
      </c>
      <c r="CE713" s="90">
        <v>21</v>
      </c>
      <c r="CF713" s="90">
        <v>3</v>
      </c>
      <c r="CG713" s="90">
        <v>4</v>
      </c>
      <c r="CH713" s="114">
        <v>194.12441964666837</v>
      </c>
      <c r="CI713" s="90">
        <v>22</v>
      </c>
      <c r="CJ713" s="88">
        <v>6400</v>
      </c>
      <c r="CK713" s="89">
        <v>4854.1244196466687</v>
      </c>
      <c r="CL713" s="88">
        <v>1545.8755803533313</v>
      </c>
      <c r="CN713" s="257">
        <f>AVERAGE(CI$6:CI713)</f>
        <v>24.792372881355931</v>
      </c>
      <c r="CO713" s="252">
        <f>AVERAGE(CJ$6:CJ713)</f>
        <v>7180.3954802259886</v>
      </c>
      <c r="CP713" s="252">
        <f>AVERAGE(CK$6:CK713)</f>
        <v>5045.7178819878745</v>
      </c>
      <c r="CQ713" s="252">
        <f>AVERAGE(CL$6:CL713)</f>
        <v>2134.6775982381159</v>
      </c>
    </row>
    <row r="714" spans="2:95" ht="16" x14ac:dyDescent="0.2">
      <c r="B714" s="54">
        <v>709</v>
      </c>
      <c r="C714" s="90">
        <v>15</v>
      </c>
      <c r="D714" s="90">
        <v>2</v>
      </c>
      <c r="E714" s="90">
        <v>4</v>
      </c>
      <c r="F714" s="108">
        <v>122.4227514209653</v>
      </c>
      <c r="G714" s="105">
        <v>17</v>
      </c>
      <c r="H714" s="89">
        <v>4160</v>
      </c>
      <c r="I714" s="89">
        <v>4632.4227514209651</v>
      </c>
      <c r="J714" s="88">
        <v>-472.42275142096514</v>
      </c>
      <c r="L714" s="257">
        <f>AVERAGE(G$6:G714)</f>
        <v>25.078984485190411</v>
      </c>
      <c r="M714" s="252">
        <f>AVERAGE(H$6:H714)</f>
        <v>6136.8688293370942</v>
      </c>
      <c r="N714" s="252">
        <f>AVERAGE(I$6:I714)</f>
        <v>5048.0490859134379</v>
      </c>
      <c r="O714" s="91">
        <f>AVERAGE(J$6:J714)</f>
        <v>1088.8197434236547</v>
      </c>
      <c r="Y714" s="6"/>
      <c r="AA714" s="54">
        <v>709</v>
      </c>
      <c r="AB714" s="90">
        <v>34</v>
      </c>
      <c r="AC714" s="90">
        <v>1</v>
      </c>
      <c r="AD714" s="90">
        <v>3</v>
      </c>
      <c r="AE714" s="97">
        <v>255.76684136041118</v>
      </c>
      <c r="AF714" s="105">
        <v>36</v>
      </c>
      <c r="AG714" s="89">
        <v>8720</v>
      </c>
      <c r="AH714" s="89">
        <v>5335.7668413604115</v>
      </c>
      <c r="AI714" s="88">
        <v>3384.2331586395885</v>
      </c>
      <c r="AK714" s="257">
        <f>AVERAGE(AF$6:AF714)</f>
        <v>25.124118476727787</v>
      </c>
      <c r="AL714" s="252">
        <f>AVERAGE(AG$6:AG714)</f>
        <v>6265.1622002820877</v>
      </c>
      <c r="AM714" s="252">
        <f>AVERAGE(AH$6:AH714)</f>
        <v>5049.4343947563548</v>
      </c>
      <c r="AN714" s="91">
        <f>AVERAGE(AI$6:AI714)</f>
        <v>1215.7278055257323</v>
      </c>
      <c r="BF714" s="54">
        <v>709</v>
      </c>
      <c r="BG714" s="90">
        <v>17</v>
      </c>
      <c r="BH714" s="90">
        <v>4</v>
      </c>
      <c r="BI714" s="90">
        <v>4</v>
      </c>
      <c r="BJ714" s="108">
        <v>539.60155466196852</v>
      </c>
      <c r="BK714" s="90">
        <v>17</v>
      </c>
      <c r="BL714" s="89">
        <v>4920</v>
      </c>
      <c r="BM714" s="89">
        <v>5049.6015546619683</v>
      </c>
      <c r="BN714" s="88">
        <v>-129.60155466196829</v>
      </c>
      <c r="BP714" s="257">
        <f>AVERAGE(BK$6:BK714)</f>
        <v>25.0098730606488</v>
      </c>
      <c r="BQ714" s="252">
        <f>AVERAGE(BL$6:BL714)</f>
        <v>7123.8363892806774</v>
      </c>
      <c r="BR714" s="252">
        <f>AVERAGE(BM$6:BM714)</f>
        <v>5057.583621935677</v>
      </c>
      <c r="BS714" s="252">
        <f>AVERAGE(BN$6:BN714)</f>
        <v>2066.2527673450018</v>
      </c>
      <c r="CD714" s="54">
        <v>709</v>
      </c>
      <c r="CE714" s="90">
        <v>23</v>
      </c>
      <c r="CF714" s="90">
        <v>3</v>
      </c>
      <c r="CG714" s="90">
        <v>5</v>
      </c>
      <c r="CH714" s="114">
        <v>154.24515026049735</v>
      </c>
      <c r="CI714" s="90">
        <v>25</v>
      </c>
      <c r="CJ714" s="88">
        <v>7240</v>
      </c>
      <c r="CK714" s="89">
        <v>4904.2451502604972</v>
      </c>
      <c r="CL714" s="88">
        <v>2335.7548497395028</v>
      </c>
      <c r="CN714" s="257">
        <f>AVERAGE(CI$6:CI714)</f>
        <v>24.792665726375176</v>
      </c>
      <c r="CO714" s="252">
        <f>AVERAGE(CJ$6:CJ714)</f>
        <v>7180.4795486600842</v>
      </c>
      <c r="CP714" s="252">
        <f>AVERAGE(CK$6:CK714)</f>
        <v>5045.5183435792324</v>
      </c>
      <c r="CQ714" s="252">
        <f>AVERAGE(CL$6:CL714)</f>
        <v>2134.9612050808541</v>
      </c>
    </row>
    <row r="715" spans="2:95" ht="16" x14ac:dyDescent="0.2">
      <c r="B715" s="54">
        <v>710</v>
      </c>
      <c r="C715" s="90">
        <v>26</v>
      </c>
      <c r="D715" s="90">
        <v>6</v>
      </c>
      <c r="E715" s="90">
        <v>2</v>
      </c>
      <c r="F715" s="108">
        <v>169.5565350393523</v>
      </c>
      <c r="G715" s="105">
        <v>22</v>
      </c>
      <c r="H715" s="89">
        <v>5520</v>
      </c>
      <c r="I715" s="89">
        <v>4829.5565350393526</v>
      </c>
      <c r="J715" s="88">
        <v>690.44346496064736</v>
      </c>
      <c r="L715" s="257">
        <f>AVERAGE(G$6:G715)</f>
        <v>25.074647887323945</v>
      </c>
      <c r="M715" s="252">
        <f>AVERAGE(H$6:H715)</f>
        <v>6136</v>
      </c>
      <c r="N715" s="252">
        <f>AVERAGE(I$6:I715)</f>
        <v>5047.7413499262912</v>
      </c>
      <c r="O715" s="91">
        <f>AVERAGE(J$6:J715)</f>
        <v>1088.2586500737068</v>
      </c>
      <c r="Y715" s="6"/>
      <c r="AA715" s="54">
        <v>710</v>
      </c>
      <c r="AB715" s="90">
        <v>26</v>
      </c>
      <c r="AC715" s="90">
        <v>5</v>
      </c>
      <c r="AD715" s="90">
        <v>5</v>
      </c>
      <c r="AE715" s="97">
        <v>133.78353729807517</v>
      </c>
      <c r="AF715" s="105">
        <v>26</v>
      </c>
      <c r="AG715" s="89">
        <v>6640</v>
      </c>
      <c r="AH715" s="89">
        <v>4913.7835372980753</v>
      </c>
      <c r="AI715" s="88">
        <v>1726.2164627019247</v>
      </c>
      <c r="AK715" s="257">
        <f>AVERAGE(AF$6:AF715)</f>
        <v>25.125352112676055</v>
      </c>
      <c r="AL715" s="252">
        <f>AVERAGE(AG$6:AG715)</f>
        <v>6265.6901408450703</v>
      </c>
      <c r="AM715" s="252">
        <f>AVERAGE(AH$6:AH715)</f>
        <v>5049.2433372106379</v>
      </c>
      <c r="AN715" s="91">
        <f>AVERAGE(AI$6:AI715)</f>
        <v>1216.446803634431</v>
      </c>
      <c r="BF715" s="54">
        <v>710</v>
      </c>
      <c r="BG715" s="90">
        <v>19</v>
      </c>
      <c r="BH715" s="90">
        <v>1</v>
      </c>
      <c r="BI715" s="90">
        <v>4</v>
      </c>
      <c r="BJ715" s="108">
        <v>116.23251221256071</v>
      </c>
      <c r="BK715" s="90">
        <v>22</v>
      </c>
      <c r="BL715" s="89">
        <v>6200</v>
      </c>
      <c r="BM715" s="89">
        <v>4776.2325122125603</v>
      </c>
      <c r="BN715" s="88">
        <v>1423.7674877874397</v>
      </c>
      <c r="BP715" s="257">
        <f>AVERAGE(BK$6:BK715)</f>
        <v>25.005633802816902</v>
      </c>
      <c r="BQ715" s="252">
        <f>AVERAGE(BL$6:BL715)</f>
        <v>7122.5352112676055</v>
      </c>
      <c r="BR715" s="252">
        <f>AVERAGE(BM$6:BM715)</f>
        <v>5057.1873527670523</v>
      </c>
      <c r="BS715" s="252">
        <f>AVERAGE(BN$6:BN715)</f>
        <v>2065.3478585005546</v>
      </c>
      <c r="CD715" s="54">
        <v>710</v>
      </c>
      <c r="CE715" s="90">
        <v>27</v>
      </c>
      <c r="CF715" s="90">
        <v>2</v>
      </c>
      <c r="CG715" s="90">
        <v>4</v>
      </c>
      <c r="CH715" s="114">
        <v>435.48838545204711</v>
      </c>
      <c r="CI715" s="90">
        <v>29</v>
      </c>
      <c r="CJ715" s="88">
        <v>8280</v>
      </c>
      <c r="CK715" s="89">
        <v>5305.4883854520467</v>
      </c>
      <c r="CL715" s="88">
        <v>2974.5116145479533</v>
      </c>
      <c r="CN715" s="257">
        <f>AVERAGE(CI$6:CI715)</f>
        <v>24.798591549295775</v>
      </c>
      <c r="CO715" s="252">
        <f>AVERAGE(CJ$6:CJ715)</f>
        <v>7182.0281690140846</v>
      </c>
      <c r="CP715" s="252">
        <f>AVERAGE(CK$6:CK715)</f>
        <v>5045.8844985677852</v>
      </c>
      <c r="CQ715" s="252">
        <f>AVERAGE(CL$6:CL715)</f>
        <v>2136.1436704463013</v>
      </c>
    </row>
    <row r="716" spans="2:95" ht="16" x14ac:dyDescent="0.2">
      <c r="B716" s="54">
        <v>711</v>
      </c>
      <c r="C716" s="90">
        <v>37</v>
      </c>
      <c r="D716" s="90">
        <v>3</v>
      </c>
      <c r="E716" s="90">
        <v>4</v>
      </c>
      <c r="F716" s="108">
        <v>120.76288501824965</v>
      </c>
      <c r="G716" s="105">
        <v>38</v>
      </c>
      <c r="H716" s="89">
        <v>9240</v>
      </c>
      <c r="I716" s="89">
        <v>5260.76288501825</v>
      </c>
      <c r="J716" s="88">
        <v>3979.23711498175</v>
      </c>
      <c r="L716" s="257">
        <f>AVERAGE(G$6:G716)</f>
        <v>25.092827004219409</v>
      </c>
      <c r="M716" s="252">
        <f>AVERAGE(H$6:H716)</f>
        <v>6140.3656821378345</v>
      </c>
      <c r="N716" s="252">
        <f>AVERAGE(I$6:I716)</f>
        <v>5048.0409582738184</v>
      </c>
      <c r="O716" s="91">
        <f>AVERAGE(J$6:J716)</f>
        <v>1092.3247238640135</v>
      </c>
      <c r="Y716" s="6"/>
      <c r="AA716" s="54">
        <v>711</v>
      </c>
      <c r="AB716" s="90">
        <v>27</v>
      </c>
      <c r="AC716" s="90">
        <v>4</v>
      </c>
      <c r="AD716" s="90">
        <v>4</v>
      </c>
      <c r="AE716" s="97">
        <v>582.27837411354437</v>
      </c>
      <c r="AF716" s="105">
        <v>27</v>
      </c>
      <c r="AG716" s="89">
        <v>6800</v>
      </c>
      <c r="AH716" s="89">
        <v>5392.2783741135445</v>
      </c>
      <c r="AI716" s="88">
        <v>1407.7216258864555</v>
      </c>
      <c r="AK716" s="257">
        <f>AVERAGE(AF$6:AF716)</f>
        <v>25.127988748241911</v>
      </c>
      <c r="AL716" s="252">
        <f>AVERAGE(AG$6:AG716)</f>
        <v>6266.441631504923</v>
      </c>
      <c r="AM716" s="252">
        <f>AVERAGE(AH$6:AH716)</f>
        <v>5049.7258056169712</v>
      </c>
      <c r="AN716" s="91">
        <f>AVERAGE(AI$6:AI716)</f>
        <v>1216.7158258879501</v>
      </c>
      <c r="BF716" s="54">
        <v>711</v>
      </c>
      <c r="BG716" s="90">
        <v>25</v>
      </c>
      <c r="BH716" s="90">
        <v>5</v>
      </c>
      <c r="BI716" s="90">
        <v>4</v>
      </c>
      <c r="BJ716" s="108">
        <v>467.98961375738759</v>
      </c>
      <c r="BK716" s="90">
        <v>24</v>
      </c>
      <c r="BL716" s="89">
        <v>6920</v>
      </c>
      <c r="BM716" s="89">
        <v>5187.9896137573878</v>
      </c>
      <c r="BN716" s="88">
        <v>1732.0103862426122</v>
      </c>
      <c r="BP716" s="257">
        <f>AVERAGE(BK$6:BK716)</f>
        <v>25.004219409282701</v>
      </c>
      <c r="BQ716" s="252">
        <f>AVERAGE(BL$6:BL716)</f>
        <v>7122.2503516174402</v>
      </c>
      <c r="BR716" s="252">
        <f>AVERAGE(BM$6:BM716)</f>
        <v>5057.3713221917924</v>
      </c>
      <c r="BS716" s="252">
        <f>AVERAGE(BN$6:BN716)</f>
        <v>2064.8790294256487</v>
      </c>
      <c r="CD716" s="54">
        <v>711</v>
      </c>
      <c r="CE716" s="90">
        <v>24</v>
      </c>
      <c r="CF716" s="90">
        <v>1</v>
      </c>
      <c r="CG716" s="90">
        <v>2</v>
      </c>
      <c r="CH716" s="114">
        <v>537.15642703904348</v>
      </c>
      <c r="CI716" s="90">
        <v>25</v>
      </c>
      <c r="CJ716" s="88">
        <v>7080</v>
      </c>
      <c r="CK716" s="89">
        <v>5287.1564270390436</v>
      </c>
      <c r="CL716" s="88">
        <v>1792.8435729609564</v>
      </c>
      <c r="CN716" s="257">
        <f>AVERAGE(CI$6:CI716)</f>
        <v>24.79887482419128</v>
      </c>
      <c r="CO716" s="252">
        <f>AVERAGE(CJ$6:CJ716)</f>
        <v>7181.8846694796066</v>
      </c>
      <c r="CP716" s="252">
        <f>AVERAGE(CK$6:CK716)</f>
        <v>5046.2238402393341</v>
      </c>
      <c r="CQ716" s="252">
        <f>AVERAGE(CL$6:CL716)</f>
        <v>2135.6608292402739</v>
      </c>
    </row>
    <row r="717" spans="2:95" ht="16" x14ac:dyDescent="0.2">
      <c r="B717" s="54">
        <v>712</v>
      </c>
      <c r="C717" s="90">
        <v>24</v>
      </c>
      <c r="D717" s="90">
        <v>2</v>
      </c>
      <c r="E717" s="90">
        <v>5</v>
      </c>
      <c r="F717" s="108">
        <v>153.35647367605591</v>
      </c>
      <c r="G717" s="105">
        <v>27</v>
      </c>
      <c r="H717" s="89">
        <v>6560</v>
      </c>
      <c r="I717" s="89">
        <v>4963.3564736760563</v>
      </c>
      <c r="J717" s="88">
        <v>1596.6435263239437</v>
      </c>
      <c r="L717" s="257">
        <f>AVERAGE(G$6:G717)</f>
        <v>25.09550561797753</v>
      </c>
      <c r="M717" s="252">
        <f>AVERAGE(H$6:H717)</f>
        <v>6140.9550561797751</v>
      </c>
      <c r="N717" s="252">
        <f>AVERAGE(I$6:I717)</f>
        <v>5047.9220193909559</v>
      </c>
      <c r="O717" s="91">
        <f>AVERAGE(J$6:J717)</f>
        <v>1093.0330367888168</v>
      </c>
      <c r="Y717" s="6"/>
      <c r="AA717" s="54">
        <v>712</v>
      </c>
      <c r="AB717" s="90">
        <v>21</v>
      </c>
      <c r="AC717" s="90">
        <v>4</v>
      </c>
      <c r="AD717" s="90">
        <v>4</v>
      </c>
      <c r="AE717" s="97">
        <v>507.29128648423028</v>
      </c>
      <c r="AF717" s="105">
        <v>21</v>
      </c>
      <c r="AG717" s="89">
        <v>5360</v>
      </c>
      <c r="AH717" s="89">
        <v>5137.2912864842301</v>
      </c>
      <c r="AI717" s="88">
        <v>222.70871351576989</v>
      </c>
      <c r="AK717" s="257">
        <f>AVERAGE(AF$6:AF717)</f>
        <v>25.122191011235955</v>
      </c>
      <c r="AL717" s="252">
        <f>AVERAGE(AG$6:AG717)</f>
        <v>6265.1685393258431</v>
      </c>
      <c r="AM717" s="252">
        <f>AVERAGE(AH$6:AH717)</f>
        <v>5049.8487908429088</v>
      </c>
      <c r="AN717" s="91">
        <f>AVERAGE(AI$6:AI717)</f>
        <v>1215.3197484829332</v>
      </c>
      <c r="BF717" s="54">
        <v>712</v>
      </c>
      <c r="BG717" s="90">
        <v>23</v>
      </c>
      <c r="BH717" s="90">
        <v>2</v>
      </c>
      <c r="BI717" s="90">
        <v>3</v>
      </c>
      <c r="BJ717" s="108">
        <v>212.15161336140949</v>
      </c>
      <c r="BK717" s="90">
        <v>24</v>
      </c>
      <c r="BL717" s="89">
        <v>6800</v>
      </c>
      <c r="BM717" s="89">
        <v>4932.1516133614095</v>
      </c>
      <c r="BN717" s="88">
        <v>1867.8483866385905</v>
      </c>
      <c r="BP717" s="257">
        <f>AVERAGE(BK$6:BK717)</f>
        <v>25.002808988764045</v>
      </c>
      <c r="BQ717" s="252">
        <f>AVERAGE(BL$6:BL717)</f>
        <v>7121.7977528089887</v>
      </c>
      <c r="BR717" s="252">
        <f>AVERAGE(BM$6:BM717)</f>
        <v>5057.1954518142211</v>
      </c>
      <c r="BS717" s="252">
        <f>AVERAGE(BN$6:BN717)</f>
        <v>2064.602300994768</v>
      </c>
      <c r="CD717" s="54">
        <v>712</v>
      </c>
      <c r="CE717" s="90">
        <v>27</v>
      </c>
      <c r="CF717" s="90">
        <v>0</v>
      </c>
      <c r="CG717" s="90">
        <v>5</v>
      </c>
      <c r="CH717" s="114">
        <v>223.88969778091723</v>
      </c>
      <c r="CI717" s="90">
        <v>32</v>
      </c>
      <c r="CJ717" s="88">
        <v>8960</v>
      </c>
      <c r="CK717" s="89">
        <v>5183.8896977809172</v>
      </c>
      <c r="CL717" s="88">
        <v>3776.1103022190828</v>
      </c>
      <c r="CN717" s="257">
        <f>AVERAGE(CI$6:CI717)</f>
        <v>24.808988764044944</v>
      </c>
      <c r="CO717" s="252">
        <f>AVERAGE(CJ$6:CJ717)</f>
        <v>7184.3820224719102</v>
      </c>
      <c r="CP717" s="252">
        <f>AVERAGE(CK$6:CK717)</f>
        <v>5046.4171911628473</v>
      </c>
      <c r="CQ717" s="252">
        <f>AVERAGE(CL$6:CL717)</f>
        <v>2137.9648313090643</v>
      </c>
    </row>
    <row r="718" spans="2:95" ht="16" x14ac:dyDescent="0.2">
      <c r="B718" s="54">
        <v>713</v>
      </c>
      <c r="C718" s="90">
        <v>22</v>
      </c>
      <c r="D718" s="90">
        <v>4</v>
      </c>
      <c r="E718" s="90">
        <v>4</v>
      </c>
      <c r="F718" s="108">
        <v>578.23127488792954</v>
      </c>
      <c r="G718" s="105">
        <v>22</v>
      </c>
      <c r="H718" s="89">
        <v>5440</v>
      </c>
      <c r="I718" s="89">
        <v>5238.2312748879294</v>
      </c>
      <c r="J718" s="88">
        <v>201.76872511207057</v>
      </c>
      <c r="L718" s="257">
        <f>AVERAGE(G$6:G718)</f>
        <v>25.091164095371671</v>
      </c>
      <c r="M718" s="252">
        <f>AVERAGE(H$6:H718)</f>
        <v>6139.9719495091167</v>
      </c>
      <c r="N718" s="252">
        <f>AVERAGE(I$6:I718)</f>
        <v>5048.1889327927756</v>
      </c>
      <c r="O718" s="91">
        <f>AVERAGE(J$6:J718)</f>
        <v>1091.7830167163388</v>
      </c>
      <c r="Y718" s="6"/>
      <c r="AA718" s="54">
        <v>713</v>
      </c>
      <c r="AB718" s="90">
        <v>22</v>
      </c>
      <c r="AC718" s="90">
        <v>4</v>
      </c>
      <c r="AD718" s="90">
        <v>5</v>
      </c>
      <c r="AE718" s="97">
        <v>479.4650414333413</v>
      </c>
      <c r="AF718" s="105">
        <v>23</v>
      </c>
      <c r="AG718" s="89">
        <v>5840</v>
      </c>
      <c r="AH718" s="89">
        <v>5169.465041433341</v>
      </c>
      <c r="AI718" s="88">
        <v>670.53495856665904</v>
      </c>
      <c r="AK718" s="257">
        <f>AVERAGE(AF$6:AF718)</f>
        <v>25.119214586255261</v>
      </c>
      <c r="AL718" s="252">
        <f>AVERAGE(AG$6:AG718)</f>
        <v>6264.5722300140251</v>
      </c>
      <c r="AM718" s="252">
        <f>AVERAGE(AH$6:AH718)</f>
        <v>5050.0165555702451</v>
      </c>
      <c r="AN718" s="91">
        <f>AVERAGE(AI$6:AI718)</f>
        <v>1214.5556744437799</v>
      </c>
      <c r="BF718" s="54">
        <v>713</v>
      </c>
      <c r="BG718" s="90">
        <v>24</v>
      </c>
      <c r="BH718" s="90">
        <v>4</v>
      </c>
      <c r="BI718" s="90">
        <v>1</v>
      </c>
      <c r="BJ718" s="108">
        <v>266.12599547881962</v>
      </c>
      <c r="BK718" s="90">
        <v>21</v>
      </c>
      <c r="BL718" s="89">
        <v>6040</v>
      </c>
      <c r="BM718" s="89">
        <v>4896.1259954788193</v>
      </c>
      <c r="BN718" s="88">
        <v>1143.8740045211807</v>
      </c>
      <c r="BP718" s="257">
        <f>AVERAGE(BK$6:BK718)</f>
        <v>24.997194950911641</v>
      </c>
      <c r="BQ718" s="252">
        <f>AVERAGE(BL$6:BL718)</f>
        <v>7120.2805049088356</v>
      </c>
      <c r="BR718" s="252">
        <f>AVERAGE(BM$6:BM718)</f>
        <v>5056.9695479483935</v>
      </c>
      <c r="BS718" s="252">
        <f>AVERAGE(BN$6:BN718)</f>
        <v>2063.310956960443</v>
      </c>
      <c r="CD718" s="54">
        <v>713</v>
      </c>
      <c r="CE718" s="90">
        <v>23</v>
      </c>
      <c r="CF718" s="90">
        <v>3</v>
      </c>
      <c r="CG718" s="90">
        <v>1</v>
      </c>
      <c r="CH718" s="114">
        <v>265.90277511605223</v>
      </c>
      <c r="CI718" s="90">
        <v>21</v>
      </c>
      <c r="CJ718" s="88">
        <v>6120</v>
      </c>
      <c r="CK718" s="89">
        <v>4895.902775116052</v>
      </c>
      <c r="CL718" s="88">
        <v>1224.097224883948</v>
      </c>
      <c r="CN718" s="257">
        <f>AVERAGE(CI$6:CI718)</f>
        <v>24.803646563814866</v>
      </c>
      <c r="CO718" s="252">
        <f>AVERAGE(CJ$6:CJ718)</f>
        <v>7182.8892005610096</v>
      </c>
      <c r="CP718" s="252">
        <f>AVERAGE(CK$6:CK718)</f>
        <v>5046.2060910000891</v>
      </c>
      <c r="CQ718" s="252">
        <f>AVERAGE(CL$6:CL718)</f>
        <v>2136.6831095609227</v>
      </c>
    </row>
    <row r="719" spans="2:95" ht="16" x14ac:dyDescent="0.2">
      <c r="B719" s="54">
        <v>714</v>
      </c>
      <c r="C719" s="90">
        <v>28</v>
      </c>
      <c r="D719" s="90">
        <v>3</v>
      </c>
      <c r="E719" s="90">
        <v>4</v>
      </c>
      <c r="F719" s="108">
        <v>449.33849023390559</v>
      </c>
      <c r="G719" s="105">
        <v>29</v>
      </c>
      <c r="H719" s="89">
        <v>7080</v>
      </c>
      <c r="I719" s="89">
        <v>5319.3384902339058</v>
      </c>
      <c r="J719" s="88">
        <v>1760.6615097660942</v>
      </c>
      <c r="L719" s="257">
        <f>AVERAGE(G$6:G719)</f>
        <v>25.096638655462186</v>
      </c>
      <c r="M719" s="252">
        <f>AVERAGE(H$6:H719)</f>
        <v>6141.2885154061623</v>
      </c>
      <c r="N719" s="252">
        <f>AVERAGE(I$6:I719)</f>
        <v>5048.5686940777068</v>
      </c>
      <c r="O719" s="91">
        <f>AVERAGE(J$6:J719)</f>
        <v>1092.7198213284535</v>
      </c>
      <c r="Y719" s="6"/>
      <c r="AA719" s="54">
        <v>714</v>
      </c>
      <c r="AB719" s="90">
        <v>21</v>
      </c>
      <c r="AC719" s="90">
        <v>1</v>
      </c>
      <c r="AD719" s="90">
        <v>3</v>
      </c>
      <c r="AE719" s="97">
        <v>334.63385535927728</v>
      </c>
      <c r="AF719" s="105">
        <v>23</v>
      </c>
      <c r="AG719" s="89">
        <v>5600</v>
      </c>
      <c r="AH719" s="89">
        <v>5024.6338553592777</v>
      </c>
      <c r="AI719" s="88">
        <v>575.36614464072227</v>
      </c>
      <c r="AK719" s="257">
        <f>AVERAGE(AF$6:AF719)</f>
        <v>25.116246498599441</v>
      </c>
      <c r="AL719" s="252">
        <f>AVERAGE(AG$6:AG719)</f>
        <v>6263.6414565826326</v>
      </c>
      <c r="AM719" s="252">
        <f>AVERAGE(AH$6:AH719)</f>
        <v>5049.981005569949</v>
      </c>
      <c r="AN719" s="91">
        <f>AVERAGE(AI$6:AI719)</f>
        <v>1213.6604510126831</v>
      </c>
      <c r="BF719" s="54">
        <v>714</v>
      </c>
      <c r="BG719" s="90">
        <v>29</v>
      </c>
      <c r="BH719" s="90">
        <v>1</v>
      </c>
      <c r="BI719" s="90">
        <v>3</v>
      </c>
      <c r="BJ719" s="108">
        <v>382.2221626970059</v>
      </c>
      <c r="BK719" s="90">
        <v>31</v>
      </c>
      <c r="BL719" s="89">
        <v>8720</v>
      </c>
      <c r="BM719" s="89">
        <v>5312.2221626970058</v>
      </c>
      <c r="BN719" s="88">
        <v>3407.7778373029942</v>
      </c>
      <c r="BP719" s="257">
        <f>AVERAGE(BK$6:BK719)</f>
        <v>25.005602240896359</v>
      </c>
      <c r="BQ719" s="252">
        <f>AVERAGE(BL$6:BL719)</f>
        <v>7122.5210084033615</v>
      </c>
      <c r="BR719" s="252">
        <f>AVERAGE(BM$6:BM719)</f>
        <v>5057.3270446077049</v>
      </c>
      <c r="BS719" s="252">
        <f>AVERAGE(BN$6:BN719)</f>
        <v>2065.1939637956566</v>
      </c>
      <c r="CD719" s="54">
        <v>714</v>
      </c>
      <c r="CE719" s="90">
        <v>32</v>
      </c>
      <c r="CF719" s="90">
        <v>2</v>
      </c>
      <c r="CG719" s="90">
        <v>1</v>
      </c>
      <c r="CH719" s="114">
        <v>487.56333403283787</v>
      </c>
      <c r="CI719" s="90">
        <v>31</v>
      </c>
      <c r="CJ719" s="88">
        <v>8840</v>
      </c>
      <c r="CK719" s="89">
        <v>5417.5633340328377</v>
      </c>
      <c r="CL719" s="88">
        <v>3422.4366659671623</v>
      </c>
      <c r="CN719" s="257">
        <f>AVERAGE(CI$6:CI719)</f>
        <v>24.812324929971989</v>
      </c>
      <c r="CO719" s="252">
        <f>AVERAGE(CJ$6:CJ719)</f>
        <v>7185.2100840336134</v>
      </c>
      <c r="CP719" s="252">
        <f>AVERAGE(CK$6:CK719)</f>
        <v>5046.7261991836085</v>
      </c>
      <c r="CQ719" s="252">
        <f>AVERAGE(CL$6:CL719)</f>
        <v>2138.4838848500067</v>
      </c>
    </row>
    <row r="720" spans="2:95" ht="16" x14ac:dyDescent="0.2">
      <c r="B720" s="54">
        <v>715</v>
      </c>
      <c r="C720" s="90">
        <v>23</v>
      </c>
      <c r="D720" s="90">
        <v>3</v>
      </c>
      <c r="E720" s="90">
        <v>5</v>
      </c>
      <c r="F720" s="108">
        <v>399.87833659565644</v>
      </c>
      <c r="G720" s="105">
        <v>25</v>
      </c>
      <c r="H720" s="89">
        <v>6120</v>
      </c>
      <c r="I720" s="89">
        <v>5149.8783365956569</v>
      </c>
      <c r="J720" s="88">
        <v>970.12166340434305</v>
      </c>
      <c r="L720" s="257">
        <f>AVERAGE(G$6:G720)</f>
        <v>25.096503496503498</v>
      </c>
      <c r="M720" s="252">
        <f>AVERAGE(H$6:H720)</f>
        <v>6141.2587412587409</v>
      </c>
      <c r="N720" s="252">
        <f>AVERAGE(I$6:I720)</f>
        <v>5048.7103858854243</v>
      </c>
      <c r="O720" s="91">
        <f>AVERAGE(J$6:J720)</f>
        <v>1092.548355373315</v>
      </c>
      <c r="Y720" s="6"/>
      <c r="AA720" s="54">
        <v>715</v>
      </c>
      <c r="AB720" s="90">
        <v>28</v>
      </c>
      <c r="AC720" s="90">
        <v>4</v>
      </c>
      <c r="AD720" s="90">
        <v>0</v>
      </c>
      <c r="AE720" s="97">
        <v>285.30126044168253</v>
      </c>
      <c r="AF720" s="105">
        <v>24</v>
      </c>
      <c r="AG720" s="89">
        <v>6080</v>
      </c>
      <c r="AH720" s="89">
        <v>5005.3012604416826</v>
      </c>
      <c r="AI720" s="88">
        <v>1074.6987395583174</v>
      </c>
      <c r="AK720" s="257">
        <f>AVERAGE(AF$6:AF720)</f>
        <v>25.114685314685314</v>
      </c>
      <c r="AL720" s="252">
        <f>AVERAGE(AG$6:AG720)</f>
        <v>6263.3846153846152</v>
      </c>
      <c r="AM720" s="252">
        <f>AVERAGE(AH$6:AH720)</f>
        <v>5049.9185164159235</v>
      </c>
      <c r="AN720" s="91">
        <f>AVERAGE(AI$6:AI720)</f>
        <v>1213.4660989686911</v>
      </c>
      <c r="BF720" s="54">
        <v>715</v>
      </c>
      <c r="BG720" s="90">
        <v>34</v>
      </c>
      <c r="BH720" s="90">
        <v>2</v>
      </c>
      <c r="BI720" s="90">
        <v>4</v>
      </c>
      <c r="BJ720" s="108">
        <v>86.157606989150693</v>
      </c>
      <c r="BK720" s="90">
        <v>36</v>
      </c>
      <c r="BL720" s="89">
        <v>10160</v>
      </c>
      <c r="BM720" s="89">
        <v>5166.1576069891507</v>
      </c>
      <c r="BN720" s="88">
        <v>4993.8423930108493</v>
      </c>
      <c r="BP720" s="257">
        <f>AVERAGE(BK$6:BK720)</f>
        <v>25.02097902097902</v>
      </c>
      <c r="BQ720" s="252">
        <f>AVERAGE(BL$6:BL720)</f>
        <v>7126.7692307692305</v>
      </c>
      <c r="BR720" s="252">
        <f>AVERAGE(BM$6:BM720)</f>
        <v>5057.4792551844621</v>
      </c>
      <c r="BS720" s="252">
        <f>AVERAGE(BN$6:BN720)</f>
        <v>2069.2899755847689</v>
      </c>
      <c r="CD720" s="54">
        <v>715</v>
      </c>
      <c r="CE720" s="90">
        <v>20</v>
      </c>
      <c r="CF720" s="90">
        <v>6</v>
      </c>
      <c r="CG720" s="90">
        <v>4</v>
      </c>
      <c r="CH720" s="114">
        <v>246.66434334916741</v>
      </c>
      <c r="CI720" s="90">
        <v>18</v>
      </c>
      <c r="CJ720" s="88">
        <v>5520</v>
      </c>
      <c r="CK720" s="89">
        <v>4786.6643433491672</v>
      </c>
      <c r="CL720" s="88">
        <v>733.33565665083279</v>
      </c>
      <c r="CN720" s="257">
        <f>AVERAGE(CI$6:CI720)</f>
        <v>24.802797202797201</v>
      </c>
      <c r="CO720" s="252">
        <f>AVERAGE(CJ$6:CJ720)</f>
        <v>7182.8811188811187</v>
      </c>
      <c r="CP720" s="252">
        <f>AVERAGE(CK$6:CK720)</f>
        <v>5046.3624763083153</v>
      </c>
      <c r="CQ720" s="252">
        <f>AVERAGE(CL$6:CL720)</f>
        <v>2136.5186425728052</v>
      </c>
    </row>
    <row r="721" spans="2:95" ht="16" x14ac:dyDescent="0.2">
      <c r="B721" s="54">
        <v>716</v>
      </c>
      <c r="C721" s="90">
        <v>31</v>
      </c>
      <c r="D721" s="90">
        <v>4</v>
      </c>
      <c r="E721" s="90">
        <v>4</v>
      </c>
      <c r="F721" s="108">
        <v>330.53494167961793</v>
      </c>
      <c r="G721" s="105">
        <v>31</v>
      </c>
      <c r="H721" s="89">
        <v>7600</v>
      </c>
      <c r="I721" s="89">
        <v>5260.534941679618</v>
      </c>
      <c r="J721" s="88">
        <v>2339.465058320382</v>
      </c>
      <c r="L721" s="257">
        <f>AVERAGE(G$6:G721)</f>
        <v>25.104748603351954</v>
      </c>
      <c r="M721" s="252">
        <f>AVERAGE(H$6:H721)</f>
        <v>6143.2960893854752</v>
      </c>
      <c r="N721" s="252">
        <f>AVERAGE(I$6:I721)</f>
        <v>5049.0062302370925</v>
      </c>
      <c r="O721" s="91">
        <f>AVERAGE(J$6:J721)</f>
        <v>1094.2898591483806</v>
      </c>
      <c r="Y721" s="6"/>
      <c r="AA721" s="54">
        <v>716</v>
      </c>
      <c r="AB721" s="90">
        <v>23</v>
      </c>
      <c r="AC721" s="90">
        <v>4</v>
      </c>
      <c r="AD721" s="90">
        <v>2</v>
      </c>
      <c r="AE721" s="97">
        <v>333.00167196638262</v>
      </c>
      <c r="AF721" s="105">
        <v>21</v>
      </c>
      <c r="AG721" s="89">
        <v>5360</v>
      </c>
      <c r="AH721" s="89">
        <v>4963.0016719663827</v>
      </c>
      <c r="AI721" s="88">
        <v>396.99832803361733</v>
      </c>
      <c r="AK721" s="257">
        <f>AVERAGE(AF$6:AF721)</f>
        <v>25.108938547486034</v>
      </c>
      <c r="AL721" s="252">
        <f>AVERAGE(AG$6:AG721)</f>
        <v>6262.1229050279326</v>
      </c>
      <c r="AM721" s="252">
        <f>AVERAGE(AH$6:AH721)</f>
        <v>5049.797124175072</v>
      </c>
      <c r="AN721" s="91">
        <f>AVERAGE(AI$6:AI721)</f>
        <v>1212.3257808528599</v>
      </c>
      <c r="BF721" s="54">
        <v>716</v>
      </c>
      <c r="BG721" s="90">
        <v>27</v>
      </c>
      <c r="BH721" s="90">
        <v>6</v>
      </c>
      <c r="BI721" s="90">
        <v>2</v>
      </c>
      <c r="BJ721" s="108">
        <v>489.78340007928205</v>
      </c>
      <c r="BK721" s="90">
        <v>23</v>
      </c>
      <c r="BL721" s="89">
        <v>6680</v>
      </c>
      <c r="BM721" s="89">
        <v>5179.7834000792818</v>
      </c>
      <c r="BN721" s="88">
        <v>1500.2165999207182</v>
      </c>
      <c r="BP721" s="257">
        <f>AVERAGE(BK$6:BK721)</f>
        <v>25.018156424581004</v>
      </c>
      <c r="BQ721" s="252">
        <f>AVERAGE(BL$6:BL721)</f>
        <v>7126.1452513966478</v>
      </c>
      <c r="BR721" s="252">
        <f>AVERAGE(BM$6:BM721)</f>
        <v>5057.6500710292876</v>
      </c>
      <c r="BS721" s="252">
        <f>AVERAGE(BN$6:BN721)</f>
        <v>2068.4951803673612</v>
      </c>
      <c r="CD721" s="54">
        <v>716</v>
      </c>
      <c r="CE721" s="90">
        <v>26</v>
      </c>
      <c r="CF721" s="90">
        <v>6</v>
      </c>
      <c r="CG721" s="90">
        <v>4</v>
      </c>
      <c r="CH721" s="114">
        <v>323.51550087713963</v>
      </c>
      <c r="CI721" s="90">
        <v>24</v>
      </c>
      <c r="CJ721" s="88">
        <v>7200</v>
      </c>
      <c r="CK721" s="89">
        <v>5043.5155008771399</v>
      </c>
      <c r="CL721" s="88">
        <v>2156.4844991228601</v>
      </c>
      <c r="CN721" s="257">
        <f>AVERAGE(CI$6:CI721)</f>
        <v>24.80167597765363</v>
      </c>
      <c r="CO721" s="252">
        <f>AVERAGE(CJ$6:CJ721)</f>
        <v>7182.9050279329613</v>
      </c>
      <c r="CP721" s="252">
        <f>AVERAGE(CK$6:CK721)</f>
        <v>5046.3585000856465</v>
      </c>
      <c r="CQ721" s="252">
        <f>AVERAGE(CL$6:CL721)</f>
        <v>2136.5465278473166</v>
      </c>
    </row>
    <row r="722" spans="2:95" ht="16" x14ac:dyDescent="0.2">
      <c r="B722" s="54">
        <v>717</v>
      </c>
      <c r="C722" s="90">
        <v>38</v>
      </c>
      <c r="D722" s="90">
        <v>5</v>
      </c>
      <c r="E722" s="90">
        <v>4</v>
      </c>
      <c r="F722" s="108">
        <v>256.5612804334765</v>
      </c>
      <c r="G722" s="105">
        <v>37</v>
      </c>
      <c r="H722" s="89">
        <v>9080</v>
      </c>
      <c r="I722" s="89">
        <v>5366.561280433476</v>
      </c>
      <c r="J722" s="88">
        <v>3713.438719566524</v>
      </c>
      <c r="L722" s="257">
        <f>AVERAGE(G$6:G722)</f>
        <v>25.12133891213389</v>
      </c>
      <c r="M722" s="252">
        <f>AVERAGE(H$6:H722)</f>
        <v>6147.3919107391912</v>
      </c>
      <c r="N722" s="252">
        <f>AVERAGE(I$6:I722)</f>
        <v>5049.449124309891</v>
      </c>
      <c r="O722" s="91">
        <f>AVERAGE(J$6:J722)</f>
        <v>1097.9427864292986</v>
      </c>
      <c r="Y722" s="6"/>
      <c r="AA722" s="54">
        <v>717</v>
      </c>
      <c r="AB722" s="90">
        <v>31</v>
      </c>
      <c r="AC722" s="90">
        <v>2</v>
      </c>
      <c r="AD722" s="90">
        <v>4</v>
      </c>
      <c r="AE722" s="97">
        <v>525.04968000689928</v>
      </c>
      <c r="AF722" s="105">
        <v>33</v>
      </c>
      <c r="AG722" s="89">
        <v>8080</v>
      </c>
      <c r="AH722" s="89">
        <v>5515.0496800068995</v>
      </c>
      <c r="AI722" s="88">
        <v>2564.9503199931005</v>
      </c>
      <c r="AK722" s="257">
        <f>AVERAGE(AF$6:AF722)</f>
        <v>25.119944211994422</v>
      </c>
      <c r="AL722" s="252">
        <f>AVERAGE(AG$6:AG722)</f>
        <v>6264.6582984658298</v>
      </c>
      <c r="AM722" s="252">
        <f>AVERAGE(AH$6:AH722)</f>
        <v>5050.4460119795795</v>
      </c>
      <c r="AN722" s="91">
        <f>AVERAGE(AI$6:AI722)</f>
        <v>1214.2122864862492</v>
      </c>
      <c r="BF722" s="54">
        <v>717</v>
      </c>
      <c r="BG722" s="90">
        <v>19</v>
      </c>
      <c r="BH722" s="90">
        <v>4</v>
      </c>
      <c r="BI722" s="90">
        <v>3</v>
      </c>
      <c r="BJ722" s="108">
        <v>73.872020778520977</v>
      </c>
      <c r="BK722" s="90">
        <v>18</v>
      </c>
      <c r="BL722" s="89">
        <v>5200</v>
      </c>
      <c r="BM722" s="89">
        <v>4613.8720207785209</v>
      </c>
      <c r="BN722" s="88">
        <v>586.12797922147911</v>
      </c>
      <c r="BP722" s="257">
        <f>AVERAGE(BK$6:BK722)</f>
        <v>25.00836820083682</v>
      </c>
      <c r="BQ722" s="252">
        <f>AVERAGE(BL$6:BL722)</f>
        <v>7123.4588563458856</v>
      </c>
      <c r="BR722" s="252">
        <f>AVERAGE(BM$6:BM722)</f>
        <v>5057.0311337207095</v>
      </c>
      <c r="BS722" s="252">
        <f>AVERAGE(BN$6:BN722)</f>
        <v>2066.427722625177</v>
      </c>
      <c r="CD722" s="54">
        <v>717</v>
      </c>
      <c r="CE722" s="90">
        <v>31</v>
      </c>
      <c r="CF722" s="90">
        <v>5</v>
      </c>
      <c r="CG722" s="90">
        <v>2</v>
      </c>
      <c r="CH722" s="114">
        <v>116.05429357959653</v>
      </c>
      <c r="CI722" s="90">
        <v>28</v>
      </c>
      <c r="CJ722" s="88">
        <v>8240</v>
      </c>
      <c r="CK722" s="89">
        <v>4956.0542935795966</v>
      </c>
      <c r="CL722" s="88">
        <v>3283.9457064204034</v>
      </c>
      <c r="CN722" s="257">
        <f>AVERAGE(CI$6:CI722)</f>
        <v>24.806136680613669</v>
      </c>
      <c r="CO722" s="252">
        <f>AVERAGE(CJ$6:CJ722)</f>
        <v>7184.3793584379355</v>
      </c>
      <c r="CP722" s="252">
        <f>AVERAGE(CK$6:CK722)</f>
        <v>5046.2325527962375</v>
      </c>
      <c r="CQ722" s="252">
        <f>AVERAGE(CL$6:CL722)</f>
        <v>2138.1468056417002</v>
      </c>
    </row>
    <row r="723" spans="2:95" ht="16" x14ac:dyDescent="0.2">
      <c r="B723" s="54">
        <v>718</v>
      </c>
      <c r="C723" s="90">
        <v>17</v>
      </c>
      <c r="D723" s="90">
        <v>0</v>
      </c>
      <c r="E723" s="90">
        <v>1</v>
      </c>
      <c r="F723" s="108">
        <v>425.29204315659445</v>
      </c>
      <c r="G723" s="105">
        <v>18</v>
      </c>
      <c r="H723" s="89">
        <v>4320</v>
      </c>
      <c r="I723" s="89">
        <v>4965.2920431565944</v>
      </c>
      <c r="J723" s="88">
        <v>-645.29204315659445</v>
      </c>
      <c r="L723" s="257">
        <f>AVERAGE(G$6:G723)</f>
        <v>25.111420612813369</v>
      </c>
      <c r="M723" s="252">
        <f>AVERAGE(H$6:H723)</f>
        <v>6144.8467966573817</v>
      </c>
      <c r="N723" s="252">
        <f>AVERAGE(I$6:I723)</f>
        <v>5049.3319138904571</v>
      </c>
      <c r="O723" s="91">
        <f>AVERAGE(J$6:J723)</f>
        <v>1095.5148827669229</v>
      </c>
      <c r="Y723" s="6"/>
      <c r="AA723" s="54">
        <v>718</v>
      </c>
      <c r="AB723" s="90">
        <v>34</v>
      </c>
      <c r="AC723" s="90">
        <v>1</v>
      </c>
      <c r="AD723" s="90">
        <v>1</v>
      </c>
      <c r="AE723" s="97">
        <v>389.0666092122384</v>
      </c>
      <c r="AF723" s="105">
        <v>34</v>
      </c>
      <c r="AG723" s="89">
        <v>8240</v>
      </c>
      <c r="AH723" s="89">
        <v>5409.0666092122383</v>
      </c>
      <c r="AI723" s="88">
        <v>2830.9333907877617</v>
      </c>
      <c r="AK723" s="257">
        <f>AVERAGE(AF$6:AF723)</f>
        <v>25.132311977715876</v>
      </c>
      <c r="AL723" s="252">
        <f>AVERAGE(AG$6:AG723)</f>
        <v>6267.409470752089</v>
      </c>
      <c r="AM723" s="252">
        <f>AVERAGE(AH$6:AH723)</f>
        <v>5050.9454835634688</v>
      </c>
      <c r="AN723" s="91">
        <f>AVERAGE(AI$6:AI723)</f>
        <v>1216.4639871886191</v>
      </c>
      <c r="BF723" s="54">
        <v>718</v>
      </c>
      <c r="BG723" s="90">
        <v>23</v>
      </c>
      <c r="BH723" s="90">
        <v>2</v>
      </c>
      <c r="BI723" s="90">
        <v>2</v>
      </c>
      <c r="BJ723" s="108">
        <v>513.4452051996019</v>
      </c>
      <c r="BK723" s="90">
        <v>23</v>
      </c>
      <c r="BL723" s="89">
        <v>6520</v>
      </c>
      <c r="BM723" s="89">
        <v>5203.4452051996013</v>
      </c>
      <c r="BN723" s="88">
        <v>1316.5547948003987</v>
      </c>
      <c r="BP723" s="257">
        <f>AVERAGE(BK$6:BK723)</f>
        <v>25.00557103064067</v>
      </c>
      <c r="BQ723" s="252">
        <f>AVERAGE(BL$6:BL723)</f>
        <v>7122.6183844011139</v>
      </c>
      <c r="BR723" s="252">
        <f>AVERAGE(BM$6:BM723)</f>
        <v>5057.2350530403173</v>
      </c>
      <c r="BS723" s="252">
        <f>AVERAGE(BN$6:BN723)</f>
        <v>2065.3833313607975</v>
      </c>
      <c r="CD723" s="54">
        <v>718</v>
      </c>
      <c r="CE723" s="90">
        <v>22</v>
      </c>
      <c r="CF723" s="90">
        <v>3</v>
      </c>
      <c r="CG723" s="90">
        <v>2</v>
      </c>
      <c r="CH723" s="114">
        <v>78.420752529503872</v>
      </c>
      <c r="CI723" s="90">
        <v>21</v>
      </c>
      <c r="CJ723" s="88">
        <v>6120</v>
      </c>
      <c r="CK723" s="89">
        <v>4708.4207525295042</v>
      </c>
      <c r="CL723" s="88">
        <v>1411.5792474704958</v>
      </c>
      <c r="CN723" s="257">
        <f>AVERAGE(CI$6:CI723)</f>
        <v>24.800835654596099</v>
      </c>
      <c r="CO723" s="252">
        <f>AVERAGE(CJ$6:CJ723)</f>
        <v>7182.8969359331477</v>
      </c>
      <c r="CP723" s="252">
        <f>AVERAGE(CK$6:CK723)</f>
        <v>5045.762062823721</v>
      </c>
      <c r="CQ723" s="252">
        <f>AVERAGE(CL$6:CL723)</f>
        <v>2137.1348731094281</v>
      </c>
    </row>
    <row r="724" spans="2:95" ht="16" x14ac:dyDescent="0.2">
      <c r="B724" s="54">
        <v>719</v>
      </c>
      <c r="C724" s="90">
        <v>32</v>
      </c>
      <c r="D724" s="90">
        <v>5</v>
      </c>
      <c r="E724" s="90">
        <v>1</v>
      </c>
      <c r="F724" s="108">
        <v>132.01793309969852</v>
      </c>
      <c r="G724" s="105">
        <v>28</v>
      </c>
      <c r="H724" s="89">
        <v>6920</v>
      </c>
      <c r="I724" s="89">
        <v>4972.0179330996989</v>
      </c>
      <c r="J724" s="88">
        <v>1947.9820669003011</v>
      </c>
      <c r="L724" s="257">
        <f>AVERAGE(G$6:G724)</f>
        <v>25.115438108484007</v>
      </c>
      <c r="M724" s="252">
        <f>AVERAGE(H$6:H724)</f>
        <v>6145.9248956884558</v>
      </c>
      <c r="N724" s="252">
        <f>AVERAGE(I$6:I724)</f>
        <v>5049.2243840145311</v>
      </c>
      <c r="O724" s="91">
        <f>AVERAGE(J$6:J724)</f>
        <v>1096.7005116739235</v>
      </c>
      <c r="Y724" s="6"/>
      <c r="AA724" s="54">
        <v>719</v>
      </c>
      <c r="AB724" s="90">
        <v>19</v>
      </c>
      <c r="AC724" s="90">
        <v>3</v>
      </c>
      <c r="AD724" s="90">
        <v>2</v>
      </c>
      <c r="AE724" s="97">
        <v>532.59330305117453</v>
      </c>
      <c r="AF724" s="105">
        <v>18</v>
      </c>
      <c r="AG724" s="89">
        <v>4560</v>
      </c>
      <c r="AH724" s="89">
        <v>5072.5933030511751</v>
      </c>
      <c r="AI724" s="88">
        <v>-512.5933030511751</v>
      </c>
      <c r="AK724" s="257">
        <f>AVERAGE(AF$6:AF724)</f>
        <v>25.12239221140473</v>
      </c>
      <c r="AL724" s="252">
        <f>AVERAGE(AG$6:AG724)</f>
        <v>6265.0347705146032</v>
      </c>
      <c r="AM724" s="252">
        <f>AVERAGE(AH$6:AH724)</f>
        <v>5050.9755917964139</v>
      </c>
      <c r="AN724" s="91">
        <f>AVERAGE(AI$6:AI724)</f>
        <v>1214.0591787181884</v>
      </c>
      <c r="BF724" s="54">
        <v>719</v>
      </c>
      <c r="BG724" s="90">
        <v>24</v>
      </c>
      <c r="BH724" s="90">
        <v>4</v>
      </c>
      <c r="BI724" s="90">
        <v>4</v>
      </c>
      <c r="BJ724" s="108">
        <v>220.58300671224293</v>
      </c>
      <c r="BK724" s="90">
        <v>24</v>
      </c>
      <c r="BL724" s="89">
        <v>6880</v>
      </c>
      <c r="BM724" s="89">
        <v>4940.5830067122424</v>
      </c>
      <c r="BN724" s="88">
        <v>1939.4169932877576</v>
      </c>
      <c r="BP724" s="257">
        <f>AVERAGE(BK$6:BK724)</f>
        <v>25.004172461752432</v>
      </c>
      <c r="BQ724" s="252">
        <f>AVERAGE(BL$6:BL724)</f>
        <v>7122.280945757997</v>
      </c>
      <c r="BR724" s="252">
        <f>AVERAGE(BM$6:BM724)</f>
        <v>5057.0728109731017</v>
      </c>
      <c r="BS724" s="252">
        <f>AVERAGE(BN$6:BN724)</f>
        <v>2065.2081347848962</v>
      </c>
      <c r="CD724" s="54">
        <v>719</v>
      </c>
      <c r="CE724" s="90">
        <v>25</v>
      </c>
      <c r="CF724" s="90">
        <v>3</v>
      </c>
      <c r="CG724" s="90">
        <v>5</v>
      </c>
      <c r="CH724" s="114">
        <v>580.02394976416906</v>
      </c>
      <c r="CI724" s="90">
        <v>27</v>
      </c>
      <c r="CJ724" s="88">
        <v>7800</v>
      </c>
      <c r="CK724" s="89">
        <v>5390.0239497641687</v>
      </c>
      <c r="CL724" s="88">
        <v>2409.9760502358313</v>
      </c>
      <c r="CN724" s="257">
        <f>AVERAGE(CI$6:CI724)</f>
        <v>24.803894297635605</v>
      </c>
      <c r="CO724" s="252">
        <f>AVERAGE(CJ$6:CJ724)</f>
        <v>7183.7552155771909</v>
      </c>
      <c r="CP724" s="252">
        <f>AVERAGE(CK$6:CK724)</f>
        <v>5046.240869342414</v>
      </c>
      <c r="CQ724" s="252">
        <f>AVERAGE(CL$6:CL724)</f>
        <v>2137.5143462347778</v>
      </c>
    </row>
    <row r="725" spans="2:95" ht="16" x14ac:dyDescent="0.2">
      <c r="B725" s="54">
        <v>720</v>
      </c>
      <c r="C725" s="90">
        <v>17</v>
      </c>
      <c r="D725" s="90">
        <v>3</v>
      </c>
      <c r="E725" s="90">
        <v>3</v>
      </c>
      <c r="F725" s="108">
        <v>125.00214579218756</v>
      </c>
      <c r="G725" s="105">
        <v>17</v>
      </c>
      <c r="H725" s="89">
        <v>4200</v>
      </c>
      <c r="I725" s="89">
        <v>4635.0021457921875</v>
      </c>
      <c r="J725" s="88">
        <v>-435.00214579218755</v>
      </c>
      <c r="L725" s="257">
        <f>AVERAGE(G$6:G725)</f>
        <v>25.104166666666668</v>
      </c>
      <c r="M725" s="252">
        <f>AVERAGE(H$6:H725)</f>
        <v>6143.2222222222226</v>
      </c>
      <c r="N725" s="252">
        <f>AVERAGE(I$6:I725)</f>
        <v>5048.6490753503331</v>
      </c>
      <c r="O725" s="91">
        <f>AVERAGE(J$6:J725)</f>
        <v>1094.573146871887</v>
      </c>
      <c r="Y725" s="6"/>
      <c r="AA725" s="54">
        <v>720</v>
      </c>
      <c r="AB725" s="90">
        <v>29</v>
      </c>
      <c r="AC725" s="90">
        <v>2</v>
      </c>
      <c r="AD725" s="90">
        <v>3</v>
      </c>
      <c r="AE725" s="97">
        <v>502.72306571816659</v>
      </c>
      <c r="AF725" s="105">
        <v>30</v>
      </c>
      <c r="AG725" s="89">
        <v>7360</v>
      </c>
      <c r="AH725" s="89">
        <v>5402.7230657181663</v>
      </c>
      <c r="AI725" s="88">
        <v>1957.2769342818337</v>
      </c>
      <c r="AK725" s="257">
        <f>AVERAGE(AF$6:AF725)</f>
        <v>25.129166666666666</v>
      </c>
      <c r="AL725" s="252">
        <f>AVERAGE(AG$6:AG725)</f>
        <v>6266.5555555555557</v>
      </c>
      <c r="AM725" s="252">
        <f>AVERAGE(AH$6:AH725)</f>
        <v>5051.4641299546383</v>
      </c>
      <c r="AN725" s="91">
        <f>AVERAGE(AI$6:AI725)</f>
        <v>1215.0914256009155</v>
      </c>
      <c r="BF725" s="54">
        <v>720</v>
      </c>
      <c r="BG725" s="90">
        <v>22</v>
      </c>
      <c r="BH725" s="90">
        <v>2</v>
      </c>
      <c r="BI725" s="90">
        <v>4</v>
      </c>
      <c r="BJ725" s="108">
        <v>266.34399222656958</v>
      </c>
      <c r="BK725" s="90">
        <v>24</v>
      </c>
      <c r="BL725" s="89">
        <v>6800</v>
      </c>
      <c r="BM725" s="89">
        <v>4986.3439922265698</v>
      </c>
      <c r="BN725" s="88">
        <v>1813.6560077734302</v>
      </c>
      <c r="BP725" s="257">
        <f>AVERAGE(BK$6:BK725)</f>
        <v>25.002777777777776</v>
      </c>
      <c r="BQ725" s="252">
        <f>AVERAGE(BL$6:BL725)</f>
        <v>7121.833333333333</v>
      </c>
      <c r="BR725" s="252">
        <f>AVERAGE(BM$6:BM725)</f>
        <v>5056.9745765026209</v>
      </c>
      <c r="BS725" s="252">
        <f>AVERAGE(BN$6:BN725)</f>
        <v>2064.8587568307139</v>
      </c>
      <c r="CD725" s="54">
        <v>720</v>
      </c>
      <c r="CE725" s="90">
        <v>32</v>
      </c>
      <c r="CF725" s="90">
        <v>2</v>
      </c>
      <c r="CG725" s="90">
        <v>4</v>
      </c>
      <c r="CH725" s="114">
        <v>240.21588970129866</v>
      </c>
      <c r="CI725" s="90">
        <v>34</v>
      </c>
      <c r="CJ725" s="88">
        <v>9680</v>
      </c>
      <c r="CK725" s="89">
        <v>5260.2158897012987</v>
      </c>
      <c r="CL725" s="88">
        <v>4419.7841102987013</v>
      </c>
      <c r="CN725" s="257">
        <f>AVERAGE(CI$6:CI725)</f>
        <v>24.816666666666666</v>
      </c>
      <c r="CO725" s="252">
        <f>AVERAGE(CJ$6:CJ725)</f>
        <v>7187.2222222222226</v>
      </c>
      <c r="CP725" s="252">
        <f>AVERAGE(CK$6:CK725)</f>
        <v>5046.5380568706905</v>
      </c>
      <c r="CQ725" s="252">
        <f>AVERAGE(CL$6:CL725)</f>
        <v>2140.6841653515335</v>
      </c>
    </row>
    <row r="726" spans="2:95" ht="16" x14ac:dyDescent="0.2">
      <c r="B726" s="54">
        <v>721</v>
      </c>
      <c r="C726" s="90">
        <v>22</v>
      </c>
      <c r="D726" s="90">
        <v>2</v>
      </c>
      <c r="E726" s="90">
        <v>4</v>
      </c>
      <c r="F726" s="108">
        <v>380.47779502025372</v>
      </c>
      <c r="G726" s="105">
        <v>24</v>
      </c>
      <c r="H726" s="89">
        <v>5840</v>
      </c>
      <c r="I726" s="89">
        <v>5100.4777950202533</v>
      </c>
      <c r="J726" s="88">
        <v>739.52220497974668</v>
      </c>
      <c r="L726" s="257">
        <f>AVERAGE(G$6:G726)</f>
        <v>25.102635228848822</v>
      </c>
      <c r="M726" s="252">
        <f>AVERAGE(H$6:H726)</f>
        <v>6142.8016643550627</v>
      </c>
      <c r="N726" s="252">
        <f>AVERAGE(I$6:I726)</f>
        <v>5048.7209598436348</v>
      </c>
      <c r="O726" s="91">
        <f>AVERAGE(J$6:J726)</f>
        <v>1094.0807045114266</v>
      </c>
      <c r="Y726" s="6"/>
      <c r="AA726" s="54">
        <v>721</v>
      </c>
      <c r="AB726" s="90">
        <v>22</v>
      </c>
      <c r="AC726" s="90">
        <v>4</v>
      </c>
      <c r="AD726" s="90">
        <v>4</v>
      </c>
      <c r="AE726" s="97">
        <v>214.62787269551052</v>
      </c>
      <c r="AF726" s="105">
        <v>22</v>
      </c>
      <c r="AG726" s="89">
        <v>5600</v>
      </c>
      <c r="AH726" s="89">
        <v>4874.6278726955106</v>
      </c>
      <c r="AI726" s="88">
        <v>725.37212730448937</v>
      </c>
      <c r="AK726" s="257">
        <f>AVERAGE(AF$6:AF726)</f>
        <v>25.124826629680999</v>
      </c>
      <c r="AL726" s="252">
        <f>AVERAGE(AG$6:AG726)</f>
        <v>6265.6310679611652</v>
      </c>
      <c r="AM726" s="252">
        <f>AVERAGE(AH$6:AH726)</f>
        <v>5051.2188646879822</v>
      </c>
      <c r="AN726" s="91">
        <f>AVERAGE(AI$6:AI726)</f>
        <v>1214.4122032731811</v>
      </c>
      <c r="BF726" s="54">
        <v>721</v>
      </c>
      <c r="BG726" s="90">
        <v>27</v>
      </c>
      <c r="BH726" s="90">
        <v>5</v>
      </c>
      <c r="BI726" s="90">
        <v>5</v>
      </c>
      <c r="BJ726" s="108">
        <v>173.32946561021149</v>
      </c>
      <c r="BK726" s="90">
        <v>27</v>
      </c>
      <c r="BL726" s="89">
        <v>7760</v>
      </c>
      <c r="BM726" s="89">
        <v>4983.3294656102116</v>
      </c>
      <c r="BN726" s="88">
        <v>2776.6705343897884</v>
      </c>
      <c r="BP726" s="257">
        <f>AVERAGE(BK$6:BK726)</f>
        <v>25.005547850208046</v>
      </c>
      <c r="BQ726" s="252">
        <f>AVERAGE(BL$6:BL726)</f>
        <v>7122.7184466019417</v>
      </c>
      <c r="BR726" s="252">
        <f>AVERAGE(BM$6:BM726)</f>
        <v>5056.8724334916742</v>
      </c>
      <c r="BS726" s="252">
        <f>AVERAGE(BN$6:BN726)</f>
        <v>2065.8460131102688</v>
      </c>
      <c r="CD726" s="54">
        <v>721</v>
      </c>
      <c r="CE726" s="90">
        <v>14</v>
      </c>
      <c r="CF726" s="90">
        <v>6</v>
      </c>
      <c r="CG726" s="90">
        <v>3</v>
      </c>
      <c r="CH726" s="114">
        <v>449.90931121250935</v>
      </c>
      <c r="CI726" s="90">
        <v>11</v>
      </c>
      <c r="CJ726" s="88">
        <v>3560</v>
      </c>
      <c r="CK726" s="89">
        <v>4779.9093112125092</v>
      </c>
      <c r="CL726" s="88">
        <v>-1219.9093112125092</v>
      </c>
      <c r="CN726" s="257">
        <f>AVERAGE(CI$6:CI726)</f>
        <v>24.797503467406379</v>
      </c>
      <c r="CO726" s="252">
        <f>AVERAGE(CJ$6:CJ726)</f>
        <v>7182.1914008321774</v>
      </c>
      <c r="CP726" s="252">
        <f>AVERAGE(CK$6:CK726)</f>
        <v>5046.1682527851726</v>
      </c>
      <c r="CQ726" s="252">
        <f>AVERAGE(CL$6:CL726)</f>
        <v>2136.0231480470061</v>
      </c>
    </row>
    <row r="727" spans="2:95" ht="16" x14ac:dyDescent="0.2">
      <c r="B727" s="54">
        <v>722</v>
      </c>
      <c r="C727" s="90">
        <v>23</v>
      </c>
      <c r="D727" s="90">
        <v>3</v>
      </c>
      <c r="E727" s="90">
        <v>2</v>
      </c>
      <c r="F727" s="108">
        <v>323.97809528312814</v>
      </c>
      <c r="G727" s="105">
        <v>22</v>
      </c>
      <c r="H727" s="89">
        <v>5400</v>
      </c>
      <c r="I727" s="89">
        <v>4983.9780952831279</v>
      </c>
      <c r="J727" s="88">
        <v>416.02190471687209</v>
      </c>
      <c r="L727" s="257">
        <f>AVERAGE(G$6:G727)</f>
        <v>25.098337950138504</v>
      </c>
      <c r="M727" s="252">
        <f>AVERAGE(H$6:H727)</f>
        <v>6141.7728531855955</v>
      </c>
      <c r="N727" s="252">
        <f>AVERAGE(I$6:I727)</f>
        <v>5048.6312882860711</v>
      </c>
      <c r="O727" s="91">
        <f>AVERAGE(J$6:J727)</f>
        <v>1093.1415648995226</v>
      </c>
      <c r="Y727" s="6"/>
      <c r="AA727" s="54">
        <v>722</v>
      </c>
      <c r="AB727" s="90">
        <v>27</v>
      </c>
      <c r="AC727" s="90">
        <v>3</v>
      </c>
      <c r="AD727" s="90">
        <v>3</v>
      </c>
      <c r="AE727" s="97">
        <v>466.81215428342261</v>
      </c>
      <c r="AF727" s="105">
        <v>27</v>
      </c>
      <c r="AG727" s="89">
        <v>6720</v>
      </c>
      <c r="AH727" s="89">
        <v>5276.8121542834224</v>
      </c>
      <c r="AI727" s="88">
        <v>1443.1878457165776</v>
      </c>
      <c r="AK727" s="257">
        <f>AVERAGE(AF$6:AF727)</f>
        <v>25.127423822714682</v>
      </c>
      <c r="AL727" s="252">
        <f>AVERAGE(AG$6:AG727)</f>
        <v>6266.2603878116342</v>
      </c>
      <c r="AM727" s="252">
        <f>AVERAGE(AH$6:AH727)</f>
        <v>5051.5313207677546</v>
      </c>
      <c r="AN727" s="91">
        <f>AVERAGE(AI$6:AI727)</f>
        <v>1214.7290670438783</v>
      </c>
      <c r="BF727" s="54">
        <v>722</v>
      </c>
      <c r="BG727" s="90">
        <v>38</v>
      </c>
      <c r="BH727" s="90">
        <v>3</v>
      </c>
      <c r="BI727" s="90">
        <v>2</v>
      </c>
      <c r="BJ727" s="108">
        <v>330.516992543654</v>
      </c>
      <c r="BK727" s="90">
        <v>37</v>
      </c>
      <c r="BL727" s="89">
        <v>10480</v>
      </c>
      <c r="BM727" s="89">
        <v>5440.5169925436539</v>
      </c>
      <c r="BN727" s="88">
        <v>5039.4830074563461</v>
      </c>
      <c r="BP727" s="257">
        <f>AVERAGE(BK$6:BK727)</f>
        <v>25.022160664819946</v>
      </c>
      <c r="BQ727" s="252">
        <f>AVERAGE(BL$6:BL727)</f>
        <v>7127.3684210526317</v>
      </c>
      <c r="BR727" s="252">
        <f>AVERAGE(BM$6:BM727)</f>
        <v>5057.4037971468715</v>
      </c>
      <c r="BS727" s="252">
        <f>AVERAGE(BN$6:BN727)</f>
        <v>2069.964623905762</v>
      </c>
      <c r="CD727" s="54">
        <v>722</v>
      </c>
      <c r="CE727" s="90">
        <v>24</v>
      </c>
      <c r="CF727" s="90">
        <v>5</v>
      </c>
      <c r="CG727" s="90">
        <v>2</v>
      </c>
      <c r="CH727" s="114">
        <v>70.839641076052629</v>
      </c>
      <c r="CI727" s="90">
        <v>21</v>
      </c>
      <c r="CJ727" s="88">
        <v>6280</v>
      </c>
      <c r="CK727" s="89">
        <v>4700.8396410760524</v>
      </c>
      <c r="CL727" s="88">
        <v>1579.1603589239476</v>
      </c>
      <c r="CN727" s="257">
        <f>AVERAGE(CI$6:CI727)</f>
        <v>24.792243767313021</v>
      </c>
      <c r="CO727" s="252">
        <f>AVERAGE(CJ$6:CJ727)</f>
        <v>7180.9418282548477</v>
      </c>
      <c r="CP727" s="252">
        <f>AVERAGE(CK$6:CK727)</f>
        <v>5045.6899583091217</v>
      </c>
      <c r="CQ727" s="252">
        <f>AVERAGE(CL$6:CL727)</f>
        <v>2135.2518699457278</v>
      </c>
    </row>
    <row r="728" spans="2:95" ht="16" x14ac:dyDescent="0.2">
      <c r="B728" s="54">
        <v>723</v>
      </c>
      <c r="C728" s="90">
        <v>24</v>
      </c>
      <c r="D728" s="90">
        <v>1</v>
      </c>
      <c r="E728" s="90">
        <v>3</v>
      </c>
      <c r="F728" s="108">
        <v>133.37562524721048</v>
      </c>
      <c r="G728" s="105">
        <v>26</v>
      </c>
      <c r="H728" s="89">
        <v>6280</v>
      </c>
      <c r="I728" s="89">
        <v>4913.3756252472103</v>
      </c>
      <c r="J728" s="88">
        <v>1366.6243747527897</v>
      </c>
      <c r="L728" s="257">
        <f>AVERAGE(G$6:G728)</f>
        <v>25.099585062240664</v>
      </c>
      <c r="M728" s="252">
        <f>AVERAGE(H$6:H728)</f>
        <v>6141.964038727524</v>
      </c>
      <c r="N728" s="252">
        <f>AVERAGE(I$6:I728)</f>
        <v>5048.4442126802087</v>
      </c>
      <c r="O728" s="91">
        <f>AVERAGE(J$6:J728)</f>
        <v>1093.5198260473142</v>
      </c>
      <c r="Y728" s="6"/>
      <c r="AA728" s="54">
        <v>723</v>
      </c>
      <c r="AB728" s="90">
        <v>18</v>
      </c>
      <c r="AC728" s="90">
        <v>2</v>
      </c>
      <c r="AD728" s="90">
        <v>3</v>
      </c>
      <c r="AE728" s="97">
        <v>99.596060218040222</v>
      </c>
      <c r="AF728" s="105">
        <v>19</v>
      </c>
      <c r="AG728" s="89">
        <v>4720</v>
      </c>
      <c r="AH728" s="89">
        <v>4669.5960602180403</v>
      </c>
      <c r="AI728" s="88">
        <v>50.403939781959707</v>
      </c>
      <c r="AK728" s="257">
        <f>AVERAGE(AF$6:AF728)</f>
        <v>25.118948824343015</v>
      </c>
      <c r="AL728" s="252">
        <f>AVERAGE(AG$6:AG728)</f>
        <v>6264.1217150760722</v>
      </c>
      <c r="AM728" s="252">
        <f>AVERAGE(AH$6:AH728)</f>
        <v>5051.0030562303409</v>
      </c>
      <c r="AN728" s="91">
        <f>AVERAGE(AI$6:AI728)</f>
        <v>1213.1186588457292</v>
      </c>
      <c r="BF728" s="54">
        <v>723</v>
      </c>
      <c r="BG728" s="90">
        <v>19</v>
      </c>
      <c r="BH728" s="90">
        <v>3</v>
      </c>
      <c r="BI728" s="90">
        <v>3</v>
      </c>
      <c r="BJ728" s="108">
        <v>322.954465981346</v>
      </c>
      <c r="BK728" s="90">
        <v>19</v>
      </c>
      <c r="BL728" s="89">
        <v>5440</v>
      </c>
      <c r="BM728" s="89">
        <v>4892.9544659813455</v>
      </c>
      <c r="BN728" s="88">
        <v>547.04553401865451</v>
      </c>
      <c r="BP728" s="257">
        <f>AVERAGE(BK$6:BK728)</f>
        <v>25.013831258644537</v>
      </c>
      <c r="BQ728" s="252">
        <f>AVERAGE(BL$6:BL728)</f>
        <v>7125.0345781466112</v>
      </c>
      <c r="BR728" s="252">
        <f>AVERAGE(BM$6:BM728)</f>
        <v>5057.1763430235442</v>
      </c>
      <c r="BS728" s="252">
        <f>AVERAGE(BN$6:BN728)</f>
        <v>2067.8582351230689</v>
      </c>
      <c r="CD728" s="54">
        <v>723</v>
      </c>
      <c r="CE728" s="90">
        <v>20</v>
      </c>
      <c r="CF728" s="90">
        <v>2</v>
      </c>
      <c r="CG728" s="90">
        <v>2</v>
      </c>
      <c r="CH728" s="114">
        <v>503.07400510680083</v>
      </c>
      <c r="CI728" s="90">
        <v>20</v>
      </c>
      <c r="CJ728" s="88">
        <v>5760</v>
      </c>
      <c r="CK728" s="89">
        <v>5103.0740051068005</v>
      </c>
      <c r="CL728" s="88">
        <v>656.92599489319946</v>
      </c>
      <c r="CN728" s="257">
        <f>AVERAGE(CI$6:CI728)</f>
        <v>24.785615491009683</v>
      </c>
      <c r="CO728" s="252">
        <f>AVERAGE(CJ$6:CJ728)</f>
        <v>7178.9764868603042</v>
      </c>
      <c r="CP728" s="252">
        <f>AVERAGE(CK$6:CK728)</f>
        <v>5045.769327668454</v>
      </c>
      <c r="CQ728" s="252">
        <f>AVERAGE(CL$6:CL728)</f>
        <v>2133.2071591918516</v>
      </c>
    </row>
    <row r="729" spans="2:95" ht="16" x14ac:dyDescent="0.2">
      <c r="B729" s="54">
        <v>724</v>
      </c>
      <c r="C729" s="90">
        <v>25</v>
      </c>
      <c r="D729" s="90">
        <v>5</v>
      </c>
      <c r="E729" s="90">
        <v>1</v>
      </c>
      <c r="F729" s="108">
        <v>324.71208468100644</v>
      </c>
      <c r="G729" s="105">
        <v>21</v>
      </c>
      <c r="H729" s="89">
        <v>5240</v>
      </c>
      <c r="I729" s="89">
        <v>4954.7120846810067</v>
      </c>
      <c r="J729" s="88">
        <v>285.28791531899333</v>
      </c>
      <c r="L729" s="257">
        <f>AVERAGE(G$6:G729)</f>
        <v>25.093922651933703</v>
      </c>
      <c r="M729" s="252">
        <f>AVERAGE(H$6:H729)</f>
        <v>6140.7182320441989</v>
      </c>
      <c r="N729" s="252">
        <f>AVERAGE(I$6:I729)</f>
        <v>5048.3147484150159</v>
      </c>
      <c r="O729" s="91">
        <f>AVERAGE(J$6:J729)</f>
        <v>1092.403483629181</v>
      </c>
      <c r="Y729" s="6"/>
      <c r="AA729" s="54">
        <v>724</v>
      </c>
      <c r="AB729" s="90">
        <v>28</v>
      </c>
      <c r="AC729" s="90">
        <v>1</v>
      </c>
      <c r="AD729" s="90">
        <v>3</v>
      </c>
      <c r="AE729" s="97">
        <v>41.839429508436332</v>
      </c>
      <c r="AF729" s="105">
        <v>30</v>
      </c>
      <c r="AG729" s="89">
        <v>7280</v>
      </c>
      <c r="AH729" s="89">
        <v>4941.8394295084363</v>
      </c>
      <c r="AI729" s="88">
        <v>2338.1605704915637</v>
      </c>
      <c r="AK729" s="257">
        <f>AVERAGE(AF$6:AF729)</f>
        <v>25.125690607734807</v>
      </c>
      <c r="AL729" s="252">
        <f>AVERAGE(AG$6:AG729)</f>
        <v>6265.5248618784526</v>
      </c>
      <c r="AM729" s="252">
        <f>AVERAGE(AH$6:AH729)</f>
        <v>5050.8522777403932</v>
      </c>
      <c r="AN729" s="91">
        <f>AVERAGE(AI$6:AI729)</f>
        <v>1214.6725841380576</v>
      </c>
      <c r="BF729" s="54">
        <v>724</v>
      </c>
      <c r="BG729" s="90">
        <v>16</v>
      </c>
      <c r="BH729" s="90">
        <v>6</v>
      </c>
      <c r="BI729" s="90">
        <v>5</v>
      </c>
      <c r="BJ729" s="108">
        <v>515.64990683066117</v>
      </c>
      <c r="BK729" s="90">
        <v>15</v>
      </c>
      <c r="BL729" s="89">
        <v>4440</v>
      </c>
      <c r="BM729" s="89">
        <v>4965.6499068306612</v>
      </c>
      <c r="BN729" s="88">
        <v>-525.64990683066117</v>
      </c>
      <c r="BP729" s="257">
        <f>AVERAGE(BK$6:BK729)</f>
        <v>25</v>
      </c>
      <c r="BQ729" s="252">
        <f>AVERAGE(BL$6:BL729)</f>
        <v>7121.325966850829</v>
      </c>
      <c r="BR729" s="252">
        <f>AVERAGE(BM$6:BM729)</f>
        <v>5057.0499252939962</v>
      </c>
      <c r="BS729" s="252">
        <f>AVERAGE(BN$6:BN729)</f>
        <v>2064.2760415568346</v>
      </c>
      <c r="CD729" s="54">
        <v>724</v>
      </c>
      <c r="CE729" s="90">
        <v>22</v>
      </c>
      <c r="CF729" s="90">
        <v>3</v>
      </c>
      <c r="CG729" s="90">
        <v>3</v>
      </c>
      <c r="CH729" s="114">
        <v>293.72864440549159</v>
      </c>
      <c r="CI729" s="90">
        <v>22</v>
      </c>
      <c r="CJ729" s="88">
        <v>6400</v>
      </c>
      <c r="CK729" s="89">
        <v>4953.7286444054917</v>
      </c>
      <c r="CL729" s="88">
        <v>1446.2713555945083</v>
      </c>
      <c r="CN729" s="257">
        <f>AVERAGE(CI$6:CI729)</f>
        <v>24.781767955801104</v>
      </c>
      <c r="CO729" s="252">
        <f>AVERAGE(CJ$6:CJ729)</f>
        <v>7177.9005524861877</v>
      </c>
      <c r="CP729" s="252">
        <f>AVERAGE(CK$6:CK729)</f>
        <v>5045.6421996528979</v>
      </c>
      <c r="CQ729" s="252">
        <f>AVERAGE(CL$6:CL729)</f>
        <v>2132.2583528332916</v>
      </c>
    </row>
    <row r="730" spans="2:95" ht="16" x14ac:dyDescent="0.2">
      <c r="B730" s="54">
        <v>725</v>
      </c>
      <c r="C730" s="90">
        <v>21</v>
      </c>
      <c r="D730" s="90">
        <v>2</v>
      </c>
      <c r="E730" s="90">
        <v>2</v>
      </c>
      <c r="F730" s="108">
        <v>218.38285063611255</v>
      </c>
      <c r="G730" s="105">
        <v>21</v>
      </c>
      <c r="H730" s="89">
        <v>5120</v>
      </c>
      <c r="I730" s="89">
        <v>4848.3828506361124</v>
      </c>
      <c r="J730" s="88">
        <v>271.61714936388762</v>
      </c>
      <c r="L730" s="257">
        <f>AVERAGE(G$6:G730)</f>
        <v>25.088275862068965</v>
      </c>
      <c r="M730" s="252">
        <f>AVERAGE(H$6:H730)</f>
        <v>6139.3103448275861</v>
      </c>
      <c r="N730" s="252">
        <f>AVERAGE(I$6:I730)</f>
        <v>5048.0389802801483</v>
      </c>
      <c r="O730" s="91">
        <f>AVERAGE(J$6:J730)</f>
        <v>1091.2713645474357</v>
      </c>
      <c r="Y730" s="6"/>
      <c r="AA730" s="54">
        <v>725</v>
      </c>
      <c r="AB730" s="90">
        <v>27</v>
      </c>
      <c r="AC730" s="90">
        <v>2</v>
      </c>
      <c r="AD730" s="90">
        <v>4</v>
      </c>
      <c r="AE730" s="97">
        <v>524.16436419960053</v>
      </c>
      <c r="AF730" s="105">
        <v>29</v>
      </c>
      <c r="AG730" s="89">
        <v>7120</v>
      </c>
      <c r="AH730" s="89">
        <v>5394.1643641996006</v>
      </c>
      <c r="AI730" s="88">
        <v>1725.8356358003994</v>
      </c>
      <c r="AK730" s="257">
        <f>AVERAGE(AF$6:AF730)</f>
        <v>25.131034482758622</v>
      </c>
      <c r="AL730" s="252">
        <f>AVERAGE(AG$6:AG730)</f>
        <v>6266.7034482758618</v>
      </c>
      <c r="AM730" s="252">
        <f>AVERAGE(AH$6:AH730)</f>
        <v>5051.3258116527513</v>
      </c>
      <c r="AN730" s="91">
        <f>AVERAGE(AI$6:AI730)</f>
        <v>1215.3776366231091</v>
      </c>
      <c r="BF730" s="54">
        <v>725</v>
      </c>
      <c r="BG730" s="90">
        <v>24</v>
      </c>
      <c r="BH730" s="90">
        <v>5</v>
      </c>
      <c r="BI730" s="90">
        <v>1</v>
      </c>
      <c r="BJ730" s="108">
        <v>507.80080703315843</v>
      </c>
      <c r="BK730" s="90">
        <v>20</v>
      </c>
      <c r="BL730" s="89">
        <v>5800</v>
      </c>
      <c r="BM730" s="89">
        <v>5107.800807033158</v>
      </c>
      <c r="BN730" s="88">
        <v>692.19919296684202</v>
      </c>
      <c r="BP730" s="257">
        <f>AVERAGE(BK$6:BK730)</f>
        <v>24.993103448275861</v>
      </c>
      <c r="BQ730" s="252">
        <f>AVERAGE(BL$6:BL730)</f>
        <v>7119.503448275862</v>
      </c>
      <c r="BR730" s="252">
        <f>AVERAGE(BM$6:BM730)</f>
        <v>5057.1199265101886</v>
      </c>
      <c r="BS730" s="252">
        <f>AVERAGE(BN$6:BN730)</f>
        <v>2062.3835217656756</v>
      </c>
      <c r="CD730" s="54">
        <v>725</v>
      </c>
      <c r="CE730" s="90">
        <v>24</v>
      </c>
      <c r="CF730" s="90">
        <v>2</v>
      </c>
      <c r="CG730" s="90">
        <v>1</v>
      </c>
      <c r="CH730" s="114">
        <v>396.55031516280337</v>
      </c>
      <c r="CI730" s="90">
        <v>23</v>
      </c>
      <c r="CJ730" s="88">
        <v>6600</v>
      </c>
      <c r="CK730" s="89">
        <v>5086.5503151628036</v>
      </c>
      <c r="CL730" s="88">
        <v>1513.4496848371964</v>
      </c>
      <c r="CN730" s="257">
        <f>AVERAGE(CI$6:CI730)</f>
        <v>24.779310344827586</v>
      </c>
      <c r="CO730" s="252">
        <f>AVERAGE(CJ$6:CJ730)</f>
        <v>7177.1034482758623</v>
      </c>
      <c r="CP730" s="252">
        <f>AVERAGE(CK$6:CK730)</f>
        <v>5045.6986246398083</v>
      </c>
      <c r="CQ730" s="252">
        <f>AVERAGE(CL$6:CL730)</f>
        <v>2131.4048236360554</v>
      </c>
    </row>
    <row r="731" spans="2:95" ht="16" x14ac:dyDescent="0.2">
      <c r="B731" s="54">
        <v>726</v>
      </c>
      <c r="C731" s="90">
        <v>29</v>
      </c>
      <c r="D731" s="90">
        <v>1</v>
      </c>
      <c r="E731" s="90">
        <v>4</v>
      </c>
      <c r="F731" s="108">
        <v>591.32316244941967</v>
      </c>
      <c r="G731" s="105">
        <v>32</v>
      </c>
      <c r="H731" s="89">
        <v>7720</v>
      </c>
      <c r="I731" s="89">
        <v>5551.3231624494201</v>
      </c>
      <c r="J731" s="88">
        <v>2168.6768375505799</v>
      </c>
      <c r="L731" s="257">
        <f>AVERAGE(G$6:G731)</f>
        <v>25.09779614325069</v>
      </c>
      <c r="M731" s="252">
        <f>AVERAGE(H$6:H731)</f>
        <v>6141.4876033057853</v>
      </c>
      <c r="N731" s="252">
        <f>AVERAGE(I$6:I731)</f>
        <v>5048.7322091812084</v>
      </c>
      <c r="O731" s="91">
        <f>AVERAGE(J$6:J731)</f>
        <v>1092.7553941245751</v>
      </c>
      <c r="Y731" s="6"/>
      <c r="AA731" s="54">
        <v>726</v>
      </c>
      <c r="AB731" s="90">
        <v>19</v>
      </c>
      <c r="AC731" s="90">
        <v>2</v>
      </c>
      <c r="AD731" s="90">
        <v>3</v>
      </c>
      <c r="AE731" s="97">
        <v>59.757906753484825</v>
      </c>
      <c r="AF731" s="105">
        <v>20</v>
      </c>
      <c r="AG731" s="89">
        <v>4960</v>
      </c>
      <c r="AH731" s="89">
        <v>4659.7579067534843</v>
      </c>
      <c r="AI731" s="88">
        <v>300.24209324651565</v>
      </c>
      <c r="AK731" s="257">
        <f>AVERAGE(AF$6:AF731)</f>
        <v>25.123966942148762</v>
      </c>
      <c r="AL731" s="252">
        <f>AVERAGE(AG$6:AG731)</f>
        <v>6264.9035812672173</v>
      </c>
      <c r="AM731" s="252">
        <f>AVERAGE(AH$6:AH731)</f>
        <v>5050.7864619214852</v>
      </c>
      <c r="AN731" s="91">
        <f>AVERAGE(AI$6:AI731)</f>
        <v>1214.117119345731</v>
      </c>
      <c r="BF731" s="54">
        <v>726</v>
      </c>
      <c r="BG731" s="90">
        <v>20</v>
      </c>
      <c r="BH731" s="90">
        <v>1</v>
      </c>
      <c r="BI731" s="90">
        <v>5</v>
      </c>
      <c r="BJ731" s="108">
        <v>330.96240513837785</v>
      </c>
      <c r="BK731" s="90">
        <v>24</v>
      </c>
      <c r="BL731" s="89">
        <v>6760</v>
      </c>
      <c r="BM731" s="89">
        <v>5050.962405138378</v>
      </c>
      <c r="BN731" s="88">
        <v>1709.037594861622</v>
      </c>
      <c r="BP731" s="257">
        <f>AVERAGE(BK$6:BK731)</f>
        <v>24.991735537190081</v>
      </c>
      <c r="BQ731" s="252">
        <f>AVERAGE(BL$6:BL731)</f>
        <v>7119.0082644628101</v>
      </c>
      <c r="BR731" s="252">
        <f>AVERAGE(BM$6:BM731)</f>
        <v>5057.1114450757923</v>
      </c>
      <c r="BS731" s="252">
        <f>AVERAGE(BN$6:BN731)</f>
        <v>2061.8968193870201</v>
      </c>
      <c r="CD731" s="54">
        <v>726</v>
      </c>
      <c r="CE731" s="90">
        <v>27</v>
      </c>
      <c r="CF731" s="90">
        <v>3</v>
      </c>
      <c r="CG731" s="90">
        <v>1</v>
      </c>
      <c r="CH731" s="114">
        <v>456.54999794305098</v>
      </c>
      <c r="CI731" s="90">
        <v>25</v>
      </c>
      <c r="CJ731" s="88">
        <v>7240</v>
      </c>
      <c r="CK731" s="89">
        <v>5206.5499979430515</v>
      </c>
      <c r="CL731" s="88">
        <v>2033.4500020569485</v>
      </c>
      <c r="CN731" s="257">
        <f>AVERAGE(CI$6:CI731)</f>
        <v>24.77961432506887</v>
      </c>
      <c r="CO731" s="252">
        <f>AVERAGE(CJ$6:CJ731)</f>
        <v>7177.1900826446281</v>
      </c>
      <c r="CP731" s="252">
        <f>AVERAGE(CK$6:CK731)</f>
        <v>5045.9201830052389</v>
      </c>
      <c r="CQ731" s="252">
        <f>AVERAGE(CL$6:CL731)</f>
        <v>2131.2698996393901</v>
      </c>
    </row>
    <row r="732" spans="2:95" ht="16" x14ac:dyDescent="0.2">
      <c r="B732" s="54">
        <v>727</v>
      </c>
      <c r="C732" s="90">
        <v>26</v>
      </c>
      <c r="D732" s="90">
        <v>5</v>
      </c>
      <c r="E732" s="90">
        <v>3</v>
      </c>
      <c r="F732" s="108">
        <v>360.84637747706125</v>
      </c>
      <c r="G732" s="105">
        <v>24</v>
      </c>
      <c r="H732" s="89">
        <v>5960</v>
      </c>
      <c r="I732" s="89">
        <v>5080.8463774770607</v>
      </c>
      <c r="J732" s="88">
        <v>879.15362252293926</v>
      </c>
      <c r="L732" s="257">
        <f>AVERAGE(G$6:G732)</f>
        <v>25.096286107290233</v>
      </c>
      <c r="M732" s="252">
        <f>AVERAGE(H$6:H732)</f>
        <v>6141.2379642365886</v>
      </c>
      <c r="N732" s="252">
        <f>AVERAGE(I$6:I732)</f>
        <v>5048.7763827276949</v>
      </c>
      <c r="O732" s="91">
        <f>AVERAGE(J$6:J732)</f>
        <v>1092.4615815088919</v>
      </c>
      <c r="Y732" s="6"/>
      <c r="AA732" s="54">
        <v>727</v>
      </c>
      <c r="AB732" s="90">
        <v>23</v>
      </c>
      <c r="AC732" s="90">
        <v>4</v>
      </c>
      <c r="AD732" s="90">
        <v>1</v>
      </c>
      <c r="AE732" s="97">
        <v>278.8510067457413</v>
      </c>
      <c r="AF732" s="105">
        <v>20</v>
      </c>
      <c r="AG732" s="89">
        <v>5120</v>
      </c>
      <c r="AH732" s="89">
        <v>4878.851006745741</v>
      </c>
      <c r="AI732" s="88">
        <v>241.14899325425904</v>
      </c>
      <c r="AK732" s="257">
        <f>AVERAGE(AF$6:AF732)</f>
        <v>25.116918844566712</v>
      </c>
      <c r="AL732" s="252">
        <f>AVERAGE(AG$6:AG732)</f>
        <v>6263.3287482806054</v>
      </c>
      <c r="AM732" s="252">
        <f>AVERAGE(AH$6:AH732)</f>
        <v>5050.5499619831417</v>
      </c>
      <c r="AN732" s="91">
        <f>AVERAGE(AI$6:AI732)</f>
        <v>1212.7787862974621</v>
      </c>
      <c r="BF732" s="54">
        <v>727</v>
      </c>
      <c r="BG732" s="90">
        <v>27</v>
      </c>
      <c r="BH732" s="90">
        <v>3</v>
      </c>
      <c r="BI732" s="90">
        <v>4</v>
      </c>
      <c r="BJ732" s="108">
        <v>364.57639849406286</v>
      </c>
      <c r="BK732" s="90">
        <v>28</v>
      </c>
      <c r="BL732" s="89">
        <v>7960</v>
      </c>
      <c r="BM732" s="89">
        <v>5204.5763984940631</v>
      </c>
      <c r="BN732" s="88">
        <v>2755.4236015059369</v>
      </c>
      <c r="BP732" s="257">
        <f>AVERAGE(BK$6:BK732)</f>
        <v>24.995873452544703</v>
      </c>
      <c r="BQ732" s="252">
        <f>AVERAGE(BL$6:BL732)</f>
        <v>7120.1650618982121</v>
      </c>
      <c r="BR732" s="252">
        <f>AVERAGE(BM$6:BM732)</f>
        <v>5057.3142854518828</v>
      </c>
      <c r="BS732" s="252">
        <f>AVERAGE(BN$6:BN732)</f>
        <v>2062.8507764463307</v>
      </c>
      <c r="CD732" s="54">
        <v>727</v>
      </c>
      <c r="CE732" s="90">
        <v>26</v>
      </c>
      <c r="CF732" s="90">
        <v>3</v>
      </c>
      <c r="CG732" s="90">
        <v>4</v>
      </c>
      <c r="CH732" s="114">
        <v>326.96726394793114</v>
      </c>
      <c r="CI732" s="90">
        <v>27</v>
      </c>
      <c r="CJ732" s="88">
        <v>7800</v>
      </c>
      <c r="CK732" s="89">
        <v>5136.9672639479313</v>
      </c>
      <c r="CL732" s="88">
        <v>2663.0327360520687</v>
      </c>
      <c r="CN732" s="257">
        <f>AVERAGE(CI$6:CI732)</f>
        <v>24.782668500687759</v>
      </c>
      <c r="CO732" s="252">
        <f>AVERAGE(CJ$6:CJ732)</f>
        <v>7178.0467675378268</v>
      </c>
      <c r="CP732" s="252">
        <f>AVERAGE(CK$6:CK732)</f>
        <v>5046.0454197052977</v>
      </c>
      <c r="CQ732" s="252">
        <f>AVERAGE(CL$6:CL732)</f>
        <v>2132.00134783253</v>
      </c>
    </row>
    <row r="733" spans="2:95" ht="16" x14ac:dyDescent="0.2">
      <c r="B733" s="54">
        <v>728</v>
      </c>
      <c r="C733" s="90">
        <v>23</v>
      </c>
      <c r="D733" s="90">
        <v>2</v>
      </c>
      <c r="E733" s="90">
        <v>5</v>
      </c>
      <c r="F733" s="108">
        <v>24.743462680495476</v>
      </c>
      <c r="G733" s="105">
        <v>26</v>
      </c>
      <c r="H733" s="89">
        <v>6320</v>
      </c>
      <c r="I733" s="89">
        <v>4804.7434626804952</v>
      </c>
      <c r="J733" s="88">
        <v>1515.2565373195048</v>
      </c>
      <c r="L733" s="257">
        <f>AVERAGE(G$6:G733)</f>
        <v>25.097527472527471</v>
      </c>
      <c r="M733" s="252">
        <f>AVERAGE(H$6:H733)</f>
        <v>6141.4835164835167</v>
      </c>
      <c r="N733" s="252">
        <f>AVERAGE(I$6:I733)</f>
        <v>5048.4411726726848</v>
      </c>
      <c r="O733" s="91">
        <f>AVERAGE(J$6:J733)</f>
        <v>1093.0423438108296</v>
      </c>
      <c r="Y733" s="6"/>
      <c r="AA733" s="54">
        <v>728</v>
      </c>
      <c r="AB733" s="90">
        <v>32</v>
      </c>
      <c r="AC733" s="90">
        <v>0</v>
      </c>
      <c r="AD733" s="90">
        <v>2</v>
      </c>
      <c r="AE733" s="97">
        <v>2.5386934703355957</v>
      </c>
      <c r="AF733" s="105">
        <v>34</v>
      </c>
      <c r="AG733" s="89">
        <v>8160</v>
      </c>
      <c r="AH733" s="89">
        <v>5022.5386934703356</v>
      </c>
      <c r="AI733" s="88">
        <v>3137.4613065296644</v>
      </c>
      <c r="AK733" s="257">
        <f>AVERAGE(AF$6:AF733)</f>
        <v>25.12912087912088</v>
      </c>
      <c r="AL733" s="252">
        <f>AVERAGE(AG$6:AG733)</f>
        <v>6265.934065934066</v>
      </c>
      <c r="AM733" s="252">
        <f>AVERAGE(AH$6:AH733)</f>
        <v>5050.511484965954</v>
      </c>
      <c r="AN733" s="91">
        <f>AVERAGE(AI$6:AI733)</f>
        <v>1215.4225809681109</v>
      </c>
      <c r="BF733" s="54">
        <v>728</v>
      </c>
      <c r="BG733" s="90">
        <v>25</v>
      </c>
      <c r="BH733" s="90">
        <v>2</v>
      </c>
      <c r="BI733" s="90">
        <v>4</v>
      </c>
      <c r="BJ733" s="108">
        <v>59.770588781638054</v>
      </c>
      <c r="BK733" s="90">
        <v>27</v>
      </c>
      <c r="BL733" s="89">
        <v>7640</v>
      </c>
      <c r="BM733" s="89">
        <v>4869.7705887816383</v>
      </c>
      <c r="BN733" s="88">
        <v>2770.2294112183617</v>
      </c>
      <c r="BP733" s="257">
        <f>AVERAGE(BK$6:BK733)</f>
        <v>24.998626373626372</v>
      </c>
      <c r="BQ733" s="252">
        <f>AVERAGE(BL$6:BL733)</f>
        <v>7120.8791208791208</v>
      </c>
      <c r="BR733" s="252">
        <f>AVERAGE(BM$6:BM733)</f>
        <v>5057.0566704839293</v>
      </c>
      <c r="BS733" s="252">
        <f>AVERAGE(BN$6:BN733)</f>
        <v>2063.8224503951933</v>
      </c>
      <c r="CD733" s="54">
        <v>728</v>
      </c>
      <c r="CE733" s="90">
        <v>26</v>
      </c>
      <c r="CF733" s="90">
        <v>1</v>
      </c>
      <c r="CG733" s="90">
        <v>3</v>
      </c>
      <c r="CH733" s="114">
        <v>70.525932637531866</v>
      </c>
      <c r="CI733" s="90">
        <v>28</v>
      </c>
      <c r="CJ733" s="88">
        <v>7920</v>
      </c>
      <c r="CK733" s="89">
        <v>4910.5259326375317</v>
      </c>
      <c r="CL733" s="88">
        <v>3009.4740673624683</v>
      </c>
      <c r="CN733" s="257">
        <f>AVERAGE(CI$6:CI733)</f>
        <v>24.787087912087912</v>
      </c>
      <c r="CO733" s="252">
        <f>AVERAGE(CJ$6:CJ733)</f>
        <v>7179.065934065934</v>
      </c>
      <c r="CP733" s="252">
        <f>AVERAGE(CK$6:CK733)</f>
        <v>5045.8592665637207</v>
      </c>
      <c r="CQ733" s="252">
        <f>AVERAGE(CL$6:CL733)</f>
        <v>2133.2066675022138</v>
      </c>
    </row>
    <row r="734" spans="2:95" ht="16" x14ac:dyDescent="0.2">
      <c r="B734" s="54">
        <v>729</v>
      </c>
      <c r="C734" s="90">
        <v>29</v>
      </c>
      <c r="D734" s="90">
        <v>3</v>
      </c>
      <c r="E734" s="90">
        <v>4</v>
      </c>
      <c r="F734" s="108">
        <v>271.21202720958195</v>
      </c>
      <c r="G734" s="105">
        <v>30</v>
      </c>
      <c r="H734" s="89">
        <v>7320</v>
      </c>
      <c r="I734" s="89">
        <v>5171.2120272095817</v>
      </c>
      <c r="J734" s="88">
        <v>2148.7879727904183</v>
      </c>
      <c r="L734" s="257">
        <f>AVERAGE(G$6:G734)</f>
        <v>25.104252400548695</v>
      </c>
      <c r="M734" s="252">
        <f>AVERAGE(H$6:H734)</f>
        <v>6143.1001371742113</v>
      </c>
      <c r="N734" s="252">
        <f>AVERAGE(I$6:I734)</f>
        <v>5048.6095826240389</v>
      </c>
      <c r="O734" s="91">
        <f>AVERAGE(J$6:J734)</f>
        <v>1094.4905545501706</v>
      </c>
      <c r="Y734" s="6"/>
      <c r="AA734" s="54">
        <v>729</v>
      </c>
      <c r="AB734" s="90">
        <v>26</v>
      </c>
      <c r="AC734" s="90">
        <v>3</v>
      </c>
      <c r="AD734" s="90">
        <v>4</v>
      </c>
      <c r="AE734" s="97">
        <v>544.25712299786528</v>
      </c>
      <c r="AF734" s="105">
        <v>27</v>
      </c>
      <c r="AG734" s="89">
        <v>6720</v>
      </c>
      <c r="AH734" s="89">
        <v>5354.2571229978657</v>
      </c>
      <c r="AI734" s="88">
        <v>1365.7428770021343</v>
      </c>
      <c r="AK734" s="257">
        <f>AVERAGE(AF$6:AF734)</f>
        <v>25.131687242798353</v>
      </c>
      <c r="AL734" s="252">
        <f>AVERAGE(AG$6:AG734)</f>
        <v>6266.5569272976682</v>
      </c>
      <c r="AM734" s="252">
        <f>AVERAGE(AH$6:AH734)</f>
        <v>5050.9281456491253</v>
      </c>
      <c r="AN734" s="91">
        <f>AVERAGE(AI$6:AI734)</f>
        <v>1215.6287816485415</v>
      </c>
      <c r="BF734" s="54">
        <v>729</v>
      </c>
      <c r="BG734" s="90">
        <v>30</v>
      </c>
      <c r="BH734" s="90">
        <v>3</v>
      </c>
      <c r="BI734" s="90">
        <v>1</v>
      </c>
      <c r="BJ734" s="108">
        <v>199.89699015330555</v>
      </c>
      <c r="BK734" s="90">
        <v>28</v>
      </c>
      <c r="BL734" s="89">
        <v>7960</v>
      </c>
      <c r="BM734" s="89">
        <v>5039.8969901533055</v>
      </c>
      <c r="BN734" s="88">
        <v>2920.1030098466945</v>
      </c>
      <c r="BP734" s="257">
        <f>AVERAGE(BK$6:BK734)</f>
        <v>25.002743484224965</v>
      </c>
      <c r="BQ734" s="252">
        <f>AVERAGE(BL$6:BL734)</f>
        <v>7122.0301783264749</v>
      </c>
      <c r="BR734" s="252">
        <f>AVERAGE(BM$6:BM734)</f>
        <v>5057.033131827784</v>
      </c>
      <c r="BS734" s="252">
        <f>AVERAGE(BN$6:BN734)</f>
        <v>2064.9970464986936</v>
      </c>
      <c r="CD734" s="54">
        <v>729</v>
      </c>
      <c r="CE734" s="90">
        <v>28</v>
      </c>
      <c r="CF734" s="90">
        <v>3</v>
      </c>
      <c r="CG734" s="90">
        <v>4</v>
      </c>
      <c r="CH734" s="114">
        <v>594.30656558019416</v>
      </c>
      <c r="CI734" s="90">
        <v>29</v>
      </c>
      <c r="CJ734" s="88">
        <v>8360</v>
      </c>
      <c r="CK734" s="89">
        <v>5464.3065655801947</v>
      </c>
      <c r="CL734" s="88">
        <v>2895.6934344198053</v>
      </c>
      <c r="CN734" s="257">
        <f>AVERAGE(CI$6:CI734)</f>
        <v>24.792866941015088</v>
      </c>
      <c r="CO734" s="252">
        <f>AVERAGE(CJ$6:CJ734)</f>
        <v>7180.685871056241</v>
      </c>
      <c r="CP734" s="252">
        <f>AVERAGE(CK$6:CK734)</f>
        <v>5046.4332683456369</v>
      </c>
      <c r="CQ734" s="252">
        <f>AVERAGE(CL$6:CL734)</f>
        <v>2134.252602710606</v>
      </c>
    </row>
    <row r="735" spans="2:95" ht="16" x14ac:dyDescent="0.2">
      <c r="B735" s="54">
        <v>730</v>
      </c>
      <c r="C735" s="90">
        <v>27</v>
      </c>
      <c r="D735" s="90">
        <v>1</v>
      </c>
      <c r="E735" s="90">
        <v>2</v>
      </c>
      <c r="F735" s="108">
        <v>102.92139242782736</v>
      </c>
      <c r="G735" s="105">
        <v>28</v>
      </c>
      <c r="H735" s="89">
        <v>6760</v>
      </c>
      <c r="I735" s="89">
        <v>4942.9213924278274</v>
      </c>
      <c r="J735" s="88">
        <v>1817.0786075721726</v>
      </c>
      <c r="L735" s="257">
        <f>AVERAGE(G$6:G735)</f>
        <v>25.108219178082191</v>
      </c>
      <c r="M735" s="252">
        <f>AVERAGE(H$6:H735)</f>
        <v>6143.9452054794519</v>
      </c>
      <c r="N735" s="252">
        <f>AVERAGE(I$6:I735)</f>
        <v>5048.4648042813042</v>
      </c>
      <c r="O735" s="91">
        <f>AVERAGE(J$6:J735)</f>
        <v>1095.480401198146</v>
      </c>
      <c r="Y735" s="6"/>
      <c r="AA735" s="54">
        <v>730</v>
      </c>
      <c r="AB735" s="90">
        <v>22</v>
      </c>
      <c r="AC735" s="90">
        <v>3</v>
      </c>
      <c r="AD735" s="90">
        <v>3</v>
      </c>
      <c r="AE735" s="97">
        <v>416.8522150266997</v>
      </c>
      <c r="AF735" s="105">
        <v>22</v>
      </c>
      <c r="AG735" s="89">
        <v>5520</v>
      </c>
      <c r="AH735" s="89">
        <v>5076.8522150266999</v>
      </c>
      <c r="AI735" s="88">
        <v>443.14778497330008</v>
      </c>
      <c r="AK735" s="257">
        <f>AVERAGE(AF$6:AF735)</f>
        <v>25.127397260273973</v>
      </c>
      <c r="AL735" s="252">
        <f>AVERAGE(AG$6:AG735)</f>
        <v>6265.5342465753429</v>
      </c>
      <c r="AM735" s="252">
        <f>AVERAGE(AH$6:AH735)</f>
        <v>5050.9636580729293</v>
      </c>
      <c r="AN735" s="91">
        <f>AVERAGE(AI$6:AI735)</f>
        <v>1214.5705885024111</v>
      </c>
      <c r="BF735" s="54">
        <v>730</v>
      </c>
      <c r="BG735" s="90">
        <v>18</v>
      </c>
      <c r="BH735" s="90">
        <v>4</v>
      </c>
      <c r="BI735" s="90">
        <v>4</v>
      </c>
      <c r="BJ735" s="108">
        <v>367.05946724940065</v>
      </c>
      <c r="BK735" s="90">
        <v>18</v>
      </c>
      <c r="BL735" s="89">
        <v>5200</v>
      </c>
      <c r="BM735" s="89">
        <v>4907.0594672494008</v>
      </c>
      <c r="BN735" s="88">
        <v>292.94053275059923</v>
      </c>
      <c r="BP735" s="257">
        <f>AVERAGE(BK$6:BK735)</f>
        <v>24.993150684931507</v>
      </c>
      <c r="BQ735" s="252">
        <f>AVERAGE(BL$6:BL735)</f>
        <v>7119.3972602739723</v>
      </c>
      <c r="BR735" s="252">
        <f>AVERAGE(BM$6:BM735)</f>
        <v>5056.827688451649</v>
      </c>
      <c r="BS735" s="252">
        <f>AVERAGE(BN$6:BN735)</f>
        <v>2062.5695718223265</v>
      </c>
      <c r="CD735" s="54">
        <v>730</v>
      </c>
      <c r="CE735" s="90">
        <v>17</v>
      </c>
      <c r="CF735" s="90">
        <v>2</v>
      </c>
      <c r="CG735" s="90">
        <v>4</v>
      </c>
      <c r="CH735" s="114">
        <v>520.72886844090021</v>
      </c>
      <c r="CI735" s="90">
        <v>19</v>
      </c>
      <c r="CJ735" s="88">
        <v>5480</v>
      </c>
      <c r="CK735" s="89">
        <v>5090.7288684409004</v>
      </c>
      <c r="CL735" s="88">
        <v>389.27113155909956</v>
      </c>
      <c r="CN735" s="257">
        <f>AVERAGE(CI$6:CI735)</f>
        <v>24.784931506849315</v>
      </c>
      <c r="CO735" s="252">
        <f>AVERAGE(CJ$6:CJ735)</f>
        <v>7178.3561643835619</v>
      </c>
      <c r="CP735" s="252">
        <f>AVERAGE(CK$6:CK735)</f>
        <v>5046.4939472498763</v>
      </c>
      <c r="CQ735" s="252">
        <f>AVERAGE(CL$6:CL735)</f>
        <v>2131.862217133686</v>
      </c>
    </row>
    <row r="736" spans="2:95" ht="16" x14ac:dyDescent="0.2">
      <c r="B736" s="54">
        <v>731</v>
      </c>
      <c r="C736" s="90">
        <v>24</v>
      </c>
      <c r="D736" s="90">
        <v>1</v>
      </c>
      <c r="E736" s="90">
        <v>0</v>
      </c>
      <c r="F736" s="108">
        <v>422.87915023845147</v>
      </c>
      <c r="G736" s="105">
        <v>23</v>
      </c>
      <c r="H736" s="89">
        <v>5560</v>
      </c>
      <c r="I736" s="89">
        <v>5112.879150238452</v>
      </c>
      <c r="J736" s="88">
        <v>447.12084976154802</v>
      </c>
      <c r="L736" s="257">
        <f>AVERAGE(G$6:G736)</f>
        <v>25.105335157318741</v>
      </c>
      <c r="M736" s="252">
        <f>AVERAGE(H$6:H736)</f>
        <v>6143.1463748290016</v>
      </c>
      <c r="N736" s="252">
        <f>AVERAGE(I$6:I736)</f>
        <v>5048.5529224016291</v>
      </c>
      <c r="O736" s="91">
        <f>AVERAGE(J$6:J736)</f>
        <v>1094.5934524273707</v>
      </c>
      <c r="Y736" s="6"/>
      <c r="AA736" s="54">
        <v>731</v>
      </c>
      <c r="AB736" s="90">
        <v>28</v>
      </c>
      <c r="AC736" s="90">
        <v>2</v>
      </c>
      <c r="AD736" s="90">
        <v>4</v>
      </c>
      <c r="AE736" s="97">
        <v>347.63603992015709</v>
      </c>
      <c r="AF736" s="105">
        <v>30</v>
      </c>
      <c r="AG736" s="89">
        <v>7360</v>
      </c>
      <c r="AH736" s="89">
        <v>5247.6360399201567</v>
      </c>
      <c r="AI736" s="88">
        <v>2112.3639600798433</v>
      </c>
      <c r="AK736" s="257">
        <f>AVERAGE(AF$6:AF736)</f>
        <v>25.134062927496579</v>
      </c>
      <c r="AL736" s="252">
        <f>AVERAGE(AG$6:AG736)</f>
        <v>6267.0314637482898</v>
      </c>
      <c r="AM736" s="252">
        <f>AVERAGE(AH$6:AH736)</f>
        <v>5051.2327037389314</v>
      </c>
      <c r="AN736" s="91">
        <f>AVERAGE(AI$6:AI736)</f>
        <v>1215.7987600093568</v>
      </c>
      <c r="BF736" s="54">
        <v>731</v>
      </c>
      <c r="BG736" s="90">
        <v>27</v>
      </c>
      <c r="BH736" s="90">
        <v>5</v>
      </c>
      <c r="BI736" s="90">
        <v>0</v>
      </c>
      <c r="BJ736" s="108">
        <v>65.408906627351499</v>
      </c>
      <c r="BK736" s="90">
        <v>22</v>
      </c>
      <c r="BL736" s="89">
        <v>6360</v>
      </c>
      <c r="BM736" s="89">
        <v>4725.4089066273518</v>
      </c>
      <c r="BN736" s="88">
        <v>1634.5910933726482</v>
      </c>
      <c r="BP736" s="257">
        <f>AVERAGE(BK$6:BK736)</f>
        <v>24.989056087551301</v>
      </c>
      <c r="BQ736" s="252">
        <f>AVERAGE(BL$6:BL736)</f>
        <v>7118.3584131326952</v>
      </c>
      <c r="BR736" s="252">
        <f>AVERAGE(BM$6:BM736)</f>
        <v>5056.3743111851318</v>
      </c>
      <c r="BS736" s="252">
        <f>AVERAGE(BN$6:BN736)</f>
        <v>2061.9841019475662</v>
      </c>
      <c r="CD736" s="54">
        <v>731</v>
      </c>
      <c r="CE736" s="90">
        <v>26</v>
      </c>
      <c r="CF736" s="90">
        <v>4</v>
      </c>
      <c r="CG736" s="90">
        <v>4</v>
      </c>
      <c r="CH736" s="114">
        <v>401.88678270378091</v>
      </c>
      <c r="CI736" s="90">
        <v>26</v>
      </c>
      <c r="CJ736" s="88">
        <v>7600</v>
      </c>
      <c r="CK736" s="89">
        <v>5181.8867827037811</v>
      </c>
      <c r="CL736" s="88">
        <v>2418.1132172962189</v>
      </c>
      <c r="CN736" s="257">
        <f>AVERAGE(CI$6:CI736)</f>
        <v>24.786593707250343</v>
      </c>
      <c r="CO736" s="252">
        <f>AVERAGE(CJ$6:CJ736)</f>
        <v>7178.9329685362518</v>
      </c>
      <c r="CP736" s="252">
        <f>AVERAGE(CK$6:CK736)</f>
        <v>5046.6791631670503</v>
      </c>
      <c r="CQ736" s="252">
        <f>AVERAGE(CL$6:CL736)</f>
        <v>2132.2538053692024</v>
      </c>
    </row>
    <row r="737" spans="2:95" ht="16" x14ac:dyDescent="0.2">
      <c r="B737" s="54">
        <v>732</v>
      </c>
      <c r="C737" s="90">
        <v>20</v>
      </c>
      <c r="D737" s="90">
        <v>2</v>
      </c>
      <c r="E737" s="90">
        <v>4</v>
      </c>
      <c r="F737" s="108">
        <v>26.03243780335891</v>
      </c>
      <c r="G737" s="105">
        <v>22</v>
      </c>
      <c r="H737" s="89">
        <v>5360</v>
      </c>
      <c r="I737" s="89">
        <v>4686.0324378033592</v>
      </c>
      <c r="J737" s="88">
        <v>673.96756219664076</v>
      </c>
      <c r="L737" s="257">
        <f>AVERAGE(G$6:G737)</f>
        <v>25.101092896174862</v>
      </c>
      <c r="M737" s="252">
        <f>AVERAGE(H$6:H737)</f>
        <v>6142.0765027322404</v>
      </c>
      <c r="N737" s="252">
        <f>AVERAGE(I$6:I737)</f>
        <v>5048.0576758379702</v>
      </c>
      <c r="O737" s="91">
        <f>AVERAGE(J$6:J737)</f>
        <v>1094.0188268942686</v>
      </c>
      <c r="Y737" s="6"/>
      <c r="AA737" s="54">
        <v>732</v>
      </c>
      <c r="AB737" s="90">
        <v>21</v>
      </c>
      <c r="AC737" s="90">
        <v>3</v>
      </c>
      <c r="AD737" s="90">
        <v>5</v>
      </c>
      <c r="AE737" s="97">
        <v>137.54500708527365</v>
      </c>
      <c r="AF737" s="105">
        <v>23</v>
      </c>
      <c r="AG737" s="89">
        <v>5760</v>
      </c>
      <c r="AH737" s="89">
        <v>4827.5450070852739</v>
      </c>
      <c r="AI737" s="88">
        <v>932.45499291472606</v>
      </c>
      <c r="AK737" s="257">
        <f>AVERAGE(AF$6:AF737)</f>
        <v>25.131147540983605</v>
      </c>
      <c r="AL737" s="252">
        <f>AVERAGE(AG$6:AG737)</f>
        <v>6266.3387978142073</v>
      </c>
      <c r="AM737" s="252">
        <f>AVERAGE(AH$6:AH737)</f>
        <v>5050.9271194538851</v>
      </c>
      <c r="AN737" s="91">
        <f>AVERAGE(AI$6:AI737)</f>
        <v>1215.4116783603204</v>
      </c>
      <c r="BF737" s="54">
        <v>732</v>
      </c>
      <c r="BG737" s="90">
        <v>31</v>
      </c>
      <c r="BH737" s="90">
        <v>3</v>
      </c>
      <c r="BI737" s="90">
        <v>1</v>
      </c>
      <c r="BJ737" s="108">
        <v>523.68508434196667</v>
      </c>
      <c r="BK737" s="90">
        <v>29</v>
      </c>
      <c r="BL737" s="89">
        <v>8240</v>
      </c>
      <c r="BM737" s="89">
        <v>5393.685084341967</v>
      </c>
      <c r="BN737" s="88">
        <v>2846.314915658033</v>
      </c>
      <c r="BP737" s="257">
        <f>AVERAGE(BK$6:BK737)</f>
        <v>24.994535519125684</v>
      </c>
      <c r="BQ737" s="252">
        <f>AVERAGE(BL$6:BL737)</f>
        <v>7119.890710382514</v>
      </c>
      <c r="BR737" s="252">
        <f>AVERAGE(BM$6:BM737)</f>
        <v>5056.8351182522856</v>
      </c>
      <c r="BS737" s="252">
        <f>AVERAGE(BN$6:BN737)</f>
        <v>2063.0555921302307</v>
      </c>
      <c r="CD737" s="54">
        <v>732</v>
      </c>
      <c r="CE737" s="90">
        <v>24</v>
      </c>
      <c r="CF737" s="90">
        <v>2</v>
      </c>
      <c r="CG737" s="90">
        <v>4</v>
      </c>
      <c r="CH737" s="114">
        <v>550.11360759400986</v>
      </c>
      <c r="CI737" s="90">
        <v>26</v>
      </c>
      <c r="CJ737" s="88">
        <v>7440</v>
      </c>
      <c r="CK737" s="89">
        <v>5330.1136075940103</v>
      </c>
      <c r="CL737" s="88">
        <v>2109.8863924059897</v>
      </c>
      <c r="CN737" s="257">
        <f>AVERAGE(CI$6:CI737)</f>
        <v>24.788251366120218</v>
      </c>
      <c r="CO737" s="252">
        <f>AVERAGE(CJ$6:CJ737)</f>
        <v>7179.289617486339</v>
      </c>
      <c r="CP737" s="252">
        <f>AVERAGE(CK$6:CK737)</f>
        <v>5047.0663686922235</v>
      </c>
      <c r="CQ737" s="252">
        <f>AVERAGE(CL$6:CL737)</f>
        <v>2132.223248794116</v>
      </c>
    </row>
    <row r="738" spans="2:95" ht="16" x14ac:dyDescent="0.2">
      <c r="B738" s="54">
        <v>733</v>
      </c>
      <c r="C738" s="90">
        <v>23</v>
      </c>
      <c r="D738" s="90">
        <v>3</v>
      </c>
      <c r="E738" s="90">
        <v>2</v>
      </c>
      <c r="F738" s="108">
        <v>390.82132579409483</v>
      </c>
      <c r="G738" s="105">
        <v>22</v>
      </c>
      <c r="H738" s="89">
        <v>5400</v>
      </c>
      <c r="I738" s="89">
        <v>5050.8213257940952</v>
      </c>
      <c r="J738" s="88">
        <v>349.17867420590483</v>
      </c>
      <c r="L738" s="257">
        <f>AVERAGE(G$6:G738)</f>
        <v>25.096862210095498</v>
      </c>
      <c r="M738" s="252">
        <f>AVERAGE(H$6:H738)</f>
        <v>6141.0641200545706</v>
      </c>
      <c r="N738" s="252">
        <f>AVERAGE(I$6:I738)</f>
        <v>5048.0614461653322</v>
      </c>
      <c r="O738" s="91">
        <f>AVERAGE(J$6:J738)</f>
        <v>1093.0026738892368</v>
      </c>
      <c r="Y738" s="6"/>
      <c r="AA738" s="54">
        <v>733</v>
      </c>
      <c r="AB738" s="90">
        <v>29</v>
      </c>
      <c r="AC738" s="90">
        <v>1</v>
      </c>
      <c r="AD738" s="90">
        <v>3</v>
      </c>
      <c r="AE738" s="97">
        <v>499.44040662971486</v>
      </c>
      <c r="AF738" s="105">
        <v>31</v>
      </c>
      <c r="AG738" s="89">
        <v>7520</v>
      </c>
      <c r="AH738" s="89">
        <v>5429.4404066297147</v>
      </c>
      <c r="AI738" s="88">
        <v>2090.5595933702853</v>
      </c>
      <c r="AK738" s="257">
        <f>AVERAGE(AF$6:AF738)</f>
        <v>25.139154160982265</v>
      </c>
      <c r="AL738" s="252">
        <f>AVERAGE(AG$6:AG738)</f>
        <v>6268.0491132332882</v>
      </c>
      <c r="AM738" s="252">
        <f>AVERAGE(AH$6:AH738)</f>
        <v>5051.4435086587637</v>
      </c>
      <c r="AN738" s="91">
        <f>AVERAGE(AI$6:AI738)</f>
        <v>1216.6056045745222</v>
      </c>
      <c r="BF738" s="54">
        <v>733</v>
      </c>
      <c r="BG738" s="90">
        <v>17</v>
      </c>
      <c r="BH738" s="90">
        <v>2</v>
      </c>
      <c r="BI738" s="90">
        <v>4</v>
      </c>
      <c r="BJ738" s="108">
        <v>61.803668407312905</v>
      </c>
      <c r="BK738" s="90">
        <v>19</v>
      </c>
      <c r="BL738" s="89">
        <v>5400</v>
      </c>
      <c r="BM738" s="89">
        <v>4631.8036684073131</v>
      </c>
      <c r="BN738" s="88">
        <v>768.19633159268687</v>
      </c>
      <c r="BP738" s="257">
        <f>AVERAGE(BK$6:BK738)</f>
        <v>24.986357435197817</v>
      </c>
      <c r="BQ738" s="252">
        <f>AVERAGE(BL$6:BL738)</f>
        <v>7117.5443383356069</v>
      </c>
      <c r="BR738" s="252">
        <f>AVERAGE(BM$6:BM738)</f>
        <v>5056.2552663425386</v>
      </c>
      <c r="BS738" s="252">
        <f>AVERAGE(BN$6:BN738)</f>
        <v>2061.2890719930715</v>
      </c>
      <c r="CD738" s="54">
        <v>733</v>
      </c>
      <c r="CE738" s="90">
        <v>20</v>
      </c>
      <c r="CF738" s="90">
        <v>1</v>
      </c>
      <c r="CG738" s="90">
        <v>3</v>
      </c>
      <c r="CH738" s="114">
        <v>385.11610802584795</v>
      </c>
      <c r="CI738" s="90">
        <v>22</v>
      </c>
      <c r="CJ738" s="88">
        <v>6240</v>
      </c>
      <c r="CK738" s="89">
        <v>5045.116108025848</v>
      </c>
      <c r="CL738" s="88">
        <v>1194.883891974152</v>
      </c>
      <c r="CN738" s="257">
        <f>AVERAGE(CI$6:CI738)</f>
        <v>24.784447476125511</v>
      </c>
      <c r="CO738" s="252">
        <f>AVERAGE(CJ$6:CJ738)</f>
        <v>7178.0081855388817</v>
      </c>
      <c r="CP738" s="252">
        <f>AVERAGE(CK$6:CK738)</f>
        <v>5047.0637080364713</v>
      </c>
      <c r="CQ738" s="252">
        <f>AVERAGE(CL$6:CL738)</f>
        <v>2130.9444775024108</v>
      </c>
    </row>
    <row r="739" spans="2:95" ht="16" x14ac:dyDescent="0.2">
      <c r="B739" s="54">
        <v>734</v>
      </c>
      <c r="C739" s="90">
        <v>33</v>
      </c>
      <c r="D739" s="90">
        <v>6</v>
      </c>
      <c r="E739" s="90">
        <v>3</v>
      </c>
      <c r="F739" s="108">
        <v>176.93611596654623</v>
      </c>
      <c r="G739" s="105">
        <v>30</v>
      </c>
      <c r="H739" s="89">
        <v>7440</v>
      </c>
      <c r="I739" s="89">
        <v>5076.9361159665459</v>
      </c>
      <c r="J739" s="88">
        <v>2363.0638840334541</v>
      </c>
      <c r="L739" s="257">
        <f>AVERAGE(G$6:G739)</f>
        <v>25.103542234332426</v>
      </c>
      <c r="M739" s="252">
        <f>AVERAGE(H$6:H739)</f>
        <v>6142.8337874659401</v>
      </c>
      <c r="N739" s="252">
        <f>AVERAGE(I$6:I739)</f>
        <v>5048.1007849525267</v>
      </c>
      <c r="O739" s="91">
        <f>AVERAGE(J$6:J739)</f>
        <v>1094.7330025134115</v>
      </c>
      <c r="Y739" s="6"/>
      <c r="AA739" s="54">
        <v>734</v>
      </c>
      <c r="AB739" s="90">
        <v>28</v>
      </c>
      <c r="AC739" s="90">
        <v>3</v>
      </c>
      <c r="AD739" s="90">
        <v>4</v>
      </c>
      <c r="AE739" s="97">
        <v>393.21702636202644</v>
      </c>
      <c r="AF739" s="105">
        <v>29</v>
      </c>
      <c r="AG739" s="89">
        <v>7200</v>
      </c>
      <c r="AH739" s="89">
        <v>5263.2170263620264</v>
      </c>
      <c r="AI739" s="88">
        <v>1936.7829736379736</v>
      </c>
      <c r="AK739" s="257">
        <f>AVERAGE(AF$6:AF739)</f>
        <v>25.144414168937331</v>
      </c>
      <c r="AL739" s="252">
        <f>AVERAGE(AG$6:AG739)</f>
        <v>6269.3188010899185</v>
      </c>
      <c r="AM739" s="252">
        <f>AVERAGE(AH$6:AH739)</f>
        <v>5051.732028437651</v>
      </c>
      <c r="AN739" s="91">
        <f>AVERAGE(AI$6:AI739)</f>
        <v>1217.5867726522654</v>
      </c>
      <c r="BF739" s="54">
        <v>734</v>
      </c>
      <c r="BG739" s="90">
        <v>24</v>
      </c>
      <c r="BH739" s="90">
        <v>2</v>
      </c>
      <c r="BI739" s="90">
        <v>2</v>
      </c>
      <c r="BJ739" s="108">
        <v>549.38930069559353</v>
      </c>
      <c r="BK739" s="90">
        <v>24</v>
      </c>
      <c r="BL739" s="89">
        <v>6800</v>
      </c>
      <c r="BM739" s="89">
        <v>5269.3893006955932</v>
      </c>
      <c r="BN739" s="88">
        <v>1530.6106993044068</v>
      </c>
      <c r="BP739" s="257">
        <f>AVERAGE(BK$6:BK739)</f>
        <v>24.985013623978201</v>
      </c>
      <c r="BQ739" s="252">
        <f>AVERAGE(BL$6:BL739)</f>
        <v>7117.1117166212534</v>
      </c>
      <c r="BR739" s="252">
        <f>AVERAGE(BM$6:BM739)</f>
        <v>5056.5456396863437</v>
      </c>
      <c r="BS739" s="252">
        <f>AVERAGE(BN$6:BN739)</f>
        <v>2060.5660769349129</v>
      </c>
      <c r="CD739" s="54">
        <v>734</v>
      </c>
      <c r="CE739" s="90">
        <v>23</v>
      </c>
      <c r="CF739" s="90">
        <v>5</v>
      </c>
      <c r="CG739" s="90">
        <v>4</v>
      </c>
      <c r="CH739" s="114">
        <v>295.65932541819188</v>
      </c>
      <c r="CI739" s="90">
        <v>22</v>
      </c>
      <c r="CJ739" s="88">
        <v>6560</v>
      </c>
      <c r="CK739" s="89">
        <v>4955.6593254181917</v>
      </c>
      <c r="CL739" s="88">
        <v>1604.3406745818083</v>
      </c>
      <c r="CN739" s="257">
        <f>AVERAGE(CI$6:CI739)</f>
        <v>24.780653950953678</v>
      </c>
      <c r="CO739" s="252">
        <f>AVERAGE(CJ$6:CJ739)</f>
        <v>7177.1662125340599</v>
      </c>
      <c r="CP739" s="252">
        <f>AVERAGE(CK$6:CK739)</f>
        <v>5046.9391789048386</v>
      </c>
      <c r="CQ739" s="252">
        <f>AVERAGE(CL$6:CL739)</f>
        <v>2130.2270336292218</v>
      </c>
    </row>
    <row r="740" spans="2:95" ht="16" x14ac:dyDescent="0.2">
      <c r="B740" s="54">
        <v>735</v>
      </c>
      <c r="C740" s="90">
        <v>26</v>
      </c>
      <c r="D740" s="90">
        <v>2</v>
      </c>
      <c r="E740" s="90">
        <v>4</v>
      </c>
      <c r="F740" s="108">
        <v>388.5725484063102</v>
      </c>
      <c r="G740" s="105">
        <v>28</v>
      </c>
      <c r="H740" s="89">
        <v>6800</v>
      </c>
      <c r="I740" s="89">
        <v>5228.5725484063105</v>
      </c>
      <c r="J740" s="88">
        <v>1571.4274515936895</v>
      </c>
      <c r="L740" s="257">
        <f>AVERAGE(G$6:G740)</f>
        <v>25.10748299319728</v>
      </c>
      <c r="M740" s="252">
        <f>AVERAGE(H$6:H740)</f>
        <v>6143.7278911564626</v>
      </c>
      <c r="N740" s="252">
        <f>AVERAGE(I$6:I740)</f>
        <v>5048.3463247667496</v>
      </c>
      <c r="O740" s="91">
        <f>AVERAGE(J$6:J740)</f>
        <v>1095.3815663897112</v>
      </c>
      <c r="Y740" s="6"/>
      <c r="AA740" s="54">
        <v>735</v>
      </c>
      <c r="AB740" s="90">
        <v>28</v>
      </c>
      <c r="AC740" s="90">
        <v>5</v>
      </c>
      <c r="AD740" s="90">
        <v>2</v>
      </c>
      <c r="AE740" s="97">
        <v>455.86665713042561</v>
      </c>
      <c r="AF740" s="105">
        <v>25</v>
      </c>
      <c r="AG740" s="89">
        <v>6400</v>
      </c>
      <c r="AH740" s="89">
        <v>5205.8666571304257</v>
      </c>
      <c r="AI740" s="88">
        <v>1194.1333428695743</v>
      </c>
      <c r="AK740" s="257">
        <f>AVERAGE(AF$6:AF740)</f>
        <v>25.144217687074828</v>
      </c>
      <c r="AL740" s="252">
        <f>AVERAGE(AG$6:AG740)</f>
        <v>6269.4965986394554</v>
      </c>
      <c r="AM740" s="252">
        <f>AVERAGE(AH$6:AH740)</f>
        <v>5051.9417354154648</v>
      </c>
      <c r="AN740" s="91">
        <f>AVERAGE(AI$6:AI740)</f>
        <v>1217.5548632239895</v>
      </c>
      <c r="BF740" s="54">
        <v>735</v>
      </c>
      <c r="BG740" s="90">
        <v>28</v>
      </c>
      <c r="BH740" s="90">
        <v>0</v>
      </c>
      <c r="BI740" s="90">
        <v>2</v>
      </c>
      <c r="BJ740" s="108">
        <v>433.58590657872054</v>
      </c>
      <c r="BK740" s="90">
        <v>30</v>
      </c>
      <c r="BL740" s="89">
        <v>8400</v>
      </c>
      <c r="BM740" s="89">
        <v>5333.5859065787208</v>
      </c>
      <c r="BN740" s="88">
        <v>3066.4140934212792</v>
      </c>
      <c r="BP740" s="257">
        <f>AVERAGE(BK$6:BK740)</f>
        <v>24.991836734693877</v>
      </c>
      <c r="BQ740" s="252">
        <f>AVERAGE(BL$6:BL740)</f>
        <v>7118.8571428571431</v>
      </c>
      <c r="BR740" s="252">
        <f>AVERAGE(BM$6:BM740)</f>
        <v>5056.92256521953</v>
      </c>
      <c r="BS740" s="252">
        <f>AVERAGE(BN$6:BN740)</f>
        <v>2061.9345776376153</v>
      </c>
      <c r="CD740" s="54">
        <v>735</v>
      </c>
      <c r="CE740" s="90">
        <v>21</v>
      </c>
      <c r="CF740" s="90">
        <v>2</v>
      </c>
      <c r="CG740" s="90">
        <v>3</v>
      </c>
      <c r="CH740" s="114">
        <v>523.10822662864052</v>
      </c>
      <c r="CI740" s="90">
        <v>22</v>
      </c>
      <c r="CJ740" s="88">
        <v>6320</v>
      </c>
      <c r="CK740" s="89">
        <v>5183.1082266286403</v>
      </c>
      <c r="CL740" s="88">
        <v>1136.8917733713597</v>
      </c>
      <c r="CN740" s="257">
        <f>AVERAGE(CI$6:CI740)</f>
        <v>24.77687074829932</v>
      </c>
      <c r="CO740" s="252">
        <f>AVERAGE(CJ$6:CJ740)</f>
        <v>7176</v>
      </c>
      <c r="CP740" s="252">
        <f>AVERAGE(CK$6:CK740)</f>
        <v>5047.1244429153476</v>
      </c>
      <c r="CQ740" s="252">
        <f>AVERAGE(CL$6:CL740)</f>
        <v>2128.8755570846529</v>
      </c>
    </row>
    <row r="741" spans="2:95" ht="16" x14ac:dyDescent="0.2">
      <c r="B741" s="54">
        <v>736</v>
      </c>
      <c r="C741" s="90">
        <v>22</v>
      </c>
      <c r="D741" s="90">
        <v>2</v>
      </c>
      <c r="E741" s="90">
        <v>4</v>
      </c>
      <c r="F741" s="108">
        <v>298.11568779625145</v>
      </c>
      <c r="G741" s="105">
        <v>24</v>
      </c>
      <c r="H741" s="89">
        <v>5840</v>
      </c>
      <c r="I741" s="89">
        <v>5018.1156877962512</v>
      </c>
      <c r="J741" s="88">
        <v>821.88431220374878</v>
      </c>
      <c r="L741" s="257">
        <f>AVERAGE(G$6:G741)</f>
        <v>25.105978260869566</v>
      </c>
      <c r="M741" s="252">
        <f>AVERAGE(H$6:H741)</f>
        <v>6143.315217391304</v>
      </c>
      <c r="N741" s="252">
        <f>AVERAGE(I$6:I741)</f>
        <v>5048.3052505317355</v>
      </c>
      <c r="O741" s="91">
        <f>AVERAGE(J$6:J741)</f>
        <v>1095.0099668595672</v>
      </c>
      <c r="Y741" s="6"/>
      <c r="AA741" s="54">
        <v>736</v>
      </c>
      <c r="AB741" s="90">
        <v>21</v>
      </c>
      <c r="AC741" s="90">
        <v>6</v>
      </c>
      <c r="AD741" s="90">
        <v>3</v>
      </c>
      <c r="AE741" s="97">
        <v>475.29101356869364</v>
      </c>
      <c r="AF741" s="105">
        <v>18</v>
      </c>
      <c r="AG741" s="89">
        <v>4800</v>
      </c>
      <c r="AH741" s="89">
        <v>5015.2910135686934</v>
      </c>
      <c r="AI741" s="88">
        <v>-215.29101356869342</v>
      </c>
      <c r="AK741" s="257">
        <f>AVERAGE(AF$6:AF741)</f>
        <v>25.134510869565219</v>
      </c>
      <c r="AL741" s="252">
        <f>AVERAGE(AG$6:AG741)</f>
        <v>6267.5</v>
      </c>
      <c r="AM741" s="252">
        <f>AVERAGE(AH$6:AH741)</f>
        <v>5051.8919382390422</v>
      </c>
      <c r="AN741" s="91">
        <f>AVERAGE(AI$6:AI741)</f>
        <v>1215.6080617609562</v>
      </c>
      <c r="BF741" s="54">
        <v>736</v>
      </c>
      <c r="BG741" s="90">
        <v>33</v>
      </c>
      <c r="BH741" s="90">
        <v>2</v>
      </c>
      <c r="BI741" s="90">
        <v>4</v>
      </c>
      <c r="BJ741" s="108">
        <v>22.456093475075178</v>
      </c>
      <c r="BK741" s="90">
        <v>35</v>
      </c>
      <c r="BL741" s="89">
        <v>9880</v>
      </c>
      <c r="BM741" s="89">
        <v>5072.4560934750752</v>
      </c>
      <c r="BN741" s="88">
        <v>4807.5439065249248</v>
      </c>
      <c r="BP741" s="257">
        <f>AVERAGE(BK$6:BK741)</f>
        <v>25.005434782608695</v>
      </c>
      <c r="BQ741" s="252">
        <f>AVERAGE(BL$6:BL741)</f>
        <v>7122.608695652174</v>
      </c>
      <c r="BR741" s="252">
        <f>AVERAGE(BM$6:BM741)</f>
        <v>5056.9436705568341</v>
      </c>
      <c r="BS741" s="252">
        <f>AVERAGE(BN$6:BN741)</f>
        <v>2065.6650250953426</v>
      </c>
      <c r="CD741" s="54">
        <v>736</v>
      </c>
      <c r="CE741" s="90">
        <v>35</v>
      </c>
      <c r="CF741" s="90">
        <v>3</v>
      </c>
      <c r="CG741" s="90">
        <v>4</v>
      </c>
      <c r="CH741" s="114">
        <v>249.3939232899796</v>
      </c>
      <c r="CI741" s="90">
        <v>36</v>
      </c>
      <c r="CJ741" s="88">
        <v>10320</v>
      </c>
      <c r="CK741" s="89">
        <v>5329.3939232899793</v>
      </c>
      <c r="CL741" s="88">
        <v>4990.6060767100207</v>
      </c>
      <c r="CN741" s="257">
        <f>AVERAGE(CI$6:CI741)</f>
        <v>24.792119565217391</v>
      </c>
      <c r="CO741" s="252">
        <f>AVERAGE(CJ$6:CJ741)</f>
        <v>7180.271739130435</v>
      </c>
      <c r="CP741" s="252">
        <f>AVERAGE(CK$6:CK741)</f>
        <v>5047.5079612310738</v>
      </c>
      <c r="CQ741" s="252">
        <f>AVERAGE(CL$6:CL741)</f>
        <v>2132.7637778993612</v>
      </c>
    </row>
    <row r="742" spans="2:95" ht="16" x14ac:dyDescent="0.2">
      <c r="B742" s="54">
        <v>737</v>
      </c>
      <c r="C742" s="90">
        <v>24</v>
      </c>
      <c r="D742" s="90">
        <v>1</v>
      </c>
      <c r="E742" s="90">
        <v>4</v>
      </c>
      <c r="F742" s="108">
        <v>94.691353752850645</v>
      </c>
      <c r="G742" s="105">
        <v>27</v>
      </c>
      <c r="H742" s="89">
        <v>6520</v>
      </c>
      <c r="I742" s="89">
        <v>4904.6913537528508</v>
      </c>
      <c r="J742" s="88">
        <v>1615.3086462471492</v>
      </c>
      <c r="L742" s="257">
        <f>AVERAGE(G$6:G742)</f>
        <v>25.108548168249662</v>
      </c>
      <c r="M742" s="252">
        <f>AVERAGE(H$6:H742)</f>
        <v>6143.8263229308004</v>
      </c>
      <c r="N742" s="252">
        <f>AVERAGE(I$6:I742)</f>
        <v>5048.1103877138539</v>
      </c>
      <c r="O742" s="91">
        <f>AVERAGE(J$6:J742)</f>
        <v>1095.7159352169451</v>
      </c>
      <c r="Y742" s="6"/>
      <c r="AA742" s="54">
        <v>737</v>
      </c>
      <c r="AB742" s="90">
        <v>22</v>
      </c>
      <c r="AC742" s="90">
        <v>4</v>
      </c>
      <c r="AD742" s="90">
        <v>4</v>
      </c>
      <c r="AE742" s="97">
        <v>312.07824597305819</v>
      </c>
      <c r="AF742" s="105">
        <v>22</v>
      </c>
      <c r="AG742" s="89">
        <v>5600</v>
      </c>
      <c r="AH742" s="89">
        <v>4972.0782459730581</v>
      </c>
      <c r="AI742" s="88">
        <v>627.92175402694193</v>
      </c>
      <c r="AK742" s="257">
        <f>AVERAGE(AF$6:AF742)</f>
        <v>25.130257801899592</v>
      </c>
      <c r="AL742" s="252">
        <f>AVERAGE(AG$6:AG742)</f>
        <v>6266.5943012211665</v>
      </c>
      <c r="AM742" s="252">
        <f>AVERAGE(AH$6:AH742)</f>
        <v>5051.7836428628334</v>
      </c>
      <c r="AN742" s="91">
        <f>AVERAGE(AI$6:AI742)</f>
        <v>1214.8106583583319</v>
      </c>
      <c r="BF742" s="54">
        <v>737</v>
      </c>
      <c r="BG742" s="90">
        <v>27</v>
      </c>
      <c r="BH742" s="90">
        <v>1</v>
      </c>
      <c r="BI742" s="90">
        <v>3</v>
      </c>
      <c r="BJ742" s="108">
        <v>306.58094270028892</v>
      </c>
      <c r="BK742" s="90">
        <v>29</v>
      </c>
      <c r="BL742" s="89">
        <v>8160</v>
      </c>
      <c r="BM742" s="89">
        <v>5176.5809427002887</v>
      </c>
      <c r="BN742" s="88">
        <v>2983.4190572997113</v>
      </c>
      <c r="BP742" s="257">
        <f>AVERAGE(BK$6:BK742)</f>
        <v>25.010854816824967</v>
      </c>
      <c r="BQ742" s="252">
        <f>AVERAGE(BL$6:BL742)</f>
        <v>7124.0162822252378</v>
      </c>
      <c r="BR742" s="252">
        <f>AVERAGE(BM$6:BM742)</f>
        <v>5057.1060006411535</v>
      </c>
      <c r="BS742" s="252">
        <f>AVERAGE(BN$6:BN742)</f>
        <v>2066.9102815840865</v>
      </c>
      <c r="CD742" s="54">
        <v>737</v>
      </c>
      <c r="CE742" s="90">
        <v>31</v>
      </c>
      <c r="CF742" s="90">
        <v>1</v>
      </c>
      <c r="CG742" s="90">
        <v>4</v>
      </c>
      <c r="CH742" s="114">
        <v>570.46141711688279</v>
      </c>
      <c r="CI742" s="90">
        <v>34</v>
      </c>
      <c r="CJ742" s="88">
        <v>9600</v>
      </c>
      <c r="CK742" s="89">
        <v>5590.4614171168832</v>
      </c>
      <c r="CL742" s="88">
        <v>4009.5385828831168</v>
      </c>
      <c r="CN742" s="257">
        <f>AVERAGE(CI$6:CI742)</f>
        <v>24.80461329715061</v>
      </c>
      <c r="CO742" s="252">
        <f>AVERAGE(CJ$6:CJ742)</f>
        <v>7183.554952510176</v>
      </c>
      <c r="CP742" s="252">
        <f>AVERAGE(CK$6:CK742)</f>
        <v>5048.2446687695892</v>
      </c>
      <c r="CQ742" s="252">
        <f>AVERAGE(CL$6:CL742)</f>
        <v>2135.3102837405877</v>
      </c>
    </row>
    <row r="743" spans="2:95" ht="16" x14ac:dyDescent="0.2">
      <c r="B743" s="54">
        <v>738</v>
      </c>
      <c r="C743" s="90">
        <v>25</v>
      </c>
      <c r="D743" s="90">
        <v>3</v>
      </c>
      <c r="E743" s="90">
        <v>1</v>
      </c>
      <c r="F743" s="108">
        <v>367.07580063326719</v>
      </c>
      <c r="G743" s="105">
        <v>23</v>
      </c>
      <c r="H743" s="89">
        <v>5640</v>
      </c>
      <c r="I743" s="89">
        <v>5057.0758006332671</v>
      </c>
      <c r="J743" s="88">
        <v>582.92419936673286</v>
      </c>
      <c r="L743" s="257">
        <f>AVERAGE(G$6:G743)</f>
        <v>25.105691056910569</v>
      </c>
      <c r="M743" s="252">
        <f>AVERAGE(H$6:H743)</f>
        <v>6143.1436314363145</v>
      </c>
      <c r="N743" s="252">
        <f>AVERAGE(I$6:I743)</f>
        <v>5048.1225359698419</v>
      </c>
      <c r="O743" s="91">
        <f>AVERAGE(J$6:J743)</f>
        <v>1095.0210954664706</v>
      </c>
      <c r="Y743" s="6"/>
      <c r="AA743" s="54">
        <v>738</v>
      </c>
      <c r="AB743" s="90">
        <v>25</v>
      </c>
      <c r="AC743" s="90">
        <v>4</v>
      </c>
      <c r="AD743" s="90">
        <v>4</v>
      </c>
      <c r="AE743" s="97">
        <v>334.11555985514212</v>
      </c>
      <c r="AF743" s="105">
        <v>25</v>
      </c>
      <c r="AG743" s="89">
        <v>6320</v>
      </c>
      <c r="AH743" s="89">
        <v>5084.1155598551422</v>
      </c>
      <c r="AI743" s="88">
        <v>1235.8844401448578</v>
      </c>
      <c r="AK743" s="257">
        <f>AVERAGE(AF$6:AF743)</f>
        <v>25.130081300813007</v>
      </c>
      <c r="AL743" s="252">
        <f>AVERAGE(AG$6:AG743)</f>
        <v>6266.666666666667</v>
      </c>
      <c r="AM743" s="252">
        <f>AVERAGE(AH$6:AH743)</f>
        <v>5051.8274530484596</v>
      </c>
      <c r="AN743" s="91">
        <f>AVERAGE(AI$6:AI743)</f>
        <v>1214.8392136182053</v>
      </c>
      <c r="BF743" s="54">
        <v>738</v>
      </c>
      <c r="BG743" s="90">
        <v>18</v>
      </c>
      <c r="BH743" s="90">
        <v>1</v>
      </c>
      <c r="BI743" s="90">
        <v>4</v>
      </c>
      <c r="BJ743" s="108">
        <v>501.67355313991038</v>
      </c>
      <c r="BK743" s="90">
        <v>21</v>
      </c>
      <c r="BL743" s="89">
        <v>5920</v>
      </c>
      <c r="BM743" s="89">
        <v>5131.6735531399099</v>
      </c>
      <c r="BN743" s="88">
        <v>788.32644686009007</v>
      </c>
      <c r="BP743" s="257">
        <f>AVERAGE(BK$6:BK743)</f>
        <v>25.005420054200542</v>
      </c>
      <c r="BQ743" s="252">
        <f>AVERAGE(BL$6:BL743)</f>
        <v>7122.3848238482387</v>
      </c>
      <c r="BR743" s="252">
        <f>AVERAGE(BM$6:BM743)</f>
        <v>5057.2070406851899</v>
      </c>
      <c r="BS743" s="252">
        <f>AVERAGE(BN$6:BN743)</f>
        <v>2065.1777831630516</v>
      </c>
      <c r="CD743" s="54">
        <v>738</v>
      </c>
      <c r="CE743" s="90">
        <v>20</v>
      </c>
      <c r="CF743" s="90">
        <v>3</v>
      </c>
      <c r="CG743" s="90">
        <v>4</v>
      </c>
      <c r="CH743" s="114">
        <v>18.784090392784879</v>
      </c>
      <c r="CI743" s="90">
        <v>21</v>
      </c>
      <c r="CJ743" s="88">
        <v>6120</v>
      </c>
      <c r="CK743" s="89">
        <v>4648.7840903927845</v>
      </c>
      <c r="CL743" s="88">
        <v>1471.2159096072155</v>
      </c>
      <c r="CN743" s="257">
        <f>AVERAGE(CI$6:CI743)</f>
        <v>24.799457994579946</v>
      </c>
      <c r="CO743" s="252">
        <f>AVERAGE(CJ$6:CJ743)</f>
        <v>7182.1138211382113</v>
      </c>
      <c r="CP743" s="252">
        <f>AVERAGE(CK$6:CK743)</f>
        <v>5047.7033942731432</v>
      </c>
      <c r="CQ743" s="252">
        <f>AVERAGE(CL$6:CL743)</f>
        <v>2134.4104268650681</v>
      </c>
    </row>
    <row r="744" spans="2:95" ht="16" x14ac:dyDescent="0.2">
      <c r="B744" s="54">
        <v>739</v>
      </c>
      <c r="C744" s="90">
        <v>25</v>
      </c>
      <c r="D744" s="90">
        <v>5</v>
      </c>
      <c r="E744" s="90">
        <v>4</v>
      </c>
      <c r="F744" s="108">
        <v>161.61823369333825</v>
      </c>
      <c r="G744" s="105">
        <v>24</v>
      </c>
      <c r="H744" s="89">
        <v>5960</v>
      </c>
      <c r="I744" s="89">
        <v>4881.618233693338</v>
      </c>
      <c r="J744" s="88">
        <v>1078.381766306662</v>
      </c>
      <c r="L744" s="257">
        <f>AVERAGE(G$6:G744)</f>
        <v>25.104194857916102</v>
      </c>
      <c r="M744" s="252">
        <f>AVERAGE(H$6:H744)</f>
        <v>6142.8958051420841</v>
      </c>
      <c r="N744" s="252">
        <f>AVERAGE(I$6:I744)</f>
        <v>5047.8972256825937</v>
      </c>
      <c r="O744" s="91">
        <f>AVERAGE(J$6:J744)</f>
        <v>1094.9985794594886</v>
      </c>
      <c r="Y744" s="6"/>
      <c r="AA744" s="54">
        <v>739</v>
      </c>
      <c r="AB744" s="90">
        <v>11</v>
      </c>
      <c r="AC744" s="90">
        <v>3</v>
      </c>
      <c r="AD744" s="90">
        <v>1</v>
      </c>
      <c r="AE744" s="97">
        <v>23.02830014306798</v>
      </c>
      <c r="AF744" s="105">
        <v>9</v>
      </c>
      <c r="AG744" s="89">
        <v>2400</v>
      </c>
      <c r="AH744" s="89">
        <v>4293.028300143068</v>
      </c>
      <c r="AI744" s="88">
        <v>-1893.028300143068</v>
      </c>
      <c r="AK744" s="257">
        <f>AVERAGE(AF$6:AF744)</f>
        <v>25.108254397834912</v>
      </c>
      <c r="AL744" s="252">
        <f>AVERAGE(AG$6:AG744)</f>
        <v>6261.4343707713124</v>
      </c>
      <c r="AM744" s="252">
        <f>AVERAGE(AH$6:AH744)</f>
        <v>5050.8006612312674</v>
      </c>
      <c r="AN744" s="91">
        <f>AVERAGE(AI$6:AI744)</f>
        <v>1210.6337095400438</v>
      </c>
      <c r="BF744" s="54">
        <v>739</v>
      </c>
      <c r="BG744" s="90">
        <v>24</v>
      </c>
      <c r="BH744" s="90">
        <v>2</v>
      </c>
      <c r="BI744" s="90">
        <v>3</v>
      </c>
      <c r="BJ744" s="108">
        <v>27.612621060518585</v>
      </c>
      <c r="BK744" s="90">
        <v>25</v>
      </c>
      <c r="BL744" s="89">
        <v>7080</v>
      </c>
      <c r="BM744" s="89">
        <v>4777.6126210605189</v>
      </c>
      <c r="BN744" s="88">
        <v>2302.3873789394811</v>
      </c>
      <c r="BP744" s="257">
        <f>AVERAGE(BK$6:BK744)</f>
        <v>25.005412719891744</v>
      </c>
      <c r="BQ744" s="252">
        <f>AVERAGE(BL$6:BL744)</f>
        <v>7122.327469553451</v>
      </c>
      <c r="BR744" s="252">
        <f>AVERAGE(BM$6:BM744)</f>
        <v>5056.8286991160094</v>
      </c>
      <c r="BS744" s="252">
        <f>AVERAGE(BN$6:BN744)</f>
        <v>2065.4987704374444</v>
      </c>
      <c r="CD744" s="54">
        <v>739</v>
      </c>
      <c r="CE744" s="90">
        <v>21</v>
      </c>
      <c r="CF744" s="90">
        <v>2</v>
      </c>
      <c r="CG744" s="90">
        <v>1</v>
      </c>
      <c r="CH744" s="114">
        <v>24.822019127227012</v>
      </c>
      <c r="CI744" s="90">
        <v>20</v>
      </c>
      <c r="CJ744" s="88">
        <v>5760</v>
      </c>
      <c r="CK744" s="89">
        <v>4624.8220191272267</v>
      </c>
      <c r="CL744" s="88">
        <v>1135.1779808727733</v>
      </c>
      <c r="CN744" s="257">
        <f>AVERAGE(CI$6:CI744)</f>
        <v>24.79296346414073</v>
      </c>
      <c r="CO744" s="252">
        <f>AVERAGE(CJ$6:CJ744)</f>
        <v>7180.1894451962107</v>
      </c>
      <c r="CP744" s="252">
        <f>AVERAGE(CK$6:CK744)</f>
        <v>5047.1311596653677</v>
      </c>
      <c r="CQ744" s="252">
        <f>AVERAGE(CL$6:CL744)</f>
        <v>2133.058285530843</v>
      </c>
    </row>
    <row r="745" spans="2:95" ht="16" x14ac:dyDescent="0.2">
      <c r="B745" s="54">
        <v>740</v>
      </c>
      <c r="C745" s="90">
        <v>29</v>
      </c>
      <c r="D745" s="90">
        <v>1</v>
      </c>
      <c r="E745" s="90">
        <v>3</v>
      </c>
      <c r="F745" s="108">
        <v>188.90008142554174</v>
      </c>
      <c r="G745" s="105">
        <v>31</v>
      </c>
      <c r="H745" s="89">
        <v>7480</v>
      </c>
      <c r="I745" s="89">
        <v>5118.9000814255414</v>
      </c>
      <c r="J745" s="88">
        <v>2361.0999185744586</v>
      </c>
      <c r="L745" s="257">
        <f>AVERAGE(G$6:G745)</f>
        <v>25.112162162162161</v>
      </c>
      <c r="M745" s="252">
        <f>AVERAGE(H$6:H745)</f>
        <v>6144.7027027027025</v>
      </c>
      <c r="N745" s="252">
        <f>AVERAGE(I$6:I745)</f>
        <v>5047.9931754876516</v>
      </c>
      <c r="O745" s="91">
        <f>AVERAGE(J$6:J745)</f>
        <v>1096.7095272150493</v>
      </c>
      <c r="Y745" s="6"/>
      <c r="AA745" s="54">
        <v>740</v>
      </c>
      <c r="AB745" s="90">
        <v>29</v>
      </c>
      <c r="AC745" s="90">
        <v>4</v>
      </c>
      <c r="AD745" s="90">
        <v>3</v>
      </c>
      <c r="AE745" s="97">
        <v>479.89323570519412</v>
      </c>
      <c r="AF745" s="105">
        <v>28</v>
      </c>
      <c r="AG745" s="89">
        <v>7040</v>
      </c>
      <c r="AH745" s="89">
        <v>5319.8932357051945</v>
      </c>
      <c r="AI745" s="88">
        <v>1720.1067642948055</v>
      </c>
      <c r="AK745" s="257">
        <f>AVERAGE(AF$6:AF745)</f>
        <v>25.112162162162161</v>
      </c>
      <c r="AL745" s="252">
        <f>AVERAGE(AG$6:AG745)</f>
        <v>6262.4864864864867</v>
      </c>
      <c r="AM745" s="252">
        <f>AVERAGE(AH$6:AH745)</f>
        <v>5051.1642998454208</v>
      </c>
      <c r="AN745" s="91">
        <f>AVERAGE(AI$6:AI745)</f>
        <v>1211.3221866410638</v>
      </c>
      <c r="BF745" s="54">
        <v>740</v>
      </c>
      <c r="BG745" s="90">
        <v>32</v>
      </c>
      <c r="BH745" s="90">
        <v>5</v>
      </c>
      <c r="BI745" s="90">
        <v>4</v>
      </c>
      <c r="BJ745" s="108">
        <v>422.40880168533852</v>
      </c>
      <c r="BK745" s="90">
        <v>31</v>
      </c>
      <c r="BL745" s="89">
        <v>8880</v>
      </c>
      <c r="BM745" s="89">
        <v>5352.4088016853384</v>
      </c>
      <c r="BN745" s="88">
        <v>3527.5911983146616</v>
      </c>
      <c r="BP745" s="257">
        <f>AVERAGE(BK$6:BK745)</f>
        <v>25.013513513513512</v>
      </c>
      <c r="BQ745" s="252">
        <f>AVERAGE(BL$6:BL745)</f>
        <v>7124.7027027027025</v>
      </c>
      <c r="BR745" s="252">
        <f>AVERAGE(BM$6:BM745)</f>
        <v>5057.2281316870494</v>
      </c>
      <c r="BS745" s="252">
        <f>AVERAGE(BN$6:BN745)</f>
        <v>2067.4745710156567</v>
      </c>
      <c r="CD745" s="54">
        <v>740</v>
      </c>
      <c r="CE745" s="90">
        <v>21</v>
      </c>
      <c r="CF745" s="90">
        <v>6</v>
      </c>
      <c r="CG745" s="90">
        <v>2</v>
      </c>
      <c r="CH745" s="114">
        <v>449.20390458502118</v>
      </c>
      <c r="CI745" s="90">
        <v>17</v>
      </c>
      <c r="CJ745" s="88">
        <v>5240</v>
      </c>
      <c r="CK745" s="89">
        <v>4959.2039045850215</v>
      </c>
      <c r="CL745" s="88">
        <v>280.79609541497848</v>
      </c>
      <c r="CN745" s="257">
        <f>AVERAGE(CI$6:CI745)</f>
        <v>24.782432432432433</v>
      </c>
      <c r="CO745" s="252">
        <f>AVERAGE(CJ$6:CJ745)</f>
        <v>7177.5675675675675</v>
      </c>
      <c r="CP745" s="252">
        <f>AVERAGE(CK$6:CK745)</f>
        <v>5047.0123390503941</v>
      </c>
      <c r="CQ745" s="252">
        <f>AVERAGE(CL$6:CL745)</f>
        <v>2130.555228517173</v>
      </c>
    </row>
    <row r="746" spans="2:95" ht="16" x14ac:dyDescent="0.2">
      <c r="B746" s="54">
        <v>741</v>
      </c>
      <c r="C746" s="90">
        <v>21</v>
      </c>
      <c r="D746" s="90">
        <v>4</v>
      </c>
      <c r="E746" s="90">
        <v>3</v>
      </c>
      <c r="F746" s="108">
        <v>340.1531191193755</v>
      </c>
      <c r="G746" s="105">
        <v>20</v>
      </c>
      <c r="H746" s="89">
        <v>4960</v>
      </c>
      <c r="I746" s="89">
        <v>4940.1531191193753</v>
      </c>
      <c r="J746" s="88">
        <v>19.846880880624667</v>
      </c>
      <c r="L746" s="257">
        <f>AVERAGE(G$6:G746)</f>
        <v>25.105263157894736</v>
      </c>
      <c r="M746" s="252">
        <f>AVERAGE(H$6:H746)</f>
        <v>6143.1039136302297</v>
      </c>
      <c r="N746" s="252">
        <f>AVERAGE(I$6:I746)</f>
        <v>5047.8476423481534</v>
      </c>
      <c r="O746" s="91">
        <f>AVERAGE(J$6:J746)</f>
        <v>1095.2562712820745</v>
      </c>
      <c r="Y746" s="6"/>
      <c r="AA746" s="54">
        <v>741</v>
      </c>
      <c r="AB746" s="90">
        <v>24</v>
      </c>
      <c r="AC746" s="90">
        <v>1</v>
      </c>
      <c r="AD746" s="90">
        <v>2</v>
      </c>
      <c r="AE746" s="97">
        <v>567.36662311027305</v>
      </c>
      <c r="AF746" s="105">
        <v>25</v>
      </c>
      <c r="AG746" s="89">
        <v>6080</v>
      </c>
      <c r="AH746" s="89">
        <v>5317.3666231102725</v>
      </c>
      <c r="AI746" s="88">
        <v>762.63337688972751</v>
      </c>
      <c r="AK746" s="257">
        <f>AVERAGE(AF$6:AF746)</f>
        <v>25.112010796221323</v>
      </c>
      <c r="AL746" s="252">
        <f>AVERAGE(AG$6:AG746)</f>
        <v>6262.2402159244266</v>
      </c>
      <c r="AM746" s="252">
        <f>AVERAGE(AH$6:AH746)</f>
        <v>5051.5235472452387</v>
      </c>
      <c r="AN746" s="91">
        <f>AVERAGE(AI$6:AI746)</f>
        <v>1210.7166686791861</v>
      </c>
      <c r="BF746" s="54">
        <v>741</v>
      </c>
      <c r="BG746" s="90">
        <v>28</v>
      </c>
      <c r="BH746" s="90">
        <v>2</v>
      </c>
      <c r="BI746" s="90">
        <v>3</v>
      </c>
      <c r="BJ746" s="108">
        <v>369.21882931623804</v>
      </c>
      <c r="BK746" s="90">
        <v>29</v>
      </c>
      <c r="BL746" s="89">
        <v>8200</v>
      </c>
      <c r="BM746" s="89">
        <v>5239.218829316238</v>
      </c>
      <c r="BN746" s="88">
        <v>2960.781170683762</v>
      </c>
      <c r="BP746" s="257">
        <f>AVERAGE(BK$6:BK746)</f>
        <v>25.018893387314439</v>
      </c>
      <c r="BQ746" s="252">
        <f>AVERAGE(BL$6:BL746)</f>
        <v>7126.1538461538457</v>
      </c>
      <c r="BR746" s="252">
        <f>AVERAGE(BM$6:BM746)</f>
        <v>5057.47373316833</v>
      </c>
      <c r="BS746" s="252">
        <f>AVERAGE(BN$6:BN746)</f>
        <v>2068.6801129855194</v>
      </c>
      <c r="CD746" s="54">
        <v>741</v>
      </c>
      <c r="CE746" s="90">
        <v>28</v>
      </c>
      <c r="CF746" s="90">
        <v>5</v>
      </c>
      <c r="CG746" s="90">
        <v>3</v>
      </c>
      <c r="CH746" s="114">
        <v>585.99616422604299</v>
      </c>
      <c r="CI746" s="90">
        <v>26</v>
      </c>
      <c r="CJ746" s="88">
        <v>7680</v>
      </c>
      <c r="CK746" s="89">
        <v>5365.9961642260432</v>
      </c>
      <c r="CL746" s="88">
        <v>2314.0038357739568</v>
      </c>
      <c r="CN746" s="257">
        <f>AVERAGE(CI$6:CI746)</f>
        <v>24.784075573549259</v>
      </c>
      <c r="CO746" s="252">
        <f>AVERAGE(CJ$6:CJ746)</f>
        <v>7178.2456140350878</v>
      </c>
      <c r="CP746" s="252">
        <f>AVERAGE(CK$6:CK746)</f>
        <v>5047.4428165472573</v>
      </c>
      <c r="CQ746" s="252">
        <f>AVERAGE(CL$6:CL746)</f>
        <v>2130.80279748783</v>
      </c>
    </row>
    <row r="747" spans="2:95" ht="16" x14ac:dyDescent="0.2">
      <c r="B747" s="54">
        <v>742</v>
      </c>
      <c r="C747" s="90">
        <v>27</v>
      </c>
      <c r="D747" s="90">
        <v>5</v>
      </c>
      <c r="E747" s="90">
        <v>3</v>
      </c>
      <c r="F747" s="108">
        <v>563.74612271412218</v>
      </c>
      <c r="G747" s="105">
        <v>25</v>
      </c>
      <c r="H747" s="89">
        <v>6200</v>
      </c>
      <c r="I747" s="89">
        <v>5313.7461227141221</v>
      </c>
      <c r="J747" s="88">
        <v>886.25387728587793</v>
      </c>
      <c r="L747" s="257">
        <f>AVERAGE(G$6:G747)</f>
        <v>25.10512129380054</v>
      </c>
      <c r="M747" s="252">
        <f>AVERAGE(H$6:H747)</f>
        <v>6143.1805929919137</v>
      </c>
      <c r="N747" s="252">
        <f>AVERAGE(I$6:I747)</f>
        <v>5048.2059960952765</v>
      </c>
      <c r="O747" s="91">
        <f>AVERAGE(J$6:J747)</f>
        <v>1094.9745968966347</v>
      </c>
      <c r="Y747" s="6"/>
      <c r="AA747" s="54">
        <v>742</v>
      </c>
      <c r="AB747" s="90">
        <v>25</v>
      </c>
      <c r="AC747" s="90">
        <v>3</v>
      </c>
      <c r="AD747" s="90">
        <v>5</v>
      </c>
      <c r="AE747" s="97">
        <v>481.98612320333092</v>
      </c>
      <c r="AF747" s="105">
        <v>27</v>
      </c>
      <c r="AG747" s="89">
        <v>6720</v>
      </c>
      <c r="AH747" s="89">
        <v>5291.9861232033309</v>
      </c>
      <c r="AI747" s="88">
        <v>1428.0138767966691</v>
      </c>
      <c r="AK747" s="257">
        <f>AVERAGE(AF$6:AF747)</f>
        <v>25.114555256064691</v>
      </c>
      <c r="AL747" s="252">
        <f>AVERAGE(AG$6:AG747)</f>
        <v>6262.8571428571431</v>
      </c>
      <c r="AM747" s="252">
        <f>AVERAGE(AH$6:AH747)</f>
        <v>5051.8476207977428</v>
      </c>
      <c r="AN747" s="91">
        <f>AVERAGE(AI$6:AI747)</f>
        <v>1211.0095220593985</v>
      </c>
      <c r="BF747" s="54">
        <v>742</v>
      </c>
      <c r="BG747" s="90">
        <v>21</v>
      </c>
      <c r="BH747" s="90">
        <v>5</v>
      </c>
      <c r="BI747" s="90">
        <v>5</v>
      </c>
      <c r="BJ747" s="108">
        <v>322.23291162854571</v>
      </c>
      <c r="BK747" s="90">
        <v>21</v>
      </c>
      <c r="BL747" s="89">
        <v>6080</v>
      </c>
      <c r="BM747" s="89">
        <v>4952.2329116285455</v>
      </c>
      <c r="BN747" s="88">
        <v>1127.7670883714545</v>
      </c>
      <c r="BP747" s="257">
        <f>AVERAGE(BK$6:BK747)</f>
        <v>25.013477088948786</v>
      </c>
      <c r="BQ747" s="252">
        <f>AVERAGE(BL$6:BL747)</f>
        <v>7124.7439353099735</v>
      </c>
      <c r="BR747" s="252">
        <f>AVERAGE(BM$6:BM747)</f>
        <v>5057.3318991770366</v>
      </c>
      <c r="BS747" s="252">
        <f>AVERAGE(BN$6:BN747)</f>
        <v>2067.4120361329396</v>
      </c>
      <c r="CD747" s="54">
        <v>742</v>
      </c>
      <c r="CE747" s="90">
        <v>21</v>
      </c>
      <c r="CF747" s="90">
        <v>4</v>
      </c>
      <c r="CG747" s="90">
        <v>4</v>
      </c>
      <c r="CH747" s="114">
        <v>337.22300895153109</v>
      </c>
      <c r="CI747" s="90">
        <v>21</v>
      </c>
      <c r="CJ747" s="88">
        <v>6200</v>
      </c>
      <c r="CK747" s="89">
        <v>4967.2230089515306</v>
      </c>
      <c r="CL747" s="88">
        <v>1232.7769910484694</v>
      </c>
      <c r="CN747" s="257">
        <f>AVERAGE(CI$6:CI747)</f>
        <v>24.778975741239893</v>
      </c>
      <c r="CO747" s="252">
        <f>AVERAGE(CJ$6:CJ747)</f>
        <v>7176.9272237196765</v>
      </c>
      <c r="CP747" s="252">
        <f>AVERAGE(CK$6:CK747)</f>
        <v>5047.3347035990155</v>
      </c>
      <c r="CQ747" s="252">
        <f>AVERAGE(CL$6:CL747)</f>
        <v>2129.592520120661</v>
      </c>
    </row>
    <row r="748" spans="2:95" ht="16" x14ac:dyDescent="0.2">
      <c r="B748" s="54">
        <v>743</v>
      </c>
      <c r="C748" s="90">
        <v>32</v>
      </c>
      <c r="D748" s="90">
        <v>3</v>
      </c>
      <c r="E748" s="90">
        <v>0</v>
      </c>
      <c r="F748" s="108">
        <v>106.37571886706772</v>
      </c>
      <c r="G748" s="105">
        <v>29</v>
      </c>
      <c r="H748" s="89">
        <v>7080</v>
      </c>
      <c r="I748" s="89">
        <v>4976.3757188670679</v>
      </c>
      <c r="J748" s="88">
        <v>2103.6242811329321</v>
      </c>
      <c r="L748" s="257">
        <f>AVERAGE(G$6:G748)</f>
        <v>25.110363391655451</v>
      </c>
      <c r="M748" s="252">
        <f>AVERAGE(H$6:H748)</f>
        <v>6144.4414535666219</v>
      </c>
      <c r="N748" s="252">
        <f>AVERAGE(I$6:I748)</f>
        <v>5048.1093200828564</v>
      </c>
      <c r="O748" s="91">
        <f>AVERAGE(J$6:J748)</f>
        <v>1096.3321334837631</v>
      </c>
      <c r="Y748" s="6"/>
      <c r="AA748" s="54">
        <v>743</v>
      </c>
      <c r="AB748" s="90">
        <v>24</v>
      </c>
      <c r="AC748" s="90">
        <v>4</v>
      </c>
      <c r="AD748" s="90">
        <v>1</v>
      </c>
      <c r="AE748" s="97">
        <v>442.21924121491963</v>
      </c>
      <c r="AF748" s="105">
        <v>21</v>
      </c>
      <c r="AG748" s="89">
        <v>5360</v>
      </c>
      <c r="AH748" s="89">
        <v>5072.2192412149197</v>
      </c>
      <c r="AI748" s="88">
        <v>287.78075878508025</v>
      </c>
      <c r="AK748" s="257">
        <f>AVERAGE(AF$6:AF748)</f>
        <v>25.109017496635264</v>
      </c>
      <c r="AL748" s="252">
        <f>AVERAGE(AG$6:AG748)</f>
        <v>6261.64199192463</v>
      </c>
      <c r="AM748" s="252">
        <f>AVERAGE(AH$6:AH748)</f>
        <v>5051.8750388602157</v>
      </c>
      <c r="AN748" s="91">
        <f>AVERAGE(AI$6:AI748)</f>
        <v>1209.7669530644127</v>
      </c>
      <c r="BF748" s="54">
        <v>743</v>
      </c>
      <c r="BG748" s="90">
        <v>25</v>
      </c>
      <c r="BH748" s="90">
        <v>6</v>
      </c>
      <c r="BI748" s="90">
        <v>3</v>
      </c>
      <c r="BJ748" s="108">
        <v>288.56477276520695</v>
      </c>
      <c r="BK748" s="90">
        <v>22</v>
      </c>
      <c r="BL748" s="89">
        <v>6400</v>
      </c>
      <c r="BM748" s="89">
        <v>4948.5647727652067</v>
      </c>
      <c r="BN748" s="88">
        <v>1451.4352272347933</v>
      </c>
      <c r="BP748" s="257">
        <f>AVERAGE(BK$6:BK748)</f>
        <v>25.00942126514132</v>
      </c>
      <c r="BQ748" s="252">
        <f>AVERAGE(BL$6:BL748)</f>
        <v>7123.7685060565273</v>
      </c>
      <c r="BR748" s="252">
        <f>AVERAGE(BM$6:BM748)</f>
        <v>5057.1855100432385</v>
      </c>
      <c r="BS748" s="252">
        <f>AVERAGE(BN$6:BN748)</f>
        <v>2066.5829960132924</v>
      </c>
      <c r="CD748" s="54">
        <v>743</v>
      </c>
      <c r="CE748" s="90">
        <v>19</v>
      </c>
      <c r="CF748" s="90">
        <v>5</v>
      </c>
      <c r="CG748" s="90">
        <v>4</v>
      </c>
      <c r="CH748" s="114">
        <v>548.68689712664388</v>
      </c>
      <c r="CI748" s="90">
        <v>18</v>
      </c>
      <c r="CJ748" s="88">
        <v>5440</v>
      </c>
      <c r="CK748" s="89">
        <v>5088.686897126644</v>
      </c>
      <c r="CL748" s="88">
        <v>351.313102873356</v>
      </c>
      <c r="CN748" s="257">
        <f>AVERAGE(CI$6:CI748)</f>
        <v>24.769851951547778</v>
      </c>
      <c r="CO748" s="252">
        <f>AVERAGE(CJ$6:CJ748)</f>
        <v>7174.5895020188427</v>
      </c>
      <c r="CP748" s="252">
        <f>AVERAGE(CK$6:CK748)</f>
        <v>5047.3903593103578</v>
      </c>
      <c r="CQ748" s="252">
        <f>AVERAGE(CL$6:CL748)</f>
        <v>2127.199142708484</v>
      </c>
    </row>
    <row r="749" spans="2:95" ht="16" x14ac:dyDescent="0.2">
      <c r="B749" s="54">
        <v>744</v>
      </c>
      <c r="C749" s="90">
        <v>27</v>
      </c>
      <c r="D749" s="90">
        <v>0</v>
      </c>
      <c r="E749" s="90">
        <v>3</v>
      </c>
      <c r="F749" s="108">
        <v>333.99815661881257</v>
      </c>
      <c r="G749" s="105">
        <v>30</v>
      </c>
      <c r="H749" s="89">
        <v>7200</v>
      </c>
      <c r="I749" s="89">
        <v>5233.9981566188126</v>
      </c>
      <c r="J749" s="88">
        <v>1966.0018433811874</v>
      </c>
      <c r="L749" s="257">
        <f>AVERAGE(G$6:G749)</f>
        <v>25.116935483870968</v>
      </c>
      <c r="M749" s="252">
        <f>AVERAGE(H$6:H749)</f>
        <v>6145.8602150537636</v>
      </c>
      <c r="N749" s="252">
        <f>AVERAGE(I$6:I749)</f>
        <v>5048.3591706695988</v>
      </c>
      <c r="O749" s="91">
        <f>AVERAGE(J$6:J749)</f>
        <v>1097.5010443841629</v>
      </c>
      <c r="Y749" s="6"/>
      <c r="AA749" s="54">
        <v>744</v>
      </c>
      <c r="AB749" s="90">
        <v>32</v>
      </c>
      <c r="AC749" s="90">
        <v>2</v>
      </c>
      <c r="AD749" s="90">
        <v>3</v>
      </c>
      <c r="AE749" s="97">
        <v>248.61804872831297</v>
      </c>
      <c r="AF749" s="105">
        <v>33</v>
      </c>
      <c r="AG749" s="89">
        <v>8080</v>
      </c>
      <c r="AH749" s="89">
        <v>5238.6180487283127</v>
      </c>
      <c r="AI749" s="88">
        <v>2841.3819512716873</v>
      </c>
      <c r="AK749" s="257">
        <f>AVERAGE(AF$6:AF749)</f>
        <v>25.11962365591398</v>
      </c>
      <c r="AL749" s="252">
        <f>AVERAGE(AG$6:AG749)</f>
        <v>6264.0860215053763</v>
      </c>
      <c r="AM749" s="252">
        <f>AVERAGE(AH$6:AH749)</f>
        <v>5052.1260375293932</v>
      </c>
      <c r="AN749" s="91">
        <f>AVERAGE(AI$6:AI749)</f>
        <v>1211.9599839759817</v>
      </c>
      <c r="BF749" s="54">
        <v>744</v>
      </c>
      <c r="BG749" s="90">
        <v>13</v>
      </c>
      <c r="BH749" s="90">
        <v>5</v>
      </c>
      <c r="BI749" s="90">
        <v>3</v>
      </c>
      <c r="BJ749" s="108">
        <v>447.91777603914772</v>
      </c>
      <c r="BK749" s="90">
        <v>11</v>
      </c>
      <c r="BL749" s="89">
        <v>3280</v>
      </c>
      <c r="BM749" s="89">
        <v>4777.9177760391476</v>
      </c>
      <c r="BN749" s="88">
        <v>-1497.9177760391476</v>
      </c>
      <c r="BP749" s="257">
        <f>AVERAGE(BK$6:BK749)</f>
        <v>24.990591397849464</v>
      </c>
      <c r="BQ749" s="252">
        <f>AVERAGE(BL$6:BL749)</f>
        <v>7118.6021505376348</v>
      </c>
      <c r="BR749" s="252">
        <f>AVERAGE(BM$6:BM749)</f>
        <v>5056.8101501857063</v>
      </c>
      <c r="BS749" s="252">
        <f>AVERAGE(BN$6:BN749)</f>
        <v>2061.7920003519316</v>
      </c>
      <c r="CD749" s="54">
        <v>744</v>
      </c>
      <c r="CE749" s="90">
        <v>25</v>
      </c>
      <c r="CF749" s="90">
        <v>3</v>
      </c>
      <c r="CG749" s="90">
        <v>2</v>
      </c>
      <c r="CH749" s="114">
        <v>326.91289021188481</v>
      </c>
      <c r="CI749" s="90">
        <v>24</v>
      </c>
      <c r="CJ749" s="88">
        <v>6960</v>
      </c>
      <c r="CK749" s="89">
        <v>5046.9128902118846</v>
      </c>
      <c r="CL749" s="88">
        <v>1913.0871097881154</v>
      </c>
      <c r="CN749" s="257">
        <f>AVERAGE(CI$6:CI749)</f>
        <v>24.768817204301076</v>
      </c>
      <c r="CO749" s="252">
        <f>AVERAGE(CJ$6:CJ749)</f>
        <v>7174.3010752688169</v>
      </c>
      <c r="CP749" s="252">
        <f>AVERAGE(CK$6:CK749)</f>
        <v>5047.3897175508164</v>
      </c>
      <c r="CQ749" s="252">
        <f>AVERAGE(CL$6:CL749)</f>
        <v>2126.9113577179996</v>
      </c>
    </row>
    <row r="750" spans="2:95" ht="16" x14ac:dyDescent="0.2">
      <c r="B750" s="54">
        <v>745</v>
      </c>
      <c r="C750" s="90">
        <v>25</v>
      </c>
      <c r="D750" s="90">
        <v>1</v>
      </c>
      <c r="E750" s="90">
        <v>5</v>
      </c>
      <c r="F750" s="108">
        <v>201.81958460107191</v>
      </c>
      <c r="G750" s="105">
        <v>29</v>
      </c>
      <c r="H750" s="89">
        <v>7000</v>
      </c>
      <c r="I750" s="89">
        <v>5071.8195846010722</v>
      </c>
      <c r="J750" s="88">
        <v>1928.1804153989278</v>
      </c>
      <c r="L750" s="257">
        <f>AVERAGE(G$6:G750)</f>
        <v>25.12214765100671</v>
      </c>
      <c r="M750" s="252">
        <f>AVERAGE(H$6:H750)</f>
        <v>6147.0067114093963</v>
      </c>
      <c r="N750" s="252">
        <f>AVERAGE(I$6:I750)</f>
        <v>5048.3906611580969</v>
      </c>
      <c r="O750" s="91">
        <f>AVERAGE(J$6:J750)</f>
        <v>1098.6160502512967</v>
      </c>
      <c r="Y750" s="6"/>
      <c r="AA750" s="54">
        <v>745</v>
      </c>
      <c r="AB750" s="90">
        <v>26</v>
      </c>
      <c r="AC750" s="90">
        <v>5</v>
      </c>
      <c r="AD750" s="90">
        <v>5</v>
      </c>
      <c r="AE750" s="97">
        <v>214.23030401895073</v>
      </c>
      <c r="AF750" s="105">
        <v>26</v>
      </c>
      <c r="AG750" s="89">
        <v>6640</v>
      </c>
      <c r="AH750" s="89">
        <v>4994.2303040189508</v>
      </c>
      <c r="AI750" s="88">
        <v>1645.7696959810492</v>
      </c>
      <c r="AK750" s="257">
        <f>AVERAGE(AF$6:AF750)</f>
        <v>25.120805369127517</v>
      </c>
      <c r="AL750" s="252">
        <f>AVERAGE(AG$6:AG750)</f>
        <v>6264.5906040268455</v>
      </c>
      <c r="AM750" s="252">
        <f>AVERAGE(AH$6:AH750)</f>
        <v>5052.0483251354199</v>
      </c>
      <c r="AN750" s="91">
        <f>AVERAGE(AI$6:AI750)</f>
        <v>1212.5422788914248</v>
      </c>
      <c r="BF750" s="54">
        <v>745</v>
      </c>
      <c r="BG750" s="90">
        <v>18</v>
      </c>
      <c r="BH750" s="90">
        <v>5</v>
      </c>
      <c r="BI750" s="90">
        <v>0</v>
      </c>
      <c r="BJ750" s="108">
        <v>367.37201638743238</v>
      </c>
      <c r="BK750" s="90">
        <v>13</v>
      </c>
      <c r="BL750" s="89">
        <v>3840</v>
      </c>
      <c r="BM750" s="89">
        <v>4757.3720163874323</v>
      </c>
      <c r="BN750" s="88">
        <v>-917.37201638743227</v>
      </c>
      <c r="BP750" s="257">
        <f>AVERAGE(BK$6:BK750)</f>
        <v>24.974496644295304</v>
      </c>
      <c r="BQ750" s="252">
        <f>AVERAGE(BL$6:BL750)</f>
        <v>7114.2013422818791</v>
      </c>
      <c r="BR750" s="252">
        <f>AVERAGE(BM$6:BM750)</f>
        <v>5056.408219804769</v>
      </c>
      <c r="BS750" s="252">
        <f>AVERAGE(BN$6:BN750)</f>
        <v>2057.7931224771137</v>
      </c>
      <c r="CD750" s="54">
        <v>745</v>
      </c>
      <c r="CE750" s="90">
        <v>28</v>
      </c>
      <c r="CF750" s="90">
        <v>4</v>
      </c>
      <c r="CG750" s="90">
        <v>2</v>
      </c>
      <c r="CH750" s="114">
        <v>78.921845524433508</v>
      </c>
      <c r="CI750" s="90">
        <v>26</v>
      </c>
      <c r="CJ750" s="88">
        <v>7600</v>
      </c>
      <c r="CK750" s="89">
        <v>4858.9218455244336</v>
      </c>
      <c r="CL750" s="88">
        <v>2741.0781544755664</v>
      </c>
      <c r="CN750" s="257">
        <f>AVERAGE(CI$6:CI750)</f>
        <v>24.770469798657718</v>
      </c>
      <c r="CO750" s="252">
        <f>AVERAGE(CJ$6:CJ750)</f>
        <v>7174.8724832214766</v>
      </c>
      <c r="CP750" s="252">
        <f>AVERAGE(CK$6:CK750)</f>
        <v>5047.1367405413857</v>
      </c>
      <c r="CQ750" s="252">
        <f>AVERAGE(CL$6:CL750)</f>
        <v>2127.7357426800904</v>
      </c>
    </row>
    <row r="751" spans="2:95" ht="16" x14ac:dyDescent="0.2">
      <c r="B751" s="54">
        <v>746</v>
      </c>
      <c r="C751" s="90">
        <v>26</v>
      </c>
      <c r="D751" s="90">
        <v>3</v>
      </c>
      <c r="E751" s="90">
        <v>3</v>
      </c>
      <c r="F751" s="108">
        <v>349.18256687855649</v>
      </c>
      <c r="G751" s="105">
        <v>26</v>
      </c>
      <c r="H751" s="89">
        <v>6360</v>
      </c>
      <c r="I751" s="89">
        <v>5129.1825668785568</v>
      </c>
      <c r="J751" s="88">
        <v>1230.8174331214432</v>
      </c>
      <c r="L751" s="257">
        <f>AVERAGE(G$6:G751)</f>
        <v>25.123324396782841</v>
      </c>
      <c r="M751" s="252">
        <f>AVERAGE(H$6:H751)</f>
        <v>6147.2922252010721</v>
      </c>
      <c r="N751" s="252">
        <f>AVERAGE(I$6:I751)</f>
        <v>5048.4989612998133</v>
      </c>
      <c r="O751" s="91">
        <f>AVERAGE(J$6:J751)</f>
        <v>1098.7932639012568</v>
      </c>
      <c r="Y751" s="6"/>
      <c r="AA751" s="54">
        <v>746</v>
      </c>
      <c r="AB751" s="90">
        <v>33</v>
      </c>
      <c r="AC751" s="90">
        <v>3</v>
      </c>
      <c r="AD751" s="90">
        <v>4</v>
      </c>
      <c r="AE751" s="97">
        <v>158.55673272215438</v>
      </c>
      <c r="AF751" s="105">
        <v>34</v>
      </c>
      <c r="AG751" s="89">
        <v>8400</v>
      </c>
      <c r="AH751" s="89">
        <v>5178.5567327221543</v>
      </c>
      <c r="AI751" s="88">
        <v>3221.4432672778457</v>
      </c>
      <c r="AK751" s="257">
        <f>AVERAGE(AF$6:AF751)</f>
        <v>25.132707774798927</v>
      </c>
      <c r="AL751" s="252">
        <f>AVERAGE(AG$6:AG751)</f>
        <v>6267.4530831099191</v>
      </c>
      <c r="AM751" s="252">
        <f>AVERAGE(AH$6:AH751)</f>
        <v>5052.2179074512196</v>
      </c>
      <c r="AN751" s="91">
        <f>AVERAGE(AI$6:AI751)</f>
        <v>1215.2351756586988</v>
      </c>
      <c r="BF751" s="54">
        <v>746</v>
      </c>
      <c r="BG751" s="90">
        <v>26</v>
      </c>
      <c r="BH751" s="90">
        <v>3</v>
      </c>
      <c r="BI751" s="90">
        <v>2</v>
      </c>
      <c r="BJ751" s="108">
        <v>210.59934620656992</v>
      </c>
      <c r="BK751" s="90">
        <v>25</v>
      </c>
      <c r="BL751" s="89">
        <v>7120</v>
      </c>
      <c r="BM751" s="89">
        <v>4960.5993462065699</v>
      </c>
      <c r="BN751" s="88">
        <v>2159.4006537934301</v>
      </c>
      <c r="BP751" s="257">
        <f>AVERAGE(BK$6:BK751)</f>
        <v>24.974530831099194</v>
      </c>
      <c r="BQ751" s="252">
        <f>AVERAGE(BL$6:BL751)</f>
        <v>7114.209115281501</v>
      </c>
      <c r="BR751" s="252">
        <f>AVERAGE(BM$6:BM751)</f>
        <v>5056.2797896793027</v>
      </c>
      <c r="BS751" s="252">
        <f>AVERAGE(BN$6:BN751)</f>
        <v>2057.9293256022024</v>
      </c>
      <c r="CD751" s="54">
        <v>746</v>
      </c>
      <c r="CE751" s="90">
        <v>27</v>
      </c>
      <c r="CF751" s="90">
        <v>0</v>
      </c>
      <c r="CG751" s="90">
        <v>0</v>
      </c>
      <c r="CH751" s="114">
        <v>295.4364389841345</v>
      </c>
      <c r="CI751" s="90">
        <v>27</v>
      </c>
      <c r="CJ751" s="88">
        <v>7560</v>
      </c>
      <c r="CK751" s="89">
        <v>5105.4364389841339</v>
      </c>
      <c r="CL751" s="88">
        <v>2454.5635610158661</v>
      </c>
      <c r="CN751" s="257">
        <f>AVERAGE(CI$6:CI751)</f>
        <v>24.773458445040216</v>
      </c>
      <c r="CO751" s="252">
        <f>AVERAGE(CJ$6:CJ751)</f>
        <v>7175.3887399463811</v>
      </c>
      <c r="CP751" s="252">
        <f>AVERAGE(CK$6:CK751)</f>
        <v>5047.2148902712015</v>
      </c>
      <c r="CQ751" s="252">
        <f>AVERAGE(CL$6:CL751)</f>
        <v>2128.1738496751786</v>
      </c>
    </row>
    <row r="752" spans="2:95" ht="16" x14ac:dyDescent="0.2">
      <c r="B752" s="54">
        <v>747</v>
      </c>
      <c r="C752" s="90">
        <v>26</v>
      </c>
      <c r="D752" s="90">
        <v>2</v>
      </c>
      <c r="E752" s="90">
        <v>4</v>
      </c>
      <c r="F752" s="108">
        <v>508.7575273185339</v>
      </c>
      <c r="G752" s="105">
        <v>28</v>
      </c>
      <c r="H752" s="89">
        <v>6800</v>
      </c>
      <c r="I752" s="89">
        <v>5348.7575273185339</v>
      </c>
      <c r="J752" s="88">
        <v>1451.2424726814661</v>
      </c>
      <c r="L752" s="257">
        <f>AVERAGE(G$6:G752)</f>
        <v>25.127175368139223</v>
      </c>
      <c r="M752" s="252">
        <f>AVERAGE(H$6:H752)</f>
        <v>6148.1659973226242</v>
      </c>
      <c r="N752" s="252">
        <f>AVERAGE(I$6:I752)</f>
        <v>5048.9009138647643</v>
      </c>
      <c r="O752" s="91">
        <f>AVERAGE(J$6:J752)</f>
        <v>1099.2650834578567</v>
      </c>
      <c r="Y752" s="6"/>
      <c r="AA752" s="54">
        <v>747</v>
      </c>
      <c r="AB752" s="90">
        <v>37</v>
      </c>
      <c r="AC752" s="90">
        <v>2</v>
      </c>
      <c r="AD752" s="90">
        <v>2</v>
      </c>
      <c r="AE752" s="97">
        <v>560.01230834926855</v>
      </c>
      <c r="AF752" s="105">
        <v>37</v>
      </c>
      <c r="AG752" s="89">
        <v>9040</v>
      </c>
      <c r="AH752" s="89">
        <v>5670.012308349269</v>
      </c>
      <c r="AI752" s="88">
        <v>3369.987691650731</v>
      </c>
      <c r="AK752" s="257">
        <f>AVERAGE(AF$6:AF752)</f>
        <v>25.14859437751004</v>
      </c>
      <c r="AL752" s="252">
        <f>AVERAGE(AG$6:AG752)</f>
        <v>6271.1646586345378</v>
      </c>
      <c r="AM752" s="252">
        <f>AVERAGE(AH$6:AH752)</f>
        <v>5053.0449414550994</v>
      </c>
      <c r="AN752" s="91">
        <f>AVERAGE(AI$6:AI752)</f>
        <v>1218.1197171794377</v>
      </c>
      <c r="BF752" s="54">
        <v>747</v>
      </c>
      <c r="BG752" s="90">
        <v>27</v>
      </c>
      <c r="BH752" s="90">
        <v>2</v>
      </c>
      <c r="BI752" s="90">
        <v>0</v>
      </c>
      <c r="BJ752" s="108">
        <v>369.07629321756127</v>
      </c>
      <c r="BK752" s="90">
        <v>25</v>
      </c>
      <c r="BL752" s="89">
        <v>7080</v>
      </c>
      <c r="BM752" s="89">
        <v>5119.0762932175612</v>
      </c>
      <c r="BN752" s="88">
        <v>1960.9237067824388</v>
      </c>
      <c r="BP752" s="257">
        <f>AVERAGE(BK$6:BK752)</f>
        <v>24.974564926372157</v>
      </c>
      <c r="BQ752" s="252">
        <f>AVERAGE(BL$6:BL752)</f>
        <v>7114.1633199464522</v>
      </c>
      <c r="BR752" s="252">
        <f>AVERAGE(BM$6:BM752)</f>
        <v>5056.3638546104112</v>
      </c>
      <c r="BS752" s="252">
        <f>AVERAGE(BN$6:BN752)</f>
        <v>2057.7994653360447</v>
      </c>
      <c r="CD752" s="54">
        <v>747</v>
      </c>
      <c r="CE752" s="90">
        <v>28</v>
      </c>
      <c r="CF752" s="90">
        <v>4</v>
      </c>
      <c r="CG752" s="90">
        <v>3</v>
      </c>
      <c r="CH752" s="114">
        <v>532.30060597810041</v>
      </c>
      <c r="CI752" s="90">
        <v>27</v>
      </c>
      <c r="CJ752" s="88">
        <v>7880</v>
      </c>
      <c r="CK752" s="89">
        <v>5342.3006059781001</v>
      </c>
      <c r="CL752" s="88">
        <v>2537.6993940218999</v>
      </c>
      <c r="CN752" s="257">
        <f>AVERAGE(CI$6:CI752)</f>
        <v>24.776439089692101</v>
      </c>
      <c r="CO752" s="252">
        <f>AVERAGE(CJ$6:CJ752)</f>
        <v>7176.3319946452475</v>
      </c>
      <c r="CP752" s="252">
        <f>AVERAGE(CK$6:CK752)</f>
        <v>5047.6099180030715</v>
      </c>
      <c r="CQ752" s="252">
        <f>AVERAGE(CL$6:CL752)</f>
        <v>2128.7220766421756</v>
      </c>
    </row>
    <row r="753" spans="2:95" ht="16" x14ac:dyDescent="0.2">
      <c r="B753" s="54">
        <v>748</v>
      </c>
      <c r="C753" s="90">
        <v>23</v>
      </c>
      <c r="D753" s="90">
        <v>2</v>
      </c>
      <c r="E753" s="90">
        <v>3</v>
      </c>
      <c r="F753" s="108">
        <v>126.94373063267766</v>
      </c>
      <c r="G753" s="105">
        <v>24</v>
      </c>
      <c r="H753" s="89">
        <v>5840</v>
      </c>
      <c r="I753" s="89">
        <v>4846.9437306326781</v>
      </c>
      <c r="J753" s="88">
        <v>993.05626936732187</v>
      </c>
      <c r="L753" s="257">
        <f>AVERAGE(G$6:G753)</f>
        <v>25.12566844919786</v>
      </c>
      <c r="M753" s="252">
        <f>AVERAGE(H$6:H753)</f>
        <v>6147.7540106951874</v>
      </c>
      <c r="N753" s="252">
        <f>AVERAGE(I$6:I753)</f>
        <v>5048.6309176304967</v>
      </c>
      <c r="O753" s="91">
        <f>AVERAGE(J$6:J753)</f>
        <v>1099.1230930646877</v>
      </c>
      <c r="Y753" s="6"/>
      <c r="AA753" s="54">
        <v>748</v>
      </c>
      <c r="AB753" s="90">
        <v>22</v>
      </c>
      <c r="AC753" s="90">
        <v>1</v>
      </c>
      <c r="AD753" s="90">
        <v>3</v>
      </c>
      <c r="AE753" s="97">
        <v>156.35464120501774</v>
      </c>
      <c r="AF753" s="105">
        <v>24</v>
      </c>
      <c r="AG753" s="89">
        <v>5840</v>
      </c>
      <c r="AH753" s="89">
        <v>4876.3546412050182</v>
      </c>
      <c r="AI753" s="88">
        <v>963.6453587949818</v>
      </c>
      <c r="AK753" s="257">
        <f>AVERAGE(AF$6:AF753)</f>
        <v>25.147058823529413</v>
      </c>
      <c r="AL753" s="252">
        <f>AVERAGE(AG$6:AG753)</f>
        <v>6270.588235294118</v>
      </c>
      <c r="AM753" s="252">
        <f>AVERAGE(AH$6:AH753)</f>
        <v>5052.8087244761555</v>
      </c>
      <c r="AN753" s="91">
        <f>AVERAGE(AI$6:AI753)</f>
        <v>1217.7795108179612</v>
      </c>
      <c r="BF753" s="54">
        <v>748</v>
      </c>
      <c r="BG753" s="90">
        <v>29</v>
      </c>
      <c r="BH753" s="90">
        <v>5</v>
      </c>
      <c r="BI753" s="90">
        <v>4</v>
      </c>
      <c r="BJ753" s="108">
        <v>434.69453120748113</v>
      </c>
      <c r="BK753" s="90">
        <v>28</v>
      </c>
      <c r="BL753" s="89">
        <v>8040</v>
      </c>
      <c r="BM753" s="89">
        <v>5274.6945312074813</v>
      </c>
      <c r="BN753" s="88">
        <v>2765.3054687925187</v>
      </c>
      <c r="BP753" s="257">
        <f>AVERAGE(BK$6:BK753)</f>
        <v>24.978609625668451</v>
      </c>
      <c r="BQ753" s="252">
        <f>AVERAGE(BL$6:BL753)</f>
        <v>7115.4010695187162</v>
      </c>
      <c r="BR753" s="252">
        <f>AVERAGE(BM$6:BM753)</f>
        <v>5056.6557405416906</v>
      </c>
      <c r="BS753" s="252">
        <f>AVERAGE(BN$6:BN753)</f>
        <v>2058.7453289770297</v>
      </c>
      <c r="CD753" s="54">
        <v>748</v>
      </c>
      <c r="CE753" s="90">
        <v>26</v>
      </c>
      <c r="CF753" s="90">
        <v>2</v>
      </c>
      <c r="CG753" s="90">
        <v>2</v>
      </c>
      <c r="CH753" s="114">
        <v>328.67093538912212</v>
      </c>
      <c r="CI753" s="90">
        <v>26</v>
      </c>
      <c r="CJ753" s="88">
        <v>7440</v>
      </c>
      <c r="CK753" s="89">
        <v>5108.670935389122</v>
      </c>
      <c r="CL753" s="88">
        <v>2331.329064610878</v>
      </c>
      <c r="CN753" s="257">
        <f>AVERAGE(CI$6:CI753)</f>
        <v>24.77807486631016</v>
      </c>
      <c r="CO753" s="252">
        <f>AVERAGE(CJ$6:CJ753)</f>
        <v>7176.6844919786099</v>
      </c>
      <c r="CP753" s="252">
        <f>AVERAGE(CK$6:CK753)</f>
        <v>5047.6915503792561</v>
      </c>
      <c r="CQ753" s="252">
        <f>AVERAGE(CL$6:CL753)</f>
        <v>2128.9929415993529</v>
      </c>
    </row>
    <row r="754" spans="2:95" ht="16" x14ac:dyDescent="0.2">
      <c r="B754" s="54">
        <v>749</v>
      </c>
      <c r="C754" s="90">
        <v>28</v>
      </c>
      <c r="D754" s="90">
        <v>3</v>
      </c>
      <c r="E754" s="90">
        <v>3</v>
      </c>
      <c r="F754" s="108">
        <v>410.00652629125864</v>
      </c>
      <c r="G754" s="105">
        <v>28</v>
      </c>
      <c r="H754" s="89">
        <v>6840</v>
      </c>
      <c r="I754" s="89">
        <v>5250.0065262912585</v>
      </c>
      <c r="J754" s="88">
        <v>1589.9934737087415</v>
      </c>
      <c r="L754" s="257">
        <f>AVERAGE(G$6:G754)</f>
        <v>25.129506008010679</v>
      </c>
      <c r="M754" s="252">
        <f>AVERAGE(H$6:H754)</f>
        <v>6148.6782376502006</v>
      </c>
      <c r="N754" s="252">
        <f>AVERAGE(I$6:I754)</f>
        <v>5048.8997769210991</v>
      </c>
      <c r="O754" s="91">
        <f>AVERAGE(J$6:J754)</f>
        <v>1099.7784607290989</v>
      </c>
      <c r="Y754" s="6"/>
      <c r="AA754" s="54">
        <v>749</v>
      </c>
      <c r="AB754" s="90">
        <v>27</v>
      </c>
      <c r="AC754" s="90">
        <v>3</v>
      </c>
      <c r="AD754" s="90">
        <v>3</v>
      </c>
      <c r="AE754" s="97">
        <v>482.94805277155808</v>
      </c>
      <c r="AF754" s="105">
        <v>27</v>
      </c>
      <c r="AG754" s="89">
        <v>6720</v>
      </c>
      <c r="AH754" s="89">
        <v>5292.9480527715587</v>
      </c>
      <c r="AI754" s="88">
        <v>1427.0519472284413</v>
      </c>
      <c r="AK754" s="257">
        <f>AVERAGE(AF$6:AF754)</f>
        <v>25.149532710280372</v>
      </c>
      <c r="AL754" s="252">
        <f>AVERAGE(AG$6:AG754)</f>
        <v>6271.1882510013347</v>
      </c>
      <c r="AM754" s="252">
        <f>AVERAGE(AH$6:AH754)</f>
        <v>5053.129337731556</v>
      </c>
      <c r="AN754" s="91">
        <f>AVERAGE(AI$6:AI754)</f>
        <v>1218.0589132697776</v>
      </c>
      <c r="BF754" s="54">
        <v>749</v>
      </c>
      <c r="BG754" s="90">
        <v>21</v>
      </c>
      <c r="BH754" s="90">
        <v>4</v>
      </c>
      <c r="BI754" s="90">
        <v>4</v>
      </c>
      <c r="BJ754" s="108">
        <v>405.12663932914859</v>
      </c>
      <c r="BK754" s="90">
        <v>21</v>
      </c>
      <c r="BL754" s="89">
        <v>6040</v>
      </c>
      <c r="BM754" s="89">
        <v>5035.126639329148</v>
      </c>
      <c r="BN754" s="88">
        <v>1004.873360670852</v>
      </c>
      <c r="BP754" s="257">
        <f>AVERAGE(BK$6:BK754)</f>
        <v>24.973297730307078</v>
      </c>
      <c r="BQ754" s="252">
        <f>AVERAGE(BL$6:BL754)</f>
        <v>7113.9652870493992</v>
      </c>
      <c r="BR754" s="252">
        <f>AVERAGE(BM$6:BM754)</f>
        <v>5056.6269967483495</v>
      </c>
      <c r="BS754" s="252">
        <f>AVERAGE(BN$6:BN754)</f>
        <v>2057.3382903010533</v>
      </c>
      <c r="CD754" s="54">
        <v>749</v>
      </c>
      <c r="CE754" s="90">
        <v>26</v>
      </c>
      <c r="CF754" s="90">
        <v>4</v>
      </c>
      <c r="CG754" s="90">
        <v>4</v>
      </c>
      <c r="CH754" s="114">
        <v>12.512669283342248</v>
      </c>
      <c r="CI754" s="90">
        <v>26</v>
      </c>
      <c r="CJ754" s="88">
        <v>7600</v>
      </c>
      <c r="CK754" s="89">
        <v>4792.5126692833419</v>
      </c>
      <c r="CL754" s="88">
        <v>2807.4873307166581</v>
      </c>
      <c r="CN754" s="257">
        <f>AVERAGE(CI$6:CI754)</f>
        <v>24.779706275033377</v>
      </c>
      <c r="CO754" s="252">
        <f>AVERAGE(CJ$6:CJ754)</f>
        <v>7177.249666221629</v>
      </c>
      <c r="CP754" s="252">
        <f>AVERAGE(CK$6:CK754)</f>
        <v>5047.3508576141085</v>
      </c>
      <c r="CQ754" s="252">
        <f>AVERAGE(CL$6:CL754)</f>
        <v>2129.8988086075201</v>
      </c>
    </row>
    <row r="755" spans="2:95" ht="16" x14ac:dyDescent="0.2">
      <c r="B755" s="54">
        <v>750</v>
      </c>
      <c r="C755" s="90">
        <v>32</v>
      </c>
      <c r="D755" s="90">
        <v>6</v>
      </c>
      <c r="E755" s="90">
        <v>1</v>
      </c>
      <c r="F755" s="108">
        <v>259.79683907893423</v>
      </c>
      <c r="G755" s="105">
        <v>27</v>
      </c>
      <c r="H755" s="89">
        <v>6720</v>
      </c>
      <c r="I755" s="89">
        <v>5069.7968390789338</v>
      </c>
      <c r="J755" s="88">
        <v>1650.2031609210662</v>
      </c>
      <c r="L755" s="257">
        <f>AVERAGE(G$6:G755)</f>
        <v>25.132000000000001</v>
      </c>
      <c r="M755" s="252">
        <f>AVERAGE(H$6:H755)</f>
        <v>6149.44</v>
      </c>
      <c r="N755" s="252">
        <f>AVERAGE(I$6:I755)</f>
        <v>5048.9276396706427</v>
      </c>
      <c r="O755" s="91">
        <f>AVERAGE(J$6:J755)</f>
        <v>1100.512360329355</v>
      </c>
      <c r="Y755" s="6"/>
      <c r="AA755" s="54">
        <v>750</v>
      </c>
      <c r="AB755" s="90">
        <v>24</v>
      </c>
      <c r="AC755" s="90">
        <v>6</v>
      </c>
      <c r="AD755" s="90">
        <v>0</v>
      </c>
      <c r="AE755" s="97">
        <v>151.29884353150734</v>
      </c>
      <c r="AF755" s="105">
        <v>18</v>
      </c>
      <c r="AG755" s="89">
        <v>4800</v>
      </c>
      <c r="AH755" s="89">
        <v>4691.2988435315074</v>
      </c>
      <c r="AI755" s="88">
        <v>108.70115646849263</v>
      </c>
      <c r="AK755" s="257">
        <f>AVERAGE(AF$6:AF755)</f>
        <v>25.14</v>
      </c>
      <c r="AL755" s="252">
        <f>AVERAGE(AG$6:AG755)</f>
        <v>6269.2266666666665</v>
      </c>
      <c r="AM755" s="252">
        <f>AVERAGE(AH$6:AH755)</f>
        <v>5052.6468970726228</v>
      </c>
      <c r="AN755" s="91">
        <f>AVERAGE(AI$6:AI755)</f>
        <v>1216.5797695940425</v>
      </c>
      <c r="BF755" s="54">
        <v>750</v>
      </c>
      <c r="BG755" s="90">
        <v>32</v>
      </c>
      <c r="BH755" s="90">
        <v>3</v>
      </c>
      <c r="BI755" s="90">
        <v>4</v>
      </c>
      <c r="BJ755" s="108">
        <v>489.41258954004701</v>
      </c>
      <c r="BK755" s="90">
        <v>33</v>
      </c>
      <c r="BL755" s="89">
        <v>9360</v>
      </c>
      <c r="BM755" s="89">
        <v>5479.4125895400466</v>
      </c>
      <c r="BN755" s="88">
        <v>3880.5874104599534</v>
      </c>
      <c r="BP755" s="257">
        <f>AVERAGE(BK$6:BK755)</f>
        <v>24.984000000000002</v>
      </c>
      <c r="BQ755" s="252">
        <f>AVERAGE(BL$6:BL755)</f>
        <v>7116.96</v>
      </c>
      <c r="BR755" s="252">
        <f>AVERAGE(BM$6:BM755)</f>
        <v>5057.1907108720725</v>
      </c>
      <c r="BS755" s="252">
        <f>AVERAGE(BN$6:BN755)</f>
        <v>2059.7692891279321</v>
      </c>
      <c r="CD755" s="54">
        <v>750</v>
      </c>
      <c r="CE755" s="90">
        <v>32</v>
      </c>
      <c r="CF755" s="90">
        <v>3</v>
      </c>
      <c r="CG755" s="90">
        <v>5</v>
      </c>
      <c r="CH755" s="114">
        <v>519.31681085781111</v>
      </c>
      <c r="CI755" s="90">
        <v>34</v>
      </c>
      <c r="CJ755" s="88">
        <v>9760</v>
      </c>
      <c r="CK755" s="89">
        <v>5539.3168108578111</v>
      </c>
      <c r="CL755" s="88">
        <v>4220.6831891421889</v>
      </c>
      <c r="CN755" s="257">
        <f>AVERAGE(CI$6:CI755)</f>
        <v>24.792000000000002</v>
      </c>
      <c r="CO755" s="252">
        <f>AVERAGE(CJ$6:CJ755)</f>
        <v>7180.6933333333336</v>
      </c>
      <c r="CP755" s="252">
        <f>AVERAGE(CK$6:CK755)</f>
        <v>5048.006812218433</v>
      </c>
      <c r="CQ755" s="252">
        <f>AVERAGE(CL$6:CL755)</f>
        <v>2132.6865211148997</v>
      </c>
    </row>
    <row r="756" spans="2:95" ht="16" x14ac:dyDescent="0.2">
      <c r="B756" s="54">
        <v>751</v>
      </c>
      <c r="C756" s="90">
        <v>21</v>
      </c>
      <c r="D756" s="90">
        <v>3</v>
      </c>
      <c r="E756" s="90">
        <v>3</v>
      </c>
      <c r="F756" s="108">
        <v>316.75675403862715</v>
      </c>
      <c r="G756" s="105">
        <v>21</v>
      </c>
      <c r="H756" s="89">
        <v>5160</v>
      </c>
      <c r="I756" s="89">
        <v>4946.7567540386272</v>
      </c>
      <c r="J756" s="88">
        <v>213.24324596137285</v>
      </c>
      <c r="L756" s="257">
        <f>AVERAGE(G$6:G756)</f>
        <v>25.126498002663116</v>
      </c>
      <c r="M756" s="252">
        <f>AVERAGE(H$6:H756)</f>
        <v>6148.1225033288947</v>
      </c>
      <c r="N756" s="252">
        <f>AVERAGE(I$6:I756)</f>
        <v>5048.7915932184032</v>
      </c>
      <c r="O756" s="91">
        <f>AVERAGE(J$6:J756)</f>
        <v>1099.3309101104894</v>
      </c>
      <c r="Y756" s="6"/>
      <c r="AA756" s="54">
        <v>751</v>
      </c>
      <c r="AB756" s="90">
        <v>28</v>
      </c>
      <c r="AC756" s="90">
        <v>3</v>
      </c>
      <c r="AD756" s="90">
        <v>2</v>
      </c>
      <c r="AE756" s="97">
        <v>211.74278685231391</v>
      </c>
      <c r="AF756" s="105">
        <v>27</v>
      </c>
      <c r="AG756" s="89">
        <v>6720</v>
      </c>
      <c r="AH756" s="89">
        <v>5021.7427868523137</v>
      </c>
      <c r="AI756" s="88">
        <v>1698.2572131476863</v>
      </c>
      <c r="AK756" s="257">
        <f>AVERAGE(AF$6:AF756)</f>
        <v>25.142476697736353</v>
      </c>
      <c r="AL756" s="252">
        <f>AVERAGE(AG$6:AG756)</f>
        <v>6269.8268974700395</v>
      </c>
      <c r="AM756" s="252">
        <f>AVERAGE(AH$6:AH756)</f>
        <v>5052.6057464598125</v>
      </c>
      <c r="AN756" s="91">
        <f>AVERAGE(AI$6:AI756)</f>
        <v>1217.2211510102259</v>
      </c>
      <c r="BF756" s="54">
        <v>751</v>
      </c>
      <c r="BG756" s="90">
        <v>31</v>
      </c>
      <c r="BH756" s="90">
        <v>2</v>
      </c>
      <c r="BI756" s="90">
        <v>3</v>
      </c>
      <c r="BJ756" s="108">
        <v>181.71472368114308</v>
      </c>
      <c r="BK756" s="90">
        <v>32</v>
      </c>
      <c r="BL756" s="89">
        <v>9040</v>
      </c>
      <c r="BM756" s="89">
        <v>5141.7147236811434</v>
      </c>
      <c r="BN756" s="88">
        <v>3898.2852763188566</v>
      </c>
      <c r="BP756" s="257">
        <f>AVERAGE(BK$6:BK756)</f>
        <v>24.993342210386153</v>
      </c>
      <c r="BQ756" s="252">
        <f>AVERAGE(BL$6:BL756)</f>
        <v>7119.5206391478032</v>
      </c>
      <c r="BR756" s="252">
        <f>AVERAGE(BM$6:BM756)</f>
        <v>5057.3032594909919</v>
      </c>
      <c r="BS756" s="252">
        <f>AVERAGE(BN$6:BN756)</f>
        <v>2062.2173796568145</v>
      </c>
      <c r="CD756" s="54">
        <v>751</v>
      </c>
      <c r="CE756" s="90">
        <v>23</v>
      </c>
      <c r="CF756" s="90">
        <v>1</v>
      </c>
      <c r="CG756" s="90">
        <v>3</v>
      </c>
      <c r="CH756" s="114">
        <v>417.51547332617133</v>
      </c>
      <c r="CI756" s="90">
        <v>25</v>
      </c>
      <c r="CJ756" s="88">
        <v>7080</v>
      </c>
      <c r="CK756" s="89">
        <v>5167.5154733261716</v>
      </c>
      <c r="CL756" s="88">
        <v>1912.4845266738284</v>
      </c>
      <c r="CN756" s="257">
        <f>AVERAGE(CI$6:CI756)</f>
        <v>24.792276964047936</v>
      </c>
      <c r="CO756" s="252">
        <f>AVERAGE(CJ$6:CJ756)</f>
        <v>7180.5592543275634</v>
      </c>
      <c r="CP756" s="252">
        <f>AVERAGE(CK$6:CK756)</f>
        <v>5048.165944922971</v>
      </c>
      <c r="CQ756" s="252">
        <f>AVERAGE(CL$6:CL756)</f>
        <v>2132.3933094045919</v>
      </c>
    </row>
    <row r="757" spans="2:95" ht="16" x14ac:dyDescent="0.2">
      <c r="B757" s="54">
        <v>752</v>
      </c>
      <c r="C757" s="90">
        <v>20</v>
      </c>
      <c r="D757" s="90">
        <v>2</v>
      </c>
      <c r="E757" s="90">
        <v>2</v>
      </c>
      <c r="F757" s="108">
        <v>138.55522578726857</v>
      </c>
      <c r="G757" s="105">
        <v>20</v>
      </c>
      <c r="H757" s="89">
        <v>4880</v>
      </c>
      <c r="I757" s="89">
        <v>4738.5552257872687</v>
      </c>
      <c r="J757" s="88">
        <v>141.44477421273132</v>
      </c>
      <c r="L757" s="257">
        <f>AVERAGE(G$6:G757)</f>
        <v>25.11968085106383</v>
      </c>
      <c r="M757" s="252">
        <f>AVERAGE(H$6:H757)</f>
        <v>6146.4361702127662</v>
      </c>
      <c r="N757" s="252">
        <f>AVERAGE(I$6:I757)</f>
        <v>5048.3790448574573</v>
      </c>
      <c r="O757" s="91">
        <f>AVERAGE(J$6:J757)</f>
        <v>1098.0571253553064</v>
      </c>
      <c r="Y757" s="6"/>
      <c r="AA757" s="54">
        <v>752</v>
      </c>
      <c r="AB757" s="90">
        <v>25</v>
      </c>
      <c r="AC757" s="90">
        <v>4</v>
      </c>
      <c r="AD757" s="90">
        <v>4</v>
      </c>
      <c r="AE757" s="97">
        <v>393.31517217823722</v>
      </c>
      <c r="AF757" s="105">
        <v>25</v>
      </c>
      <c r="AG757" s="89">
        <v>6320</v>
      </c>
      <c r="AH757" s="89">
        <v>5143.3151721782369</v>
      </c>
      <c r="AI757" s="88">
        <v>1176.6848278217631</v>
      </c>
      <c r="AK757" s="257">
        <f>AVERAGE(AF$6:AF757)</f>
        <v>25.142287234042552</v>
      </c>
      <c r="AL757" s="252">
        <f>AVERAGE(AG$6:AG757)</f>
        <v>6269.8936170212764</v>
      </c>
      <c r="AM757" s="252">
        <f>AVERAGE(AH$6:AH757)</f>
        <v>5052.7263706961403</v>
      </c>
      <c r="AN757" s="91">
        <f>AVERAGE(AI$6:AI757)</f>
        <v>1217.1672463251348</v>
      </c>
      <c r="BF757" s="54">
        <v>752</v>
      </c>
      <c r="BG757" s="90">
        <v>24</v>
      </c>
      <c r="BH757" s="90">
        <v>3</v>
      </c>
      <c r="BI757" s="90">
        <v>3</v>
      </c>
      <c r="BJ757" s="108">
        <v>462.23230793818095</v>
      </c>
      <c r="BK757" s="90">
        <v>24</v>
      </c>
      <c r="BL757" s="89">
        <v>6840</v>
      </c>
      <c r="BM757" s="89">
        <v>5182.2323079381804</v>
      </c>
      <c r="BN757" s="88">
        <v>1657.7676920618196</v>
      </c>
      <c r="BP757" s="257">
        <f>AVERAGE(BK$6:BK757)</f>
        <v>24.992021276595743</v>
      </c>
      <c r="BQ757" s="252">
        <f>AVERAGE(BL$6:BL757)</f>
        <v>7119.1489361702124</v>
      </c>
      <c r="BR757" s="252">
        <f>AVERAGE(BM$6:BM757)</f>
        <v>5057.4693885447787</v>
      </c>
      <c r="BS757" s="252">
        <f>AVERAGE(BN$6:BN757)</f>
        <v>2061.6795476254383</v>
      </c>
      <c r="CD757" s="54">
        <v>752</v>
      </c>
      <c r="CE757" s="90">
        <v>26</v>
      </c>
      <c r="CF757" s="90">
        <v>2</v>
      </c>
      <c r="CG757" s="90">
        <v>3</v>
      </c>
      <c r="CH757" s="114">
        <v>150.03280728936389</v>
      </c>
      <c r="CI757" s="90">
        <v>27</v>
      </c>
      <c r="CJ757" s="88">
        <v>7720</v>
      </c>
      <c r="CK757" s="89">
        <v>4960.0328072893635</v>
      </c>
      <c r="CL757" s="88">
        <v>2759.9671927106365</v>
      </c>
      <c r="CN757" s="257">
        <f>AVERAGE(CI$6:CI757)</f>
        <v>24.795212765957448</v>
      </c>
      <c r="CO757" s="252">
        <f>AVERAGE(CJ$6:CJ757)</f>
        <v>7181.2765957446809</v>
      </c>
      <c r="CP757" s="252">
        <f>AVERAGE(CK$6:CK757)</f>
        <v>5048.0487466016493</v>
      </c>
      <c r="CQ757" s="252">
        <f>AVERAGE(CL$6:CL757)</f>
        <v>2133.2278491430311</v>
      </c>
    </row>
    <row r="758" spans="2:95" ht="16" x14ac:dyDescent="0.2">
      <c r="B758" s="54">
        <v>753</v>
      </c>
      <c r="C758" s="90">
        <v>29</v>
      </c>
      <c r="D758" s="90">
        <v>3</v>
      </c>
      <c r="E758" s="90">
        <v>3</v>
      </c>
      <c r="F758" s="108">
        <v>213.3846285609701</v>
      </c>
      <c r="G758" s="105">
        <v>29</v>
      </c>
      <c r="H758" s="89">
        <v>7080</v>
      </c>
      <c r="I758" s="89">
        <v>5083.3846285609707</v>
      </c>
      <c r="J758" s="88">
        <v>1996.6153714390293</v>
      </c>
      <c r="L758" s="257">
        <f>AVERAGE(G$6:G758)</f>
        <v>25.124833997343959</v>
      </c>
      <c r="M758" s="252">
        <f>AVERAGE(H$6:H758)</f>
        <v>6147.675962815405</v>
      </c>
      <c r="N758" s="252">
        <f>AVERAGE(I$6:I758)</f>
        <v>5048.425533016426</v>
      </c>
      <c r="O758" s="91">
        <f>AVERAGE(J$6:J758)</f>
        <v>1099.2504297989767</v>
      </c>
      <c r="Y758" s="6"/>
      <c r="AA758" s="54">
        <v>753</v>
      </c>
      <c r="AB758" s="90">
        <v>35</v>
      </c>
      <c r="AC758" s="90">
        <v>2</v>
      </c>
      <c r="AD758" s="90">
        <v>0</v>
      </c>
      <c r="AE758" s="97">
        <v>442.54300946599056</v>
      </c>
      <c r="AF758" s="105">
        <v>33</v>
      </c>
      <c r="AG758" s="89">
        <v>8080</v>
      </c>
      <c r="AH758" s="89">
        <v>5432.5430094659905</v>
      </c>
      <c r="AI758" s="88">
        <v>2647.4569905340095</v>
      </c>
      <c r="AK758" s="257">
        <f>AVERAGE(AF$6:AF758)</f>
        <v>25.152722443559096</v>
      </c>
      <c r="AL758" s="252">
        <f>AVERAGE(AG$6:AG758)</f>
        <v>6272.2974767596279</v>
      </c>
      <c r="AM758" s="252">
        <f>AVERAGE(AH$6:AH758)</f>
        <v>5053.2307752628994</v>
      </c>
      <c r="AN758" s="91">
        <f>AVERAGE(AI$6:AI758)</f>
        <v>1219.0667014967269</v>
      </c>
      <c r="BF758" s="54">
        <v>753</v>
      </c>
      <c r="BG758" s="90">
        <v>26</v>
      </c>
      <c r="BH758" s="90">
        <v>4</v>
      </c>
      <c r="BI758" s="90">
        <v>2</v>
      </c>
      <c r="BJ758" s="108">
        <v>208.53289257706069</v>
      </c>
      <c r="BK758" s="90">
        <v>24</v>
      </c>
      <c r="BL758" s="89">
        <v>6880</v>
      </c>
      <c r="BM758" s="89">
        <v>4928.5328925770609</v>
      </c>
      <c r="BN758" s="88">
        <v>1951.4671074229391</v>
      </c>
      <c r="BP758" s="257">
        <f>AVERAGE(BK$6:BK758)</f>
        <v>24.990703851261621</v>
      </c>
      <c r="BQ758" s="252">
        <f>AVERAGE(BL$6:BL758)</f>
        <v>7118.8313413014612</v>
      </c>
      <c r="BR758" s="252">
        <f>AVERAGE(BM$6:BM758)</f>
        <v>5057.2981581384465</v>
      </c>
      <c r="BS758" s="252">
        <f>AVERAGE(BN$6:BN758)</f>
        <v>2061.5331831630178</v>
      </c>
      <c r="CD758" s="54">
        <v>753</v>
      </c>
      <c r="CE758" s="90">
        <v>22</v>
      </c>
      <c r="CF758" s="90">
        <v>2</v>
      </c>
      <c r="CG758" s="90">
        <v>4</v>
      </c>
      <c r="CH758" s="114">
        <v>298.80106965750815</v>
      </c>
      <c r="CI758" s="90">
        <v>24</v>
      </c>
      <c r="CJ758" s="88">
        <v>6880</v>
      </c>
      <c r="CK758" s="89">
        <v>5018.8010696575084</v>
      </c>
      <c r="CL758" s="88">
        <v>1861.1989303424916</v>
      </c>
      <c r="CN758" s="257">
        <f>AVERAGE(CI$6:CI758)</f>
        <v>24.794156706507305</v>
      </c>
      <c r="CO758" s="252">
        <f>AVERAGE(CJ$6:CJ758)</f>
        <v>7180.8764940239043</v>
      </c>
      <c r="CP758" s="252">
        <f>AVERAGE(CK$6:CK758)</f>
        <v>5048.0099050652025</v>
      </c>
      <c r="CQ758" s="252">
        <f>AVERAGE(CL$6:CL758)</f>
        <v>2132.866588958701</v>
      </c>
    </row>
    <row r="759" spans="2:95" ht="16" x14ac:dyDescent="0.2">
      <c r="B759" s="54">
        <v>754</v>
      </c>
      <c r="C759" s="90">
        <v>33</v>
      </c>
      <c r="D759" s="90">
        <v>4</v>
      </c>
      <c r="E759" s="90">
        <v>0</v>
      </c>
      <c r="F759" s="108">
        <v>177.15078301110222</v>
      </c>
      <c r="G759" s="105">
        <v>29</v>
      </c>
      <c r="H759" s="89">
        <v>7120</v>
      </c>
      <c r="I759" s="89">
        <v>5047.1507830111022</v>
      </c>
      <c r="J759" s="88">
        <v>2072.8492169888978</v>
      </c>
      <c r="L759" s="257">
        <f>AVERAGE(G$6:G759)</f>
        <v>25.129973474801062</v>
      </c>
      <c r="M759" s="252">
        <f>AVERAGE(H$6:H759)</f>
        <v>6148.9655172413795</v>
      </c>
      <c r="N759" s="252">
        <f>AVERAGE(I$6:I759)</f>
        <v>5048.423842366552</v>
      </c>
      <c r="O759" s="91">
        <f>AVERAGE(J$6:J759)</f>
        <v>1100.5416748748253</v>
      </c>
      <c r="Y759" s="6"/>
      <c r="AA759" s="54">
        <v>754</v>
      </c>
      <c r="AB759" s="90">
        <v>24</v>
      </c>
      <c r="AC759" s="90">
        <v>6</v>
      </c>
      <c r="AD759" s="90">
        <v>1</v>
      </c>
      <c r="AE759" s="97">
        <v>148.80516836917536</v>
      </c>
      <c r="AF759" s="105">
        <v>19</v>
      </c>
      <c r="AG759" s="89">
        <v>5040</v>
      </c>
      <c r="AH759" s="89">
        <v>4718.8051683691756</v>
      </c>
      <c r="AI759" s="88">
        <v>321.19483163082441</v>
      </c>
      <c r="AK759" s="257">
        <f>AVERAGE(AF$6:AF759)</f>
        <v>25.144562334217508</v>
      </c>
      <c r="AL759" s="252">
        <f>AVERAGE(AG$6:AG759)</f>
        <v>6270.6631299734745</v>
      </c>
      <c r="AM759" s="252">
        <f>AVERAGE(AH$6:AH759)</f>
        <v>5052.7872399752423</v>
      </c>
      <c r="AN759" s="91">
        <f>AVERAGE(AI$6:AI759)</f>
        <v>1217.8758899982311</v>
      </c>
      <c r="BF759" s="54">
        <v>754</v>
      </c>
      <c r="BG759" s="90">
        <v>31</v>
      </c>
      <c r="BH759" s="90">
        <v>3</v>
      </c>
      <c r="BI759" s="90">
        <v>2</v>
      </c>
      <c r="BJ759" s="108">
        <v>359.06318633744223</v>
      </c>
      <c r="BK759" s="90">
        <v>30</v>
      </c>
      <c r="BL759" s="89">
        <v>8520</v>
      </c>
      <c r="BM759" s="89">
        <v>5259.0631863374419</v>
      </c>
      <c r="BN759" s="88">
        <v>3260.9368136625581</v>
      </c>
      <c r="BP759" s="257">
        <f>AVERAGE(BK$6:BK759)</f>
        <v>24.9973474801061</v>
      </c>
      <c r="BQ759" s="252">
        <f>AVERAGE(BL$6:BL759)</f>
        <v>7120.6896551724139</v>
      </c>
      <c r="BR759" s="252">
        <f>AVERAGE(BM$6:BM759)</f>
        <v>5057.5657510140418</v>
      </c>
      <c r="BS759" s="252">
        <f>AVERAGE(BN$6:BN759)</f>
        <v>2063.1239041583754</v>
      </c>
      <c r="CD759" s="54">
        <v>754</v>
      </c>
      <c r="CE759" s="90">
        <v>29</v>
      </c>
      <c r="CF759" s="90">
        <v>5</v>
      </c>
      <c r="CG759" s="90">
        <v>2</v>
      </c>
      <c r="CH759" s="114">
        <v>547.91005761079191</v>
      </c>
      <c r="CI759" s="90">
        <v>26</v>
      </c>
      <c r="CJ759" s="88">
        <v>7680</v>
      </c>
      <c r="CK759" s="89">
        <v>5327.9100576107921</v>
      </c>
      <c r="CL759" s="88">
        <v>2352.0899423892079</v>
      </c>
      <c r="CN759" s="257">
        <f>AVERAGE(CI$6:CI759)</f>
        <v>24.795755968169761</v>
      </c>
      <c r="CO759" s="252">
        <f>AVERAGE(CJ$6:CJ759)</f>
        <v>7181.5384615384619</v>
      </c>
      <c r="CP759" s="252">
        <f>AVERAGE(CK$6:CK759)</f>
        <v>5048.3811254266693</v>
      </c>
      <c r="CQ759" s="252">
        <f>AVERAGE(CL$6:CL759)</f>
        <v>2133.1573361117917</v>
      </c>
    </row>
    <row r="760" spans="2:95" ht="16" x14ac:dyDescent="0.2">
      <c r="B760" s="54">
        <v>755</v>
      </c>
      <c r="C760" s="90">
        <v>18</v>
      </c>
      <c r="D760" s="90">
        <v>2</v>
      </c>
      <c r="E760" s="90">
        <v>4</v>
      </c>
      <c r="F760" s="108">
        <v>152.37573868883501</v>
      </c>
      <c r="G760" s="105">
        <v>20</v>
      </c>
      <c r="H760" s="89">
        <v>4880</v>
      </c>
      <c r="I760" s="89">
        <v>4752.3757386888346</v>
      </c>
      <c r="J760" s="88">
        <v>127.62426131116536</v>
      </c>
      <c r="L760" s="257">
        <f>AVERAGE(G$6:G760)</f>
        <v>25.123178807947021</v>
      </c>
      <c r="M760" s="252">
        <f>AVERAGE(H$6:H760)</f>
        <v>6147.2847682119209</v>
      </c>
      <c r="N760" s="252">
        <f>AVERAGE(I$6:I760)</f>
        <v>5048.0317256729386</v>
      </c>
      <c r="O760" s="91">
        <f>AVERAGE(J$6:J760)</f>
        <v>1099.2530425389793</v>
      </c>
      <c r="Y760" s="6"/>
      <c r="AA760" s="54">
        <v>755</v>
      </c>
      <c r="AB760" s="90">
        <v>22</v>
      </c>
      <c r="AC760" s="90">
        <v>6</v>
      </c>
      <c r="AD760" s="90">
        <v>4</v>
      </c>
      <c r="AE760" s="97">
        <v>424.08220693364837</v>
      </c>
      <c r="AF760" s="105">
        <v>20</v>
      </c>
      <c r="AG760" s="89">
        <v>5280</v>
      </c>
      <c r="AH760" s="89">
        <v>5024.0822069336482</v>
      </c>
      <c r="AI760" s="88">
        <v>255.91779306635181</v>
      </c>
      <c r="AK760" s="257">
        <f>AVERAGE(AF$6:AF760)</f>
        <v>25.137748344370863</v>
      </c>
      <c r="AL760" s="252">
        <f>AVERAGE(AG$6:AG760)</f>
        <v>6269.3509933774831</v>
      </c>
      <c r="AM760" s="252">
        <f>AVERAGE(AH$6:AH760)</f>
        <v>5052.749220063929</v>
      </c>
      <c r="AN760" s="91">
        <f>AVERAGE(AI$6:AI760)</f>
        <v>1216.6017733135529</v>
      </c>
      <c r="BF760" s="54">
        <v>755</v>
      </c>
      <c r="BG760" s="90">
        <v>25</v>
      </c>
      <c r="BH760" s="90">
        <v>5</v>
      </c>
      <c r="BI760" s="90">
        <v>0</v>
      </c>
      <c r="BJ760" s="108">
        <v>201.16005345454215</v>
      </c>
      <c r="BK760" s="90">
        <v>20</v>
      </c>
      <c r="BL760" s="89">
        <v>5800</v>
      </c>
      <c r="BM760" s="89">
        <v>4801.1600534545423</v>
      </c>
      <c r="BN760" s="88">
        <v>998.83994654545768</v>
      </c>
      <c r="BP760" s="257">
        <f>AVERAGE(BK$6:BK760)</f>
        <v>24.990728476821193</v>
      </c>
      <c r="BQ760" s="252">
        <f>AVERAGE(BL$6:BL760)</f>
        <v>7118.9403973509934</v>
      </c>
      <c r="BR760" s="252">
        <f>AVERAGE(BM$6:BM760)</f>
        <v>5057.2261408185987</v>
      </c>
      <c r="BS760" s="252">
        <f>AVERAGE(BN$6:BN760)</f>
        <v>2061.7142565323979</v>
      </c>
      <c r="CD760" s="54">
        <v>755</v>
      </c>
      <c r="CE760" s="90">
        <v>28</v>
      </c>
      <c r="CF760" s="90">
        <v>5</v>
      </c>
      <c r="CG760" s="90">
        <v>1</v>
      </c>
      <c r="CH760" s="114">
        <v>445.49690035108455</v>
      </c>
      <c r="CI760" s="90">
        <v>24</v>
      </c>
      <c r="CJ760" s="88">
        <v>7120</v>
      </c>
      <c r="CK760" s="89">
        <v>5165.4969003510851</v>
      </c>
      <c r="CL760" s="88">
        <v>1954.5030996489149</v>
      </c>
      <c r="CN760" s="257">
        <f>AVERAGE(CI$6:CI760)</f>
        <v>24.794701986754966</v>
      </c>
      <c r="CO760" s="252">
        <f>AVERAGE(CJ$6:CJ760)</f>
        <v>7181.4569536423842</v>
      </c>
      <c r="CP760" s="252">
        <f>AVERAGE(CK$6:CK760)</f>
        <v>5048.5362456583571</v>
      </c>
      <c r="CQ760" s="252">
        <f>AVERAGE(CL$6:CL760)</f>
        <v>2132.9207079840262</v>
      </c>
    </row>
    <row r="761" spans="2:95" ht="16" x14ac:dyDescent="0.2">
      <c r="B761" s="54">
        <v>756</v>
      </c>
      <c r="C761" s="90">
        <v>26</v>
      </c>
      <c r="D761" s="90">
        <v>4</v>
      </c>
      <c r="E761" s="90">
        <v>1</v>
      </c>
      <c r="F761" s="108">
        <v>318.35910975516913</v>
      </c>
      <c r="G761" s="105">
        <v>23</v>
      </c>
      <c r="H761" s="89">
        <v>5680</v>
      </c>
      <c r="I761" s="89">
        <v>5008.3591097551689</v>
      </c>
      <c r="J761" s="88">
        <v>671.6408902448311</v>
      </c>
      <c r="L761" s="257">
        <f>AVERAGE(G$6:G761)</f>
        <v>25.12037037037037</v>
      </c>
      <c r="M761" s="252">
        <f>AVERAGE(H$6:H761)</f>
        <v>6146.666666666667</v>
      </c>
      <c r="N761" s="252">
        <f>AVERAGE(I$6:I761)</f>
        <v>5047.979248667757</v>
      </c>
      <c r="O761" s="91">
        <f>AVERAGE(J$6:J761)</f>
        <v>1098.6874179989079</v>
      </c>
      <c r="Y761" s="6"/>
      <c r="AA761" s="54">
        <v>756</v>
      </c>
      <c r="AB761" s="90">
        <v>30</v>
      </c>
      <c r="AC761" s="90">
        <v>3</v>
      </c>
      <c r="AD761" s="90">
        <v>2</v>
      </c>
      <c r="AE761" s="97">
        <v>42.57555830866184</v>
      </c>
      <c r="AF761" s="105">
        <v>29</v>
      </c>
      <c r="AG761" s="89">
        <v>7200</v>
      </c>
      <c r="AH761" s="89">
        <v>4912.575558308662</v>
      </c>
      <c r="AI761" s="88">
        <v>2287.424441691338</v>
      </c>
      <c r="AK761" s="257">
        <f>AVERAGE(AF$6:AF761)</f>
        <v>25.142857142857142</v>
      </c>
      <c r="AL761" s="252">
        <f>AVERAGE(AG$6:AG761)</f>
        <v>6270.5820105820103</v>
      </c>
      <c r="AM761" s="252">
        <f>AVERAGE(AH$6:AH761)</f>
        <v>5052.5638051674268</v>
      </c>
      <c r="AN761" s="91">
        <f>AVERAGE(AI$6:AI761)</f>
        <v>1218.0182054145819</v>
      </c>
      <c r="BF761" s="54">
        <v>756</v>
      </c>
      <c r="BG761" s="90">
        <v>25</v>
      </c>
      <c r="BH761" s="90">
        <v>6</v>
      </c>
      <c r="BI761" s="90">
        <v>2</v>
      </c>
      <c r="BJ761" s="108">
        <v>599.55986605359055</v>
      </c>
      <c r="BK761" s="90">
        <v>21</v>
      </c>
      <c r="BL761" s="89">
        <v>6120</v>
      </c>
      <c r="BM761" s="89">
        <v>5229.5598660535907</v>
      </c>
      <c r="BN761" s="88">
        <v>890.44013394640933</v>
      </c>
      <c r="BP761" s="257">
        <f>AVERAGE(BK$6:BK761)</f>
        <v>24.985449735449734</v>
      </c>
      <c r="BQ761" s="252">
        <f>AVERAGE(BL$6:BL761)</f>
        <v>7117.6190476190477</v>
      </c>
      <c r="BR761" s="252">
        <f>AVERAGE(BM$6:BM761)</f>
        <v>5057.4540954816075</v>
      </c>
      <c r="BS761" s="252">
        <f>AVERAGE(BN$6:BN761)</f>
        <v>2060.1649521374429</v>
      </c>
      <c r="CD761" s="54">
        <v>756</v>
      </c>
      <c r="CE761" s="90">
        <v>34</v>
      </c>
      <c r="CF761" s="90">
        <v>6</v>
      </c>
      <c r="CG761" s="90">
        <v>3</v>
      </c>
      <c r="CH761" s="114">
        <v>205.6721241001575</v>
      </c>
      <c r="CI761" s="90">
        <v>31</v>
      </c>
      <c r="CJ761" s="88">
        <v>9160</v>
      </c>
      <c r="CK761" s="89">
        <v>5135.6721241001578</v>
      </c>
      <c r="CL761" s="88">
        <v>4024.3278758998422</v>
      </c>
      <c r="CN761" s="257">
        <f>AVERAGE(CI$6:CI761)</f>
        <v>24.802910052910054</v>
      </c>
      <c r="CO761" s="252">
        <f>AVERAGE(CJ$6:CJ761)</f>
        <v>7184.0740740740739</v>
      </c>
      <c r="CP761" s="252">
        <f>AVERAGE(CK$6:CK761)</f>
        <v>5048.6515047568255</v>
      </c>
      <c r="CQ761" s="252">
        <f>AVERAGE(CL$6:CL761)</f>
        <v>2135.4225693172484</v>
      </c>
    </row>
    <row r="762" spans="2:95" ht="16" x14ac:dyDescent="0.2">
      <c r="B762" s="54">
        <v>757</v>
      </c>
      <c r="C762" s="90">
        <v>20</v>
      </c>
      <c r="D762" s="90">
        <v>3</v>
      </c>
      <c r="E762" s="90">
        <v>3</v>
      </c>
      <c r="F762" s="108">
        <v>376.93799801266726</v>
      </c>
      <c r="G762" s="105">
        <v>20</v>
      </c>
      <c r="H762" s="89">
        <v>4920</v>
      </c>
      <c r="I762" s="89">
        <v>4976.9379980126669</v>
      </c>
      <c r="J762" s="88">
        <v>-56.937998012666867</v>
      </c>
      <c r="L762" s="257">
        <f>AVERAGE(G$6:G762)</f>
        <v>25.113606340819022</v>
      </c>
      <c r="M762" s="252">
        <f>AVERAGE(H$6:H762)</f>
        <v>6145.046235138705</v>
      </c>
      <c r="N762" s="252">
        <f>AVERAGE(I$6:I762)</f>
        <v>5047.8854028941041</v>
      </c>
      <c r="O762" s="91">
        <f>AVERAGE(J$6:J762)</f>
        <v>1097.1608322445993</v>
      </c>
      <c r="Y762" s="6"/>
      <c r="AA762" s="54">
        <v>757</v>
      </c>
      <c r="AB762" s="90">
        <v>23</v>
      </c>
      <c r="AC762" s="90">
        <v>4</v>
      </c>
      <c r="AD762" s="90">
        <v>3</v>
      </c>
      <c r="AE762" s="97">
        <v>124.31791462250787</v>
      </c>
      <c r="AF762" s="105">
        <v>22</v>
      </c>
      <c r="AG762" s="89">
        <v>5600</v>
      </c>
      <c r="AH762" s="89">
        <v>4784.3179146225075</v>
      </c>
      <c r="AI762" s="88">
        <v>815.68208537749251</v>
      </c>
      <c r="AK762" s="257">
        <f>AVERAGE(AF$6:AF762)</f>
        <v>25.138705416116249</v>
      </c>
      <c r="AL762" s="252">
        <f>AVERAGE(AG$6:AG762)</f>
        <v>6269.6961690885073</v>
      </c>
      <c r="AM762" s="252">
        <f>AVERAGE(AH$6:AH762)</f>
        <v>5052.2094512829553</v>
      </c>
      <c r="AN762" s="91">
        <f>AVERAGE(AI$6:AI762)</f>
        <v>1217.4867178055501</v>
      </c>
      <c r="BF762" s="54">
        <v>757</v>
      </c>
      <c r="BG762" s="90">
        <v>21</v>
      </c>
      <c r="BH762" s="90">
        <v>4</v>
      </c>
      <c r="BI762" s="90">
        <v>2</v>
      </c>
      <c r="BJ762" s="108">
        <v>500.83163761251308</v>
      </c>
      <c r="BK762" s="90">
        <v>19</v>
      </c>
      <c r="BL762" s="89">
        <v>5480</v>
      </c>
      <c r="BM762" s="89">
        <v>5070.8316376125131</v>
      </c>
      <c r="BN762" s="88">
        <v>409.16836238748692</v>
      </c>
      <c r="BP762" s="257">
        <f>AVERAGE(BK$6:BK762)</f>
        <v>24.977542932628797</v>
      </c>
      <c r="BQ762" s="252">
        <f>AVERAGE(BL$6:BL762)</f>
        <v>7115.455746367239</v>
      </c>
      <c r="BR762" s="252">
        <f>AVERAGE(BM$6:BM762)</f>
        <v>5057.471767267778</v>
      </c>
      <c r="BS762" s="252">
        <f>AVERAGE(BN$6:BN762)</f>
        <v>2057.9839790994642</v>
      </c>
      <c r="CD762" s="54">
        <v>757</v>
      </c>
      <c r="CE762" s="90">
        <v>31</v>
      </c>
      <c r="CF762" s="90">
        <v>3</v>
      </c>
      <c r="CG762" s="90">
        <v>5</v>
      </c>
      <c r="CH762" s="114">
        <v>372.80631526828398</v>
      </c>
      <c r="CI762" s="90">
        <v>33</v>
      </c>
      <c r="CJ762" s="88">
        <v>9480</v>
      </c>
      <c r="CK762" s="89">
        <v>5362.8063152682844</v>
      </c>
      <c r="CL762" s="88">
        <v>4117.1936847317156</v>
      </c>
      <c r="CN762" s="257">
        <f>AVERAGE(CI$6:CI762)</f>
        <v>24.813738441215325</v>
      </c>
      <c r="CO762" s="252">
        <f>AVERAGE(CJ$6:CJ762)</f>
        <v>7187.1070013210037</v>
      </c>
      <c r="CP762" s="252">
        <f>AVERAGE(CK$6:CK762)</f>
        <v>5049.0665045065107</v>
      </c>
      <c r="CQ762" s="252">
        <f>AVERAGE(CL$6:CL762)</f>
        <v>2138.0404968144931</v>
      </c>
    </row>
    <row r="763" spans="2:95" ht="16" x14ac:dyDescent="0.2">
      <c r="B763" s="54">
        <v>758</v>
      </c>
      <c r="C763" s="90">
        <v>23</v>
      </c>
      <c r="D763" s="90">
        <v>2</v>
      </c>
      <c r="E763" s="90">
        <v>4</v>
      </c>
      <c r="F763" s="108">
        <v>432.6719661161336</v>
      </c>
      <c r="G763" s="105">
        <v>25</v>
      </c>
      <c r="H763" s="89">
        <v>6080</v>
      </c>
      <c r="I763" s="89">
        <v>5182.6719661161333</v>
      </c>
      <c r="J763" s="88">
        <v>897.32803388386674</v>
      </c>
      <c r="L763" s="257">
        <f>AVERAGE(G$6:G763)</f>
        <v>25.113456464379947</v>
      </c>
      <c r="M763" s="252">
        <f>AVERAGE(H$6:H763)</f>
        <v>6144.9604221635882</v>
      </c>
      <c r="N763" s="252">
        <f>AVERAGE(I$6:I763)</f>
        <v>5048.0632215790929</v>
      </c>
      <c r="O763" s="91">
        <f>AVERAGE(J$6:J763)</f>
        <v>1096.8972005844928</v>
      </c>
      <c r="Y763" s="6"/>
      <c r="AA763" s="54">
        <v>758</v>
      </c>
      <c r="AB763" s="90">
        <v>27</v>
      </c>
      <c r="AC763" s="90">
        <v>3</v>
      </c>
      <c r="AD763" s="90">
        <v>4</v>
      </c>
      <c r="AE763" s="97">
        <v>550.11690785944984</v>
      </c>
      <c r="AF763" s="105">
        <v>28</v>
      </c>
      <c r="AG763" s="89">
        <v>6960</v>
      </c>
      <c r="AH763" s="89">
        <v>5390.1169078594503</v>
      </c>
      <c r="AI763" s="88">
        <v>1569.8830921405497</v>
      </c>
      <c r="AK763" s="257">
        <f>AVERAGE(AF$6:AF763)</f>
        <v>25.142480211081793</v>
      </c>
      <c r="AL763" s="252">
        <f>AVERAGE(AG$6:AG763)</f>
        <v>6270.6068601583111</v>
      </c>
      <c r="AM763" s="252">
        <f>AVERAGE(AH$6:AH763)</f>
        <v>5052.6552394842438</v>
      </c>
      <c r="AN763" s="91">
        <f>AVERAGE(AI$6:AI763)</f>
        <v>1217.9516206740659</v>
      </c>
      <c r="BF763" s="54">
        <v>758</v>
      </c>
      <c r="BG763" s="90">
        <v>25</v>
      </c>
      <c r="BH763" s="90">
        <v>1</v>
      </c>
      <c r="BI763" s="90">
        <v>2</v>
      </c>
      <c r="BJ763" s="108">
        <v>425.19236427670529</v>
      </c>
      <c r="BK763" s="90">
        <v>26</v>
      </c>
      <c r="BL763" s="89">
        <v>7320</v>
      </c>
      <c r="BM763" s="89">
        <v>5205.1923642767051</v>
      </c>
      <c r="BN763" s="88">
        <v>2114.8076357232949</v>
      </c>
      <c r="BP763" s="257">
        <f>AVERAGE(BK$6:BK763)</f>
        <v>24.978891820580476</v>
      </c>
      <c r="BQ763" s="252">
        <f>AVERAGE(BL$6:BL763)</f>
        <v>7115.7255936675465</v>
      </c>
      <c r="BR763" s="252">
        <f>AVERAGE(BM$6:BM763)</f>
        <v>5057.66664932188</v>
      </c>
      <c r="BS763" s="252">
        <f>AVERAGE(BN$6:BN763)</f>
        <v>2058.0589443456702</v>
      </c>
      <c r="CD763" s="54">
        <v>758</v>
      </c>
      <c r="CE763" s="90">
        <v>29</v>
      </c>
      <c r="CF763" s="90">
        <v>1</v>
      </c>
      <c r="CG763" s="90">
        <v>4</v>
      </c>
      <c r="CH763" s="114">
        <v>356.7952677600901</v>
      </c>
      <c r="CI763" s="90">
        <v>32</v>
      </c>
      <c r="CJ763" s="88">
        <v>9040</v>
      </c>
      <c r="CK763" s="89">
        <v>5316.7952677600897</v>
      </c>
      <c r="CL763" s="88">
        <v>3723.2047322399103</v>
      </c>
      <c r="CN763" s="257">
        <f>AVERAGE(CI$6:CI763)</f>
        <v>24.823218997361476</v>
      </c>
      <c r="CO763" s="252">
        <f>AVERAGE(CJ$6:CJ763)</f>
        <v>7189.5514511873353</v>
      </c>
      <c r="CP763" s="252">
        <f>AVERAGE(CK$6:CK763)</f>
        <v>5049.4197086796685</v>
      </c>
      <c r="CQ763" s="252">
        <f>AVERAGE(CL$6:CL763)</f>
        <v>2140.1317425076663</v>
      </c>
    </row>
    <row r="764" spans="2:95" ht="16" x14ac:dyDescent="0.2">
      <c r="B764" s="54">
        <v>759</v>
      </c>
      <c r="C764" s="90">
        <v>21</v>
      </c>
      <c r="D764" s="90">
        <v>1</v>
      </c>
      <c r="E764" s="90">
        <v>3</v>
      </c>
      <c r="F764" s="108">
        <v>549.80327454613735</v>
      </c>
      <c r="G764" s="105">
        <v>23</v>
      </c>
      <c r="H764" s="89">
        <v>5560</v>
      </c>
      <c r="I764" s="89">
        <v>5239.8032745461369</v>
      </c>
      <c r="J764" s="88">
        <v>320.19672545386311</v>
      </c>
      <c r="L764" s="257">
        <f>AVERAGE(G$6:G764)</f>
        <v>25.110671936758894</v>
      </c>
      <c r="M764" s="252">
        <f>AVERAGE(H$6:H764)</f>
        <v>6144.189723320158</v>
      </c>
      <c r="N764" s="252">
        <f>AVERAGE(I$6:I764)</f>
        <v>5048.3158435197611</v>
      </c>
      <c r="O764" s="91">
        <f>AVERAGE(J$6:J764)</f>
        <v>1095.8738798003944</v>
      </c>
      <c r="Y764" s="6"/>
      <c r="AA764" s="54">
        <v>759</v>
      </c>
      <c r="AB764" s="90">
        <v>28</v>
      </c>
      <c r="AC764" s="90">
        <v>3</v>
      </c>
      <c r="AD764" s="90">
        <v>0</v>
      </c>
      <c r="AE764" s="97">
        <v>158.94417516375015</v>
      </c>
      <c r="AF764" s="105">
        <v>25</v>
      </c>
      <c r="AG764" s="89">
        <v>6240</v>
      </c>
      <c r="AH764" s="89">
        <v>4908.9441751637505</v>
      </c>
      <c r="AI764" s="88">
        <v>1331.0558248362495</v>
      </c>
      <c r="AK764" s="257">
        <f>AVERAGE(AF$6:AF764)</f>
        <v>25.142292490118578</v>
      </c>
      <c r="AL764" s="252">
        <f>AVERAGE(AG$6:AG764)</f>
        <v>6270.566534914361</v>
      </c>
      <c r="AM764" s="252">
        <f>AVERAGE(AH$6:AH764)</f>
        <v>5052.4658968435051</v>
      </c>
      <c r="AN764" s="91">
        <f>AVERAGE(AI$6:AI764)</f>
        <v>1218.1006380708541</v>
      </c>
      <c r="BF764" s="54">
        <v>759</v>
      </c>
      <c r="BG764" s="90">
        <v>22</v>
      </c>
      <c r="BH764" s="90">
        <v>1</v>
      </c>
      <c r="BI764" s="90">
        <v>2</v>
      </c>
      <c r="BJ764" s="108">
        <v>164.88042916642016</v>
      </c>
      <c r="BK764" s="90">
        <v>23</v>
      </c>
      <c r="BL764" s="89">
        <v>6480</v>
      </c>
      <c r="BM764" s="89">
        <v>4854.8804291664201</v>
      </c>
      <c r="BN764" s="88">
        <v>1625.1195708335799</v>
      </c>
      <c r="BP764" s="257">
        <f>AVERAGE(BK$6:BK764)</f>
        <v>24.976284584980238</v>
      </c>
      <c r="BQ764" s="252">
        <f>AVERAGE(BL$6:BL764)</f>
        <v>7114.888010540184</v>
      </c>
      <c r="BR764" s="252">
        <f>AVERAGE(BM$6:BM764)</f>
        <v>5057.3994738012534</v>
      </c>
      <c r="BS764" s="252">
        <f>AVERAGE(BN$6:BN764)</f>
        <v>2057.4885367389347</v>
      </c>
      <c r="CD764" s="54">
        <v>759</v>
      </c>
      <c r="CE764" s="90">
        <v>33</v>
      </c>
      <c r="CF764" s="90">
        <v>3</v>
      </c>
      <c r="CG764" s="90">
        <v>4</v>
      </c>
      <c r="CH764" s="114">
        <v>223.3762411379567</v>
      </c>
      <c r="CI764" s="90">
        <v>34</v>
      </c>
      <c r="CJ764" s="88">
        <v>9760</v>
      </c>
      <c r="CK764" s="89">
        <v>5243.3762411379566</v>
      </c>
      <c r="CL764" s="88">
        <v>4516.6237588620434</v>
      </c>
      <c r="CN764" s="257">
        <f>AVERAGE(CI$6:CI764)</f>
        <v>24.835309617918313</v>
      </c>
      <c r="CO764" s="252">
        <f>AVERAGE(CJ$6:CJ764)</f>
        <v>7192.938076416337</v>
      </c>
      <c r="CP764" s="252">
        <f>AVERAGE(CK$6:CK764)</f>
        <v>5049.6752508831705</v>
      </c>
      <c r="CQ764" s="252">
        <f>AVERAGE(CL$6:CL764)</f>
        <v>2143.2628255331665</v>
      </c>
    </row>
    <row r="765" spans="2:95" ht="16" x14ac:dyDescent="0.2">
      <c r="B765" s="54">
        <v>760</v>
      </c>
      <c r="C765" s="90">
        <v>17</v>
      </c>
      <c r="D765" s="90">
        <v>1</v>
      </c>
      <c r="E765" s="90">
        <v>1</v>
      </c>
      <c r="F765" s="108">
        <v>438.90498006171032</v>
      </c>
      <c r="G765" s="105">
        <v>17</v>
      </c>
      <c r="H765" s="89">
        <v>4120</v>
      </c>
      <c r="I765" s="89">
        <v>4948.9049800617104</v>
      </c>
      <c r="J765" s="88">
        <v>-828.90498006171038</v>
      </c>
      <c r="L765" s="257">
        <f>AVERAGE(G$6:G765)</f>
        <v>25.1</v>
      </c>
      <c r="M765" s="252">
        <f>AVERAGE(H$6:H765)</f>
        <v>6141.5263157894733</v>
      </c>
      <c r="N765" s="252">
        <f>AVERAGE(I$6:I765)</f>
        <v>5048.1850397520529</v>
      </c>
      <c r="O765" s="91">
        <f>AVERAGE(J$6:J765)</f>
        <v>1093.3412760374179</v>
      </c>
      <c r="Y765" s="6"/>
      <c r="AA765" s="54">
        <v>760</v>
      </c>
      <c r="AB765" s="90">
        <v>23</v>
      </c>
      <c r="AC765" s="90">
        <v>0</v>
      </c>
      <c r="AD765" s="90">
        <v>4</v>
      </c>
      <c r="AE765" s="97">
        <v>479.41421592382</v>
      </c>
      <c r="AF765" s="105">
        <v>27</v>
      </c>
      <c r="AG765" s="89">
        <v>6480</v>
      </c>
      <c r="AH765" s="89">
        <v>5289.4142159238199</v>
      </c>
      <c r="AI765" s="88">
        <v>1190.5857840761801</v>
      </c>
      <c r="AK765" s="257">
        <f>AVERAGE(AF$6:AF765)</f>
        <v>25.144736842105264</v>
      </c>
      <c r="AL765" s="252">
        <f>AVERAGE(AG$6:AG765)</f>
        <v>6270.8421052631575</v>
      </c>
      <c r="AM765" s="252">
        <f>AVERAGE(AH$6:AH765)</f>
        <v>5052.7776709475575</v>
      </c>
      <c r="AN765" s="91">
        <f>AVERAGE(AI$6:AI765)</f>
        <v>1218.0644343155977</v>
      </c>
      <c r="BF765" s="54">
        <v>760</v>
      </c>
      <c r="BG765" s="90">
        <v>23</v>
      </c>
      <c r="BH765" s="90">
        <v>3</v>
      </c>
      <c r="BI765" s="90">
        <v>4</v>
      </c>
      <c r="BJ765" s="108">
        <v>300.25475689166626</v>
      </c>
      <c r="BK765" s="90">
        <v>24</v>
      </c>
      <c r="BL765" s="89">
        <v>6840</v>
      </c>
      <c r="BM765" s="89">
        <v>5020.2547568916661</v>
      </c>
      <c r="BN765" s="88">
        <v>1819.7452431083339</v>
      </c>
      <c r="BP765" s="257">
        <f>AVERAGE(BK$6:BK765)</f>
        <v>24.975000000000001</v>
      </c>
      <c r="BQ765" s="252">
        <f>AVERAGE(BL$6:BL765)</f>
        <v>7114.5263157894733</v>
      </c>
      <c r="BR765" s="252">
        <f>AVERAGE(BM$6:BM765)</f>
        <v>5057.3505991737411</v>
      </c>
      <c r="BS765" s="252">
        <f>AVERAGE(BN$6:BN765)</f>
        <v>2057.1757166157367</v>
      </c>
      <c r="CD765" s="54">
        <v>760</v>
      </c>
      <c r="CE765" s="90">
        <v>35</v>
      </c>
      <c r="CF765" s="90">
        <v>3</v>
      </c>
      <c r="CG765" s="90">
        <v>2</v>
      </c>
      <c r="CH765" s="114">
        <v>505.86004200937742</v>
      </c>
      <c r="CI765" s="90">
        <v>34</v>
      </c>
      <c r="CJ765" s="88">
        <v>9760</v>
      </c>
      <c r="CK765" s="89">
        <v>5525.8600420093771</v>
      </c>
      <c r="CL765" s="88">
        <v>4234.1399579906229</v>
      </c>
      <c r="CN765" s="257">
        <f>AVERAGE(CI$6:CI765)</f>
        <v>24.847368421052632</v>
      </c>
      <c r="CO765" s="252">
        <f>AVERAGE(CJ$6:CJ765)</f>
        <v>7196.3157894736842</v>
      </c>
      <c r="CP765" s="252">
        <f>AVERAGE(CK$6:CK765)</f>
        <v>5050.3018098188631</v>
      </c>
      <c r="CQ765" s="252">
        <f>AVERAGE(CL$6:CL765)</f>
        <v>2146.013979654821</v>
      </c>
    </row>
    <row r="766" spans="2:95" ht="16" x14ac:dyDescent="0.2">
      <c r="B766" s="54">
        <v>761</v>
      </c>
      <c r="C766" s="90">
        <v>29</v>
      </c>
      <c r="D766" s="90">
        <v>4</v>
      </c>
      <c r="E766" s="90">
        <v>1</v>
      </c>
      <c r="F766" s="108">
        <v>67.135057456354104</v>
      </c>
      <c r="G766" s="105">
        <v>26</v>
      </c>
      <c r="H766" s="89">
        <v>6400</v>
      </c>
      <c r="I766" s="89">
        <v>4847.1350574563539</v>
      </c>
      <c r="J766" s="88">
        <v>1552.8649425436461</v>
      </c>
      <c r="L766" s="257">
        <f>AVERAGE(G$6:G766)</f>
        <v>25.101182654402102</v>
      </c>
      <c r="M766" s="252">
        <f>AVERAGE(H$6:H766)</f>
        <v>6141.8659658344286</v>
      </c>
      <c r="N766" s="252">
        <f>AVERAGE(I$6:I766)</f>
        <v>5047.9208479224926</v>
      </c>
      <c r="O766" s="91">
        <f>AVERAGE(J$6:J766)</f>
        <v>1093.9451179119333</v>
      </c>
      <c r="Y766" s="6"/>
      <c r="AA766" s="54">
        <v>761</v>
      </c>
      <c r="AB766" s="90">
        <v>25</v>
      </c>
      <c r="AC766" s="90">
        <v>3</v>
      </c>
      <c r="AD766" s="90">
        <v>4</v>
      </c>
      <c r="AE766" s="97">
        <v>238.95458428268194</v>
      </c>
      <c r="AF766" s="105">
        <v>26</v>
      </c>
      <c r="AG766" s="89">
        <v>6480</v>
      </c>
      <c r="AH766" s="89">
        <v>5018.9545842826819</v>
      </c>
      <c r="AI766" s="88">
        <v>1461.0454157173181</v>
      </c>
      <c r="AK766" s="257">
        <f>AVERAGE(AF$6:AF766)</f>
        <v>25.14586070959264</v>
      </c>
      <c r="AL766" s="252">
        <f>AVERAGE(AG$6:AG766)</f>
        <v>6271.1169513797631</v>
      </c>
      <c r="AM766" s="252">
        <f>AVERAGE(AH$6:AH766)</f>
        <v>5052.7332253671839</v>
      </c>
      <c r="AN766" s="91">
        <f>AVERAGE(AI$6:AI766)</f>
        <v>1218.3837260125777</v>
      </c>
      <c r="BF766" s="54">
        <v>761</v>
      </c>
      <c r="BG766" s="90">
        <v>30</v>
      </c>
      <c r="BH766" s="90">
        <v>3</v>
      </c>
      <c r="BI766" s="90">
        <v>3</v>
      </c>
      <c r="BJ766" s="108">
        <v>457.45414548417045</v>
      </c>
      <c r="BK766" s="90">
        <v>30</v>
      </c>
      <c r="BL766" s="89">
        <v>8520</v>
      </c>
      <c r="BM766" s="89">
        <v>5357.454145484171</v>
      </c>
      <c r="BN766" s="88">
        <v>3162.545854515829</v>
      </c>
      <c r="BP766" s="257">
        <f>AVERAGE(BK$6:BK766)</f>
        <v>24.981603153745073</v>
      </c>
      <c r="BQ766" s="252">
        <f>AVERAGE(BL$6:BL766)</f>
        <v>7116.3731931668854</v>
      </c>
      <c r="BR766" s="252">
        <f>AVERAGE(BM$6:BM766)</f>
        <v>5057.7449533738854</v>
      </c>
      <c r="BS766" s="252">
        <f>AVERAGE(BN$6:BN766)</f>
        <v>2058.6282397930036</v>
      </c>
      <c r="CD766" s="54">
        <v>761</v>
      </c>
      <c r="CE766" s="90">
        <v>24</v>
      </c>
      <c r="CF766" s="90">
        <v>1</v>
      </c>
      <c r="CG766" s="90">
        <v>3</v>
      </c>
      <c r="CH766" s="114">
        <v>412.2998862391953</v>
      </c>
      <c r="CI766" s="90">
        <v>26</v>
      </c>
      <c r="CJ766" s="88">
        <v>7360</v>
      </c>
      <c r="CK766" s="89">
        <v>5192.2998862391951</v>
      </c>
      <c r="CL766" s="88">
        <v>2167.7001137608049</v>
      </c>
      <c r="CN766" s="257">
        <f>AVERAGE(CI$6:CI766)</f>
        <v>24.848883048620237</v>
      </c>
      <c r="CO766" s="252">
        <f>AVERAGE(CJ$6:CJ766)</f>
        <v>7196.5308804204997</v>
      </c>
      <c r="CP766" s="252">
        <f>AVERAGE(CK$6:CK766)</f>
        <v>5050.4884038746059</v>
      </c>
      <c r="CQ766" s="252">
        <f>AVERAGE(CL$6:CL766)</f>
        <v>2146.0424765458934</v>
      </c>
    </row>
    <row r="767" spans="2:95" ht="16" x14ac:dyDescent="0.2">
      <c r="B767" s="54">
        <v>762</v>
      </c>
      <c r="C767" s="90">
        <v>29</v>
      </c>
      <c r="D767" s="90">
        <v>4</v>
      </c>
      <c r="E767" s="90">
        <v>3</v>
      </c>
      <c r="F767" s="108">
        <v>495.93866393660829</v>
      </c>
      <c r="G767" s="105">
        <v>28</v>
      </c>
      <c r="H767" s="89">
        <v>6880</v>
      </c>
      <c r="I767" s="89">
        <v>5335.9386639366085</v>
      </c>
      <c r="J767" s="88">
        <v>1544.0613360633915</v>
      </c>
      <c r="L767" s="257">
        <f>AVERAGE(G$6:G767)</f>
        <v>25.104986876640421</v>
      </c>
      <c r="M767" s="252">
        <f>AVERAGE(H$6:H767)</f>
        <v>6142.8346456692916</v>
      </c>
      <c r="N767" s="252">
        <f>AVERAGE(I$6:I767)</f>
        <v>5048.2988240589939</v>
      </c>
      <c r="O767" s="91">
        <f>AVERAGE(J$6:J767)</f>
        <v>1094.535821610295</v>
      </c>
      <c r="Y767" s="6"/>
      <c r="AA767" s="54">
        <v>762</v>
      </c>
      <c r="AB767" s="90">
        <v>16</v>
      </c>
      <c r="AC767" s="90">
        <v>2</v>
      </c>
      <c r="AD767" s="90">
        <v>4</v>
      </c>
      <c r="AE767" s="97">
        <v>567.55302421131989</v>
      </c>
      <c r="AF767" s="105">
        <v>18</v>
      </c>
      <c r="AG767" s="89">
        <v>4480</v>
      </c>
      <c r="AH767" s="89">
        <v>5107.55302421132</v>
      </c>
      <c r="AI767" s="88">
        <v>-627.55302421132001</v>
      </c>
      <c r="AK767" s="257">
        <f>AVERAGE(AF$6:AF767)</f>
        <v>25.136482939632547</v>
      </c>
      <c r="AL767" s="252">
        <f>AVERAGE(AG$6:AG767)</f>
        <v>6268.7664041994749</v>
      </c>
      <c r="AM767" s="252">
        <f>AVERAGE(AH$6:AH767)</f>
        <v>5052.8051673604177</v>
      </c>
      <c r="AN767" s="91">
        <f>AVERAGE(AI$6:AI767)</f>
        <v>1215.9612368390556</v>
      </c>
      <c r="BF767" s="54">
        <v>762</v>
      </c>
      <c r="BG767" s="90">
        <v>25</v>
      </c>
      <c r="BH767" s="90">
        <v>5</v>
      </c>
      <c r="BI767" s="90">
        <v>4</v>
      </c>
      <c r="BJ767" s="108">
        <v>470.91163957317337</v>
      </c>
      <c r="BK767" s="90">
        <v>24</v>
      </c>
      <c r="BL767" s="89">
        <v>6920</v>
      </c>
      <c r="BM767" s="89">
        <v>5190.9116395731735</v>
      </c>
      <c r="BN767" s="88">
        <v>1729.0883604268265</v>
      </c>
      <c r="BP767" s="257">
        <f>AVERAGE(BK$6:BK767)</f>
        <v>24.980314960629922</v>
      </c>
      <c r="BQ767" s="252">
        <f>AVERAGE(BL$6:BL767)</f>
        <v>7116.1154855643044</v>
      </c>
      <c r="BR767" s="252">
        <f>AVERAGE(BM$6:BM767)</f>
        <v>5057.9197128045935</v>
      </c>
      <c r="BS767" s="252">
        <f>AVERAGE(BN$6:BN767)</f>
        <v>2058.1957727597146</v>
      </c>
      <c r="CD767" s="54">
        <v>762</v>
      </c>
      <c r="CE767" s="90">
        <v>14</v>
      </c>
      <c r="CF767" s="90">
        <v>2</v>
      </c>
      <c r="CG767" s="90">
        <v>2</v>
      </c>
      <c r="CH767" s="114">
        <v>444.65955244102156</v>
      </c>
      <c r="CI767" s="90">
        <v>14</v>
      </c>
      <c r="CJ767" s="88">
        <v>4080</v>
      </c>
      <c r="CK767" s="89">
        <v>4864.6595524410213</v>
      </c>
      <c r="CL767" s="88">
        <v>-784.65955244102133</v>
      </c>
      <c r="CN767" s="257">
        <f>AVERAGE(CI$6:CI767)</f>
        <v>24.834645669291337</v>
      </c>
      <c r="CO767" s="252">
        <f>AVERAGE(CJ$6:CJ767)</f>
        <v>7192.4409448818897</v>
      </c>
      <c r="CP767" s="252">
        <f>AVERAGE(CK$6:CK767)</f>
        <v>5050.2445339908345</v>
      </c>
      <c r="CQ767" s="252">
        <f>AVERAGE(CL$6:CL767)</f>
        <v>2142.1964108910547</v>
      </c>
    </row>
    <row r="768" spans="2:95" ht="16" x14ac:dyDescent="0.2">
      <c r="B768" s="54">
        <v>763</v>
      </c>
      <c r="C768" s="90">
        <v>27</v>
      </c>
      <c r="D768" s="90">
        <v>1</v>
      </c>
      <c r="E768" s="90">
        <v>4</v>
      </c>
      <c r="F768" s="108">
        <v>124.12543571840445</v>
      </c>
      <c r="G768" s="105">
        <v>30</v>
      </c>
      <c r="H768" s="89">
        <v>7240</v>
      </c>
      <c r="I768" s="89">
        <v>5024.1254357184043</v>
      </c>
      <c r="J768" s="88">
        <v>2215.8745642815957</v>
      </c>
      <c r="L768" s="257">
        <f>AVERAGE(G$6:G768)</f>
        <v>25.11140235910878</v>
      </c>
      <c r="M768" s="252">
        <f>AVERAGE(H$6:H768)</f>
        <v>6144.2726081258188</v>
      </c>
      <c r="N768" s="252">
        <f>AVERAGE(I$6:I768)</f>
        <v>5048.2671420297138</v>
      </c>
      <c r="O768" s="91">
        <f>AVERAGE(J$6:J768)</f>
        <v>1096.0054660961025</v>
      </c>
      <c r="Y768" s="6"/>
      <c r="AA768" s="54">
        <v>763</v>
      </c>
      <c r="AB768" s="90">
        <v>19</v>
      </c>
      <c r="AC768" s="90">
        <v>4</v>
      </c>
      <c r="AD768" s="90">
        <v>1</v>
      </c>
      <c r="AE768" s="97">
        <v>348.0640687869182</v>
      </c>
      <c r="AF768" s="105">
        <v>16</v>
      </c>
      <c r="AG768" s="89">
        <v>4160</v>
      </c>
      <c r="AH768" s="89">
        <v>4828.0640687869181</v>
      </c>
      <c r="AI768" s="88">
        <v>-668.06406878691814</v>
      </c>
      <c r="AK768" s="257">
        <f>AVERAGE(AF$6:AF768)</f>
        <v>25.124508519003932</v>
      </c>
      <c r="AL768" s="252">
        <f>AVERAGE(AG$6:AG768)</f>
        <v>6266.002621231979</v>
      </c>
      <c r="AM768" s="252">
        <f>AVERAGE(AH$6:AH768)</f>
        <v>5052.5106180831262</v>
      </c>
      <c r="AN768" s="91">
        <f>AVERAGE(AI$6:AI768)</f>
        <v>1213.4920031488512</v>
      </c>
      <c r="BF768" s="54">
        <v>763</v>
      </c>
      <c r="BG768" s="90">
        <v>29</v>
      </c>
      <c r="BH768" s="90">
        <v>2</v>
      </c>
      <c r="BI768" s="90">
        <v>0</v>
      </c>
      <c r="BJ768" s="108">
        <v>463.8743750140419</v>
      </c>
      <c r="BK768" s="90">
        <v>27</v>
      </c>
      <c r="BL768" s="89">
        <v>7640</v>
      </c>
      <c r="BM768" s="89">
        <v>5273.874375014042</v>
      </c>
      <c r="BN768" s="88">
        <v>2366.125624985958</v>
      </c>
      <c r="BP768" s="257">
        <f>AVERAGE(BK$6:BK768)</f>
        <v>24.982961992136303</v>
      </c>
      <c r="BQ768" s="252">
        <f>AVERAGE(BL$6:BL768)</f>
        <v>7116.8020969855834</v>
      </c>
      <c r="BR768" s="252">
        <f>AVERAGE(BM$6:BM768)</f>
        <v>5058.2027464378953</v>
      </c>
      <c r="BS768" s="252">
        <f>AVERAGE(BN$6:BN768)</f>
        <v>2058.5993505476913</v>
      </c>
      <c r="CD768" s="54">
        <v>763</v>
      </c>
      <c r="CE768" s="90">
        <v>19</v>
      </c>
      <c r="CF768" s="90">
        <v>3</v>
      </c>
      <c r="CG768" s="90">
        <v>5</v>
      </c>
      <c r="CH768" s="114">
        <v>331.83204944367452</v>
      </c>
      <c r="CI768" s="90">
        <v>21</v>
      </c>
      <c r="CJ768" s="88">
        <v>6120</v>
      </c>
      <c r="CK768" s="89">
        <v>4961.8320494436748</v>
      </c>
      <c r="CL768" s="88">
        <v>1158.1679505563252</v>
      </c>
      <c r="CN768" s="257">
        <f>AVERAGE(CI$6:CI768)</f>
        <v>24.82961992136304</v>
      </c>
      <c r="CO768" s="252">
        <f>AVERAGE(CJ$6:CJ768)</f>
        <v>7191.0353866317173</v>
      </c>
      <c r="CP768" s="252">
        <f>AVERAGE(CK$6:CK768)</f>
        <v>5050.1286591749149</v>
      </c>
      <c r="CQ768" s="252">
        <f>AVERAGE(CL$6:CL768)</f>
        <v>2140.9067274568024</v>
      </c>
    </row>
    <row r="769" spans="2:95" ht="16" x14ac:dyDescent="0.2">
      <c r="B769" s="54">
        <v>764</v>
      </c>
      <c r="C769" s="90">
        <v>17</v>
      </c>
      <c r="D769" s="90">
        <v>5</v>
      </c>
      <c r="E769" s="90">
        <v>4</v>
      </c>
      <c r="F769" s="108">
        <v>538.17040846804889</v>
      </c>
      <c r="G769" s="105">
        <v>16</v>
      </c>
      <c r="H769" s="89">
        <v>4040</v>
      </c>
      <c r="I769" s="89">
        <v>5018.1704084680487</v>
      </c>
      <c r="J769" s="88">
        <v>-978.17040846804866</v>
      </c>
      <c r="L769" s="257">
        <f>AVERAGE(G$6:G769)</f>
        <v>25.099476439790575</v>
      </c>
      <c r="M769" s="252">
        <f>AVERAGE(H$6:H769)</f>
        <v>6141.5183246073302</v>
      </c>
      <c r="N769" s="252">
        <f>AVERAGE(I$6:I769)</f>
        <v>5048.2277483993985</v>
      </c>
      <c r="O769" s="91">
        <f>AVERAGE(J$6:J769)</f>
        <v>1093.2905762079297</v>
      </c>
      <c r="Y769" s="6"/>
      <c r="AA769" s="54">
        <v>764</v>
      </c>
      <c r="AB769" s="90">
        <v>28</v>
      </c>
      <c r="AC769" s="90">
        <v>1</v>
      </c>
      <c r="AD769" s="90">
        <v>1</v>
      </c>
      <c r="AE769" s="97">
        <v>516.44546541922568</v>
      </c>
      <c r="AF769" s="105">
        <v>28</v>
      </c>
      <c r="AG769" s="89">
        <v>6800</v>
      </c>
      <c r="AH769" s="89">
        <v>5356.4454654192259</v>
      </c>
      <c r="AI769" s="88">
        <v>1443.5545345807741</v>
      </c>
      <c r="AK769" s="257">
        <f>AVERAGE(AF$6:AF769)</f>
        <v>25.1282722513089</v>
      </c>
      <c r="AL769" s="252">
        <f>AVERAGE(AG$6:AG769)</f>
        <v>6266.7015706806287</v>
      </c>
      <c r="AM769" s="252">
        <f>AVERAGE(AH$6:AH769)</f>
        <v>5052.9084385639326</v>
      </c>
      <c r="AN769" s="91">
        <f>AVERAGE(AI$6:AI769)</f>
        <v>1213.7931321166941</v>
      </c>
      <c r="BF769" s="54">
        <v>764</v>
      </c>
      <c r="BG769" s="90">
        <v>29</v>
      </c>
      <c r="BH769" s="90">
        <v>4</v>
      </c>
      <c r="BI769" s="90">
        <v>2</v>
      </c>
      <c r="BJ769" s="108">
        <v>123.83444780116326</v>
      </c>
      <c r="BK769" s="90">
        <v>27</v>
      </c>
      <c r="BL769" s="89">
        <v>7720</v>
      </c>
      <c r="BM769" s="89">
        <v>4933.8344478011632</v>
      </c>
      <c r="BN769" s="88">
        <v>2786.1655521988368</v>
      </c>
      <c r="BP769" s="257">
        <f>AVERAGE(BK$6:BK769)</f>
        <v>24.985602094240839</v>
      </c>
      <c r="BQ769" s="252">
        <f>AVERAGE(BL$6:BL769)</f>
        <v>7117.5916230366493</v>
      </c>
      <c r="BR769" s="252">
        <f>AVERAGE(BM$6:BM769)</f>
        <v>5058.0399607066956</v>
      </c>
      <c r="BS769" s="252">
        <f>AVERAGE(BN$6:BN769)</f>
        <v>2059.5516623299573</v>
      </c>
      <c r="CD769" s="54">
        <v>764</v>
      </c>
      <c r="CE769" s="90">
        <v>21</v>
      </c>
      <c r="CF769" s="90">
        <v>3</v>
      </c>
      <c r="CG769" s="90">
        <v>3</v>
      </c>
      <c r="CH769" s="114">
        <v>446.17748388561984</v>
      </c>
      <c r="CI769" s="90">
        <v>21</v>
      </c>
      <c r="CJ769" s="88">
        <v>6120</v>
      </c>
      <c r="CK769" s="89">
        <v>5076.1774838856199</v>
      </c>
      <c r="CL769" s="88">
        <v>1043.8225161143801</v>
      </c>
      <c r="CN769" s="257">
        <f>AVERAGE(CI$6:CI769)</f>
        <v>24.82460732984293</v>
      </c>
      <c r="CO769" s="252">
        <f>AVERAGE(CJ$6:CJ769)</f>
        <v>7189.633507853403</v>
      </c>
      <c r="CP769" s="252">
        <f>AVERAGE(CK$6:CK769)</f>
        <v>5050.1627544952171</v>
      </c>
      <c r="CQ769" s="252">
        <f>AVERAGE(CL$6:CL769)</f>
        <v>2139.4707533581868</v>
      </c>
    </row>
    <row r="770" spans="2:95" ht="16" x14ac:dyDescent="0.2">
      <c r="B770" s="54">
        <v>765</v>
      </c>
      <c r="C770" s="90">
        <v>20</v>
      </c>
      <c r="D770" s="90">
        <v>2</v>
      </c>
      <c r="E770" s="90">
        <v>1</v>
      </c>
      <c r="F770" s="108">
        <v>486.85313032702828</v>
      </c>
      <c r="G770" s="105">
        <v>19</v>
      </c>
      <c r="H770" s="89">
        <v>4640</v>
      </c>
      <c r="I770" s="89">
        <v>5056.8531303270283</v>
      </c>
      <c r="J770" s="88">
        <v>-416.85313032702834</v>
      </c>
      <c r="L770" s="257">
        <f>AVERAGE(G$6:G770)</f>
        <v>25.091503267973856</v>
      </c>
      <c r="M770" s="252">
        <f>AVERAGE(H$6:H770)</f>
        <v>6139.5555555555557</v>
      </c>
      <c r="N770" s="252">
        <f>AVERAGE(I$6:I770)</f>
        <v>5048.2390234084542</v>
      </c>
      <c r="O770" s="91">
        <f>AVERAGE(J$6:J770)</f>
        <v>1091.3165321470997</v>
      </c>
      <c r="Y770" s="6"/>
      <c r="AA770" s="54">
        <v>765</v>
      </c>
      <c r="AB770" s="90">
        <v>26</v>
      </c>
      <c r="AC770" s="90">
        <v>2</v>
      </c>
      <c r="AD770" s="90">
        <v>2</v>
      </c>
      <c r="AE770" s="97">
        <v>48.680644756690072</v>
      </c>
      <c r="AF770" s="105">
        <v>26</v>
      </c>
      <c r="AG770" s="89">
        <v>6400</v>
      </c>
      <c r="AH770" s="89">
        <v>4828.6806447566905</v>
      </c>
      <c r="AI770" s="88">
        <v>1571.3193552433095</v>
      </c>
      <c r="AK770" s="257">
        <f>AVERAGE(AF$6:AF770)</f>
        <v>25.129411764705882</v>
      </c>
      <c r="AL770" s="252">
        <f>AVERAGE(AG$6:AG770)</f>
        <v>6266.8758169934645</v>
      </c>
      <c r="AM770" s="252">
        <f>AVERAGE(AH$6:AH770)</f>
        <v>5052.6153303367337</v>
      </c>
      <c r="AN770" s="91">
        <f>AVERAGE(AI$6:AI770)</f>
        <v>1214.2604866567287</v>
      </c>
      <c r="BF770" s="54">
        <v>765</v>
      </c>
      <c r="BG770" s="90">
        <v>27</v>
      </c>
      <c r="BH770" s="90">
        <v>2</v>
      </c>
      <c r="BI770" s="90">
        <v>5</v>
      </c>
      <c r="BJ770" s="108">
        <v>270.10804289907185</v>
      </c>
      <c r="BK770" s="90">
        <v>30</v>
      </c>
      <c r="BL770" s="89">
        <v>8480</v>
      </c>
      <c r="BM770" s="89">
        <v>5170.1080428990717</v>
      </c>
      <c r="BN770" s="88">
        <v>3309.8919571009283</v>
      </c>
      <c r="BP770" s="257">
        <f>AVERAGE(BK$6:BK770)</f>
        <v>24.992156862745098</v>
      </c>
      <c r="BQ770" s="252">
        <f>AVERAGE(BL$6:BL770)</f>
        <v>7119.3725490196075</v>
      </c>
      <c r="BR770" s="252">
        <f>AVERAGE(BM$6:BM770)</f>
        <v>5058.1864549317834</v>
      </c>
      <c r="BS770" s="252">
        <f>AVERAGE(BN$6:BN770)</f>
        <v>2061.1860940878278</v>
      </c>
      <c r="CD770" s="54">
        <v>765</v>
      </c>
      <c r="CE770" s="90">
        <v>20</v>
      </c>
      <c r="CF770" s="90">
        <v>5</v>
      </c>
      <c r="CG770" s="90">
        <v>0</v>
      </c>
      <c r="CH770" s="114">
        <v>375.16427354696549</v>
      </c>
      <c r="CI770" s="90">
        <v>15</v>
      </c>
      <c r="CJ770" s="88">
        <v>4600</v>
      </c>
      <c r="CK770" s="89">
        <v>4825.164273546965</v>
      </c>
      <c r="CL770" s="88">
        <v>-225.16427354696498</v>
      </c>
      <c r="CN770" s="257">
        <f>AVERAGE(CI$6:CI770)</f>
        <v>24.811764705882354</v>
      </c>
      <c r="CO770" s="252">
        <f>AVERAGE(CJ$6:CJ770)</f>
        <v>7186.248366013072</v>
      </c>
      <c r="CP770" s="252">
        <f>AVERAGE(CK$6:CK770)</f>
        <v>5049.8686388338465</v>
      </c>
      <c r="CQ770" s="252">
        <f>AVERAGE(CL$6:CL770)</f>
        <v>2136.3797271792255</v>
      </c>
    </row>
    <row r="771" spans="2:95" ht="16" x14ac:dyDescent="0.2">
      <c r="B771" s="54">
        <v>766</v>
      </c>
      <c r="C771" s="90">
        <v>25</v>
      </c>
      <c r="D771" s="90">
        <v>2</v>
      </c>
      <c r="E771" s="90">
        <v>3</v>
      </c>
      <c r="F771" s="108">
        <v>27.891309233834004</v>
      </c>
      <c r="G771" s="105">
        <v>26</v>
      </c>
      <c r="H771" s="89">
        <v>6320</v>
      </c>
      <c r="I771" s="89">
        <v>4807.8913092338344</v>
      </c>
      <c r="J771" s="88">
        <v>1512.1086907661656</v>
      </c>
      <c r="L771" s="257">
        <f>AVERAGE(G$6:G771)</f>
        <v>25.092689295039165</v>
      </c>
      <c r="M771" s="252">
        <f>AVERAGE(H$6:H771)</f>
        <v>6139.7911227154045</v>
      </c>
      <c r="N771" s="252">
        <f>AVERAGE(I$6:I771)</f>
        <v>5047.9252535466067</v>
      </c>
      <c r="O771" s="91">
        <f>AVERAGE(J$6:J771)</f>
        <v>1091.8658691687956</v>
      </c>
      <c r="Y771" s="6"/>
      <c r="AA771" s="54">
        <v>766</v>
      </c>
      <c r="AB771" s="90">
        <v>14</v>
      </c>
      <c r="AC771" s="90">
        <v>2</v>
      </c>
      <c r="AD771" s="90">
        <v>4</v>
      </c>
      <c r="AE771" s="97">
        <v>325.91741387536581</v>
      </c>
      <c r="AF771" s="105">
        <v>16</v>
      </c>
      <c r="AG771" s="89">
        <v>4000</v>
      </c>
      <c r="AH771" s="89">
        <v>4805.917413875366</v>
      </c>
      <c r="AI771" s="88">
        <v>-805.91741387536604</v>
      </c>
      <c r="AK771" s="257">
        <f>AVERAGE(AF$6:AF771)</f>
        <v>25.117493472584858</v>
      </c>
      <c r="AL771" s="252">
        <f>AVERAGE(AG$6:AG771)</f>
        <v>6263.9164490861622</v>
      </c>
      <c r="AM771" s="252">
        <f>AVERAGE(AH$6:AH771)</f>
        <v>5052.293270393573</v>
      </c>
      <c r="AN771" s="91">
        <f>AVERAGE(AI$6:AI771)</f>
        <v>1211.6231786925878</v>
      </c>
      <c r="BF771" s="54">
        <v>766</v>
      </c>
      <c r="BG771" s="90">
        <v>20</v>
      </c>
      <c r="BH771" s="90">
        <v>6</v>
      </c>
      <c r="BI771" s="90">
        <v>3</v>
      </c>
      <c r="BJ771" s="108">
        <v>166.80877061809821</v>
      </c>
      <c r="BK771" s="90">
        <v>17</v>
      </c>
      <c r="BL771" s="89">
        <v>5000</v>
      </c>
      <c r="BM771" s="89">
        <v>4676.8087706180977</v>
      </c>
      <c r="BN771" s="88">
        <v>323.1912293819023</v>
      </c>
      <c r="BP771" s="257">
        <f>AVERAGE(BK$6:BK771)</f>
        <v>24.981723237597912</v>
      </c>
      <c r="BQ771" s="252">
        <f>AVERAGE(BL$6:BL771)</f>
        <v>7116.6057441253261</v>
      </c>
      <c r="BR771" s="252">
        <f>AVERAGE(BM$6:BM771)</f>
        <v>5057.6885728373791</v>
      </c>
      <c r="BS771" s="252">
        <f>AVERAGE(BN$6:BN771)</f>
        <v>2058.9171712879502</v>
      </c>
      <c r="CD771" s="54">
        <v>766</v>
      </c>
      <c r="CE771" s="90">
        <v>19</v>
      </c>
      <c r="CF771" s="90">
        <v>1</v>
      </c>
      <c r="CG771" s="90">
        <v>3</v>
      </c>
      <c r="CH771" s="114">
        <v>548.96576604832751</v>
      </c>
      <c r="CI771" s="90">
        <v>21</v>
      </c>
      <c r="CJ771" s="88">
        <v>5960</v>
      </c>
      <c r="CK771" s="89">
        <v>5178.9657660483281</v>
      </c>
      <c r="CL771" s="88">
        <v>781.03423395167192</v>
      </c>
      <c r="CN771" s="257">
        <f>AVERAGE(CI$6:CI771)</f>
        <v>24.806788511749346</v>
      </c>
      <c r="CO771" s="252">
        <f>AVERAGE(CJ$6:CJ771)</f>
        <v>7184.6475195822459</v>
      </c>
      <c r="CP771" s="252">
        <f>AVERAGE(CK$6:CK771)</f>
        <v>5050.0371729424824</v>
      </c>
      <c r="CQ771" s="252">
        <f>AVERAGE(CL$6:CL771)</f>
        <v>2134.610346639764</v>
      </c>
    </row>
    <row r="772" spans="2:95" ht="16" x14ac:dyDescent="0.2">
      <c r="B772" s="54">
        <v>767</v>
      </c>
      <c r="C772" s="90">
        <v>22</v>
      </c>
      <c r="D772" s="90">
        <v>4</v>
      </c>
      <c r="E772" s="90">
        <v>1</v>
      </c>
      <c r="F772" s="108">
        <v>96.964262634102468</v>
      </c>
      <c r="G772" s="105">
        <v>19</v>
      </c>
      <c r="H772" s="89">
        <v>4720</v>
      </c>
      <c r="I772" s="89">
        <v>4666.9642626341029</v>
      </c>
      <c r="J772" s="88">
        <v>53.035737365897148</v>
      </c>
      <c r="L772" s="257">
        <f>AVERAGE(G$6:G772)</f>
        <v>25.084745762711865</v>
      </c>
      <c r="M772" s="252">
        <f>AVERAGE(H$6:H772)</f>
        <v>6137.9400260756192</v>
      </c>
      <c r="N772" s="252">
        <f>AVERAGE(I$6:I772)</f>
        <v>5047.4285638583251</v>
      </c>
      <c r="O772" s="91">
        <f>AVERAGE(J$6:J772)</f>
        <v>1090.5114622172925</v>
      </c>
      <c r="Y772" s="6"/>
      <c r="AA772" s="54">
        <v>767</v>
      </c>
      <c r="AB772" s="90">
        <v>22</v>
      </c>
      <c r="AC772" s="90">
        <v>3</v>
      </c>
      <c r="AD772" s="90">
        <v>1</v>
      </c>
      <c r="AE772" s="97">
        <v>112.55940301656138</v>
      </c>
      <c r="AF772" s="105">
        <v>20</v>
      </c>
      <c r="AG772" s="89">
        <v>5040</v>
      </c>
      <c r="AH772" s="89">
        <v>4712.5594030165612</v>
      </c>
      <c r="AI772" s="88">
        <v>327.44059698343881</v>
      </c>
      <c r="AK772" s="257">
        <f>AVERAGE(AF$6:AF772)</f>
        <v>25.110821382007824</v>
      </c>
      <c r="AL772" s="252">
        <f>AVERAGE(AG$6:AG772)</f>
        <v>6262.3207301173406</v>
      </c>
      <c r="AM772" s="252">
        <f>AVERAGE(AH$6:AH772)</f>
        <v>5051.8503318441899</v>
      </c>
      <c r="AN772" s="91">
        <f>AVERAGE(AI$6:AI772)</f>
        <v>1210.4703982731494</v>
      </c>
      <c r="BF772" s="54">
        <v>767</v>
      </c>
      <c r="BG772" s="90">
        <v>30</v>
      </c>
      <c r="BH772" s="90">
        <v>1</v>
      </c>
      <c r="BI772" s="90">
        <v>4</v>
      </c>
      <c r="BJ772" s="108">
        <v>273.57962536096949</v>
      </c>
      <c r="BK772" s="90">
        <v>33</v>
      </c>
      <c r="BL772" s="89">
        <v>9280</v>
      </c>
      <c r="BM772" s="89">
        <v>5263.5796253609697</v>
      </c>
      <c r="BN772" s="88">
        <v>4016.4203746390303</v>
      </c>
      <c r="BP772" s="257">
        <f>AVERAGE(BK$6:BK772)</f>
        <v>24.992177314211212</v>
      </c>
      <c r="BQ772" s="252">
        <f>AVERAGE(BL$6:BL772)</f>
        <v>7119.426336375489</v>
      </c>
      <c r="BR772" s="252">
        <f>AVERAGE(BM$6:BM772)</f>
        <v>5057.9570096724819</v>
      </c>
      <c r="BS772" s="252">
        <f>AVERAGE(BN$6:BN772)</f>
        <v>2061.4693267030107</v>
      </c>
      <c r="CD772" s="54">
        <v>767</v>
      </c>
      <c r="CE772" s="90">
        <v>28</v>
      </c>
      <c r="CF772" s="90">
        <v>3</v>
      </c>
      <c r="CG772" s="90">
        <v>0</v>
      </c>
      <c r="CH772" s="114">
        <v>222.97882992571289</v>
      </c>
      <c r="CI772" s="90">
        <v>25</v>
      </c>
      <c r="CJ772" s="88">
        <v>7240</v>
      </c>
      <c r="CK772" s="89">
        <v>4972.9788299257125</v>
      </c>
      <c r="CL772" s="88">
        <v>2267.0211700742875</v>
      </c>
      <c r="CN772" s="257">
        <f>AVERAGE(CI$6:CI772)</f>
        <v>24.807040417209908</v>
      </c>
      <c r="CO772" s="252">
        <f>AVERAGE(CJ$6:CJ772)</f>
        <v>7184.7196870925682</v>
      </c>
      <c r="CP772" s="252">
        <f>AVERAGE(CK$6:CK772)</f>
        <v>5049.9367057416775</v>
      </c>
      <c r="CQ772" s="252">
        <f>AVERAGE(CL$6:CL772)</f>
        <v>2134.7829813508915</v>
      </c>
    </row>
    <row r="773" spans="2:95" ht="16" x14ac:dyDescent="0.2">
      <c r="B773" s="54">
        <v>768</v>
      </c>
      <c r="C773" s="90">
        <v>26</v>
      </c>
      <c r="D773" s="90">
        <v>4</v>
      </c>
      <c r="E773" s="90">
        <v>3</v>
      </c>
      <c r="F773" s="108">
        <v>262.41156473830728</v>
      </c>
      <c r="G773" s="105">
        <v>25</v>
      </c>
      <c r="H773" s="89">
        <v>6160</v>
      </c>
      <c r="I773" s="89">
        <v>5012.4115647383078</v>
      </c>
      <c r="J773" s="88">
        <v>1147.5884352616922</v>
      </c>
      <c r="L773" s="257">
        <f>AVERAGE(G$6:G773)</f>
        <v>25.084635416666668</v>
      </c>
      <c r="M773" s="252">
        <f>AVERAGE(H$6:H773)</f>
        <v>6137.96875</v>
      </c>
      <c r="N773" s="252">
        <f>AVERAGE(I$6:I773)</f>
        <v>5047.3829688073874</v>
      </c>
      <c r="O773" s="91">
        <f>AVERAGE(J$6:J773)</f>
        <v>1090.5857811926107</v>
      </c>
      <c r="Y773" s="6"/>
      <c r="AA773" s="54">
        <v>768</v>
      </c>
      <c r="AB773" s="90">
        <v>27</v>
      </c>
      <c r="AC773" s="90">
        <v>4</v>
      </c>
      <c r="AD773" s="90">
        <v>3</v>
      </c>
      <c r="AE773" s="97">
        <v>315.06553658980761</v>
      </c>
      <c r="AF773" s="105">
        <v>26</v>
      </c>
      <c r="AG773" s="89">
        <v>6560</v>
      </c>
      <c r="AH773" s="89">
        <v>5095.0655365898074</v>
      </c>
      <c r="AI773" s="88">
        <v>1464.9344634101926</v>
      </c>
      <c r="AK773" s="257">
        <f>AVERAGE(AF$6:AF773)</f>
        <v>25.111979166666668</v>
      </c>
      <c r="AL773" s="252">
        <f>AVERAGE(AG$6:AG773)</f>
        <v>6262.708333333333</v>
      </c>
      <c r="AM773" s="252">
        <f>AVERAGE(AH$6:AH773)</f>
        <v>5051.9066016420356</v>
      </c>
      <c r="AN773" s="91">
        <f>AVERAGE(AI$6:AI773)</f>
        <v>1210.8017316912967</v>
      </c>
      <c r="BF773" s="54">
        <v>768</v>
      </c>
      <c r="BG773" s="90">
        <v>20</v>
      </c>
      <c r="BH773" s="90">
        <v>2</v>
      </c>
      <c r="BI773" s="90">
        <v>3</v>
      </c>
      <c r="BJ773" s="108">
        <v>106.01464083511678</v>
      </c>
      <c r="BK773" s="90">
        <v>21</v>
      </c>
      <c r="BL773" s="89">
        <v>5960</v>
      </c>
      <c r="BM773" s="89">
        <v>4736.0146408351166</v>
      </c>
      <c r="BN773" s="88">
        <v>1223.9853591648834</v>
      </c>
      <c r="BP773" s="257">
        <f>AVERAGE(BK$6:BK773)</f>
        <v>24.986979166666668</v>
      </c>
      <c r="BQ773" s="252">
        <f>AVERAGE(BL$6:BL773)</f>
        <v>7117.916666666667</v>
      </c>
      <c r="BR773" s="252">
        <f>AVERAGE(BM$6:BM773)</f>
        <v>5057.537813879725</v>
      </c>
      <c r="BS773" s="252">
        <f>AVERAGE(BN$6:BN773)</f>
        <v>2060.3788527869451</v>
      </c>
      <c r="CD773" s="54">
        <v>768</v>
      </c>
      <c r="CE773" s="90">
        <v>21</v>
      </c>
      <c r="CF773" s="90">
        <v>2</v>
      </c>
      <c r="CG773" s="90">
        <v>3</v>
      </c>
      <c r="CH773" s="114">
        <v>561.96654266932592</v>
      </c>
      <c r="CI773" s="90">
        <v>22</v>
      </c>
      <c r="CJ773" s="88">
        <v>6320</v>
      </c>
      <c r="CK773" s="89">
        <v>5221.9665426693264</v>
      </c>
      <c r="CL773" s="88">
        <v>1098.0334573306736</v>
      </c>
      <c r="CN773" s="257">
        <f>AVERAGE(CI$6:CI773)</f>
        <v>24.803385416666668</v>
      </c>
      <c r="CO773" s="252">
        <f>AVERAGE(CJ$6:CJ773)</f>
        <v>7183.59375</v>
      </c>
      <c r="CP773" s="252">
        <f>AVERAGE(CK$6:CK773)</f>
        <v>5050.1607029251772</v>
      </c>
      <c r="CQ773" s="252">
        <f>AVERAGE(CL$6:CL773)</f>
        <v>2133.4330470748232</v>
      </c>
    </row>
    <row r="774" spans="2:95" ht="16" x14ac:dyDescent="0.2">
      <c r="B774" s="54">
        <v>769</v>
      </c>
      <c r="C774" s="90">
        <v>25</v>
      </c>
      <c r="D774" s="90">
        <v>4</v>
      </c>
      <c r="E774" s="90">
        <v>0</v>
      </c>
      <c r="F774" s="108">
        <v>465.88674617843134</v>
      </c>
      <c r="G774" s="105">
        <v>21</v>
      </c>
      <c r="H774" s="89">
        <v>5200</v>
      </c>
      <c r="I774" s="89">
        <v>5095.8867461784312</v>
      </c>
      <c r="J774" s="88">
        <v>104.11325382156883</v>
      </c>
      <c r="L774" s="257">
        <f>AVERAGE(G$6:G774)</f>
        <v>25.079323797139143</v>
      </c>
      <c r="M774" s="252">
        <f>AVERAGE(H$6:H774)</f>
        <v>6136.749024707412</v>
      </c>
      <c r="N774" s="252">
        <f>AVERAGE(I$6:I774)</f>
        <v>5047.4460426401192</v>
      </c>
      <c r="O774" s="91">
        <f>AVERAGE(J$6:J774)</f>
        <v>1089.3029820672909</v>
      </c>
      <c r="Y774" s="6"/>
      <c r="AA774" s="54">
        <v>769</v>
      </c>
      <c r="AB774" s="90">
        <v>26</v>
      </c>
      <c r="AC774" s="90">
        <v>0</v>
      </c>
      <c r="AD774" s="90">
        <v>2</v>
      </c>
      <c r="AE774" s="97">
        <v>174.52648810330479</v>
      </c>
      <c r="AF774" s="105">
        <v>28</v>
      </c>
      <c r="AG774" s="89">
        <v>6720</v>
      </c>
      <c r="AH774" s="89">
        <v>5014.5264881033045</v>
      </c>
      <c r="AI774" s="88">
        <v>1705.4735118966955</v>
      </c>
      <c r="AK774" s="257">
        <f>AVERAGE(AF$6:AF774)</f>
        <v>25.115734720416125</v>
      </c>
      <c r="AL774" s="252">
        <f>AVERAGE(AG$6:AG774)</f>
        <v>6263.3029908972694</v>
      </c>
      <c r="AM774" s="252">
        <f>AVERAGE(AH$6:AH774)</f>
        <v>5051.8579929118159</v>
      </c>
      <c r="AN774" s="91">
        <f>AVERAGE(AI$6:AI774)</f>
        <v>1211.4449979854519</v>
      </c>
      <c r="BF774" s="54">
        <v>769</v>
      </c>
      <c r="BG774" s="90">
        <v>19</v>
      </c>
      <c r="BH774" s="90">
        <v>6</v>
      </c>
      <c r="BI774" s="90">
        <v>4</v>
      </c>
      <c r="BJ774" s="108">
        <v>63.911848155488805</v>
      </c>
      <c r="BK774" s="90">
        <v>17</v>
      </c>
      <c r="BL774" s="89">
        <v>5000</v>
      </c>
      <c r="BM774" s="89">
        <v>4573.9118481554888</v>
      </c>
      <c r="BN774" s="88">
        <v>426.08815184451123</v>
      </c>
      <c r="BP774" s="257">
        <f>AVERAGE(BK$6:BK774)</f>
        <v>24.976592977893368</v>
      </c>
      <c r="BQ774" s="252">
        <f>AVERAGE(BL$6:BL774)</f>
        <v>7115.1625487646297</v>
      </c>
      <c r="BR774" s="252">
        <f>AVERAGE(BM$6:BM774)</f>
        <v>5056.9089114535554</v>
      </c>
      <c r="BS774" s="252">
        <f>AVERAGE(BN$6:BN774)</f>
        <v>2058.2536373110775</v>
      </c>
      <c r="CD774" s="54">
        <v>769</v>
      </c>
      <c r="CE774" s="90">
        <v>27</v>
      </c>
      <c r="CF774" s="90">
        <v>2</v>
      </c>
      <c r="CG774" s="90">
        <v>3</v>
      </c>
      <c r="CH774" s="114">
        <v>521.24266812891358</v>
      </c>
      <c r="CI774" s="90">
        <v>28</v>
      </c>
      <c r="CJ774" s="88">
        <v>8000</v>
      </c>
      <c r="CK774" s="89">
        <v>5361.2426681289135</v>
      </c>
      <c r="CL774" s="88">
        <v>2638.7573318710865</v>
      </c>
      <c r="CN774" s="257">
        <f>AVERAGE(CI$6:CI774)</f>
        <v>24.807542262678805</v>
      </c>
      <c r="CO774" s="252">
        <f>AVERAGE(CJ$6:CJ774)</f>
        <v>7184.6553966189858</v>
      </c>
      <c r="CP774" s="252">
        <f>AVERAGE(CK$6:CK774)</f>
        <v>5050.565230838316</v>
      </c>
      <c r="CQ774" s="252">
        <f>AVERAGE(CL$6:CL774)</f>
        <v>2134.0901657806703</v>
      </c>
    </row>
    <row r="775" spans="2:95" ht="16" x14ac:dyDescent="0.2">
      <c r="B775" s="54">
        <v>770</v>
      </c>
      <c r="C775" s="90">
        <v>22</v>
      </c>
      <c r="D775" s="90">
        <v>3</v>
      </c>
      <c r="E775" s="90">
        <v>5</v>
      </c>
      <c r="F775" s="108">
        <v>227.47508449953665</v>
      </c>
      <c r="G775" s="105">
        <v>24</v>
      </c>
      <c r="H775" s="89">
        <v>5880</v>
      </c>
      <c r="I775" s="89">
        <v>4947.4750844995369</v>
      </c>
      <c r="J775" s="88">
        <v>932.52491550046307</v>
      </c>
      <c r="L775" s="257">
        <f>AVERAGE(G$6:G775)</f>
        <v>25.077922077922079</v>
      </c>
      <c r="M775" s="252">
        <f>AVERAGE(H$6:H775)</f>
        <v>6136.4155844155848</v>
      </c>
      <c r="N775" s="252">
        <f>AVERAGE(I$6:I775)</f>
        <v>5047.3162102269498</v>
      </c>
      <c r="O775" s="91">
        <f>AVERAGE(J$6:J775)</f>
        <v>1089.0993741886325</v>
      </c>
      <c r="Y775" s="6"/>
      <c r="AA775" s="54">
        <v>770</v>
      </c>
      <c r="AB775" s="90">
        <v>22</v>
      </c>
      <c r="AC775" s="90">
        <v>3</v>
      </c>
      <c r="AD775" s="90">
        <v>3</v>
      </c>
      <c r="AE775" s="97">
        <v>4.285350235067642</v>
      </c>
      <c r="AF775" s="105">
        <v>22</v>
      </c>
      <c r="AG775" s="89">
        <v>5520</v>
      </c>
      <c r="AH775" s="89">
        <v>4664.2853502350681</v>
      </c>
      <c r="AI775" s="88">
        <v>855.71464976493189</v>
      </c>
      <c r="AK775" s="257">
        <f>AVERAGE(AF$6:AF775)</f>
        <v>25.111688311688312</v>
      </c>
      <c r="AL775" s="252">
        <f>AVERAGE(AG$6:AG775)</f>
        <v>6262.3376623376626</v>
      </c>
      <c r="AM775" s="252">
        <f>AVERAGE(AH$6:AH775)</f>
        <v>5051.3546518174307</v>
      </c>
      <c r="AN775" s="91">
        <f>AVERAGE(AI$6:AI775)</f>
        <v>1210.9830105202304</v>
      </c>
      <c r="BF775" s="54">
        <v>770</v>
      </c>
      <c r="BG775" s="90">
        <v>25</v>
      </c>
      <c r="BH775" s="90">
        <v>2</v>
      </c>
      <c r="BI775" s="90">
        <v>5</v>
      </c>
      <c r="BJ775" s="108">
        <v>453.95399770136805</v>
      </c>
      <c r="BK775" s="90">
        <v>28</v>
      </c>
      <c r="BL775" s="89">
        <v>7920</v>
      </c>
      <c r="BM775" s="89">
        <v>5293.9539977013683</v>
      </c>
      <c r="BN775" s="88">
        <v>2626.0460022986317</v>
      </c>
      <c r="BP775" s="257">
        <f>AVERAGE(BK$6:BK775)</f>
        <v>24.980519480519479</v>
      </c>
      <c r="BQ775" s="252">
        <f>AVERAGE(BL$6:BL775)</f>
        <v>7116.2077922077924</v>
      </c>
      <c r="BR775" s="252">
        <f>AVERAGE(BM$6:BM775)</f>
        <v>5057.2167622149163</v>
      </c>
      <c r="BS775" s="252">
        <f>AVERAGE(BN$6:BN775)</f>
        <v>2058.9910299928792</v>
      </c>
      <c r="CD775" s="54">
        <v>770</v>
      </c>
      <c r="CE775" s="90">
        <v>26</v>
      </c>
      <c r="CF775" s="90">
        <v>6</v>
      </c>
      <c r="CG775" s="90">
        <v>4</v>
      </c>
      <c r="CH775" s="114">
        <v>75.76257954483485</v>
      </c>
      <c r="CI775" s="90">
        <v>24</v>
      </c>
      <c r="CJ775" s="88">
        <v>7200</v>
      </c>
      <c r="CK775" s="89">
        <v>4795.7625795448348</v>
      </c>
      <c r="CL775" s="88">
        <v>2404.2374204551652</v>
      </c>
      <c r="CN775" s="257">
        <f>AVERAGE(CI$6:CI775)</f>
        <v>24.806493506493506</v>
      </c>
      <c r="CO775" s="252">
        <f>AVERAGE(CJ$6:CJ775)</f>
        <v>7184.6753246753251</v>
      </c>
      <c r="CP775" s="252">
        <f>AVERAGE(CK$6:CK775)</f>
        <v>5050.2343183041685</v>
      </c>
      <c r="CQ775" s="252">
        <f>AVERAGE(CL$6:CL775)</f>
        <v>2134.4410063711566</v>
      </c>
    </row>
    <row r="776" spans="2:95" ht="16" x14ac:dyDescent="0.2">
      <c r="B776" s="54">
        <v>771</v>
      </c>
      <c r="C776" s="90">
        <v>22</v>
      </c>
      <c r="D776" s="90">
        <v>1</v>
      </c>
      <c r="E776" s="90">
        <v>4</v>
      </c>
      <c r="F776" s="108">
        <v>539.02010799308493</v>
      </c>
      <c r="G776" s="105">
        <v>25</v>
      </c>
      <c r="H776" s="89">
        <v>6040</v>
      </c>
      <c r="I776" s="89">
        <v>5289.0201079930848</v>
      </c>
      <c r="J776" s="88">
        <v>750.97989200691518</v>
      </c>
      <c r="L776" s="257">
        <f>AVERAGE(G$6:G776)</f>
        <v>25.077821011673151</v>
      </c>
      <c r="M776" s="252">
        <f>AVERAGE(H$6:H776)</f>
        <v>6136.2905317769128</v>
      </c>
      <c r="N776" s="252">
        <f>AVERAGE(I$6:I776)</f>
        <v>5047.6297042577744</v>
      </c>
      <c r="O776" s="91">
        <f>AVERAGE(J$6:J776)</f>
        <v>1088.6608275191363</v>
      </c>
      <c r="Y776" s="6"/>
      <c r="AA776" s="54">
        <v>771</v>
      </c>
      <c r="AB776" s="90">
        <v>26</v>
      </c>
      <c r="AC776" s="90">
        <v>4</v>
      </c>
      <c r="AD776" s="90">
        <v>3</v>
      </c>
      <c r="AE776" s="97">
        <v>303.36158472757904</v>
      </c>
      <c r="AF776" s="105">
        <v>25</v>
      </c>
      <c r="AG776" s="89">
        <v>6320</v>
      </c>
      <c r="AH776" s="89">
        <v>5053.3615847275796</v>
      </c>
      <c r="AI776" s="88">
        <v>1266.6384152724204</v>
      </c>
      <c r="AK776" s="257">
        <f>AVERAGE(AF$6:AF776)</f>
        <v>25.11154345006485</v>
      </c>
      <c r="AL776" s="252">
        <f>AVERAGE(AG$6:AG776)</f>
        <v>6262.4124513618681</v>
      </c>
      <c r="AM776" s="252">
        <f>AVERAGE(AH$6:AH776)</f>
        <v>5051.3572548432549</v>
      </c>
      <c r="AN776" s="91">
        <f>AVERAGE(AI$6:AI776)</f>
        <v>1211.0551965186121</v>
      </c>
      <c r="BF776" s="54">
        <v>771</v>
      </c>
      <c r="BG776" s="90">
        <v>26</v>
      </c>
      <c r="BH776" s="90">
        <v>3</v>
      </c>
      <c r="BI776" s="90">
        <v>4</v>
      </c>
      <c r="BJ776" s="108">
        <v>409.33328917814441</v>
      </c>
      <c r="BK776" s="90">
        <v>27</v>
      </c>
      <c r="BL776" s="89">
        <v>7680</v>
      </c>
      <c r="BM776" s="89">
        <v>5219.3332891781447</v>
      </c>
      <c r="BN776" s="88">
        <v>2460.6667108218553</v>
      </c>
      <c r="BP776" s="257">
        <f>AVERAGE(BK$6:BK776)</f>
        <v>24.983138780804151</v>
      </c>
      <c r="BQ776" s="252">
        <f>AVERAGE(BL$6:BL776)</f>
        <v>7116.9390402075223</v>
      </c>
      <c r="BR776" s="252">
        <f>AVERAGE(BM$6:BM776)</f>
        <v>5057.4270300838698</v>
      </c>
      <c r="BS776" s="252">
        <f>AVERAGE(BN$6:BN776)</f>
        <v>2059.5120101236562</v>
      </c>
      <c r="CD776" s="54">
        <v>771</v>
      </c>
      <c r="CE776" s="90">
        <v>23</v>
      </c>
      <c r="CF776" s="90">
        <v>0</v>
      </c>
      <c r="CG776" s="90">
        <v>2</v>
      </c>
      <c r="CH776" s="114">
        <v>348.16222191805349</v>
      </c>
      <c r="CI776" s="90">
        <v>25</v>
      </c>
      <c r="CJ776" s="88">
        <v>7000</v>
      </c>
      <c r="CK776" s="89">
        <v>5098.1622219180535</v>
      </c>
      <c r="CL776" s="88">
        <v>1901.8377780819465</v>
      </c>
      <c r="CN776" s="257">
        <f>AVERAGE(CI$6:CI776)</f>
        <v>24.806744487678341</v>
      </c>
      <c r="CO776" s="252">
        <f>AVERAGE(CJ$6:CJ776)</f>
        <v>7184.43579766537</v>
      </c>
      <c r="CP776" s="252">
        <f>AVERAGE(CK$6:CK776)</f>
        <v>5050.2964816032791</v>
      </c>
      <c r="CQ776" s="252">
        <f>AVERAGE(CL$6:CL776)</f>
        <v>2134.1393160620914</v>
      </c>
    </row>
    <row r="777" spans="2:95" ht="16" x14ac:dyDescent="0.2">
      <c r="B777" s="54">
        <v>772</v>
      </c>
      <c r="C777" s="90">
        <v>21</v>
      </c>
      <c r="D777" s="90">
        <v>3</v>
      </c>
      <c r="E777" s="90">
        <v>2</v>
      </c>
      <c r="F777" s="108">
        <v>78.903201803198016</v>
      </c>
      <c r="G777" s="105">
        <v>20</v>
      </c>
      <c r="H777" s="89">
        <v>4920</v>
      </c>
      <c r="I777" s="89">
        <v>4678.9032018031976</v>
      </c>
      <c r="J777" s="88">
        <v>241.09679819680241</v>
      </c>
      <c r="L777" s="257">
        <f>AVERAGE(G$6:G777)</f>
        <v>25.071243523316063</v>
      </c>
      <c r="M777" s="252">
        <f>AVERAGE(H$6:H777)</f>
        <v>6134.7150259067357</v>
      </c>
      <c r="N777" s="252">
        <f>AVERAGE(I$6:I777)</f>
        <v>5047.1520792545953</v>
      </c>
      <c r="O777" s="91">
        <f>AVERAGE(J$6:J777)</f>
        <v>1087.5629466521384</v>
      </c>
      <c r="Y777" s="6"/>
      <c r="AA777" s="54">
        <v>772</v>
      </c>
      <c r="AB777" s="90">
        <v>33</v>
      </c>
      <c r="AC777" s="90">
        <v>3</v>
      </c>
      <c r="AD777" s="90">
        <v>2</v>
      </c>
      <c r="AE777" s="97">
        <v>158.09463879576862</v>
      </c>
      <c r="AF777" s="105">
        <v>32</v>
      </c>
      <c r="AG777" s="89">
        <v>7920</v>
      </c>
      <c r="AH777" s="89">
        <v>5118.0946387957683</v>
      </c>
      <c r="AI777" s="88">
        <v>2801.9053612042317</v>
      </c>
      <c r="AK777" s="257">
        <f>AVERAGE(AF$6:AF777)</f>
        <v>25.120466321243523</v>
      </c>
      <c r="AL777" s="252">
        <f>AVERAGE(AG$6:AG777)</f>
        <v>6264.5595854922276</v>
      </c>
      <c r="AM777" s="252">
        <f>AVERAGE(AH$6:AH777)</f>
        <v>5051.4437022317943</v>
      </c>
      <c r="AN777" s="91">
        <f>AVERAGE(AI$6:AI777)</f>
        <v>1213.1158832604328</v>
      </c>
      <c r="BF777" s="54">
        <v>772</v>
      </c>
      <c r="BG777" s="90">
        <v>30</v>
      </c>
      <c r="BH777" s="90">
        <v>3</v>
      </c>
      <c r="BI777" s="90">
        <v>4</v>
      </c>
      <c r="BJ777" s="108">
        <v>7.1817979280046185</v>
      </c>
      <c r="BK777" s="90">
        <v>31</v>
      </c>
      <c r="BL777" s="89">
        <v>8800</v>
      </c>
      <c r="BM777" s="89">
        <v>4937.1817979280049</v>
      </c>
      <c r="BN777" s="88">
        <v>3862.8182020719951</v>
      </c>
      <c r="BP777" s="257">
        <f>AVERAGE(BK$6:BK777)</f>
        <v>24.990932642487046</v>
      </c>
      <c r="BQ777" s="252">
        <f>AVERAGE(BL$6:BL777)</f>
        <v>7119.1191709844561</v>
      </c>
      <c r="BR777" s="252">
        <f>AVERAGE(BM$6:BM777)</f>
        <v>5057.2712720111294</v>
      </c>
      <c r="BS777" s="252">
        <f>AVERAGE(BN$6:BN777)</f>
        <v>2061.8478989733303</v>
      </c>
      <c r="CD777" s="54">
        <v>772</v>
      </c>
      <c r="CE777" s="90">
        <v>25</v>
      </c>
      <c r="CF777" s="90">
        <v>2</v>
      </c>
      <c r="CG777" s="90">
        <v>3</v>
      </c>
      <c r="CH777" s="114">
        <v>74.351017790601531</v>
      </c>
      <c r="CI777" s="90">
        <v>26</v>
      </c>
      <c r="CJ777" s="88">
        <v>7440</v>
      </c>
      <c r="CK777" s="89">
        <v>4854.3510177906019</v>
      </c>
      <c r="CL777" s="88">
        <v>2585.6489822093981</v>
      </c>
      <c r="CN777" s="257">
        <f>AVERAGE(CI$6:CI777)</f>
        <v>24.808290155440414</v>
      </c>
      <c r="CO777" s="252">
        <f>AVERAGE(CJ$6:CJ777)</f>
        <v>7184.7668393782387</v>
      </c>
      <c r="CP777" s="252">
        <f>AVERAGE(CK$6:CK777)</f>
        <v>5050.0426662356458</v>
      </c>
      <c r="CQ777" s="252">
        <f>AVERAGE(CL$6:CL777)</f>
        <v>2134.7241731425929</v>
      </c>
    </row>
    <row r="778" spans="2:95" ht="16" x14ac:dyDescent="0.2">
      <c r="B778" s="54">
        <v>773</v>
      </c>
      <c r="C778" s="90">
        <v>29</v>
      </c>
      <c r="D778" s="90">
        <v>1</v>
      </c>
      <c r="E778" s="90">
        <v>2</v>
      </c>
      <c r="F778" s="108">
        <v>587.34701809857324</v>
      </c>
      <c r="G778" s="105">
        <v>30</v>
      </c>
      <c r="H778" s="89">
        <v>7240</v>
      </c>
      <c r="I778" s="89">
        <v>5487.3470180985732</v>
      </c>
      <c r="J778" s="88">
        <v>1752.6529819014268</v>
      </c>
      <c r="L778" s="257">
        <f>AVERAGE(G$6:G778)</f>
        <v>25.077619663648125</v>
      </c>
      <c r="M778" s="252">
        <f>AVERAGE(H$6:H778)</f>
        <v>6136.1448900388095</v>
      </c>
      <c r="N778" s="252">
        <f>AVERAGE(I$6:I778)</f>
        <v>5047.7215423061398</v>
      </c>
      <c r="O778" s="91">
        <f>AVERAGE(J$6:J778)</f>
        <v>1088.4233477326679</v>
      </c>
      <c r="Y778" s="6"/>
      <c r="AA778" s="54">
        <v>773</v>
      </c>
      <c r="AB778" s="90">
        <v>31</v>
      </c>
      <c r="AC778" s="90">
        <v>0</v>
      </c>
      <c r="AD778" s="90">
        <v>4</v>
      </c>
      <c r="AE778" s="97">
        <v>310.84965746834445</v>
      </c>
      <c r="AF778" s="105">
        <v>35</v>
      </c>
      <c r="AG778" s="89">
        <v>8400</v>
      </c>
      <c r="AH778" s="89">
        <v>5360.849657468345</v>
      </c>
      <c r="AI778" s="88">
        <v>3039.150342531655</v>
      </c>
      <c r="AK778" s="257">
        <f>AVERAGE(AF$6:AF778)</f>
        <v>25.133247089262614</v>
      </c>
      <c r="AL778" s="252">
        <f>AVERAGE(AG$6:AG778)</f>
        <v>6267.3221216041393</v>
      </c>
      <c r="AM778" s="252">
        <f>AVERAGE(AH$6:AH778)</f>
        <v>5051.843968668064</v>
      </c>
      <c r="AN778" s="91">
        <f>AVERAGE(AI$6:AI778)</f>
        <v>1215.4781529360746</v>
      </c>
      <c r="BF778" s="54">
        <v>773</v>
      </c>
      <c r="BG778" s="90">
        <v>29</v>
      </c>
      <c r="BH778" s="90">
        <v>5</v>
      </c>
      <c r="BI778" s="90">
        <v>3</v>
      </c>
      <c r="BJ778" s="108">
        <v>31.922619145347618</v>
      </c>
      <c r="BK778" s="90">
        <v>27</v>
      </c>
      <c r="BL778" s="89">
        <v>7760</v>
      </c>
      <c r="BM778" s="89">
        <v>4841.9226191453472</v>
      </c>
      <c r="BN778" s="88">
        <v>2918.0773808546528</v>
      </c>
      <c r="BP778" s="257">
        <f>AVERAGE(BK$6:BK778)</f>
        <v>24.993531694695989</v>
      </c>
      <c r="BQ778" s="252">
        <f>AVERAGE(BL$6:BL778)</f>
        <v>7119.948253557568</v>
      </c>
      <c r="BR778" s="252">
        <f>AVERAGE(BM$6:BM778)</f>
        <v>5056.9926838444208</v>
      </c>
      <c r="BS778" s="252">
        <f>AVERAGE(BN$6:BN778)</f>
        <v>2062.9555697131509</v>
      </c>
      <c r="CD778" s="54">
        <v>773</v>
      </c>
      <c r="CE778" s="90">
        <v>25</v>
      </c>
      <c r="CF778" s="90">
        <v>3</v>
      </c>
      <c r="CG778" s="90">
        <v>4</v>
      </c>
      <c r="CH778" s="114">
        <v>383.16568752298565</v>
      </c>
      <c r="CI778" s="90">
        <v>26</v>
      </c>
      <c r="CJ778" s="88">
        <v>7520</v>
      </c>
      <c r="CK778" s="89">
        <v>5163.1656875229855</v>
      </c>
      <c r="CL778" s="88">
        <v>2356.8343124770145</v>
      </c>
      <c r="CN778" s="257">
        <f>AVERAGE(CI$6:CI778)</f>
        <v>24.809831824062094</v>
      </c>
      <c r="CO778" s="252">
        <f>AVERAGE(CJ$6:CJ778)</f>
        <v>7185.2005174644246</v>
      </c>
      <c r="CP778" s="252">
        <f>AVERAGE(CK$6:CK778)</f>
        <v>5050.1890090833649</v>
      </c>
      <c r="CQ778" s="252">
        <f>AVERAGE(CL$6:CL778)</f>
        <v>2135.0115083810592</v>
      </c>
    </row>
    <row r="779" spans="2:95" ht="16" x14ac:dyDescent="0.2">
      <c r="B779" s="54">
        <v>774</v>
      </c>
      <c r="C779" s="90">
        <v>22</v>
      </c>
      <c r="D779" s="90">
        <v>5</v>
      </c>
      <c r="E779" s="90">
        <v>5</v>
      </c>
      <c r="F779" s="108">
        <v>359.75498776227732</v>
      </c>
      <c r="G779" s="105">
        <v>22</v>
      </c>
      <c r="H779" s="89">
        <v>5480</v>
      </c>
      <c r="I779" s="89">
        <v>5019.7549877622769</v>
      </c>
      <c r="J779" s="88">
        <v>460.24501223772313</v>
      </c>
      <c r="L779" s="257">
        <f>AVERAGE(G$6:G779)</f>
        <v>25.073643410852714</v>
      </c>
      <c r="M779" s="252">
        <f>AVERAGE(H$6:H779)</f>
        <v>6135.2971576227392</v>
      </c>
      <c r="N779" s="252">
        <f>AVERAGE(I$6:I779)</f>
        <v>5047.6854098067288</v>
      </c>
      <c r="O779" s="91">
        <f>AVERAGE(J$6:J779)</f>
        <v>1087.6117478160077</v>
      </c>
      <c r="Y779" s="6"/>
      <c r="AA779" s="54">
        <v>774</v>
      </c>
      <c r="AB779" s="90">
        <v>35</v>
      </c>
      <c r="AC779" s="90">
        <v>4</v>
      </c>
      <c r="AD779" s="90">
        <v>2</v>
      </c>
      <c r="AE779" s="97">
        <v>228.74089010226476</v>
      </c>
      <c r="AF779" s="105">
        <v>33</v>
      </c>
      <c r="AG779" s="89">
        <v>8240</v>
      </c>
      <c r="AH779" s="89">
        <v>5218.7408901022645</v>
      </c>
      <c r="AI779" s="88">
        <v>3021.2591098977355</v>
      </c>
      <c r="AK779" s="257">
        <f>AVERAGE(AF$6:AF779)</f>
        <v>25.143410852713178</v>
      </c>
      <c r="AL779" s="252">
        <f>AVERAGE(AG$6:AG779)</f>
        <v>6269.8708010335913</v>
      </c>
      <c r="AM779" s="252">
        <f>AVERAGE(AH$6:AH779)</f>
        <v>5052.0595977655248</v>
      </c>
      <c r="AN779" s="91">
        <f>AVERAGE(AI$6:AI779)</f>
        <v>1217.8112032680665</v>
      </c>
      <c r="BF779" s="54">
        <v>774</v>
      </c>
      <c r="BG779" s="90">
        <v>23</v>
      </c>
      <c r="BH779" s="90">
        <v>2</v>
      </c>
      <c r="BI779" s="90">
        <v>4</v>
      </c>
      <c r="BJ779" s="108">
        <v>507.41158273805837</v>
      </c>
      <c r="BK779" s="90">
        <v>25</v>
      </c>
      <c r="BL779" s="89">
        <v>7080</v>
      </c>
      <c r="BM779" s="89">
        <v>5257.4115827380583</v>
      </c>
      <c r="BN779" s="88">
        <v>1822.5884172619417</v>
      </c>
      <c r="BP779" s="257">
        <f>AVERAGE(BK$6:BK779)</f>
        <v>24.993540051679588</v>
      </c>
      <c r="BQ779" s="252">
        <f>AVERAGE(BL$6:BL779)</f>
        <v>7119.8966408268734</v>
      </c>
      <c r="BR779" s="252">
        <f>AVERAGE(BM$6:BM779)</f>
        <v>5057.2516229902776</v>
      </c>
      <c r="BS779" s="252">
        <f>AVERAGE(BN$6:BN779)</f>
        <v>2062.645017836599</v>
      </c>
      <c r="CD779" s="54">
        <v>774</v>
      </c>
      <c r="CE779" s="90">
        <v>21</v>
      </c>
      <c r="CF779" s="90">
        <v>5</v>
      </c>
      <c r="CG779" s="90">
        <v>3</v>
      </c>
      <c r="CH779" s="114">
        <v>279.60152022304254</v>
      </c>
      <c r="CI779" s="90">
        <v>19</v>
      </c>
      <c r="CJ779" s="88">
        <v>5720</v>
      </c>
      <c r="CK779" s="89">
        <v>4849.6015202230428</v>
      </c>
      <c r="CL779" s="88">
        <v>870.39847977695717</v>
      </c>
      <c r="CN779" s="257">
        <f>AVERAGE(CI$6:CI779)</f>
        <v>24.802325581395348</v>
      </c>
      <c r="CO779" s="252">
        <f>AVERAGE(CJ$6:CJ779)</f>
        <v>7183.3074935400518</v>
      </c>
      <c r="CP779" s="252">
        <f>AVERAGE(CK$6:CK779)</f>
        <v>5049.929852121013</v>
      </c>
      <c r="CQ779" s="252">
        <f>AVERAGE(CL$6:CL779)</f>
        <v>2133.3776414190384</v>
      </c>
    </row>
    <row r="780" spans="2:95" ht="16" x14ac:dyDescent="0.2">
      <c r="B780" s="54">
        <v>775</v>
      </c>
      <c r="C780" s="90">
        <v>23</v>
      </c>
      <c r="D780" s="90">
        <v>4</v>
      </c>
      <c r="E780" s="90">
        <v>2</v>
      </c>
      <c r="F780" s="108">
        <v>564.83381026616576</v>
      </c>
      <c r="G780" s="105">
        <v>21</v>
      </c>
      <c r="H780" s="89">
        <v>5200</v>
      </c>
      <c r="I780" s="89">
        <v>5194.8338102661655</v>
      </c>
      <c r="J780" s="88">
        <v>5.1661897338344716</v>
      </c>
      <c r="L780" s="257">
        <f>AVERAGE(G$6:G780)</f>
        <v>25.068387096774195</v>
      </c>
      <c r="M780" s="252">
        <f>AVERAGE(H$6:H780)</f>
        <v>6134.0903225806451</v>
      </c>
      <c r="N780" s="252">
        <f>AVERAGE(I$6:I780)</f>
        <v>5047.8752787105477</v>
      </c>
      <c r="O780" s="91">
        <f>AVERAGE(J$6:J780)</f>
        <v>1086.2150438700953</v>
      </c>
      <c r="Y780" s="6"/>
      <c r="AA780" s="54">
        <v>775</v>
      </c>
      <c r="AB780" s="90">
        <v>26</v>
      </c>
      <c r="AC780" s="90">
        <v>2</v>
      </c>
      <c r="AD780" s="90">
        <v>3</v>
      </c>
      <c r="AE780" s="97">
        <v>227.27969208176339</v>
      </c>
      <c r="AF780" s="105">
        <v>27</v>
      </c>
      <c r="AG780" s="89">
        <v>6640</v>
      </c>
      <c r="AH780" s="89">
        <v>5037.2796920817636</v>
      </c>
      <c r="AI780" s="88">
        <v>1602.7203079182364</v>
      </c>
      <c r="AK780" s="257">
        <f>AVERAGE(AF$6:AF780)</f>
        <v>25.145806451612902</v>
      </c>
      <c r="AL780" s="252">
        <f>AVERAGE(AG$6:AG780)</f>
        <v>6270.3483870967739</v>
      </c>
      <c r="AM780" s="252">
        <f>AVERAGE(AH$6:AH780)</f>
        <v>5052.0405269194807</v>
      </c>
      <c r="AN780" s="91">
        <f>AVERAGE(AI$6:AI780)</f>
        <v>1218.3078601772925</v>
      </c>
      <c r="BF780" s="54">
        <v>775</v>
      </c>
      <c r="BG780" s="90">
        <v>32</v>
      </c>
      <c r="BH780" s="90">
        <v>2</v>
      </c>
      <c r="BI780" s="90">
        <v>5</v>
      </c>
      <c r="BJ780" s="108">
        <v>119.02950384226205</v>
      </c>
      <c r="BK780" s="90">
        <v>35</v>
      </c>
      <c r="BL780" s="89">
        <v>9880</v>
      </c>
      <c r="BM780" s="89">
        <v>5169.0295038422619</v>
      </c>
      <c r="BN780" s="88">
        <v>4710.9704961577381</v>
      </c>
      <c r="BP780" s="257">
        <f>AVERAGE(BK$6:BK780)</f>
        <v>25.006451612903227</v>
      </c>
      <c r="BQ780" s="252">
        <f>AVERAGE(BL$6:BL780)</f>
        <v>7123.4580645161286</v>
      </c>
      <c r="BR780" s="252">
        <f>AVERAGE(BM$6:BM780)</f>
        <v>5057.3958525139578</v>
      </c>
      <c r="BS780" s="252">
        <f>AVERAGE(BN$6:BN780)</f>
        <v>2066.0622120021744</v>
      </c>
      <c r="CD780" s="54">
        <v>775</v>
      </c>
      <c r="CE780" s="90">
        <v>20</v>
      </c>
      <c r="CF780" s="90">
        <v>3</v>
      </c>
      <c r="CG780" s="90">
        <v>1</v>
      </c>
      <c r="CH780" s="114">
        <v>406.10526370780775</v>
      </c>
      <c r="CI780" s="90">
        <v>18</v>
      </c>
      <c r="CJ780" s="88">
        <v>5280</v>
      </c>
      <c r="CK780" s="89">
        <v>4946.1052637078083</v>
      </c>
      <c r="CL780" s="88">
        <v>333.89473629219174</v>
      </c>
      <c r="CN780" s="257">
        <f>AVERAGE(CI$6:CI780)</f>
        <v>24.793548387096774</v>
      </c>
      <c r="CO780" s="252">
        <f>AVERAGE(CJ$6:CJ780)</f>
        <v>7180.8516129032259</v>
      </c>
      <c r="CP780" s="252">
        <f>AVERAGE(CK$6:CK780)</f>
        <v>5049.7958849101569</v>
      </c>
      <c r="CQ780" s="252">
        <f>AVERAGE(CL$6:CL780)</f>
        <v>2131.0557279930686</v>
      </c>
    </row>
    <row r="781" spans="2:95" ht="16" x14ac:dyDescent="0.2">
      <c r="B781" s="54">
        <v>776</v>
      </c>
      <c r="C781" s="90">
        <v>24</v>
      </c>
      <c r="D781" s="90">
        <v>2</v>
      </c>
      <c r="E781" s="90">
        <v>3</v>
      </c>
      <c r="F781" s="108">
        <v>561.86151082375602</v>
      </c>
      <c r="G781" s="105">
        <v>25</v>
      </c>
      <c r="H781" s="89">
        <v>6080</v>
      </c>
      <c r="I781" s="89">
        <v>5311.8615108237555</v>
      </c>
      <c r="J781" s="88">
        <v>768.13848917624455</v>
      </c>
      <c r="L781" s="257">
        <f>AVERAGE(G$6:G781)</f>
        <v>25.068298969072163</v>
      </c>
      <c r="M781" s="252">
        <f>AVERAGE(H$6:H781)</f>
        <v>6134.0206185567013</v>
      </c>
      <c r="N781" s="252">
        <f>AVERAGE(I$6:I781)</f>
        <v>5048.2154671539929</v>
      </c>
      <c r="O781" s="91">
        <f>AVERAGE(J$6:J781)</f>
        <v>1085.8051514027063</v>
      </c>
      <c r="Y781" s="6"/>
      <c r="AA781" s="54">
        <v>776</v>
      </c>
      <c r="AB781" s="90">
        <v>29</v>
      </c>
      <c r="AC781" s="90">
        <v>5</v>
      </c>
      <c r="AD781" s="90">
        <v>1</v>
      </c>
      <c r="AE781" s="97">
        <v>539.31617950983855</v>
      </c>
      <c r="AF781" s="105">
        <v>25</v>
      </c>
      <c r="AG781" s="89">
        <v>6400</v>
      </c>
      <c r="AH781" s="89">
        <v>5289.3161795098385</v>
      </c>
      <c r="AI781" s="88">
        <v>1110.6838204901615</v>
      </c>
      <c r="AK781" s="257">
        <f>AVERAGE(AF$6:AF781)</f>
        <v>25.145618556701031</v>
      </c>
      <c r="AL781" s="252">
        <f>AVERAGE(AG$6:AG781)</f>
        <v>6270.5154639175262</v>
      </c>
      <c r="AM781" s="252">
        <f>AVERAGE(AH$6:AH781)</f>
        <v>5052.346294513025</v>
      </c>
      <c r="AN781" s="91">
        <f>AVERAGE(AI$6:AI781)</f>
        <v>1218.1691694044998</v>
      </c>
      <c r="BF781" s="54">
        <v>776</v>
      </c>
      <c r="BG781" s="90">
        <v>17</v>
      </c>
      <c r="BH781" s="90">
        <v>1</v>
      </c>
      <c r="BI781" s="90">
        <v>4</v>
      </c>
      <c r="BJ781" s="108">
        <v>283.29481157180004</v>
      </c>
      <c r="BK781" s="90">
        <v>20</v>
      </c>
      <c r="BL781" s="89">
        <v>5640</v>
      </c>
      <c r="BM781" s="89">
        <v>4883.2948115718</v>
      </c>
      <c r="BN781" s="88">
        <v>756.70518842820002</v>
      </c>
      <c r="BP781" s="257">
        <f>AVERAGE(BK$6:BK781)</f>
        <v>25</v>
      </c>
      <c r="BQ781" s="252">
        <f>AVERAGE(BL$6:BL781)</f>
        <v>7121.5463917525776</v>
      </c>
      <c r="BR781" s="252">
        <f>AVERAGE(BM$6:BM781)</f>
        <v>5057.1714955024345</v>
      </c>
      <c r="BS781" s="252">
        <f>AVERAGE(BN$6:BN781)</f>
        <v>2064.3748962501463</v>
      </c>
      <c r="CD781" s="54">
        <v>776</v>
      </c>
      <c r="CE781" s="90">
        <v>17</v>
      </c>
      <c r="CF781" s="90">
        <v>4</v>
      </c>
      <c r="CG781" s="90">
        <v>4</v>
      </c>
      <c r="CH781" s="114">
        <v>170.8041935465466</v>
      </c>
      <c r="CI781" s="90">
        <v>17</v>
      </c>
      <c r="CJ781" s="88">
        <v>5080</v>
      </c>
      <c r="CK781" s="89">
        <v>4680.8041935465462</v>
      </c>
      <c r="CL781" s="88">
        <v>399.19580645345377</v>
      </c>
      <c r="CN781" s="257">
        <f>AVERAGE(CI$6:CI781)</f>
        <v>24.783505154639176</v>
      </c>
      <c r="CO781" s="252">
        <f>AVERAGE(CJ$6:CJ781)</f>
        <v>7178.144329896907</v>
      </c>
      <c r="CP781" s="252">
        <f>AVERAGE(CK$6:CK781)</f>
        <v>5049.3203801532454</v>
      </c>
      <c r="CQ781" s="252">
        <f>AVERAGE(CL$6:CL781)</f>
        <v>2128.8239497436616</v>
      </c>
    </row>
    <row r="782" spans="2:95" ht="16" x14ac:dyDescent="0.2">
      <c r="B782" s="54">
        <v>777</v>
      </c>
      <c r="C782" s="90">
        <v>29</v>
      </c>
      <c r="D782" s="90">
        <v>0</v>
      </c>
      <c r="E782" s="90">
        <v>3</v>
      </c>
      <c r="F782" s="108">
        <v>420.7760203529599</v>
      </c>
      <c r="G782" s="105">
        <v>32</v>
      </c>
      <c r="H782" s="89">
        <v>7680</v>
      </c>
      <c r="I782" s="89">
        <v>5380.7760203529597</v>
      </c>
      <c r="J782" s="88">
        <v>2299.2239796470403</v>
      </c>
      <c r="L782" s="257">
        <f>AVERAGE(G$6:G782)</f>
        <v>25.077220077220076</v>
      </c>
      <c r="M782" s="252">
        <f>AVERAGE(H$6:H782)</f>
        <v>6136.0102960102959</v>
      </c>
      <c r="N782" s="252">
        <f>AVERAGE(I$6:I782)</f>
        <v>5048.6434730139654</v>
      </c>
      <c r="O782" s="91">
        <f>AVERAGE(J$6:J782)</f>
        <v>1087.3668229963284</v>
      </c>
      <c r="Y782" s="6"/>
      <c r="AA782" s="54">
        <v>777</v>
      </c>
      <c r="AB782" s="90">
        <v>21</v>
      </c>
      <c r="AC782" s="90">
        <v>1</v>
      </c>
      <c r="AD782" s="90">
        <v>3</v>
      </c>
      <c r="AE782" s="97">
        <v>447.93249447231187</v>
      </c>
      <c r="AF782" s="105">
        <v>23</v>
      </c>
      <c r="AG782" s="89">
        <v>5600</v>
      </c>
      <c r="AH782" s="89">
        <v>5137.9324944723121</v>
      </c>
      <c r="AI782" s="88">
        <v>462.0675055276879</v>
      </c>
      <c r="AK782" s="257">
        <f>AVERAGE(AF$6:AF782)</f>
        <v>25.142857142857142</v>
      </c>
      <c r="AL782" s="252">
        <f>AVERAGE(AG$6:AG782)</f>
        <v>6269.6525096525093</v>
      </c>
      <c r="AM782" s="252">
        <f>AVERAGE(AH$6:AH782)</f>
        <v>5052.4564440625218</v>
      </c>
      <c r="AN782" s="91">
        <f>AVERAGE(AI$6:AI782)</f>
        <v>1217.1960655899866</v>
      </c>
      <c r="BF782" s="54">
        <v>777</v>
      </c>
      <c r="BG782" s="90">
        <v>23</v>
      </c>
      <c r="BH782" s="90">
        <v>1</v>
      </c>
      <c r="BI782" s="90">
        <v>3</v>
      </c>
      <c r="BJ782" s="108">
        <v>404.79211333493026</v>
      </c>
      <c r="BK782" s="90">
        <v>25</v>
      </c>
      <c r="BL782" s="89">
        <v>7040</v>
      </c>
      <c r="BM782" s="89">
        <v>5154.79211333493</v>
      </c>
      <c r="BN782" s="88">
        <v>1885.20788666507</v>
      </c>
      <c r="BP782" s="257">
        <f>AVERAGE(BK$6:BK782)</f>
        <v>25</v>
      </c>
      <c r="BQ782" s="252">
        <f>AVERAGE(BL$6:BL782)</f>
        <v>7121.4414414414414</v>
      </c>
      <c r="BR782" s="252">
        <f>AVERAGE(BM$6:BM782)</f>
        <v>5057.2971333632231</v>
      </c>
      <c r="BS782" s="252">
        <f>AVERAGE(BN$6:BN782)</f>
        <v>2064.1443080782219</v>
      </c>
      <c r="CD782" s="54">
        <v>777</v>
      </c>
      <c r="CE782" s="90">
        <v>25</v>
      </c>
      <c r="CF782" s="90">
        <v>6</v>
      </c>
      <c r="CG782" s="90">
        <v>4</v>
      </c>
      <c r="CH782" s="114">
        <v>575.11932441561953</v>
      </c>
      <c r="CI782" s="90">
        <v>23</v>
      </c>
      <c r="CJ782" s="88">
        <v>6920</v>
      </c>
      <c r="CK782" s="89">
        <v>5265.1193244156193</v>
      </c>
      <c r="CL782" s="88">
        <v>1654.8806755843807</v>
      </c>
      <c r="CN782" s="257">
        <f>AVERAGE(CI$6:CI782)</f>
        <v>24.781209781209782</v>
      </c>
      <c r="CO782" s="252">
        <f>AVERAGE(CJ$6:CJ782)</f>
        <v>7177.8120978120978</v>
      </c>
      <c r="CP782" s="252">
        <f>AVERAGE(CK$6:CK782)</f>
        <v>5049.5981136722448</v>
      </c>
      <c r="CQ782" s="252">
        <f>AVERAGE(CL$6:CL782)</f>
        <v>2128.213984139853</v>
      </c>
    </row>
    <row r="783" spans="2:95" ht="16" x14ac:dyDescent="0.2">
      <c r="B783" s="54">
        <v>778</v>
      </c>
      <c r="C783" s="90">
        <v>27</v>
      </c>
      <c r="D783" s="90">
        <v>1</v>
      </c>
      <c r="E783" s="90">
        <v>4</v>
      </c>
      <c r="F783" s="108">
        <v>457.74248757665453</v>
      </c>
      <c r="G783" s="105">
        <v>30</v>
      </c>
      <c r="H783" s="89">
        <v>7240</v>
      </c>
      <c r="I783" s="89">
        <v>5357.7424875766546</v>
      </c>
      <c r="J783" s="88">
        <v>1882.2575124233454</v>
      </c>
      <c r="L783" s="257">
        <f>AVERAGE(G$6:G783)</f>
        <v>25.083547557840618</v>
      </c>
      <c r="M783" s="252">
        <f>AVERAGE(H$6:H783)</f>
        <v>6137.4293059125966</v>
      </c>
      <c r="N783" s="252">
        <f>AVERAGE(I$6:I783)</f>
        <v>5049.0407725185451</v>
      </c>
      <c r="O783" s="91">
        <f>AVERAGE(J$6:J783)</f>
        <v>1088.3885333940495</v>
      </c>
      <c r="Y783" s="6"/>
      <c r="AA783" s="54">
        <v>778</v>
      </c>
      <c r="AB783" s="90">
        <v>28</v>
      </c>
      <c r="AC783" s="90">
        <v>4</v>
      </c>
      <c r="AD783" s="90">
        <v>3</v>
      </c>
      <c r="AE783" s="97">
        <v>370.29496534716367</v>
      </c>
      <c r="AF783" s="105">
        <v>27</v>
      </c>
      <c r="AG783" s="89">
        <v>6800</v>
      </c>
      <c r="AH783" s="89">
        <v>5180.2949653471642</v>
      </c>
      <c r="AI783" s="88">
        <v>1619.7050346528358</v>
      </c>
      <c r="AK783" s="257">
        <f>AVERAGE(AF$6:AF783)</f>
        <v>25.145244215938302</v>
      </c>
      <c r="AL783" s="252">
        <f>AVERAGE(AG$6:AG783)</f>
        <v>6270.3341902313623</v>
      </c>
      <c r="AM783" s="252">
        <f>AVERAGE(AH$6:AH783)</f>
        <v>5052.6207609279263</v>
      </c>
      <c r="AN783" s="91">
        <f>AVERAGE(AI$6:AI783)</f>
        <v>1217.7134293034349</v>
      </c>
      <c r="BF783" s="54">
        <v>778</v>
      </c>
      <c r="BG783" s="90">
        <v>25</v>
      </c>
      <c r="BH783" s="90">
        <v>2</v>
      </c>
      <c r="BI783" s="90">
        <v>5</v>
      </c>
      <c r="BJ783" s="108">
        <v>71.586726142952855</v>
      </c>
      <c r="BK783" s="90">
        <v>28</v>
      </c>
      <c r="BL783" s="89">
        <v>7920</v>
      </c>
      <c r="BM783" s="89">
        <v>4911.586726142953</v>
      </c>
      <c r="BN783" s="88">
        <v>3008.413273857047</v>
      </c>
      <c r="BP783" s="257">
        <f>AVERAGE(BK$6:BK783)</f>
        <v>25.003856041131105</v>
      </c>
      <c r="BQ783" s="252">
        <f>AVERAGE(BL$6:BL783)</f>
        <v>7122.4678663239074</v>
      </c>
      <c r="BR783" s="252">
        <f>AVERAGE(BM$6:BM783)</f>
        <v>5057.1098449220663</v>
      </c>
      <c r="BS783" s="252">
        <f>AVERAGE(BN$6:BN783)</f>
        <v>2065.3580214018452</v>
      </c>
      <c r="CD783" s="54">
        <v>778</v>
      </c>
      <c r="CE783" s="90">
        <v>25</v>
      </c>
      <c r="CF783" s="90">
        <v>2</v>
      </c>
      <c r="CG783" s="90">
        <v>2</v>
      </c>
      <c r="CH783" s="114">
        <v>31.063825753604824</v>
      </c>
      <c r="CI783" s="90">
        <v>25</v>
      </c>
      <c r="CJ783" s="88">
        <v>7160</v>
      </c>
      <c r="CK783" s="89">
        <v>4781.0638257536048</v>
      </c>
      <c r="CL783" s="88">
        <v>2378.9361742463952</v>
      </c>
      <c r="CN783" s="257">
        <f>AVERAGE(CI$6:CI783)</f>
        <v>24.781491002570693</v>
      </c>
      <c r="CO783" s="252">
        <f>AVERAGE(CJ$6:CJ783)</f>
        <v>7177.7892030848325</v>
      </c>
      <c r="CP783" s="252">
        <f>AVERAGE(CK$6:CK783)</f>
        <v>5049.2529539191355</v>
      </c>
      <c r="CQ783" s="252">
        <f>AVERAGE(CL$6:CL783)</f>
        <v>2128.536249165697</v>
      </c>
    </row>
    <row r="784" spans="2:95" ht="16" x14ac:dyDescent="0.2">
      <c r="B784" s="54">
        <v>779</v>
      </c>
      <c r="C784" s="90">
        <v>29</v>
      </c>
      <c r="D784" s="90">
        <v>2</v>
      </c>
      <c r="E784" s="90">
        <v>3</v>
      </c>
      <c r="F784" s="108">
        <v>169.31982615103311</v>
      </c>
      <c r="G784" s="105">
        <v>30</v>
      </c>
      <c r="H784" s="89">
        <v>7280</v>
      </c>
      <c r="I784" s="89">
        <v>5069.3198261510333</v>
      </c>
      <c r="J784" s="88">
        <v>2210.6801738489667</v>
      </c>
      <c r="L784" s="257">
        <f>AVERAGE(G$6:G784)</f>
        <v>25.089858793324776</v>
      </c>
      <c r="M784" s="252">
        <f>AVERAGE(H$6:H784)</f>
        <v>6138.8960205391531</v>
      </c>
      <c r="N784" s="252">
        <f>AVERAGE(I$6:I784)</f>
        <v>5049.0668046798191</v>
      </c>
      <c r="O784" s="91">
        <f>AVERAGE(J$6:J784)</f>
        <v>1089.8292158593317</v>
      </c>
      <c r="Y784" s="6"/>
      <c r="AA784" s="54">
        <v>779</v>
      </c>
      <c r="AB784" s="90">
        <v>30</v>
      </c>
      <c r="AC784" s="90">
        <v>6</v>
      </c>
      <c r="AD784" s="90">
        <v>4</v>
      </c>
      <c r="AE784" s="97">
        <v>280.80494620605418</v>
      </c>
      <c r="AF784" s="105">
        <v>28</v>
      </c>
      <c r="AG784" s="89">
        <v>7200</v>
      </c>
      <c r="AH784" s="89">
        <v>5120.8049462060544</v>
      </c>
      <c r="AI784" s="88">
        <v>2079.1950537939456</v>
      </c>
      <c r="AK784" s="257">
        <f>AVERAGE(AF$6:AF784)</f>
        <v>25.148908857509628</v>
      </c>
      <c r="AL784" s="252">
        <f>AVERAGE(AG$6:AG784)</f>
        <v>6271.5275994865215</v>
      </c>
      <c r="AM784" s="252">
        <f>AVERAGE(AH$6:AH784)</f>
        <v>5052.7082887652541</v>
      </c>
      <c r="AN784" s="91">
        <f>AVERAGE(AI$6:AI784)</f>
        <v>1218.8193107212662</v>
      </c>
      <c r="BF784" s="54">
        <v>779</v>
      </c>
      <c r="BG784" s="90">
        <v>30</v>
      </c>
      <c r="BH784" s="90">
        <v>2</v>
      </c>
      <c r="BI784" s="90">
        <v>5</v>
      </c>
      <c r="BJ784" s="108">
        <v>164.00335282065475</v>
      </c>
      <c r="BK784" s="90">
        <v>33</v>
      </c>
      <c r="BL784" s="89">
        <v>9320</v>
      </c>
      <c r="BM784" s="89">
        <v>5154.003352820655</v>
      </c>
      <c r="BN784" s="88">
        <v>4165.996647179345</v>
      </c>
      <c r="BP784" s="257">
        <f>AVERAGE(BK$6:BK784)</f>
        <v>25.014120667522466</v>
      </c>
      <c r="BQ784" s="252">
        <f>AVERAGE(BL$6:BL784)</f>
        <v>7125.2888318356863</v>
      </c>
      <c r="BR784" s="252">
        <f>AVERAGE(BM$6:BM784)</f>
        <v>5057.2342268320772</v>
      </c>
      <c r="BS784" s="252">
        <f>AVERAGE(BN$6:BN784)</f>
        <v>2068.0546050036132</v>
      </c>
      <c r="CD784" s="54">
        <v>779</v>
      </c>
      <c r="CE784" s="90">
        <v>31</v>
      </c>
      <c r="CF784" s="90">
        <v>6</v>
      </c>
      <c r="CG784" s="90">
        <v>1</v>
      </c>
      <c r="CH784" s="114">
        <v>398.51209169455115</v>
      </c>
      <c r="CI784" s="90">
        <v>26</v>
      </c>
      <c r="CJ784" s="88">
        <v>7760</v>
      </c>
      <c r="CK784" s="89">
        <v>5178.5120916945507</v>
      </c>
      <c r="CL784" s="88">
        <v>2581.4879083054493</v>
      </c>
      <c r="CN784" s="257">
        <f>AVERAGE(CI$6:CI784)</f>
        <v>24.783055198973042</v>
      </c>
      <c r="CO784" s="252">
        <f>AVERAGE(CJ$6:CJ784)</f>
        <v>7178.5365853658541</v>
      </c>
      <c r="CP784" s="252">
        <f>AVERAGE(CK$6:CK784)</f>
        <v>5049.4188834926599</v>
      </c>
      <c r="CQ784" s="252">
        <f>AVERAGE(CL$6:CL784)</f>
        <v>2129.1177018731933</v>
      </c>
    </row>
    <row r="785" spans="2:95" ht="16" x14ac:dyDescent="0.2">
      <c r="B785" s="54">
        <v>780</v>
      </c>
      <c r="C785" s="90">
        <v>25</v>
      </c>
      <c r="D785" s="90">
        <v>2</v>
      </c>
      <c r="E785" s="90">
        <v>2</v>
      </c>
      <c r="F785" s="108">
        <v>153.52902224394015</v>
      </c>
      <c r="G785" s="105">
        <v>25</v>
      </c>
      <c r="H785" s="89">
        <v>6080</v>
      </c>
      <c r="I785" s="89">
        <v>4903.5290222439398</v>
      </c>
      <c r="J785" s="88">
        <v>1176.4709777560602</v>
      </c>
      <c r="L785" s="257">
        <f>AVERAGE(G$6:G785)</f>
        <v>25.089743589743591</v>
      </c>
      <c r="M785" s="252">
        <f>AVERAGE(H$6:H785)</f>
        <v>6138.8205128205127</v>
      </c>
      <c r="N785" s="252">
        <f>AVERAGE(I$6:I785)</f>
        <v>5048.8802177792604</v>
      </c>
      <c r="O785" s="91">
        <f>AVERAGE(J$6:J785)</f>
        <v>1089.9402950412507</v>
      </c>
      <c r="Y785" s="6"/>
      <c r="AA785" s="54">
        <v>780</v>
      </c>
      <c r="AB785" s="90">
        <v>28</v>
      </c>
      <c r="AC785" s="90">
        <v>4</v>
      </c>
      <c r="AD785" s="90">
        <v>3</v>
      </c>
      <c r="AE785" s="97">
        <v>336.276755535257</v>
      </c>
      <c r="AF785" s="105">
        <v>27</v>
      </c>
      <c r="AG785" s="89">
        <v>6800</v>
      </c>
      <c r="AH785" s="89">
        <v>5146.2767555352566</v>
      </c>
      <c r="AI785" s="88">
        <v>1653.7232444647434</v>
      </c>
      <c r="AK785" s="257">
        <f>AVERAGE(AF$6:AF785)</f>
        <v>25.151282051282053</v>
      </c>
      <c r="AL785" s="252">
        <f>AVERAGE(AG$6:AG785)</f>
        <v>6272.2051282051279</v>
      </c>
      <c r="AM785" s="252">
        <f>AVERAGE(AH$6:AH785)</f>
        <v>5052.8282483380362</v>
      </c>
      <c r="AN785" s="91">
        <f>AVERAGE(AI$6:AI785)</f>
        <v>1219.376879867091</v>
      </c>
      <c r="BF785" s="54">
        <v>780</v>
      </c>
      <c r="BG785" s="90">
        <v>32</v>
      </c>
      <c r="BH785" s="90">
        <v>3</v>
      </c>
      <c r="BI785" s="90">
        <v>3</v>
      </c>
      <c r="BJ785" s="108">
        <v>314.27862316683962</v>
      </c>
      <c r="BK785" s="90">
        <v>32</v>
      </c>
      <c r="BL785" s="89">
        <v>9080</v>
      </c>
      <c r="BM785" s="89">
        <v>5274.2786231668397</v>
      </c>
      <c r="BN785" s="88">
        <v>3805.7213768331603</v>
      </c>
      <c r="BP785" s="257">
        <f>AVERAGE(BK$6:BK785)</f>
        <v>25.023076923076925</v>
      </c>
      <c r="BQ785" s="252">
        <f>AVERAGE(BL$6:BL785)</f>
        <v>7127.7948717948721</v>
      </c>
      <c r="BR785" s="252">
        <f>AVERAGE(BM$6:BM785)</f>
        <v>5057.5124888786604</v>
      </c>
      <c r="BS785" s="252">
        <f>AVERAGE(BN$6:BN785)</f>
        <v>2070.2823829162157</v>
      </c>
      <c r="CD785" s="54">
        <v>780</v>
      </c>
      <c r="CE785" s="90">
        <v>32</v>
      </c>
      <c r="CF785" s="90">
        <v>4</v>
      </c>
      <c r="CG785" s="90">
        <v>3</v>
      </c>
      <c r="CH785" s="114">
        <v>189.46833008206391</v>
      </c>
      <c r="CI785" s="90">
        <v>31</v>
      </c>
      <c r="CJ785" s="88">
        <v>9000</v>
      </c>
      <c r="CK785" s="89">
        <v>5119.4683300820634</v>
      </c>
      <c r="CL785" s="88">
        <v>3880.5316699179366</v>
      </c>
      <c r="CN785" s="257">
        <f>AVERAGE(CI$6:CI785)</f>
        <v>24.791025641025641</v>
      </c>
      <c r="CO785" s="252">
        <f>AVERAGE(CJ$6:CJ785)</f>
        <v>7180.8717948717949</v>
      </c>
      <c r="CP785" s="252">
        <f>AVERAGE(CK$6:CK785)</f>
        <v>5049.5086904754662</v>
      </c>
      <c r="CQ785" s="252">
        <f>AVERAGE(CL$6:CL785)</f>
        <v>2131.3631043963278</v>
      </c>
    </row>
    <row r="786" spans="2:95" ht="16" x14ac:dyDescent="0.2">
      <c r="B786" s="54">
        <v>781</v>
      </c>
      <c r="C786" s="90">
        <v>24</v>
      </c>
      <c r="D786" s="90">
        <v>4</v>
      </c>
      <c r="E786" s="90">
        <v>0</v>
      </c>
      <c r="F786" s="108">
        <v>132.98044018294377</v>
      </c>
      <c r="G786" s="105">
        <v>20</v>
      </c>
      <c r="H786" s="89">
        <v>4960</v>
      </c>
      <c r="I786" s="89">
        <v>4732.9804401829442</v>
      </c>
      <c r="J786" s="88">
        <v>227.01955981705578</v>
      </c>
      <c r="L786" s="257">
        <f>AVERAGE(G$6:G786)</f>
        <v>25.083226632522408</v>
      </c>
      <c r="M786" s="252">
        <f>AVERAGE(H$6:H786)</f>
        <v>6137.3111395646611</v>
      </c>
      <c r="N786" s="252">
        <f>AVERAGE(I$6:I786)</f>
        <v>5048.4757366299691</v>
      </c>
      <c r="O786" s="91">
        <f>AVERAGE(J$6:J786)</f>
        <v>1088.8354029346897</v>
      </c>
      <c r="Y786" s="6"/>
      <c r="AA786" s="54">
        <v>781</v>
      </c>
      <c r="AB786" s="90">
        <v>29</v>
      </c>
      <c r="AC786" s="90">
        <v>6</v>
      </c>
      <c r="AD786" s="90">
        <v>2</v>
      </c>
      <c r="AE786" s="97">
        <v>587.53966646902006</v>
      </c>
      <c r="AF786" s="105">
        <v>25</v>
      </c>
      <c r="AG786" s="89">
        <v>6480</v>
      </c>
      <c r="AH786" s="89">
        <v>5337.5396664690197</v>
      </c>
      <c r="AI786" s="88">
        <v>1142.4603335309803</v>
      </c>
      <c r="AK786" s="257">
        <f>AVERAGE(AF$6:AF786)</f>
        <v>25.151088348271447</v>
      </c>
      <c r="AL786" s="252">
        <f>AVERAGE(AG$6:AG786)</f>
        <v>6272.4711907810497</v>
      </c>
      <c r="AM786" s="252">
        <f>AVERAGE(AH$6:AH786)</f>
        <v>5053.19279560837</v>
      </c>
      <c r="AN786" s="91">
        <f>AVERAGE(AI$6:AI786)</f>
        <v>1219.2783951726788</v>
      </c>
      <c r="BF786" s="54">
        <v>781</v>
      </c>
      <c r="BG786" s="90">
        <v>24</v>
      </c>
      <c r="BH786" s="90">
        <v>4</v>
      </c>
      <c r="BI786" s="90">
        <v>3</v>
      </c>
      <c r="BJ786" s="108">
        <v>147.26159296424174</v>
      </c>
      <c r="BK786" s="90">
        <v>23</v>
      </c>
      <c r="BL786" s="89">
        <v>6600</v>
      </c>
      <c r="BM786" s="89">
        <v>4837.2615929642416</v>
      </c>
      <c r="BN786" s="88">
        <v>1762.7384070357584</v>
      </c>
      <c r="BP786" s="257">
        <f>AVERAGE(BK$6:BK786)</f>
        <v>25.020486555697822</v>
      </c>
      <c r="BQ786" s="252">
        <f>AVERAGE(BL$6:BL786)</f>
        <v>7127.1190781049936</v>
      </c>
      <c r="BR786" s="252">
        <f>AVERAGE(BM$6:BM786)</f>
        <v>5057.230477488245</v>
      </c>
      <c r="BS786" s="252">
        <f>AVERAGE(BN$6:BN786)</f>
        <v>2069.8886006167527</v>
      </c>
      <c r="CD786" s="54">
        <v>781</v>
      </c>
      <c r="CE786" s="90">
        <v>26</v>
      </c>
      <c r="CF786" s="90">
        <v>2</v>
      </c>
      <c r="CG786" s="90">
        <v>4</v>
      </c>
      <c r="CH786" s="114">
        <v>539.53838071519885</v>
      </c>
      <c r="CI786" s="90">
        <v>28</v>
      </c>
      <c r="CJ786" s="88">
        <v>8000</v>
      </c>
      <c r="CK786" s="89">
        <v>5379.5383807151993</v>
      </c>
      <c r="CL786" s="88">
        <v>2620.4616192848007</v>
      </c>
      <c r="CN786" s="257">
        <f>AVERAGE(CI$6:CI786)</f>
        <v>24.795134443021766</v>
      </c>
      <c r="CO786" s="252">
        <f>AVERAGE(CJ$6:CJ786)</f>
        <v>7181.9206145966709</v>
      </c>
      <c r="CP786" s="252">
        <f>AVERAGE(CK$6:CK786)</f>
        <v>5049.9312637024059</v>
      </c>
      <c r="CQ786" s="252">
        <f>AVERAGE(CL$6:CL786)</f>
        <v>2131.9893508942641</v>
      </c>
    </row>
    <row r="787" spans="2:95" ht="16" x14ac:dyDescent="0.2">
      <c r="B787" s="54">
        <v>782</v>
      </c>
      <c r="C787" s="90">
        <v>34</v>
      </c>
      <c r="D787" s="90">
        <v>4</v>
      </c>
      <c r="E787" s="90">
        <v>4</v>
      </c>
      <c r="F787" s="108">
        <v>454.49785282213702</v>
      </c>
      <c r="G787" s="105">
        <v>34</v>
      </c>
      <c r="H787" s="89">
        <v>8320</v>
      </c>
      <c r="I787" s="89">
        <v>5474.4978528221372</v>
      </c>
      <c r="J787" s="88">
        <v>2845.5021471778628</v>
      </c>
      <c r="L787" s="257">
        <f>AVERAGE(G$6:G787)</f>
        <v>25.094629156010232</v>
      </c>
      <c r="M787" s="252">
        <f>AVERAGE(H$6:H787)</f>
        <v>6140.1023017902817</v>
      </c>
      <c r="N787" s="252">
        <f>AVERAGE(I$6:I787)</f>
        <v>5049.0205219447935</v>
      </c>
      <c r="O787" s="91">
        <f>AVERAGE(J$6:J787)</f>
        <v>1091.0817798454864</v>
      </c>
      <c r="Y787" s="6"/>
      <c r="AA787" s="54">
        <v>782</v>
      </c>
      <c r="AB787" s="90">
        <v>25</v>
      </c>
      <c r="AC787" s="90">
        <v>4</v>
      </c>
      <c r="AD787" s="90">
        <v>1</v>
      </c>
      <c r="AE787" s="97">
        <v>406.15401905826462</v>
      </c>
      <c r="AF787" s="105">
        <v>22</v>
      </c>
      <c r="AG787" s="89">
        <v>5600</v>
      </c>
      <c r="AH787" s="89">
        <v>5066.1540190582646</v>
      </c>
      <c r="AI787" s="88">
        <v>533.84598094173543</v>
      </c>
      <c r="AK787" s="257">
        <f>AVERAGE(AF$6:AF787)</f>
        <v>25.147058823529413</v>
      </c>
      <c r="AL787" s="252">
        <f>AVERAGE(AG$6:AG787)</f>
        <v>6271.6112531969311</v>
      </c>
      <c r="AM787" s="252">
        <f>AVERAGE(AH$6:AH787)</f>
        <v>5053.2093700629102</v>
      </c>
      <c r="AN787" s="91">
        <f>AVERAGE(AI$6:AI787)</f>
        <v>1218.4018831340202</v>
      </c>
      <c r="BF787" s="54">
        <v>782</v>
      </c>
      <c r="BG787" s="90">
        <v>25</v>
      </c>
      <c r="BH787" s="90">
        <v>3</v>
      </c>
      <c r="BI787" s="90">
        <v>4</v>
      </c>
      <c r="BJ787" s="108">
        <v>244.93376999983738</v>
      </c>
      <c r="BK787" s="90">
        <v>26</v>
      </c>
      <c r="BL787" s="89">
        <v>7400</v>
      </c>
      <c r="BM787" s="89">
        <v>5024.9337699998378</v>
      </c>
      <c r="BN787" s="88">
        <v>2375.0662300001622</v>
      </c>
      <c r="BP787" s="257">
        <f>AVERAGE(BK$6:BK787)</f>
        <v>25.021739130434781</v>
      </c>
      <c r="BQ787" s="252">
        <f>AVERAGE(BL$6:BL787)</f>
        <v>7127.4680306905375</v>
      </c>
      <c r="BR787" s="252">
        <f>AVERAGE(BM$6:BM787)</f>
        <v>5057.1891773507923</v>
      </c>
      <c r="BS787" s="252">
        <f>AVERAGE(BN$6:BN787)</f>
        <v>2070.2788533397497</v>
      </c>
      <c r="CD787" s="54">
        <v>782</v>
      </c>
      <c r="CE787" s="90">
        <v>24</v>
      </c>
      <c r="CF787" s="90">
        <v>6</v>
      </c>
      <c r="CG787" s="90">
        <v>2</v>
      </c>
      <c r="CH787" s="114">
        <v>379.26483764701516</v>
      </c>
      <c r="CI787" s="90">
        <v>20</v>
      </c>
      <c r="CJ787" s="88">
        <v>6080</v>
      </c>
      <c r="CK787" s="89">
        <v>4979.2648376470152</v>
      </c>
      <c r="CL787" s="88">
        <v>1100.7351623529848</v>
      </c>
      <c r="CN787" s="257">
        <f>AVERAGE(CI$6:CI787)</f>
        <v>24.789002557544759</v>
      </c>
      <c r="CO787" s="252">
        <f>AVERAGE(CJ$6:CJ787)</f>
        <v>7180.5115089514065</v>
      </c>
      <c r="CP787" s="252">
        <f>AVERAGE(CK$6:CK787)</f>
        <v>5049.8408974286776</v>
      </c>
      <c r="CQ787" s="252">
        <f>AVERAGE(CL$6:CL787)</f>
        <v>2130.670611522728</v>
      </c>
    </row>
    <row r="788" spans="2:95" ht="16" x14ac:dyDescent="0.2">
      <c r="B788" s="54">
        <v>783</v>
      </c>
      <c r="C788" s="90">
        <v>25</v>
      </c>
      <c r="D788" s="90">
        <v>0</v>
      </c>
      <c r="E788" s="90">
        <v>4</v>
      </c>
      <c r="F788" s="108">
        <v>184.45737331970128</v>
      </c>
      <c r="G788" s="105">
        <v>29</v>
      </c>
      <c r="H788" s="89">
        <v>6960</v>
      </c>
      <c r="I788" s="89">
        <v>5054.4573733197012</v>
      </c>
      <c r="J788" s="88">
        <v>1905.5426266802988</v>
      </c>
      <c r="L788" s="257">
        <f>AVERAGE(G$6:G788)</f>
        <v>25.09961685823755</v>
      </c>
      <c r="M788" s="252">
        <f>AVERAGE(H$6:H788)</f>
        <v>6141.1494252873563</v>
      </c>
      <c r="N788" s="252">
        <f>AVERAGE(I$6:I788)</f>
        <v>5049.0274655608528</v>
      </c>
      <c r="O788" s="91">
        <f>AVERAGE(J$6:J788)</f>
        <v>1092.1219597265017</v>
      </c>
      <c r="Y788" s="6"/>
      <c r="AA788" s="54">
        <v>783</v>
      </c>
      <c r="AB788" s="90">
        <v>24</v>
      </c>
      <c r="AC788" s="90">
        <v>1</v>
      </c>
      <c r="AD788" s="90">
        <v>0</v>
      </c>
      <c r="AE788" s="97">
        <v>54.683649585195361</v>
      </c>
      <c r="AF788" s="105">
        <v>23</v>
      </c>
      <c r="AG788" s="89">
        <v>5600</v>
      </c>
      <c r="AH788" s="89">
        <v>4744.6836495851949</v>
      </c>
      <c r="AI788" s="88">
        <v>855.31635041480513</v>
      </c>
      <c r="AK788" s="257">
        <f>AVERAGE(AF$6:AF788)</f>
        <v>25.144316730523627</v>
      </c>
      <c r="AL788" s="252">
        <f>AVERAGE(AG$6:AG788)</f>
        <v>6270.7535121328228</v>
      </c>
      <c r="AM788" s="252">
        <f>AVERAGE(AH$6:AH788)</f>
        <v>5052.8153397685574</v>
      </c>
      <c r="AN788" s="91">
        <f>AVERAGE(AI$6:AI788)</f>
        <v>1217.9381723642639</v>
      </c>
      <c r="BF788" s="54">
        <v>783</v>
      </c>
      <c r="BG788" s="90">
        <v>19</v>
      </c>
      <c r="BH788" s="90">
        <v>3</v>
      </c>
      <c r="BI788" s="90">
        <v>4</v>
      </c>
      <c r="BJ788" s="108">
        <v>500.61900801558807</v>
      </c>
      <c r="BK788" s="90">
        <v>20</v>
      </c>
      <c r="BL788" s="89">
        <v>5720</v>
      </c>
      <c r="BM788" s="89">
        <v>5100.6190080155884</v>
      </c>
      <c r="BN788" s="88">
        <v>619.38099198441159</v>
      </c>
      <c r="BP788" s="257">
        <f>AVERAGE(BK$6:BK788)</f>
        <v>25.015325670498083</v>
      </c>
      <c r="BQ788" s="252">
        <f>AVERAGE(BL$6:BL788)</f>
        <v>7125.6704980842915</v>
      </c>
      <c r="BR788" s="252">
        <f>AVERAGE(BM$6:BM788)</f>
        <v>5057.244643290338</v>
      </c>
      <c r="BS788" s="252">
        <f>AVERAGE(BN$6:BN788)</f>
        <v>2068.4258547939571</v>
      </c>
      <c r="CD788" s="54">
        <v>783</v>
      </c>
      <c r="CE788" s="90">
        <v>28</v>
      </c>
      <c r="CF788" s="90">
        <v>2</v>
      </c>
      <c r="CG788" s="90">
        <v>0</v>
      </c>
      <c r="CH788" s="114">
        <v>444.40239740911124</v>
      </c>
      <c r="CI788" s="90">
        <v>26</v>
      </c>
      <c r="CJ788" s="88">
        <v>7440</v>
      </c>
      <c r="CK788" s="89">
        <v>5224.4023974091115</v>
      </c>
      <c r="CL788" s="88">
        <v>2215.5976025908885</v>
      </c>
      <c r="CN788" s="257">
        <f>AVERAGE(CI$6:CI788)</f>
        <v>24.790549169859514</v>
      </c>
      <c r="CO788" s="252">
        <f>AVERAGE(CJ$6:CJ788)</f>
        <v>7180.8429118773947</v>
      </c>
      <c r="CP788" s="252">
        <f>AVERAGE(CK$6:CK788)</f>
        <v>5050.0638367645397</v>
      </c>
      <c r="CQ788" s="252">
        <f>AVERAGE(CL$6:CL788)</f>
        <v>2130.7790751128532</v>
      </c>
    </row>
    <row r="789" spans="2:95" ht="16" x14ac:dyDescent="0.2">
      <c r="B789" s="54">
        <v>784</v>
      </c>
      <c r="C789" s="90">
        <v>30</v>
      </c>
      <c r="D789" s="90">
        <v>3</v>
      </c>
      <c r="E789" s="90">
        <v>3</v>
      </c>
      <c r="F789" s="108">
        <v>394.43185443244272</v>
      </c>
      <c r="G789" s="105">
        <v>30</v>
      </c>
      <c r="H789" s="89">
        <v>7320</v>
      </c>
      <c r="I789" s="89">
        <v>5294.4318544324433</v>
      </c>
      <c r="J789" s="88">
        <v>2025.5681455675567</v>
      </c>
      <c r="L789" s="257">
        <f>AVERAGE(G$6:G789)</f>
        <v>25.105867346938776</v>
      </c>
      <c r="M789" s="252">
        <f>AVERAGE(H$6:H789)</f>
        <v>6142.6530612244896</v>
      </c>
      <c r="N789" s="252">
        <f>AVERAGE(I$6:I789)</f>
        <v>5049.340481362985</v>
      </c>
      <c r="O789" s="91">
        <f>AVERAGE(J$6:J789)</f>
        <v>1093.3125798615029</v>
      </c>
      <c r="Y789" s="6"/>
      <c r="AA789" s="54">
        <v>784</v>
      </c>
      <c r="AB789" s="90">
        <v>25</v>
      </c>
      <c r="AC789" s="90">
        <v>3</v>
      </c>
      <c r="AD789" s="90">
        <v>4</v>
      </c>
      <c r="AE789" s="97">
        <v>444.71977753784932</v>
      </c>
      <c r="AF789" s="105">
        <v>26</v>
      </c>
      <c r="AG789" s="89">
        <v>6480</v>
      </c>
      <c r="AH789" s="89">
        <v>5224.719777537849</v>
      </c>
      <c r="AI789" s="88">
        <v>1255.280222462151</v>
      </c>
      <c r="AK789" s="257">
        <f>AVERAGE(AF$6:AF789)</f>
        <v>25.145408163265305</v>
      </c>
      <c r="AL789" s="252">
        <f>AVERAGE(AG$6:AG789)</f>
        <v>6271.0204081632655</v>
      </c>
      <c r="AM789" s="252">
        <f>AVERAGE(AH$6:AH789)</f>
        <v>5053.0346056330591</v>
      </c>
      <c r="AN789" s="91">
        <f>AVERAGE(AI$6:AI789)</f>
        <v>1217.9858025302051</v>
      </c>
      <c r="BF789" s="54">
        <v>784</v>
      </c>
      <c r="BG789" s="90">
        <v>25</v>
      </c>
      <c r="BH789" s="90">
        <v>5</v>
      </c>
      <c r="BI789" s="90">
        <v>1</v>
      </c>
      <c r="BJ789" s="108">
        <v>186.90250331422851</v>
      </c>
      <c r="BK789" s="90">
        <v>21</v>
      </c>
      <c r="BL789" s="89">
        <v>6080</v>
      </c>
      <c r="BM789" s="89">
        <v>4816.9025033142289</v>
      </c>
      <c r="BN789" s="88">
        <v>1263.0974966857711</v>
      </c>
      <c r="BP789" s="257">
        <f>AVERAGE(BK$6:BK789)</f>
        <v>25.010204081632654</v>
      </c>
      <c r="BQ789" s="252">
        <f>AVERAGE(BL$6:BL789)</f>
        <v>7124.3367346938776</v>
      </c>
      <c r="BR789" s="252">
        <f>AVERAGE(BM$6:BM789)</f>
        <v>5056.9380844383277</v>
      </c>
      <c r="BS789" s="252">
        <f>AVERAGE(BN$6:BN789)</f>
        <v>2067.398650255554</v>
      </c>
      <c r="CD789" s="54">
        <v>784</v>
      </c>
      <c r="CE789" s="90">
        <v>27</v>
      </c>
      <c r="CF789" s="90">
        <v>2</v>
      </c>
      <c r="CG789" s="90">
        <v>3</v>
      </c>
      <c r="CH789" s="114">
        <v>525.84555482005203</v>
      </c>
      <c r="CI789" s="90">
        <v>28</v>
      </c>
      <c r="CJ789" s="88">
        <v>8000</v>
      </c>
      <c r="CK789" s="89">
        <v>5365.8455548200518</v>
      </c>
      <c r="CL789" s="88">
        <v>2634.1544451799482</v>
      </c>
      <c r="CN789" s="257">
        <f>AVERAGE(CI$6:CI789)</f>
        <v>24.794642857142858</v>
      </c>
      <c r="CO789" s="252">
        <f>AVERAGE(CJ$6:CJ789)</f>
        <v>7181.8877551020405</v>
      </c>
      <c r="CP789" s="252">
        <f>AVERAGE(CK$6:CK789)</f>
        <v>5050.466619568183</v>
      </c>
      <c r="CQ789" s="252">
        <f>AVERAGE(CL$6:CL789)</f>
        <v>2131.4211355338575</v>
      </c>
    </row>
    <row r="790" spans="2:95" ht="16" x14ac:dyDescent="0.2">
      <c r="B790" s="54">
        <v>785</v>
      </c>
      <c r="C790" s="90">
        <v>24</v>
      </c>
      <c r="D790" s="90">
        <v>4</v>
      </c>
      <c r="E790" s="90">
        <v>4</v>
      </c>
      <c r="F790" s="108">
        <v>28.366959910262189</v>
      </c>
      <c r="G790" s="105">
        <v>24</v>
      </c>
      <c r="H790" s="89">
        <v>5920</v>
      </c>
      <c r="I790" s="89">
        <v>4748.3669599102623</v>
      </c>
      <c r="J790" s="88">
        <v>1171.6330400897377</v>
      </c>
      <c r="L790" s="257">
        <f>AVERAGE(G$6:G790)</f>
        <v>25.104458598726115</v>
      </c>
      <c r="M790" s="252">
        <f>AVERAGE(H$6:H790)</f>
        <v>6142.3694267515921</v>
      </c>
      <c r="N790" s="252">
        <f>AVERAGE(I$6:I790)</f>
        <v>5048.9570756031726</v>
      </c>
      <c r="O790" s="91">
        <f>AVERAGE(J$6:J790)</f>
        <v>1093.4123511484179</v>
      </c>
      <c r="Y790" s="6"/>
      <c r="AA790" s="54">
        <v>785</v>
      </c>
      <c r="AB790" s="90">
        <v>23</v>
      </c>
      <c r="AC790" s="90">
        <v>6</v>
      </c>
      <c r="AD790" s="90">
        <v>2</v>
      </c>
      <c r="AE790" s="97">
        <v>142.30484423481445</v>
      </c>
      <c r="AF790" s="105">
        <v>19</v>
      </c>
      <c r="AG790" s="89">
        <v>5040</v>
      </c>
      <c r="AH790" s="89">
        <v>4712.3048442348145</v>
      </c>
      <c r="AI790" s="88">
        <v>327.69515576518552</v>
      </c>
      <c r="AK790" s="257">
        <f>AVERAGE(AF$6:AF790)</f>
        <v>25.137579617834394</v>
      </c>
      <c r="AL790" s="252">
        <f>AVERAGE(AG$6:AG790)</f>
        <v>6269.4522292993634</v>
      </c>
      <c r="AM790" s="252">
        <f>AVERAGE(AH$6:AH790)</f>
        <v>5052.6005549815964</v>
      </c>
      <c r="AN790" s="91">
        <f>AVERAGE(AI$6:AI790)</f>
        <v>1216.8516743177654</v>
      </c>
      <c r="BF790" s="54">
        <v>785</v>
      </c>
      <c r="BG790" s="90">
        <v>23</v>
      </c>
      <c r="BH790" s="90">
        <v>4</v>
      </c>
      <c r="BI790" s="90">
        <v>5</v>
      </c>
      <c r="BJ790" s="108">
        <v>89.986768754745043</v>
      </c>
      <c r="BK790" s="90">
        <v>24</v>
      </c>
      <c r="BL790" s="89">
        <v>6880</v>
      </c>
      <c r="BM790" s="89">
        <v>4809.9867687547448</v>
      </c>
      <c r="BN790" s="88">
        <v>2070.0132312452552</v>
      </c>
      <c r="BP790" s="257">
        <f>AVERAGE(BK$6:BK790)</f>
        <v>25.008917197452231</v>
      </c>
      <c r="BQ790" s="252">
        <f>AVERAGE(BL$6:BL790)</f>
        <v>7124.0254777070068</v>
      </c>
      <c r="BR790" s="252">
        <f>AVERAGE(BM$6:BM790)</f>
        <v>5056.623496775037</v>
      </c>
      <c r="BS790" s="252">
        <f>AVERAGE(BN$6:BN790)</f>
        <v>2067.4019809319743</v>
      </c>
      <c r="CD790" s="54">
        <v>785</v>
      </c>
      <c r="CE790" s="90">
        <v>28</v>
      </c>
      <c r="CF790" s="90">
        <v>2</v>
      </c>
      <c r="CG790" s="90">
        <v>0</v>
      </c>
      <c r="CH790" s="114">
        <v>507.7962711564669</v>
      </c>
      <c r="CI790" s="90">
        <v>26</v>
      </c>
      <c r="CJ790" s="88">
        <v>7440</v>
      </c>
      <c r="CK790" s="89">
        <v>5287.7962711564669</v>
      </c>
      <c r="CL790" s="88">
        <v>2152.2037288435331</v>
      </c>
      <c r="CN790" s="257">
        <f>AVERAGE(CI$6:CI790)</f>
        <v>24.796178343949045</v>
      </c>
      <c r="CO790" s="252">
        <f>AVERAGE(CJ$6:CJ790)</f>
        <v>7182.2165605095543</v>
      </c>
      <c r="CP790" s="252">
        <f>AVERAGE(CK$6:CK790)</f>
        <v>5050.7689503345373</v>
      </c>
      <c r="CQ790" s="252">
        <f>AVERAGE(CL$6:CL790)</f>
        <v>2131.4476101750161</v>
      </c>
    </row>
    <row r="791" spans="2:95" ht="16" x14ac:dyDescent="0.2">
      <c r="B791" s="54">
        <v>786</v>
      </c>
      <c r="C791" s="90">
        <v>26</v>
      </c>
      <c r="D791" s="90">
        <v>1</v>
      </c>
      <c r="E791" s="90">
        <v>4</v>
      </c>
      <c r="F791" s="108">
        <v>427.67561168912192</v>
      </c>
      <c r="G791" s="105">
        <v>29</v>
      </c>
      <c r="H791" s="89">
        <v>7000</v>
      </c>
      <c r="I791" s="89">
        <v>5297.675611689122</v>
      </c>
      <c r="J791" s="88">
        <v>1702.324388310878</v>
      </c>
      <c r="L791" s="257">
        <f>AVERAGE(G$6:G791)</f>
        <v>25.109414758269722</v>
      </c>
      <c r="M791" s="252">
        <f>AVERAGE(H$6:H791)</f>
        <v>6143.4605597964373</v>
      </c>
      <c r="N791" s="252">
        <f>AVERAGE(I$6:I791)</f>
        <v>5049.2735113997196</v>
      </c>
      <c r="O791" s="91">
        <f>AVERAGE(J$6:J791)</f>
        <v>1094.1870483967161</v>
      </c>
      <c r="Y791" s="6"/>
      <c r="AA791" s="54">
        <v>786</v>
      </c>
      <c r="AB791" s="90">
        <v>29</v>
      </c>
      <c r="AC791" s="90">
        <v>3</v>
      </c>
      <c r="AD791" s="90">
        <v>2</v>
      </c>
      <c r="AE791" s="97">
        <v>484.01543504261571</v>
      </c>
      <c r="AF791" s="105">
        <v>28</v>
      </c>
      <c r="AG791" s="89">
        <v>6960</v>
      </c>
      <c r="AH791" s="89">
        <v>5324.0154350426155</v>
      </c>
      <c r="AI791" s="88">
        <v>1635.9845649573845</v>
      </c>
      <c r="AK791" s="257">
        <f>AVERAGE(AF$6:AF791)</f>
        <v>25.141221374045802</v>
      </c>
      <c r="AL791" s="252">
        <f>AVERAGE(AG$6:AG791)</f>
        <v>6270.3307888040708</v>
      </c>
      <c r="AM791" s="252">
        <f>AVERAGE(AH$6:AH791)</f>
        <v>5052.945866533837</v>
      </c>
      <c r="AN791" s="91">
        <f>AVERAGE(AI$6:AI791)</f>
        <v>1217.3849222702333</v>
      </c>
      <c r="BF791" s="54">
        <v>786</v>
      </c>
      <c r="BG791" s="90">
        <v>25</v>
      </c>
      <c r="BH791" s="90">
        <v>3</v>
      </c>
      <c r="BI791" s="90">
        <v>4</v>
      </c>
      <c r="BJ791" s="108">
        <v>312.72219598573065</v>
      </c>
      <c r="BK791" s="90">
        <v>26</v>
      </c>
      <c r="BL791" s="89">
        <v>7400</v>
      </c>
      <c r="BM791" s="89">
        <v>5092.7221959857307</v>
      </c>
      <c r="BN791" s="88">
        <v>2307.2778040142693</v>
      </c>
      <c r="BP791" s="257">
        <f>AVERAGE(BK$6:BK791)</f>
        <v>25.010178117048348</v>
      </c>
      <c r="BQ791" s="252">
        <f>AVERAGE(BL$6:BL791)</f>
        <v>7124.3765903307885</v>
      </c>
      <c r="BR791" s="252">
        <f>AVERAGE(BM$6:BM791)</f>
        <v>5056.6694238732689</v>
      </c>
      <c r="BS791" s="252">
        <f>AVERAGE(BN$6:BN791)</f>
        <v>2067.7071664575242</v>
      </c>
      <c r="CD791" s="54">
        <v>786</v>
      </c>
      <c r="CE791" s="90">
        <v>35</v>
      </c>
      <c r="CF791" s="90">
        <v>2</v>
      </c>
      <c r="CG791" s="90">
        <v>4</v>
      </c>
      <c r="CH791" s="114">
        <v>61.000094810523308</v>
      </c>
      <c r="CI791" s="90">
        <v>37</v>
      </c>
      <c r="CJ791" s="88">
        <v>10520</v>
      </c>
      <c r="CK791" s="89">
        <v>5171.0000948105235</v>
      </c>
      <c r="CL791" s="88">
        <v>5348.9999051894765</v>
      </c>
      <c r="CN791" s="257">
        <f>AVERAGE(CI$6:CI791)</f>
        <v>24.8117048346056</v>
      </c>
      <c r="CO791" s="252">
        <f>AVERAGE(CJ$6:CJ791)</f>
        <v>7186.4631043256995</v>
      </c>
      <c r="CP791" s="252">
        <f>AVERAGE(CK$6:CK791)</f>
        <v>5050.9219161672036</v>
      </c>
      <c r="CQ791" s="252">
        <f>AVERAGE(CL$6:CL791)</f>
        <v>2135.5411881584951</v>
      </c>
    </row>
    <row r="792" spans="2:95" ht="16" x14ac:dyDescent="0.2">
      <c r="B792" s="54">
        <v>787</v>
      </c>
      <c r="C792" s="90">
        <v>27</v>
      </c>
      <c r="D792" s="90">
        <v>2</v>
      </c>
      <c r="E792" s="90">
        <v>4</v>
      </c>
      <c r="F792" s="108">
        <v>539.00749506555144</v>
      </c>
      <c r="G792" s="105">
        <v>29</v>
      </c>
      <c r="H792" s="89">
        <v>7040</v>
      </c>
      <c r="I792" s="89">
        <v>5409.0074950655517</v>
      </c>
      <c r="J792" s="88">
        <v>1630.9925049344483</v>
      </c>
      <c r="L792" s="257">
        <f>AVERAGE(G$6:G792)</f>
        <v>25.1143583227446</v>
      </c>
      <c r="M792" s="252">
        <f>AVERAGE(H$6:H792)</f>
        <v>6144.5997458703941</v>
      </c>
      <c r="N792" s="252">
        <f>AVERAGE(I$6:I792)</f>
        <v>5049.7306066775673</v>
      </c>
      <c r="O792" s="91">
        <f>AVERAGE(J$6:J792)</f>
        <v>1094.8691391928251</v>
      </c>
      <c r="Y792" s="6"/>
      <c r="AA792" s="54">
        <v>787</v>
      </c>
      <c r="AB792" s="90">
        <v>30</v>
      </c>
      <c r="AC792" s="90">
        <v>1</v>
      </c>
      <c r="AD792" s="90">
        <v>3</v>
      </c>
      <c r="AE792" s="97">
        <v>72.68114907980457</v>
      </c>
      <c r="AF792" s="105">
        <v>32</v>
      </c>
      <c r="AG792" s="89">
        <v>7760</v>
      </c>
      <c r="AH792" s="89">
        <v>5032.6811490798045</v>
      </c>
      <c r="AI792" s="88">
        <v>2727.3188509201955</v>
      </c>
      <c r="AK792" s="257">
        <f>AVERAGE(AF$6:AF792)</f>
        <v>25.149936467598476</v>
      </c>
      <c r="AL792" s="252">
        <f>AVERAGE(AG$6:AG792)</f>
        <v>6272.2236340533673</v>
      </c>
      <c r="AM792" s="252">
        <f>AVERAGE(AH$6:AH792)</f>
        <v>5052.9201172105159</v>
      </c>
      <c r="AN792" s="91">
        <f>AVERAGE(AI$6:AI792)</f>
        <v>1219.3035168428507</v>
      </c>
      <c r="BF792" s="54">
        <v>787</v>
      </c>
      <c r="BG792" s="90">
        <v>24</v>
      </c>
      <c r="BH792" s="90">
        <v>4</v>
      </c>
      <c r="BI792" s="90">
        <v>2</v>
      </c>
      <c r="BJ792" s="108">
        <v>296.11880715495795</v>
      </c>
      <c r="BK792" s="90">
        <v>22</v>
      </c>
      <c r="BL792" s="89">
        <v>6320</v>
      </c>
      <c r="BM792" s="89">
        <v>4956.1188071549577</v>
      </c>
      <c r="BN792" s="88">
        <v>1363.8811928450423</v>
      </c>
      <c r="BP792" s="257">
        <f>AVERAGE(BK$6:BK792)</f>
        <v>25.006353240152478</v>
      </c>
      <c r="BQ792" s="252">
        <f>AVERAGE(BL$6:BL792)</f>
        <v>7123.3545108005083</v>
      </c>
      <c r="BR792" s="252">
        <f>AVERAGE(BM$6:BM792)</f>
        <v>5056.5416594301714</v>
      </c>
      <c r="BS792" s="252">
        <f>AVERAGE(BN$6:BN792)</f>
        <v>2066.8128513703418</v>
      </c>
      <c r="CD792" s="54">
        <v>787</v>
      </c>
      <c r="CE792" s="90">
        <v>26</v>
      </c>
      <c r="CF792" s="90">
        <v>2</v>
      </c>
      <c r="CG792" s="90">
        <v>5</v>
      </c>
      <c r="CH792" s="114">
        <v>153.56541403678528</v>
      </c>
      <c r="CI792" s="90">
        <v>29</v>
      </c>
      <c r="CJ792" s="88">
        <v>8280</v>
      </c>
      <c r="CK792" s="89">
        <v>5023.5654140367851</v>
      </c>
      <c r="CL792" s="88">
        <v>3256.4345859632149</v>
      </c>
      <c r="CN792" s="257">
        <f>AVERAGE(CI$6:CI792)</f>
        <v>24.817026683608642</v>
      </c>
      <c r="CO792" s="252">
        <f>AVERAGE(CJ$6:CJ792)</f>
        <v>7187.8526048284621</v>
      </c>
      <c r="CP792" s="252">
        <f>AVERAGE(CK$6:CK792)</f>
        <v>5050.8871556816503</v>
      </c>
      <c r="CQ792" s="252">
        <f>AVERAGE(CL$6:CL792)</f>
        <v>2136.9654491468109</v>
      </c>
    </row>
    <row r="793" spans="2:95" ht="16" x14ac:dyDescent="0.2">
      <c r="B793" s="54">
        <v>788</v>
      </c>
      <c r="C793" s="90">
        <v>24</v>
      </c>
      <c r="D793" s="90">
        <v>3</v>
      </c>
      <c r="E793" s="90">
        <v>2</v>
      </c>
      <c r="F793" s="108">
        <v>196.812875441014</v>
      </c>
      <c r="G793" s="105">
        <v>23</v>
      </c>
      <c r="H793" s="89">
        <v>5640</v>
      </c>
      <c r="I793" s="89">
        <v>4886.8128754410136</v>
      </c>
      <c r="J793" s="88">
        <v>753.1871245589864</v>
      </c>
      <c r="L793" s="257">
        <f>AVERAGE(G$6:G793)</f>
        <v>25.111675126903553</v>
      </c>
      <c r="M793" s="252">
        <f>AVERAGE(H$6:H793)</f>
        <v>6143.959390862944</v>
      </c>
      <c r="N793" s="252">
        <f>AVERAGE(I$6:I793)</f>
        <v>5049.5238582876727</v>
      </c>
      <c r="O793" s="91">
        <f>AVERAGE(J$6:J793)</f>
        <v>1094.4355325752695</v>
      </c>
      <c r="Y793" s="6"/>
      <c r="AA793" s="54">
        <v>788</v>
      </c>
      <c r="AB793" s="90">
        <v>29</v>
      </c>
      <c r="AC793" s="90">
        <v>3</v>
      </c>
      <c r="AD793" s="90">
        <v>2</v>
      </c>
      <c r="AE793" s="97">
        <v>416.05522881537155</v>
      </c>
      <c r="AF793" s="105">
        <v>28</v>
      </c>
      <c r="AG793" s="89">
        <v>6960</v>
      </c>
      <c r="AH793" s="89">
        <v>5256.0552288153713</v>
      </c>
      <c r="AI793" s="88">
        <v>1703.9447711846287</v>
      </c>
      <c r="AK793" s="257">
        <f>AVERAGE(AF$6:AF793)</f>
        <v>25.153553299492387</v>
      </c>
      <c r="AL793" s="252">
        <f>AVERAGE(AG$6:AG793)</f>
        <v>6273.0964467005078</v>
      </c>
      <c r="AM793" s="252">
        <f>AVERAGE(AH$6:AH793)</f>
        <v>5053.1779028851415</v>
      </c>
      <c r="AN793" s="91">
        <f>AVERAGE(AI$6:AI793)</f>
        <v>1219.9185438153656</v>
      </c>
      <c r="BF793" s="54">
        <v>788</v>
      </c>
      <c r="BG793" s="90">
        <v>28</v>
      </c>
      <c r="BH793" s="90">
        <v>5</v>
      </c>
      <c r="BI793" s="90">
        <v>1</v>
      </c>
      <c r="BJ793" s="108">
        <v>487.42092518412863</v>
      </c>
      <c r="BK793" s="90">
        <v>24</v>
      </c>
      <c r="BL793" s="89">
        <v>6920</v>
      </c>
      <c r="BM793" s="89">
        <v>5207.4209251841285</v>
      </c>
      <c r="BN793" s="88">
        <v>1712.5790748158715</v>
      </c>
      <c r="BP793" s="257">
        <f>AVERAGE(BK$6:BK793)</f>
        <v>25.00507614213198</v>
      </c>
      <c r="BQ793" s="252">
        <f>AVERAGE(BL$6:BL793)</f>
        <v>7123.0964467005078</v>
      </c>
      <c r="BR793" s="252">
        <f>AVERAGE(BM$6:BM793)</f>
        <v>5056.7331305796051</v>
      </c>
      <c r="BS793" s="252">
        <f>AVERAGE(BN$6:BN793)</f>
        <v>2066.3633161209073</v>
      </c>
      <c r="CD793" s="54">
        <v>788</v>
      </c>
      <c r="CE793" s="90">
        <v>18</v>
      </c>
      <c r="CF793" s="90">
        <v>2</v>
      </c>
      <c r="CG793" s="90">
        <v>1</v>
      </c>
      <c r="CH793" s="114">
        <v>589.49279485355646</v>
      </c>
      <c r="CI793" s="90">
        <v>17</v>
      </c>
      <c r="CJ793" s="88">
        <v>4920</v>
      </c>
      <c r="CK793" s="89">
        <v>5099.4927948535569</v>
      </c>
      <c r="CL793" s="88">
        <v>-179.49279485355692</v>
      </c>
      <c r="CN793" s="257">
        <f>AVERAGE(CI$6:CI793)</f>
        <v>24.80710659898477</v>
      </c>
      <c r="CO793" s="252">
        <f>AVERAGE(CJ$6:CJ793)</f>
        <v>7184.9746192893399</v>
      </c>
      <c r="CP793" s="252">
        <f>AVERAGE(CK$6:CK793)</f>
        <v>5050.9488379648637</v>
      </c>
      <c r="CQ793" s="252">
        <f>AVERAGE(CL$6:CL793)</f>
        <v>2134.0257813244752</v>
      </c>
    </row>
    <row r="794" spans="2:95" ht="16" x14ac:dyDescent="0.2">
      <c r="B794" s="54">
        <v>789</v>
      </c>
      <c r="C794" s="90">
        <v>29</v>
      </c>
      <c r="D794" s="90">
        <v>6</v>
      </c>
      <c r="E794" s="90">
        <v>1</v>
      </c>
      <c r="F794" s="108">
        <v>228.30787987114661</v>
      </c>
      <c r="G794" s="105">
        <v>24</v>
      </c>
      <c r="H794" s="89">
        <v>6000</v>
      </c>
      <c r="I794" s="89">
        <v>4948.3078798711467</v>
      </c>
      <c r="J794" s="88">
        <v>1051.6921201288533</v>
      </c>
      <c r="L794" s="257">
        <f>AVERAGE(G$6:G794)</f>
        <v>25.110266159695819</v>
      </c>
      <c r="M794" s="252">
        <f>AVERAGE(H$6:H794)</f>
        <v>6143.7769328263621</v>
      </c>
      <c r="N794" s="252">
        <f>AVERAGE(I$6:I794)</f>
        <v>5049.3955744113528</v>
      </c>
      <c r="O794" s="91">
        <f>AVERAGE(J$6:J794)</f>
        <v>1094.381358415008</v>
      </c>
      <c r="Y794" s="6"/>
      <c r="AA794" s="54">
        <v>789</v>
      </c>
      <c r="AB794" s="90">
        <v>27</v>
      </c>
      <c r="AC794" s="90">
        <v>2</v>
      </c>
      <c r="AD794" s="90">
        <v>4</v>
      </c>
      <c r="AE794" s="97">
        <v>6.259072961428136</v>
      </c>
      <c r="AF794" s="105">
        <v>29</v>
      </c>
      <c r="AG794" s="89">
        <v>7120</v>
      </c>
      <c r="AH794" s="89">
        <v>4876.2590729614285</v>
      </c>
      <c r="AI794" s="88">
        <v>2243.7409270385715</v>
      </c>
      <c r="AK794" s="257">
        <f>AVERAGE(AF$6:AF794)</f>
        <v>25.158428390367554</v>
      </c>
      <c r="AL794" s="252">
        <f>AVERAGE(AG$6:AG794)</f>
        <v>6274.1698352344738</v>
      </c>
      <c r="AM794" s="252">
        <f>AVERAGE(AH$6:AH794)</f>
        <v>5052.9536711615365</v>
      </c>
      <c r="AN794" s="91">
        <f>AVERAGE(AI$6:AI794)</f>
        <v>1221.2161640729362</v>
      </c>
      <c r="BF794" s="54">
        <v>789</v>
      </c>
      <c r="BG794" s="90">
        <v>27</v>
      </c>
      <c r="BH794" s="90">
        <v>5</v>
      </c>
      <c r="BI794" s="90">
        <v>1</v>
      </c>
      <c r="BJ794" s="108">
        <v>44.779154471478599</v>
      </c>
      <c r="BK794" s="90">
        <v>23</v>
      </c>
      <c r="BL794" s="89">
        <v>6640</v>
      </c>
      <c r="BM794" s="89">
        <v>4734.7791544714783</v>
      </c>
      <c r="BN794" s="88">
        <v>1905.2208455285217</v>
      </c>
      <c r="BP794" s="257">
        <f>AVERAGE(BK$6:BK794)</f>
        <v>25.00253485424588</v>
      </c>
      <c r="BQ794" s="252">
        <f>AVERAGE(BL$6:BL794)</f>
        <v>7122.4841571609632</v>
      </c>
      <c r="BR794" s="252">
        <f>AVERAGE(BM$6:BM794)</f>
        <v>5056.3250773779473</v>
      </c>
      <c r="BS794" s="252">
        <f>AVERAGE(BN$6:BN794)</f>
        <v>2066.1590797830208</v>
      </c>
      <c r="CD794" s="54">
        <v>789</v>
      </c>
      <c r="CE794" s="90">
        <v>17</v>
      </c>
      <c r="CF794" s="90">
        <v>2</v>
      </c>
      <c r="CG794" s="90">
        <v>3</v>
      </c>
      <c r="CH794" s="114">
        <v>290.7192714928662</v>
      </c>
      <c r="CI794" s="90">
        <v>18</v>
      </c>
      <c r="CJ794" s="88">
        <v>5200</v>
      </c>
      <c r="CK794" s="89">
        <v>4830.719271492866</v>
      </c>
      <c r="CL794" s="88">
        <v>369.28072850713397</v>
      </c>
      <c r="CN794" s="257">
        <f>AVERAGE(CI$6:CI794)</f>
        <v>24.798479087452471</v>
      </c>
      <c r="CO794" s="252">
        <f>AVERAGE(CJ$6:CJ794)</f>
        <v>7182.458808618504</v>
      </c>
      <c r="CP794" s="252">
        <f>AVERAGE(CK$6:CK794)</f>
        <v>5050.669713039043</v>
      </c>
      <c r="CQ794" s="252">
        <f>AVERAGE(CL$6:CL794)</f>
        <v>2131.7890955794596</v>
      </c>
    </row>
    <row r="795" spans="2:95" ht="16" x14ac:dyDescent="0.2">
      <c r="B795" s="54">
        <v>790</v>
      </c>
      <c r="C795" s="90">
        <v>21</v>
      </c>
      <c r="D795" s="90">
        <v>3</v>
      </c>
      <c r="E795" s="90">
        <v>4</v>
      </c>
      <c r="F795" s="108">
        <v>221.37574381936608</v>
      </c>
      <c r="G795" s="105">
        <v>22</v>
      </c>
      <c r="H795" s="89">
        <v>5400</v>
      </c>
      <c r="I795" s="89">
        <v>4881.3757438193661</v>
      </c>
      <c r="J795" s="88">
        <v>518.62425618063389</v>
      </c>
      <c r="L795" s="257">
        <f>AVERAGE(G$6:G795)</f>
        <v>25.106329113924051</v>
      </c>
      <c r="M795" s="252">
        <f>AVERAGE(H$6:H795)</f>
        <v>6142.835443037975</v>
      </c>
      <c r="N795" s="252">
        <f>AVERAGE(I$6:I795)</f>
        <v>5049.1828910814902</v>
      </c>
      <c r="O795" s="91">
        <f>AVERAGE(J$6:J795)</f>
        <v>1093.6525519564834</v>
      </c>
      <c r="Y795" s="6"/>
      <c r="AA795" s="54">
        <v>790</v>
      </c>
      <c r="AB795" s="90">
        <v>31</v>
      </c>
      <c r="AC795" s="90">
        <v>3</v>
      </c>
      <c r="AD795" s="90">
        <v>1</v>
      </c>
      <c r="AE795" s="97">
        <v>157.21071375013619</v>
      </c>
      <c r="AF795" s="105">
        <v>29</v>
      </c>
      <c r="AG795" s="89">
        <v>7200</v>
      </c>
      <c r="AH795" s="89">
        <v>5027.2107137501362</v>
      </c>
      <c r="AI795" s="88">
        <v>2172.7892862498638</v>
      </c>
      <c r="AK795" s="257">
        <f>AVERAGE(AF$6:AF795)</f>
        <v>25.163291139240506</v>
      </c>
      <c r="AL795" s="252">
        <f>AVERAGE(AG$6:AG795)</f>
        <v>6275.341772151899</v>
      </c>
      <c r="AM795" s="252">
        <f>AVERAGE(AH$6:AH795)</f>
        <v>5052.9210851394973</v>
      </c>
      <c r="AN795" s="91">
        <f>AVERAGE(AI$6:AI795)</f>
        <v>1222.4206870124008</v>
      </c>
      <c r="BF795" s="54">
        <v>790</v>
      </c>
      <c r="BG795" s="90">
        <v>29</v>
      </c>
      <c r="BH795" s="90">
        <v>3</v>
      </c>
      <c r="BI795" s="90">
        <v>4</v>
      </c>
      <c r="BJ795" s="108">
        <v>12.17957945121999</v>
      </c>
      <c r="BK795" s="90">
        <v>30</v>
      </c>
      <c r="BL795" s="89">
        <v>8520</v>
      </c>
      <c r="BM795" s="89">
        <v>4912.17957945122</v>
      </c>
      <c r="BN795" s="88">
        <v>3607.82042054878</v>
      </c>
      <c r="BP795" s="257">
        <f>AVERAGE(BK$6:BK795)</f>
        <v>25.008860759493672</v>
      </c>
      <c r="BQ795" s="252">
        <f>AVERAGE(BL$6:BL795)</f>
        <v>7124.2531645569625</v>
      </c>
      <c r="BR795" s="252">
        <f>AVERAGE(BM$6:BM795)</f>
        <v>5056.1426147223438</v>
      </c>
      <c r="BS795" s="252">
        <f>AVERAGE(BN$6:BN795)</f>
        <v>2068.1105498346228</v>
      </c>
      <c r="CD795" s="54">
        <v>790</v>
      </c>
      <c r="CE795" s="90">
        <v>22</v>
      </c>
      <c r="CF795" s="90">
        <v>2</v>
      </c>
      <c r="CG795" s="90">
        <v>4</v>
      </c>
      <c r="CH795" s="114">
        <v>490.79978991290352</v>
      </c>
      <c r="CI795" s="90">
        <v>24</v>
      </c>
      <c r="CJ795" s="88">
        <v>6880</v>
      </c>
      <c r="CK795" s="89">
        <v>5210.7997899129041</v>
      </c>
      <c r="CL795" s="88">
        <v>1669.2002100870959</v>
      </c>
      <c r="CN795" s="257">
        <f>AVERAGE(CI$6:CI795)</f>
        <v>24.797468354430379</v>
      </c>
      <c r="CO795" s="252">
        <f>AVERAGE(CJ$6:CJ795)</f>
        <v>7182.0759493670885</v>
      </c>
      <c r="CP795" s="252">
        <f>AVERAGE(CK$6:CK795)</f>
        <v>5050.8724093388837</v>
      </c>
      <c r="CQ795" s="252">
        <f>AVERAGE(CL$6:CL795)</f>
        <v>2131.2035400282034</v>
      </c>
    </row>
    <row r="796" spans="2:95" ht="16" x14ac:dyDescent="0.2">
      <c r="B796" s="54">
        <v>791</v>
      </c>
      <c r="C796" s="90">
        <v>26</v>
      </c>
      <c r="D796" s="90">
        <v>4</v>
      </c>
      <c r="E796" s="90">
        <v>2</v>
      </c>
      <c r="F796" s="108">
        <v>234.55228104788992</v>
      </c>
      <c r="G796" s="105">
        <v>24</v>
      </c>
      <c r="H796" s="89">
        <v>5920</v>
      </c>
      <c r="I796" s="89">
        <v>4954.5522810478897</v>
      </c>
      <c r="J796" s="88">
        <v>965.44771895211034</v>
      </c>
      <c r="L796" s="257">
        <f>AVERAGE(G$6:G796)</f>
        <v>25.104930467762326</v>
      </c>
      <c r="M796" s="252">
        <f>AVERAGE(H$6:H796)</f>
        <v>6142.5537294563846</v>
      </c>
      <c r="N796" s="252">
        <f>AVERAGE(I$6:I796)</f>
        <v>5049.0632569347972</v>
      </c>
      <c r="O796" s="91">
        <f>AVERAGE(J$6:J796)</f>
        <v>1093.4904725215852</v>
      </c>
      <c r="Y796" s="6"/>
      <c r="AA796" s="54">
        <v>791</v>
      </c>
      <c r="AB796" s="90">
        <v>29</v>
      </c>
      <c r="AC796" s="90">
        <v>2</v>
      </c>
      <c r="AD796" s="90">
        <v>3</v>
      </c>
      <c r="AE796" s="97">
        <v>58.32482905669756</v>
      </c>
      <c r="AF796" s="105">
        <v>30</v>
      </c>
      <c r="AG796" s="89">
        <v>7360</v>
      </c>
      <c r="AH796" s="89">
        <v>4958.3248290566971</v>
      </c>
      <c r="AI796" s="88">
        <v>2401.6751709433029</v>
      </c>
      <c r="AK796" s="257">
        <f>AVERAGE(AF$6:AF796)</f>
        <v>25.169405815423513</v>
      </c>
      <c r="AL796" s="252">
        <f>AVERAGE(AG$6:AG796)</f>
        <v>6276.7130214917825</v>
      </c>
      <c r="AM796" s="252">
        <f>AVERAGE(AH$6:AH796)</f>
        <v>5052.801494423843</v>
      </c>
      <c r="AN796" s="91">
        <f>AVERAGE(AI$6:AI796)</f>
        <v>1223.9115270679392</v>
      </c>
      <c r="BF796" s="54">
        <v>791</v>
      </c>
      <c r="BG796" s="90">
        <v>13</v>
      </c>
      <c r="BH796" s="90">
        <v>1</v>
      </c>
      <c r="BI796" s="90">
        <v>4</v>
      </c>
      <c r="BJ796" s="108">
        <v>165.69458137750283</v>
      </c>
      <c r="BK796" s="90">
        <v>16</v>
      </c>
      <c r="BL796" s="89">
        <v>4520</v>
      </c>
      <c r="BM796" s="89">
        <v>4645.6945813775028</v>
      </c>
      <c r="BN796" s="88">
        <v>-125.6945813775028</v>
      </c>
      <c r="BP796" s="257">
        <f>AVERAGE(BK$6:BK796)</f>
        <v>24.99747155499368</v>
      </c>
      <c r="BQ796" s="252">
        <f>AVERAGE(BL$6:BL796)</f>
        <v>7120.960809102402</v>
      </c>
      <c r="BR796" s="252">
        <f>AVERAGE(BM$6:BM796)</f>
        <v>5055.6237170822114</v>
      </c>
      <c r="BS796" s="252">
        <f>AVERAGE(BN$6:BN796)</f>
        <v>2065.3370920201955</v>
      </c>
      <c r="CD796" s="54">
        <v>791</v>
      </c>
      <c r="CE796" s="90">
        <v>23</v>
      </c>
      <c r="CF796" s="90">
        <v>2</v>
      </c>
      <c r="CG796" s="90">
        <v>5</v>
      </c>
      <c r="CH796" s="114">
        <v>34.084099270977511</v>
      </c>
      <c r="CI796" s="90">
        <v>26</v>
      </c>
      <c r="CJ796" s="88">
        <v>7440</v>
      </c>
      <c r="CK796" s="89">
        <v>4814.0840992709773</v>
      </c>
      <c r="CL796" s="88">
        <v>2625.9159007290227</v>
      </c>
      <c r="CN796" s="257">
        <f>AVERAGE(CI$6:CI796)</f>
        <v>24.79898862199747</v>
      </c>
      <c r="CO796" s="252">
        <f>AVERAGE(CJ$6:CJ796)</f>
        <v>7182.402022756005</v>
      </c>
      <c r="CP796" s="252">
        <f>AVERAGE(CK$6:CK796)</f>
        <v>5050.5730562288099</v>
      </c>
      <c r="CQ796" s="252">
        <f>AVERAGE(CL$6:CL796)</f>
        <v>2131.8289665271932</v>
      </c>
    </row>
    <row r="797" spans="2:95" ht="16" x14ac:dyDescent="0.2">
      <c r="B797" s="54">
        <v>792</v>
      </c>
      <c r="C797" s="90">
        <v>31</v>
      </c>
      <c r="D797" s="90">
        <v>3</v>
      </c>
      <c r="E797" s="90">
        <v>3</v>
      </c>
      <c r="F797" s="108">
        <v>126.31608469050492</v>
      </c>
      <c r="G797" s="105">
        <v>31</v>
      </c>
      <c r="H797" s="89">
        <v>7560</v>
      </c>
      <c r="I797" s="89">
        <v>5056.3160846905048</v>
      </c>
      <c r="J797" s="88">
        <v>2503.6839153094952</v>
      </c>
      <c r="L797" s="257">
        <f>AVERAGE(G$6:G797)</f>
        <v>25.112373737373737</v>
      </c>
      <c r="M797" s="252">
        <f>AVERAGE(H$6:H797)</f>
        <v>6144.3434343434346</v>
      </c>
      <c r="N797" s="252">
        <f>AVERAGE(I$6:I797)</f>
        <v>5049.0724145455997</v>
      </c>
      <c r="O797" s="91">
        <f>AVERAGE(J$6:J797)</f>
        <v>1095.2710197978327</v>
      </c>
      <c r="Y797" s="6"/>
      <c r="AA797" s="54">
        <v>792</v>
      </c>
      <c r="AB797" s="90">
        <v>21</v>
      </c>
      <c r="AC797" s="90">
        <v>4</v>
      </c>
      <c r="AD797" s="90">
        <v>1</v>
      </c>
      <c r="AE797" s="97">
        <v>476.73360771645883</v>
      </c>
      <c r="AF797" s="105">
        <v>18</v>
      </c>
      <c r="AG797" s="89">
        <v>4640</v>
      </c>
      <c r="AH797" s="89">
        <v>5016.7336077164591</v>
      </c>
      <c r="AI797" s="88">
        <v>-376.73360771645912</v>
      </c>
      <c r="AK797" s="257">
        <f>AVERAGE(AF$6:AF797)</f>
        <v>25.160353535353536</v>
      </c>
      <c r="AL797" s="252">
        <f>AVERAGE(AG$6:AG797)</f>
        <v>6274.6464646464647</v>
      </c>
      <c r="AM797" s="252">
        <f>AVERAGE(AH$6:AH797)</f>
        <v>5052.7559541628489</v>
      </c>
      <c r="AN797" s="91">
        <f>AVERAGE(AI$6:AI797)</f>
        <v>1221.8905104836153</v>
      </c>
      <c r="BF797" s="54">
        <v>792</v>
      </c>
      <c r="BG797" s="90">
        <v>27</v>
      </c>
      <c r="BH797" s="90">
        <v>3</v>
      </c>
      <c r="BI797" s="90">
        <v>4</v>
      </c>
      <c r="BJ797" s="108">
        <v>568.12965390549812</v>
      </c>
      <c r="BK797" s="90">
        <v>28</v>
      </c>
      <c r="BL797" s="89">
        <v>7960</v>
      </c>
      <c r="BM797" s="89">
        <v>5408.1296539054983</v>
      </c>
      <c r="BN797" s="88">
        <v>2551.8703460945017</v>
      </c>
      <c r="BP797" s="257">
        <f>AVERAGE(BK$6:BK797)</f>
        <v>25.001262626262626</v>
      </c>
      <c r="BQ797" s="252">
        <f>AVERAGE(BL$6:BL797)</f>
        <v>7122.0202020202023</v>
      </c>
      <c r="BR797" s="252">
        <f>AVERAGE(BM$6:BM797)</f>
        <v>5056.0688003357754</v>
      </c>
      <c r="BS797" s="252">
        <f>AVERAGE(BN$6:BN797)</f>
        <v>2065.9514016844305</v>
      </c>
      <c r="CD797" s="54">
        <v>792</v>
      </c>
      <c r="CE797" s="90">
        <v>22</v>
      </c>
      <c r="CF797" s="90">
        <v>4</v>
      </c>
      <c r="CG797" s="90">
        <v>1</v>
      </c>
      <c r="CH797" s="114">
        <v>186.71867706211825</v>
      </c>
      <c r="CI797" s="90">
        <v>19</v>
      </c>
      <c r="CJ797" s="88">
        <v>5640</v>
      </c>
      <c r="CK797" s="89">
        <v>4756.7186770621183</v>
      </c>
      <c r="CL797" s="88">
        <v>883.28132293788167</v>
      </c>
      <c r="CN797" s="257">
        <f>AVERAGE(CI$6:CI797)</f>
        <v>24.791666666666668</v>
      </c>
      <c r="CO797" s="252">
        <f>AVERAGE(CJ$6:CJ797)</f>
        <v>7180.454545454545</v>
      </c>
      <c r="CP797" s="252">
        <f>AVERAGE(CK$6:CK797)</f>
        <v>5050.2020279722865</v>
      </c>
      <c r="CQ797" s="252">
        <f>AVERAGE(CL$6:CL797)</f>
        <v>2130.2525174822572</v>
      </c>
    </row>
    <row r="798" spans="2:95" ht="16" x14ac:dyDescent="0.2">
      <c r="B798" s="54">
        <v>793</v>
      </c>
      <c r="C798" s="90">
        <v>28</v>
      </c>
      <c r="D798" s="90">
        <v>2</v>
      </c>
      <c r="E798" s="90">
        <v>4</v>
      </c>
      <c r="F798" s="108">
        <v>30.875206455543292</v>
      </c>
      <c r="G798" s="105">
        <v>30</v>
      </c>
      <c r="H798" s="89">
        <v>7280</v>
      </c>
      <c r="I798" s="89">
        <v>4930.8752064555429</v>
      </c>
      <c r="J798" s="88">
        <v>2349.1247935444571</v>
      </c>
      <c r="L798" s="257">
        <f>AVERAGE(G$6:G798)</f>
        <v>25.118537200504413</v>
      </c>
      <c r="M798" s="252">
        <f>AVERAGE(H$6:H798)</f>
        <v>6145.7755359394705</v>
      </c>
      <c r="N798" s="252">
        <f>AVERAGE(I$6:I798)</f>
        <v>5048.9233638418291</v>
      </c>
      <c r="O798" s="91">
        <f>AVERAGE(J$6:J798)</f>
        <v>1096.8521720976391</v>
      </c>
      <c r="Y798" s="6"/>
      <c r="AA798" s="54">
        <v>793</v>
      </c>
      <c r="AB798" s="90">
        <v>27</v>
      </c>
      <c r="AC798" s="90">
        <v>1</v>
      </c>
      <c r="AD798" s="90">
        <v>1</v>
      </c>
      <c r="AE798" s="97">
        <v>404.67045402126894</v>
      </c>
      <c r="AF798" s="105">
        <v>27</v>
      </c>
      <c r="AG798" s="89">
        <v>6560</v>
      </c>
      <c r="AH798" s="89">
        <v>5214.6704540212686</v>
      </c>
      <c r="AI798" s="88">
        <v>1345.3295459787314</v>
      </c>
      <c r="AK798" s="257">
        <f>AVERAGE(AF$6:AF798)</f>
        <v>25.162673392181588</v>
      </c>
      <c r="AL798" s="252">
        <f>AVERAGE(AG$6:AG798)</f>
        <v>6275.00630517024</v>
      </c>
      <c r="AM798" s="252">
        <f>AVERAGE(AH$6:AH798)</f>
        <v>5052.9601338600214</v>
      </c>
      <c r="AN798" s="91">
        <f>AVERAGE(AI$6:AI798)</f>
        <v>1222.046171310217</v>
      </c>
      <c r="BF798" s="54">
        <v>793</v>
      </c>
      <c r="BG798" s="90">
        <v>18</v>
      </c>
      <c r="BH798" s="90">
        <v>1</v>
      </c>
      <c r="BI798" s="90">
        <v>0</v>
      </c>
      <c r="BJ798" s="108">
        <v>38.379285369505453</v>
      </c>
      <c r="BK798" s="90">
        <v>17</v>
      </c>
      <c r="BL798" s="89">
        <v>4800</v>
      </c>
      <c r="BM798" s="89">
        <v>4548.3792853695049</v>
      </c>
      <c r="BN798" s="88">
        <v>251.62071463049506</v>
      </c>
      <c r="BP798" s="257">
        <f>AVERAGE(BK$6:BK798)</f>
        <v>24.991172761664565</v>
      </c>
      <c r="BQ798" s="252">
        <f>AVERAGE(BL$6:BL798)</f>
        <v>7119.0920554854983</v>
      </c>
      <c r="BR798" s="252">
        <f>AVERAGE(BM$6:BM798)</f>
        <v>5055.428586571632</v>
      </c>
      <c r="BS798" s="252">
        <f>AVERAGE(BN$6:BN798)</f>
        <v>2063.6634689138709</v>
      </c>
      <c r="CD798" s="54">
        <v>793</v>
      </c>
      <c r="CE798" s="90">
        <v>24</v>
      </c>
      <c r="CF798" s="90">
        <v>3</v>
      </c>
      <c r="CG798" s="90">
        <v>4</v>
      </c>
      <c r="CH798" s="114">
        <v>499.92724316830436</v>
      </c>
      <c r="CI798" s="90">
        <v>25</v>
      </c>
      <c r="CJ798" s="88">
        <v>7240</v>
      </c>
      <c r="CK798" s="89">
        <v>5249.9272431683039</v>
      </c>
      <c r="CL798" s="88">
        <v>1990.0727568316961</v>
      </c>
      <c r="CN798" s="257">
        <f>AVERAGE(CI$6:CI798)</f>
        <v>24.791929382093315</v>
      </c>
      <c r="CO798" s="252">
        <f>AVERAGE(CJ$6:CJ798)</f>
        <v>7180.5296343001264</v>
      </c>
      <c r="CP798" s="252">
        <f>AVERAGE(CK$6:CK798)</f>
        <v>5050.4538882688767</v>
      </c>
      <c r="CQ798" s="252">
        <f>AVERAGE(CL$6:CL798)</f>
        <v>2130.0757460312479</v>
      </c>
    </row>
    <row r="799" spans="2:95" ht="16" x14ac:dyDescent="0.2">
      <c r="B799" s="54">
        <v>794</v>
      </c>
      <c r="C799" s="90">
        <v>22</v>
      </c>
      <c r="D799" s="90">
        <v>2</v>
      </c>
      <c r="E799" s="90">
        <v>4</v>
      </c>
      <c r="F799" s="108">
        <v>412.03824168818983</v>
      </c>
      <c r="G799" s="105">
        <v>24</v>
      </c>
      <c r="H799" s="89">
        <v>5840</v>
      </c>
      <c r="I799" s="89">
        <v>5132.0382416881894</v>
      </c>
      <c r="J799" s="88">
        <v>707.96175831181063</v>
      </c>
      <c r="L799" s="257">
        <f>AVERAGE(G$6:G799)</f>
        <v>25.117128463476071</v>
      </c>
      <c r="M799" s="252">
        <f>AVERAGE(H$6:H799)</f>
        <v>6145.3904282115873</v>
      </c>
      <c r="N799" s="252">
        <f>AVERAGE(I$6:I799)</f>
        <v>5049.0280425292931</v>
      </c>
      <c r="O799" s="91">
        <f>AVERAGE(J$6:J799)</f>
        <v>1096.3623856822917</v>
      </c>
      <c r="Y799" s="6"/>
      <c r="AA799" s="54">
        <v>794</v>
      </c>
      <c r="AB799" s="90">
        <v>26</v>
      </c>
      <c r="AC799" s="90">
        <v>1</v>
      </c>
      <c r="AD799" s="90">
        <v>3</v>
      </c>
      <c r="AE799" s="97">
        <v>365.70207804064188</v>
      </c>
      <c r="AF799" s="105">
        <v>28</v>
      </c>
      <c r="AG799" s="89">
        <v>6800</v>
      </c>
      <c r="AH799" s="89">
        <v>5205.7020780406419</v>
      </c>
      <c r="AI799" s="88">
        <v>1594.2979219593581</v>
      </c>
      <c r="AK799" s="257">
        <f>AVERAGE(AF$6:AF799)</f>
        <v>25.166246851385392</v>
      </c>
      <c r="AL799" s="252">
        <f>AVERAGE(AG$6:AG799)</f>
        <v>6275.667506297229</v>
      </c>
      <c r="AM799" s="252">
        <f>AVERAGE(AH$6:AH799)</f>
        <v>5053.1525040667984</v>
      </c>
      <c r="AN799" s="91">
        <f>AVERAGE(AI$6:AI799)</f>
        <v>1222.5150022304299</v>
      </c>
      <c r="BF799" s="54">
        <v>794</v>
      </c>
      <c r="BG799" s="90">
        <v>27</v>
      </c>
      <c r="BH799" s="90">
        <v>2</v>
      </c>
      <c r="BI799" s="90">
        <v>2</v>
      </c>
      <c r="BJ799" s="108">
        <v>465.43166879135447</v>
      </c>
      <c r="BK799" s="90">
        <v>27</v>
      </c>
      <c r="BL799" s="89">
        <v>7640</v>
      </c>
      <c r="BM799" s="89">
        <v>5275.4316687913542</v>
      </c>
      <c r="BN799" s="88">
        <v>2364.5683312086458</v>
      </c>
      <c r="BP799" s="257">
        <f>AVERAGE(BK$6:BK799)</f>
        <v>24.993702770780857</v>
      </c>
      <c r="BQ799" s="252">
        <f>AVERAGE(BL$6:BL799)</f>
        <v>7119.748110831234</v>
      </c>
      <c r="BR799" s="252">
        <f>AVERAGE(BM$6:BM799)</f>
        <v>5055.7056685391626</v>
      </c>
      <c r="BS799" s="252">
        <f>AVERAGE(BN$6:BN799)</f>
        <v>2064.0424422920755</v>
      </c>
      <c r="CD799" s="54">
        <v>794</v>
      </c>
      <c r="CE799" s="90">
        <v>18</v>
      </c>
      <c r="CF799" s="90">
        <v>2</v>
      </c>
      <c r="CG799" s="90">
        <v>4</v>
      </c>
      <c r="CH799" s="114">
        <v>289.6208544373593</v>
      </c>
      <c r="CI799" s="90">
        <v>20</v>
      </c>
      <c r="CJ799" s="88">
        <v>5760</v>
      </c>
      <c r="CK799" s="89">
        <v>4889.6208544373594</v>
      </c>
      <c r="CL799" s="88">
        <v>870.37914556264059</v>
      </c>
      <c r="CN799" s="257">
        <f>AVERAGE(CI$6:CI799)</f>
        <v>24.78589420654912</v>
      </c>
      <c r="CO799" s="252">
        <f>AVERAGE(CJ$6:CJ799)</f>
        <v>7178.7405541561711</v>
      </c>
      <c r="CP799" s="252">
        <f>AVERAGE(CK$6:CK799)</f>
        <v>5050.2513277728676</v>
      </c>
      <c r="CQ799" s="252">
        <f>AVERAGE(CL$6:CL799)</f>
        <v>2128.4892263833026</v>
      </c>
    </row>
    <row r="800" spans="2:95" ht="16" x14ac:dyDescent="0.2">
      <c r="B800" s="54">
        <v>795</v>
      </c>
      <c r="C800" s="90">
        <v>20</v>
      </c>
      <c r="D800" s="90">
        <v>5</v>
      </c>
      <c r="E800" s="90">
        <v>0</v>
      </c>
      <c r="F800" s="108">
        <v>138.24843529378936</v>
      </c>
      <c r="G800" s="105">
        <v>15</v>
      </c>
      <c r="H800" s="89">
        <v>3800</v>
      </c>
      <c r="I800" s="89">
        <v>4588.248435293789</v>
      </c>
      <c r="J800" s="88">
        <v>-788.24843529378904</v>
      </c>
      <c r="L800" s="257">
        <f>AVERAGE(G$6:G800)</f>
        <v>25.104402515723269</v>
      </c>
      <c r="M800" s="252">
        <f>AVERAGE(H$6:H800)</f>
        <v>6142.4402515723268</v>
      </c>
      <c r="N800" s="252">
        <f>AVERAGE(I$6:I800)</f>
        <v>5048.4484455390602</v>
      </c>
      <c r="O800" s="91">
        <f>AVERAGE(J$6:J800)</f>
        <v>1093.9918060332652</v>
      </c>
      <c r="Y800" s="6"/>
      <c r="AA800" s="54">
        <v>795</v>
      </c>
      <c r="AB800" s="90">
        <v>38</v>
      </c>
      <c r="AC800" s="90">
        <v>3</v>
      </c>
      <c r="AD800" s="90">
        <v>4</v>
      </c>
      <c r="AE800" s="97">
        <v>393.00800862711941</v>
      </c>
      <c r="AF800" s="105">
        <v>39</v>
      </c>
      <c r="AG800" s="89">
        <v>9600</v>
      </c>
      <c r="AH800" s="89">
        <v>5563.0080086271191</v>
      </c>
      <c r="AI800" s="88">
        <v>4036.9919913728809</v>
      </c>
      <c r="AK800" s="257">
        <f>AVERAGE(AF$6:AF800)</f>
        <v>25.18364779874214</v>
      </c>
      <c r="AL800" s="252">
        <f>AVERAGE(AG$6:AG800)</f>
        <v>6279.8490566037735</v>
      </c>
      <c r="AM800" s="252">
        <f>AVERAGE(AH$6:AH800)</f>
        <v>5053.7938317454909</v>
      </c>
      <c r="AN800" s="91">
        <f>AVERAGE(AI$6:AI800)</f>
        <v>1226.0552248582821</v>
      </c>
      <c r="BF800" s="54">
        <v>795</v>
      </c>
      <c r="BG800" s="90">
        <v>30</v>
      </c>
      <c r="BH800" s="90">
        <v>1</v>
      </c>
      <c r="BI800" s="90">
        <v>4</v>
      </c>
      <c r="BJ800" s="108">
        <v>273.36641407794605</v>
      </c>
      <c r="BK800" s="90">
        <v>33</v>
      </c>
      <c r="BL800" s="89">
        <v>9280</v>
      </c>
      <c r="BM800" s="89">
        <v>5263.3664140779456</v>
      </c>
      <c r="BN800" s="88">
        <v>4016.6335859220544</v>
      </c>
      <c r="BP800" s="257">
        <f>AVERAGE(BK$6:BK800)</f>
        <v>25.003773584905659</v>
      </c>
      <c r="BQ800" s="252">
        <f>AVERAGE(BL$6:BL800)</f>
        <v>7122.4654088050311</v>
      </c>
      <c r="BR800" s="252">
        <f>AVERAGE(BM$6:BM800)</f>
        <v>5055.9668770241178</v>
      </c>
      <c r="BS800" s="252">
        <f>AVERAGE(BN$6:BN800)</f>
        <v>2066.4985317809183</v>
      </c>
      <c r="CD800" s="54">
        <v>795</v>
      </c>
      <c r="CE800" s="90">
        <v>25</v>
      </c>
      <c r="CF800" s="90">
        <v>5</v>
      </c>
      <c r="CG800" s="90">
        <v>4</v>
      </c>
      <c r="CH800" s="114">
        <v>27.734739922045005</v>
      </c>
      <c r="CI800" s="90">
        <v>24</v>
      </c>
      <c r="CJ800" s="88">
        <v>7120</v>
      </c>
      <c r="CK800" s="89">
        <v>4747.7347399220453</v>
      </c>
      <c r="CL800" s="88">
        <v>2372.2652600779547</v>
      </c>
      <c r="CN800" s="257">
        <f>AVERAGE(CI$6:CI800)</f>
        <v>24.784905660377358</v>
      </c>
      <c r="CO800" s="252">
        <f>AVERAGE(CJ$6:CJ800)</f>
        <v>7178.666666666667</v>
      </c>
      <c r="CP800" s="252">
        <f>AVERAGE(CK$6:CK800)</f>
        <v>5049.8708037629922</v>
      </c>
      <c r="CQ800" s="252">
        <f>AVERAGE(CL$6:CL800)</f>
        <v>2128.7958629036734</v>
      </c>
    </row>
    <row r="801" spans="2:95" ht="16" x14ac:dyDescent="0.2">
      <c r="B801" s="54">
        <v>796</v>
      </c>
      <c r="C801" s="90">
        <v>19</v>
      </c>
      <c r="D801" s="90">
        <v>3</v>
      </c>
      <c r="E801" s="90">
        <v>2</v>
      </c>
      <c r="F801" s="108">
        <v>582.36260633792244</v>
      </c>
      <c r="G801" s="105">
        <v>18</v>
      </c>
      <c r="H801" s="89">
        <v>4440</v>
      </c>
      <c r="I801" s="89">
        <v>5122.3626063379224</v>
      </c>
      <c r="J801" s="88">
        <v>-682.36260633792244</v>
      </c>
      <c r="L801" s="257">
        <f>AVERAGE(G$6:G801)</f>
        <v>25.095477386934672</v>
      </c>
      <c r="M801" s="252">
        <f>AVERAGE(H$6:H801)</f>
        <v>6140.3015075376888</v>
      </c>
      <c r="N801" s="252">
        <f>AVERAGE(I$6:I801)</f>
        <v>5048.5413025249882</v>
      </c>
      <c r="O801" s="91">
        <f>AVERAGE(J$6:J801)</f>
        <v>1091.7602050126984</v>
      </c>
      <c r="Y801" s="6"/>
      <c r="AA801" s="54">
        <v>796</v>
      </c>
      <c r="AB801" s="90">
        <v>16</v>
      </c>
      <c r="AC801" s="90">
        <v>6</v>
      </c>
      <c r="AD801" s="90">
        <v>1</v>
      </c>
      <c r="AE801" s="97">
        <v>267.39621348497803</v>
      </c>
      <c r="AF801" s="105">
        <v>11</v>
      </c>
      <c r="AG801" s="89">
        <v>3120</v>
      </c>
      <c r="AH801" s="89">
        <v>4597.396213484978</v>
      </c>
      <c r="AI801" s="88">
        <v>-1477.396213484978</v>
      </c>
      <c r="AK801" s="257">
        <f>AVERAGE(AF$6:AF801)</f>
        <v>25.165829145728644</v>
      </c>
      <c r="AL801" s="252">
        <f>AVERAGE(AG$6:AG801)</f>
        <v>6275.8793969849248</v>
      </c>
      <c r="AM801" s="252">
        <f>AVERAGE(AH$6:AH801)</f>
        <v>5053.2204679034548</v>
      </c>
      <c r="AN801" s="91">
        <f>AVERAGE(AI$6:AI801)</f>
        <v>1222.6589290814691</v>
      </c>
      <c r="BF801" s="54">
        <v>796</v>
      </c>
      <c r="BG801" s="90">
        <v>15</v>
      </c>
      <c r="BH801" s="90">
        <v>2</v>
      </c>
      <c r="BI801" s="90">
        <v>4</v>
      </c>
      <c r="BJ801" s="108">
        <v>424.66854341747887</v>
      </c>
      <c r="BK801" s="90">
        <v>17</v>
      </c>
      <c r="BL801" s="89">
        <v>4840</v>
      </c>
      <c r="BM801" s="89">
        <v>4934.6685434174788</v>
      </c>
      <c r="BN801" s="88">
        <v>-94.668543417478759</v>
      </c>
      <c r="BP801" s="257">
        <f>AVERAGE(BK$6:BK801)</f>
        <v>24.993718592964825</v>
      </c>
      <c r="BQ801" s="252">
        <f>AVERAGE(BL$6:BL801)</f>
        <v>7119.5979899497488</v>
      </c>
      <c r="BR801" s="252">
        <f>AVERAGE(BM$6:BM801)</f>
        <v>5055.8144921829035</v>
      </c>
      <c r="BS801" s="252">
        <f>AVERAGE(BN$6:BN801)</f>
        <v>2063.7834977668499</v>
      </c>
      <c r="CD801" s="54">
        <v>796</v>
      </c>
      <c r="CE801" s="90">
        <v>24</v>
      </c>
      <c r="CF801" s="90">
        <v>1</v>
      </c>
      <c r="CG801" s="90">
        <v>0</v>
      </c>
      <c r="CH801" s="114">
        <v>303.76948016261645</v>
      </c>
      <c r="CI801" s="90">
        <v>23</v>
      </c>
      <c r="CJ801" s="88">
        <v>6520</v>
      </c>
      <c r="CK801" s="89">
        <v>4993.7694801626167</v>
      </c>
      <c r="CL801" s="88">
        <v>1526.2305198373833</v>
      </c>
      <c r="CN801" s="257">
        <f>AVERAGE(CI$6:CI801)</f>
        <v>24.782663316582916</v>
      </c>
      <c r="CO801" s="252">
        <f>AVERAGE(CJ$6:CJ801)</f>
        <v>7177.8391959798992</v>
      </c>
      <c r="CP801" s="252">
        <f>AVERAGE(CK$6:CK801)</f>
        <v>5049.8003247132428</v>
      </c>
      <c r="CQ801" s="252">
        <f>AVERAGE(CL$6:CL801)</f>
        <v>2128.0388712666554</v>
      </c>
    </row>
    <row r="802" spans="2:95" ht="16" x14ac:dyDescent="0.2">
      <c r="B802" s="54">
        <v>797</v>
      </c>
      <c r="C802" s="90">
        <v>18</v>
      </c>
      <c r="D802" s="90">
        <v>3</v>
      </c>
      <c r="E802" s="90">
        <v>5</v>
      </c>
      <c r="F802" s="108">
        <v>33.754940480640137</v>
      </c>
      <c r="G802" s="105">
        <v>20</v>
      </c>
      <c r="H802" s="89">
        <v>4920</v>
      </c>
      <c r="I802" s="89">
        <v>4633.7549404806405</v>
      </c>
      <c r="J802" s="88">
        <v>286.24505951935953</v>
      </c>
      <c r="L802" s="257">
        <f>AVERAGE(G$6:G802)</f>
        <v>25.089084065244666</v>
      </c>
      <c r="M802" s="252">
        <f>AVERAGE(H$6:H802)</f>
        <v>6138.7703889585946</v>
      </c>
      <c r="N802" s="252">
        <f>AVERAGE(I$6:I802)</f>
        <v>5048.0208679427487</v>
      </c>
      <c r="O802" s="91">
        <f>AVERAGE(J$6:J802)</f>
        <v>1090.7495210158436</v>
      </c>
      <c r="Y802" s="6"/>
      <c r="AA802" s="54">
        <v>797</v>
      </c>
      <c r="AB802" s="90">
        <v>21</v>
      </c>
      <c r="AC802" s="90">
        <v>3</v>
      </c>
      <c r="AD802" s="90">
        <v>5</v>
      </c>
      <c r="AE802" s="97">
        <v>284.0124091300454</v>
      </c>
      <c r="AF802" s="105">
        <v>23</v>
      </c>
      <c r="AG802" s="89">
        <v>5760</v>
      </c>
      <c r="AH802" s="89">
        <v>4974.0124091300459</v>
      </c>
      <c r="AI802" s="88">
        <v>785.98759086995415</v>
      </c>
      <c r="AK802" s="257">
        <f>AVERAGE(AF$6:AF802)</f>
        <v>25.163111668757843</v>
      </c>
      <c r="AL802" s="252">
        <f>AVERAGE(AG$6:AG802)</f>
        <v>6275.2321204516938</v>
      </c>
      <c r="AM802" s="252">
        <f>AVERAGE(AH$6:AH802)</f>
        <v>5053.1210851446422</v>
      </c>
      <c r="AN802" s="91">
        <f>AVERAGE(AI$6:AI802)</f>
        <v>1222.1110353070505</v>
      </c>
      <c r="BF802" s="54">
        <v>797</v>
      </c>
      <c r="BG802" s="90">
        <v>30</v>
      </c>
      <c r="BH802" s="90">
        <v>3</v>
      </c>
      <c r="BI802" s="90">
        <v>4</v>
      </c>
      <c r="BJ802" s="108">
        <v>232.01476223350562</v>
      </c>
      <c r="BK802" s="90">
        <v>31</v>
      </c>
      <c r="BL802" s="89">
        <v>8800</v>
      </c>
      <c r="BM802" s="89">
        <v>5162.0147622335062</v>
      </c>
      <c r="BN802" s="88">
        <v>3637.9852377664938</v>
      </c>
      <c r="BP802" s="257">
        <f>AVERAGE(BK$6:BK802)</f>
        <v>25.001254705144291</v>
      </c>
      <c r="BQ802" s="252">
        <f>AVERAGE(BL$6:BL802)</f>
        <v>7121.7063989962362</v>
      </c>
      <c r="BR802" s="252">
        <f>AVERAGE(BM$6:BM802)</f>
        <v>5055.9477422080608</v>
      </c>
      <c r="BS802" s="252">
        <f>AVERAGE(BN$6:BN802)</f>
        <v>2065.7586567881795</v>
      </c>
      <c r="CD802" s="54">
        <v>797</v>
      </c>
      <c r="CE802" s="90">
        <v>25</v>
      </c>
      <c r="CF802" s="90">
        <v>1</v>
      </c>
      <c r="CG802" s="90">
        <v>3</v>
      </c>
      <c r="CH802" s="114">
        <v>308.42291981584316</v>
      </c>
      <c r="CI802" s="90">
        <v>27</v>
      </c>
      <c r="CJ802" s="88">
        <v>7640</v>
      </c>
      <c r="CK802" s="89">
        <v>5118.4229198158428</v>
      </c>
      <c r="CL802" s="88">
        <v>2521.5770801841572</v>
      </c>
      <c r="CN802" s="257">
        <f>AVERAGE(CI$6:CI802)</f>
        <v>24.785445420326223</v>
      </c>
      <c r="CO802" s="252">
        <f>AVERAGE(CJ$6:CJ802)</f>
        <v>7178.419071518193</v>
      </c>
      <c r="CP802" s="252">
        <f>AVERAGE(CK$6:CK802)</f>
        <v>5049.8864258363328</v>
      </c>
      <c r="CQ802" s="252">
        <f>AVERAGE(CL$6:CL802)</f>
        <v>2128.5326456818593</v>
      </c>
    </row>
    <row r="803" spans="2:95" ht="16" x14ac:dyDescent="0.2">
      <c r="B803" s="54">
        <v>798</v>
      </c>
      <c r="C803" s="90">
        <v>20</v>
      </c>
      <c r="D803" s="90">
        <v>6</v>
      </c>
      <c r="E803" s="90">
        <v>5</v>
      </c>
      <c r="F803" s="108">
        <v>338.01039920879845</v>
      </c>
      <c r="G803" s="105">
        <v>19</v>
      </c>
      <c r="H803" s="89">
        <v>4800</v>
      </c>
      <c r="I803" s="89">
        <v>4908.0103992087988</v>
      </c>
      <c r="J803" s="88">
        <v>-108.01039920879884</v>
      </c>
      <c r="L803" s="257">
        <f>AVERAGE(G$6:G803)</f>
        <v>25.081453634085214</v>
      </c>
      <c r="M803" s="252">
        <f>AVERAGE(H$6:H803)</f>
        <v>6137.0927318295735</v>
      </c>
      <c r="N803" s="252">
        <f>AVERAGE(I$6:I803)</f>
        <v>5047.8454162275439</v>
      </c>
      <c r="O803" s="91">
        <f>AVERAGE(J$6:J803)</f>
        <v>1089.2473156020283</v>
      </c>
      <c r="Y803" s="6"/>
      <c r="AA803" s="54">
        <v>798</v>
      </c>
      <c r="AB803" s="90">
        <v>18</v>
      </c>
      <c r="AC803" s="90">
        <v>2</v>
      </c>
      <c r="AD803" s="90">
        <v>2</v>
      </c>
      <c r="AE803" s="97">
        <v>429.15997573167107</v>
      </c>
      <c r="AF803" s="105">
        <v>18</v>
      </c>
      <c r="AG803" s="89">
        <v>4480</v>
      </c>
      <c r="AH803" s="89">
        <v>4969.1599757316708</v>
      </c>
      <c r="AI803" s="88">
        <v>-489.15997573167078</v>
      </c>
      <c r="AK803" s="257">
        <f>AVERAGE(AF$6:AF803)</f>
        <v>25.154135338345863</v>
      </c>
      <c r="AL803" s="252">
        <f>AVERAGE(AG$6:AG803)</f>
        <v>6272.9824561403511</v>
      </c>
      <c r="AM803" s="252">
        <f>AVERAGE(AH$6:AH803)</f>
        <v>5053.0158707218197</v>
      </c>
      <c r="AN803" s="91">
        <f>AVERAGE(AI$6:AI803)</f>
        <v>1219.9665854185309</v>
      </c>
      <c r="BF803" s="54">
        <v>798</v>
      </c>
      <c r="BG803" s="90">
        <v>26</v>
      </c>
      <c r="BH803" s="90">
        <v>2</v>
      </c>
      <c r="BI803" s="90">
        <v>4</v>
      </c>
      <c r="BJ803" s="108">
        <v>333.93174120919082</v>
      </c>
      <c r="BK803" s="90">
        <v>28</v>
      </c>
      <c r="BL803" s="89">
        <v>7920</v>
      </c>
      <c r="BM803" s="89">
        <v>5173.9317412091914</v>
      </c>
      <c r="BN803" s="88">
        <v>2746.0682587908086</v>
      </c>
      <c r="BP803" s="257">
        <f>AVERAGE(BK$6:BK803)</f>
        <v>25.005012531328322</v>
      </c>
      <c r="BQ803" s="252">
        <f>AVERAGE(BL$6:BL803)</f>
        <v>7122.706766917293</v>
      </c>
      <c r="BR803" s="252">
        <f>AVERAGE(BM$6:BM803)</f>
        <v>5056.0955918308691</v>
      </c>
      <c r="BS803" s="252">
        <f>AVERAGE(BN$6:BN803)</f>
        <v>2066.6111750864284</v>
      </c>
      <c r="CD803" s="54">
        <v>798</v>
      </c>
      <c r="CE803" s="90">
        <v>24</v>
      </c>
      <c r="CF803" s="90">
        <v>0</v>
      </c>
      <c r="CG803" s="90">
        <v>4</v>
      </c>
      <c r="CH803" s="114">
        <v>110.55184059638832</v>
      </c>
      <c r="CI803" s="90">
        <v>28</v>
      </c>
      <c r="CJ803" s="88">
        <v>7840</v>
      </c>
      <c r="CK803" s="89">
        <v>4950.5518405963885</v>
      </c>
      <c r="CL803" s="88">
        <v>2889.4481594036115</v>
      </c>
      <c r="CN803" s="257">
        <f>AVERAGE(CI$6:CI803)</f>
        <v>24.789473684210527</v>
      </c>
      <c r="CO803" s="252">
        <f>AVERAGE(CJ$6:CJ803)</f>
        <v>7179.2481203007519</v>
      </c>
      <c r="CP803" s="252">
        <f>AVERAGE(CK$6:CK803)</f>
        <v>5049.7619464062082</v>
      </c>
      <c r="CQ803" s="252">
        <f>AVERAGE(CL$6:CL803)</f>
        <v>2129.4861738945433</v>
      </c>
    </row>
    <row r="804" spans="2:95" ht="16" x14ac:dyDescent="0.2">
      <c r="B804" s="54">
        <v>799</v>
      </c>
      <c r="C804" s="90">
        <v>27</v>
      </c>
      <c r="D804" s="90">
        <v>3</v>
      </c>
      <c r="E804" s="90">
        <v>5</v>
      </c>
      <c r="F804" s="108">
        <v>147.87920028434701</v>
      </c>
      <c r="G804" s="105">
        <v>29</v>
      </c>
      <c r="H804" s="89">
        <v>7080</v>
      </c>
      <c r="I804" s="89">
        <v>5017.8792002843475</v>
      </c>
      <c r="J804" s="88">
        <v>2062.1207997156525</v>
      </c>
      <c r="L804" s="257">
        <f>AVERAGE(G$6:G804)</f>
        <v>25.086357947434294</v>
      </c>
      <c r="M804" s="252">
        <f>AVERAGE(H$6:H804)</f>
        <v>6138.2728410513146</v>
      </c>
      <c r="N804" s="252">
        <f>AVERAGE(I$6:I804)</f>
        <v>5047.8079115768014</v>
      </c>
      <c r="O804" s="91">
        <f>AVERAGE(J$6:J804)</f>
        <v>1090.4649294745109</v>
      </c>
      <c r="Y804" s="6"/>
      <c r="AA804" s="54">
        <v>799</v>
      </c>
      <c r="AB804" s="90">
        <v>33</v>
      </c>
      <c r="AC804" s="90">
        <v>0</v>
      </c>
      <c r="AD804" s="90">
        <v>4</v>
      </c>
      <c r="AE804" s="97">
        <v>213.81183775168759</v>
      </c>
      <c r="AF804" s="105">
        <v>37</v>
      </c>
      <c r="AG804" s="89">
        <v>8880</v>
      </c>
      <c r="AH804" s="89">
        <v>5323.8118377516876</v>
      </c>
      <c r="AI804" s="88">
        <v>3556.1881622483124</v>
      </c>
      <c r="AK804" s="257">
        <f>AVERAGE(AF$6:AF804)</f>
        <v>25.168961201501876</v>
      </c>
      <c r="AL804" s="252">
        <f>AVERAGE(AG$6:AG804)</f>
        <v>6276.2453066332919</v>
      </c>
      <c r="AM804" s="252">
        <f>AVERAGE(AH$6:AH804)</f>
        <v>5053.354789328866</v>
      </c>
      <c r="AN804" s="91">
        <f>AVERAGE(AI$6:AI804)</f>
        <v>1222.8905173044257</v>
      </c>
      <c r="BF804" s="54">
        <v>799</v>
      </c>
      <c r="BG804" s="90">
        <v>25</v>
      </c>
      <c r="BH804" s="90">
        <v>2</v>
      </c>
      <c r="BI804" s="90">
        <v>4</v>
      </c>
      <c r="BJ804" s="108">
        <v>535.20303078081588</v>
      </c>
      <c r="BK804" s="90">
        <v>27</v>
      </c>
      <c r="BL804" s="89">
        <v>7640</v>
      </c>
      <c r="BM804" s="89">
        <v>5345.2030307808163</v>
      </c>
      <c r="BN804" s="88">
        <v>2294.7969692191837</v>
      </c>
      <c r="BP804" s="257">
        <f>AVERAGE(BK$6:BK804)</f>
        <v>25.007509386733418</v>
      </c>
      <c r="BQ804" s="252">
        <f>AVERAGE(BL$6:BL804)</f>
        <v>7123.354192740926</v>
      </c>
      <c r="BR804" s="252">
        <f>AVERAGE(BM$6:BM804)</f>
        <v>5056.4574284252994</v>
      </c>
      <c r="BS804" s="252">
        <f>AVERAGE(BN$6:BN804)</f>
        <v>2066.8967643156307</v>
      </c>
      <c r="CD804" s="54">
        <v>799</v>
      </c>
      <c r="CE804" s="90">
        <v>31</v>
      </c>
      <c r="CF804" s="90">
        <v>3</v>
      </c>
      <c r="CG804" s="90">
        <v>4</v>
      </c>
      <c r="CH804" s="114">
        <v>32.624964334186537</v>
      </c>
      <c r="CI804" s="90">
        <v>32</v>
      </c>
      <c r="CJ804" s="88">
        <v>9200</v>
      </c>
      <c r="CK804" s="89">
        <v>4992.6249643341862</v>
      </c>
      <c r="CL804" s="88">
        <v>4207.3750356658138</v>
      </c>
      <c r="CN804" s="257">
        <f>AVERAGE(CI$6:CI804)</f>
        <v>24.798498122653317</v>
      </c>
      <c r="CO804" s="252">
        <f>AVERAGE(CJ$6:CJ804)</f>
        <v>7181.7772215269088</v>
      </c>
      <c r="CP804" s="252">
        <f>AVERAGE(CK$6:CK804)</f>
        <v>5049.6904357903477</v>
      </c>
      <c r="CQ804" s="252">
        <f>AVERAGE(CL$6:CL804)</f>
        <v>2132.0867857365597</v>
      </c>
    </row>
    <row r="805" spans="2:95" ht="16" x14ac:dyDescent="0.2">
      <c r="B805" s="54">
        <v>800</v>
      </c>
      <c r="C805" s="90">
        <v>25</v>
      </c>
      <c r="D805" s="90">
        <v>0</v>
      </c>
      <c r="E805" s="90">
        <v>2</v>
      </c>
      <c r="F805" s="108">
        <v>59.420628014575925</v>
      </c>
      <c r="G805" s="105">
        <v>27</v>
      </c>
      <c r="H805" s="89">
        <v>6480</v>
      </c>
      <c r="I805" s="89">
        <v>4869.4206280145754</v>
      </c>
      <c r="J805" s="88">
        <v>1610.5793719854246</v>
      </c>
      <c r="L805" s="257">
        <f>AVERAGE(G$6:G805)</f>
        <v>25.088750000000001</v>
      </c>
      <c r="M805" s="252">
        <f>AVERAGE(H$6:H805)</f>
        <v>6138.7</v>
      </c>
      <c r="N805" s="252">
        <f>AVERAGE(I$6:I805)</f>
        <v>5047.5849274723478</v>
      </c>
      <c r="O805" s="91">
        <f>AVERAGE(J$6:J805)</f>
        <v>1091.1150725276495</v>
      </c>
      <c r="Y805" s="6"/>
      <c r="AA805" s="54">
        <v>800</v>
      </c>
      <c r="AB805" s="90">
        <v>22</v>
      </c>
      <c r="AC805" s="90">
        <v>4</v>
      </c>
      <c r="AD805" s="90">
        <v>3</v>
      </c>
      <c r="AE805" s="97">
        <v>239.9259687345874</v>
      </c>
      <c r="AF805" s="105">
        <v>21</v>
      </c>
      <c r="AG805" s="89">
        <v>5360</v>
      </c>
      <c r="AH805" s="89">
        <v>4869.9259687345875</v>
      </c>
      <c r="AI805" s="88">
        <v>490.07403126541249</v>
      </c>
      <c r="AK805" s="257">
        <f>AVERAGE(AF$6:AF805)</f>
        <v>25.16375</v>
      </c>
      <c r="AL805" s="252">
        <f>AVERAGE(AG$6:AG805)</f>
        <v>6275.1</v>
      </c>
      <c r="AM805" s="252">
        <f>AVERAGE(AH$6:AH805)</f>
        <v>5053.125503303123</v>
      </c>
      <c r="AN805" s="91">
        <f>AVERAGE(AI$6:AI805)</f>
        <v>1221.9744966968769</v>
      </c>
      <c r="BF805" s="54">
        <v>800</v>
      </c>
      <c r="BG805" s="90">
        <v>20</v>
      </c>
      <c r="BH805" s="90">
        <v>1</v>
      </c>
      <c r="BI805" s="90">
        <v>0</v>
      </c>
      <c r="BJ805" s="108">
        <v>178.17325529351018</v>
      </c>
      <c r="BK805" s="90">
        <v>19</v>
      </c>
      <c r="BL805" s="89">
        <v>5360</v>
      </c>
      <c r="BM805" s="89">
        <v>4748.17325529351</v>
      </c>
      <c r="BN805" s="88">
        <v>611.82674470648999</v>
      </c>
      <c r="BP805" s="257">
        <f>AVERAGE(BK$6:BK805)</f>
        <v>25</v>
      </c>
      <c r="BQ805" s="252">
        <f>AVERAGE(BL$6:BL805)</f>
        <v>7121.15</v>
      </c>
      <c r="BR805" s="252">
        <f>AVERAGE(BM$6:BM805)</f>
        <v>5056.0720732088848</v>
      </c>
      <c r="BS805" s="252">
        <f>AVERAGE(BN$6:BN805)</f>
        <v>2065.0779267911194</v>
      </c>
      <c r="CD805" s="54">
        <v>800</v>
      </c>
      <c r="CE805" s="90">
        <v>31</v>
      </c>
      <c r="CF805" s="90">
        <v>3</v>
      </c>
      <c r="CG805" s="90">
        <v>0</v>
      </c>
      <c r="CH805" s="114">
        <v>127.03383150140981</v>
      </c>
      <c r="CI805" s="90">
        <v>28</v>
      </c>
      <c r="CJ805" s="88">
        <v>8080</v>
      </c>
      <c r="CK805" s="89">
        <v>4967.0338315014096</v>
      </c>
      <c r="CL805" s="88">
        <v>3112.9661684985904</v>
      </c>
      <c r="CN805" s="257">
        <f>AVERAGE(CI$6:CI805)</f>
        <v>24.802499999999998</v>
      </c>
      <c r="CO805" s="252">
        <f>AVERAGE(CJ$6:CJ805)</f>
        <v>7182.9</v>
      </c>
      <c r="CP805" s="252">
        <f>AVERAGE(CK$6:CK805)</f>
        <v>5049.5871150349867</v>
      </c>
      <c r="CQ805" s="252">
        <f>AVERAGE(CL$6:CL805)</f>
        <v>2133.3128849650125</v>
      </c>
    </row>
    <row r="806" spans="2:95" ht="16" x14ac:dyDescent="0.2">
      <c r="B806" s="54">
        <v>801</v>
      </c>
      <c r="C806" s="90">
        <v>27</v>
      </c>
      <c r="D806" s="90">
        <v>6</v>
      </c>
      <c r="E806" s="90">
        <v>0</v>
      </c>
      <c r="F806" s="108">
        <v>295.20630757807891</v>
      </c>
      <c r="G806" s="105">
        <v>21</v>
      </c>
      <c r="H806" s="89">
        <v>5280</v>
      </c>
      <c r="I806" s="89">
        <v>4925.2063075780788</v>
      </c>
      <c r="J806" s="88">
        <v>354.79369242192115</v>
      </c>
      <c r="L806" s="257">
        <f>AVERAGE(G$6:G806)</f>
        <v>25.083645443196005</v>
      </c>
      <c r="M806" s="252">
        <f>AVERAGE(H$6:H806)</f>
        <v>6137.6279650436954</v>
      </c>
      <c r="N806" s="252">
        <f>AVERAGE(I$6:I806)</f>
        <v>5047.4321451753513</v>
      </c>
      <c r="O806" s="91">
        <f>AVERAGE(J$6:J806)</f>
        <v>1090.1958198683415</v>
      </c>
      <c r="Y806" s="6"/>
      <c r="AA806" s="54">
        <v>801</v>
      </c>
      <c r="AB806" s="90">
        <v>28</v>
      </c>
      <c r="AC806" s="90">
        <v>2</v>
      </c>
      <c r="AD806" s="90">
        <v>4</v>
      </c>
      <c r="AE806" s="97">
        <v>509.84560838991706</v>
      </c>
      <c r="AF806" s="105">
        <v>30</v>
      </c>
      <c r="AG806" s="89">
        <v>7360</v>
      </c>
      <c r="AH806" s="89">
        <v>5409.8456083899173</v>
      </c>
      <c r="AI806" s="88">
        <v>1950.1543916100827</v>
      </c>
      <c r="AK806" s="257">
        <f>AVERAGE(AF$6:AF806)</f>
        <v>25.169787765293382</v>
      </c>
      <c r="AL806" s="252">
        <f>AVERAGE(AG$6:AG806)</f>
        <v>6276.45443196005</v>
      </c>
      <c r="AM806" s="252">
        <f>AVERAGE(AH$6:AH806)</f>
        <v>5053.5708467551667</v>
      </c>
      <c r="AN806" s="91">
        <f>AVERAGE(AI$6:AI806)</f>
        <v>1222.8835852048833</v>
      </c>
      <c r="BF806" s="54">
        <v>801</v>
      </c>
      <c r="BG806" s="90">
        <v>30</v>
      </c>
      <c r="BH806" s="90">
        <v>4</v>
      </c>
      <c r="BI806" s="90">
        <v>4</v>
      </c>
      <c r="BJ806" s="108">
        <v>381.65631307984648</v>
      </c>
      <c r="BK806" s="90">
        <v>30</v>
      </c>
      <c r="BL806" s="89">
        <v>8560</v>
      </c>
      <c r="BM806" s="89">
        <v>5281.6563130798468</v>
      </c>
      <c r="BN806" s="88">
        <v>3278.3436869201532</v>
      </c>
      <c r="BP806" s="257">
        <f>AVERAGE(BK$6:BK806)</f>
        <v>25.006242197253432</v>
      </c>
      <c r="BQ806" s="252">
        <f>AVERAGE(BL$6:BL806)</f>
        <v>7122.9463171036205</v>
      </c>
      <c r="BR806" s="252">
        <f>AVERAGE(BM$6:BM806)</f>
        <v>5056.3537014733938</v>
      </c>
      <c r="BS806" s="252">
        <f>AVERAGE(BN$6:BN806)</f>
        <v>2066.5926156302316</v>
      </c>
      <c r="CD806" s="54">
        <v>801</v>
      </c>
      <c r="CE806" s="90">
        <v>28</v>
      </c>
      <c r="CF806" s="90">
        <v>3</v>
      </c>
      <c r="CG806" s="90">
        <v>2</v>
      </c>
      <c r="CH806" s="114">
        <v>1.7311709725693181</v>
      </c>
      <c r="CI806" s="90">
        <v>27</v>
      </c>
      <c r="CJ806" s="88">
        <v>7800</v>
      </c>
      <c r="CK806" s="89">
        <v>4811.7311709725691</v>
      </c>
      <c r="CL806" s="88">
        <v>2988.2688290274309</v>
      </c>
      <c r="CN806" s="257">
        <f>AVERAGE(CI$6:CI806)</f>
        <v>24.805243445692884</v>
      </c>
      <c r="CO806" s="252">
        <f>AVERAGE(CJ$6:CJ806)</f>
        <v>7183.6704119850183</v>
      </c>
      <c r="CP806" s="252">
        <f>AVERAGE(CK$6:CK806)</f>
        <v>5049.2901662908389</v>
      </c>
      <c r="CQ806" s="252">
        <f>AVERAGE(CL$6:CL806)</f>
        <v>2134.3802456941789</v>
      </c>
    </row>
    <row r="807" spans="2:95" ht="16" x14ac:dyDescent="0.2">
      <c r="B807" s="54">
        <v>802</v>
      </c>
      <c r="C807" s="90">
        <v>24</v>
      </c>
      <c r="D807" s="90">
        <v>3</v>
      </c>
      <c r="E807" s="90">
        <v>5</v>
      </c>
      <c r="F807" s="108">
        <v>396.30743041289657</v>
      </c>
      <c r="G807" s="105">
        <v>26</v>
      </c>
      <c r="H807" s="89">
        <v>6360</v>
      </c>
      <c r="I807" s="89">
        <v>5176.3074304128968</v>
      </c>
      <c r="J807" s="88">
        <v>1183.6925695871032</v>
      </c>
      <c r="L807" s="257">
        <f>AVERAGE(G$6:G807)</f>
        <v>25.084788029925186</v>
      </c>
      <c r="M807" s="252">
        <f>AVERAGE(H$6:H807)</f>
        <v>6137.9052369077308</v>
      </c>
      <c r="N807" s="252">
        <f>AVERAGE(I$6:I807)</f>
        <v>5047.5928375509593</v>
      </c>
      <c r="O807" s="91">
        <f>AVERAGE(J$6:J807)</f>
        <v>1090.3123993567688</v>
      </c>
      <c r="Y807" s="6"/>
      <c r="AA807" s="54">
        <v>802</v>
      </c>
      <c r="AB807" s="90">
        <v>26</v>
      </c>
      <c r="AC807" s="90">
        <v>3</v>
      </c>
      <c r="AD807" s="90">
        <v>0</v>
      </c>
      <c r="AE807" s="97">
        <v>267.17049302596968</v>
      </c>
      <c r="AF807" s="105">
        <v>23</v>
      </c>
      <c r="AG807" s="89">
        <v>5760</v>
      </c>
      <c r="AH807" s="89">
        <v>4957.1704930259693</v>
      </c>
      <c r="AI807" s="88">
        <v>802.82950697403066</v>
      </c>
      <c r="AK807" s="257">
        <f>AVERAGE(AF$6:AF807)</f>
        <v>25.16708229426434</v>
      </c>
      <c r="AL807" s="252">
        <f>AVERAGE(AG$6:AG807)</f>
        <v>6275.8104738154616</v>
      </c>
      <c r="AM807" s="252">
        <f>AVERAGE(AH$6:AH807)</f>
        <v>5053.4506468128602</v>
      </c>
      <c r="AN807" s="91">
        <f>AVERAGE(AI$6:AI807)</f>
        <v>1222.3598270026005</v>
      </c>
      <c r="BF807" s="54">
        <v>802</v>
      </c>
      <c r="BG807" s="90">
        <v>21</v>
      </c>
      <c r="BH807" s="90">
        <v>2</v>
      </c>
      <c r="BI807" s="90">
        <v>4</v>
      </c>
      <c r="BJ807" s="108">
        <v>557.04819662923489</v>
      </c>
      <c r="BK807" s="90">
        <v>23</v>
      </c>
      <c r="BL807" s="89">
        <v>6520</v>
      </c>
      <c r="BM807" s="89">
        <v>5247.0481966292355</v>
      </c>
      <c r="BN807" s="88">
        <v>1272.9518033707645</v>
      </c>
      <c r="BP807" s="257">
        <f>AVERAGE(BK$6:BK807)</f>
        <v>25.003740648379054</v>
      </c>
      <c r="BQ807" s="252">
        <f>AVERAGE(BL$6:BL807)</f>
        <v>7122.1945137157109</v>
      </c>
      <c r="BR807" s="252">
        <f>AVERAGE(BM$6:BM807)</f>
        <v>5056.5914751581258</v>
      </c>
      <c r="BS807" s="252">
        <f>AVERAGE(BN$6:BN807)</f>
        <v>2065.6030385575891</v>
      </c>
      <c r="CD807" s="54">
        <v>802</v>
      </c>
      <c r="CE807" s="90">
        <v>21</v>
      </c>
      <c r="CF807" s="90">
        <v>3</v>
      </c>
      <c r="CG807" s="90">
        <v>3</v>
      </c>
      <c r="CH807" s="114">
        <v>275.33121814068522</v>
      </c>
      <c r="CI807" s="90">
        <v>21</v>
      </c>
      <c r="CJ807" s="88">
        <v>6120</v>
      </c>
      <c r="CK807" s="89">
        <v>4905.3312181406855</v>
      </c>
      <c r="CL807" s="88">
        <v>1214.6687818593145</v>
      </c>
      <c r="CN807" s="257">
        <f>AVERAGE(CI$6:CI807)</f>
        <v>24.800498753117207</v>
      </c>
      <c r="CO807" s="252">
        <f>AVERAGE(CJ$6:CJ807)</f>
        <v>7182.3441396508724</v>
      </c>
      <c r="CP807" s="252">
        <f>AVERAGE(CK$6:CK807)</f>
        <v>5049.1106663554892</v>
      </c>
      <c r="CQ807" s="252">
        <f>AVERAGE(CL$6:CL807)</f>
        <v>2133.2334732953823</v>
      </c>
    </row>
    <row r="808" spans="2:95" ht="16" x14ac:dyDescent="0.2">
      <c r="B808" s="54">
        <v>803</v>
      </c>
      <c r="C808" s="90">
        <v>20</v>
      </c>
      <c r="D808" s="90">
        <v>3</v>
      </c>
      <c r="E808" s="90">
        <v>4</v>
      </c>
      <c r="F808" s="108">
        <v>533.22010921077094</v>
      </c>
      <c r="G808" s="105">
        <v>21</v>
      </c>
      <c r="H808" s="89">
        <v>5160</v>
      </c>
      <c r="I808" s="89">
        <v>5163.2201092107707</v>
      </c>
      <c r="J808" s="88">
        <v>-3.2201092107707154</v>
      </c>
      <c r="L808" s="257">
        <f>AVERAGE(G$6:G808)</f>
        <v>25.079701120797012</v>
      </c>
      <c r="M808" s="252">
        <f>AVERAGE(H$6:H808)</f>
        <v>6136.6874221668741</v>
      </c>
      <c r="N808" s="252">
        <f>AVERAGE(I$6:I808)</f>
        <v>5047.7368316626153</v>
      </c>
      <c r="O808" s="91">
        <f>AVERAGE(J$6:J808)</f>
        <v>1088.9505905042563</v>
      </c>
      <c r="Y808" s="6"/>
      <c r="AA808" s="54">
        <v>803</v>
      </c>
      <c r="AB808" s="90">
        <v>27</v>
      </c>
      <c r="AC808" s="90">
        <v>0</v>
      </c>
      <c r="AD808" s="90">
        <v>3</v>
      </c>
      <c r="AE808" s="97">
        <v>494.32959343296142</v>
      </c>
      <c r="AF808" s="105">
        <v>30</v>
      </c>
      <c r="AG808" s="89">
        <v>7200</v>
      </c>
      <c r="AH808" s="89">
        <v>5394.3295934329617</v>
      </c>
      <c r="AI808" s="88">
        <v>1805.6704065670383</v>
      </c>
      <c r="AK808" s="257">
        <f>AVERAGE(AF$6:AF808)</f>
        <v>25.173100871731009</v>
      </c>
      <c r="AL808" s="252">
        <f>AVERAGE(AG$6:AG808)</f>
        <v>6276.9613947696143</v>
      </c>
      <c r="AM808" s="252">
        <f>AVERAGE(AH$6:AH808)</f>
        <v>5053.8751535956999</v>
      </c>
      <c r="AN808" s="91">
        <f>AVERAGE(AI$6:AI808)</f>
        <v>1223.0862411739138</v>
      </c>
      <c r="BF808" s="54">
        <v>803</v>
      </c>
      <c r="BG808" s="90">
        <v>27</v>
      </c>
      <c r="BH808" s="90">
        <v>5</v>
      </c>
      <c r="BI808" s="90">
        <v>4</v>
      </c>
      <c r="BJ808" s="108">
        <v>157.85038691589452</v>
      </c>
      <c r="BK808" s="90">
        <v>26</v>
      </c>
      <c r="BL808" s="89">
        <v>7480</v>
      </c>
      <c r="BM808" s="89">
        <v>4937.8503869158949</v>
      </c>
      <c r="BN808" s="88">
        <v>2542.1496130841051</v>
      </c>
      <c r="BP808" s="257">
        <f>AVERAGE(BK$6:BK808)</f>
        <v>25.004981320049811</v>
      </c>
      <c r="BQ808" s="252">
        <f>AVERAGE(BL$6:BL808)</f>
        <v>7122.640099626401</v>
      </c>
      <c r="BR808" s="252">
        <f>AVERAGE(BM$6:BM808)</f>
        <v>5056.4436033172269</v>
      </c>
      <c r="BS808" s="252">
        <f>AVERAGE(BN$6:BN808)</f>
        <v>2066.1964963091787</v>
      </c>
      <c r="CD808" s="54">
        <v>803</v>
      </c>
      <c r="CE808" s="90">
        <v>32</v>
      </c>
      <c r="CF808" s="90">
        <v>2</v>
      </c>
      <c r="CG808" s="90">
        <v>2</v>
      </c>
      <c r="CH808" s="114">
        <v>171.82583516182652</v>
      </c>
      <c r="CI808" s="90">
        <v>32</v>
      </c>
      <c r="CJ808" s="88">
        <v>9120</v>
      </c>
      <c r="CK808" s="89">
        <v>5131.825835161826</v>
      </c>
      <c r="CL808" s="88">
        <v>3988.174164838174</v>
      </c>
      <c r="CN808" s="257">
        <f>AVERAGE(CI$6:CI808)</f>
        <v>24.809464508094646</v>
      </c>
      <c r="CO808" s="252">
        <f>AVERAGE(CJ$6:CJ808)</f>
        <v>7184.7571606475713</v>
      </c>
      <c r="CP808" s="252">
        <f>AVERAGE(CK$6:CK808)</f>
        <v>5049.2136740376891</v>
      </c>
      <c r="CQ808" s="252">
        <f>AVERAGE(CL$6:CL808)</f>
        <v>2135.5434866098817</v>
      </c>
    </row>
    <row r="809" spans="2:95" ht="16" x14ac:dyDescent="0.2">
      <c r="B809" s="54">
        <v>804</v>
      </c>
      <c r="C809" s="90">
        <v>17</v>
      </c>
      <c r="D809" s="90">
        <v>4</v>
      </c>
      <c r="E809" s="90">
        <v>2</v>
      </c>
      <c r="F809" s="108">
        <v>224.76523391260429</v>
      </c>
      <c r="G809" s="105">
        <v>15</v>
      </c>
      <c r="H809" s="89">
        <v>3760</v>
      </c>
      <c r="I809" s="89">
        <v>4674.7652339126043</v>
      </c>
      <c r="J809" s="88">
        <v>-914.76523391260434</v>
      </c>
      <c r="L809" s="257">
        <f>AVERAGE(G$6:G809)</f>
        <v>25.067164179104477</v>
      </c>
      <c r="M809" s="252">
        <f>AVERAGE(H$6:H809)</f>
        <v>6133.7313432835817</v>
      </c>
      <c r="N809" s="252">
        <f>AVERAGE(I$6:I809)</f>
        <v>5047.2729366405383</v>
      </c>
      <c r="O809" s="91">
        <f>AVERAGE(J$6:J809)</f>
        <v>1086.4584066430411</v>
      </c>
      <c r="Y809" s="6"/>
      <c r="AA809" s="54">
        <v>804</v>
      </c>
      <c r="AB809" s="90">
        <v>30</v>
      </c>
      <c r="AC809" s="90">
        <v>4</v>
      </c>
      <c r="AD809" s="90">
        <v>3</v>
      </c>
      <c r="AE809" s="97">
        <v>110.32833850877431</v>
      </c>
      <c r="AF809" s="105">
        <v>29</v>
      </c>
      <c r="AG809" s="89">
        <v>7280</v>
      </c>
      <c r="AH809" s="89">
        <v>4980.3283385087743</v>
      </c>
      <c r="AI809" s="88">
        <v>2299.6716614912257</v>
      </c>
      <c r="AK809" s="257">
        <f>AVERAGE(AF$6:AF809)</f>
        <v>25.177860696517413</v>
      </c>
      <c r="AL809" s="252">
        <f>AVERAGE(AG$6:AG809)</f>
        <v>6278.2089552238804</v>
      </c>
      <c r="AM809" s="252">
        <f>AVERAGE(AH$6:AH809)</f>
        <v>5053.7836774575326</v>
      </c>
      <c r="AN809" s="91">
        <f>AVERAGE(AI$6:AI809)</f>
        <v>1224.4252777663482</v>
      </c>
      <c r="BF809" s="54">
        <v>804</v>
      </c>
      <c r="BG809" s="90">
        <v>28</v>
      </c>
      <c r="BH809" s="90">
        <v>4</v>
      </c>
      <c r="BI809" s="90">
        <v>4</v>
      </c>
      <c r="BJ809" s="108">
        <v>217.90698942000876</v>
      </c>
      <c r="BK809" s="90">
        <v>28</v>
      </c>
      <c r="BL809" s="89">
        <v>8000</v>
      </c>
      <c r="BM809" s="89">
        <v>5057.9069894200093</v>
      </c>
      <c r="BN809" s="88">
        <v>2942.0930105799907</v>
      </c>
      <c r="BP809" s="257">
        <f>AVERAGE(BK$6:BK809)</f>
        <v>25.008706467661693</v>
      </c>
      <c r="BQ809" s="252">
        <f>AVERAGE(BL$6:BL809)</f>
        <v>7123.7313432835817</v>
      </c>
      <c r="BR809" s="252">
        <f>AVERAGE(BM$6:BM809)</f>
        <v>5056.445423449195</v>
      </c>
      <c r="BS809" s="252">
        <f>AVERAGE(BN$6:BN809)</f>
        <v>2067.2859198343913</v>
      </c>
      <c r="CD809" s="54">
        <v>804</v>
      </c>
      <c r="CE809" s="90">
        <v>24</v>
      </c>
      <c r="CF809" s="90">
        <v>4</v>
      </c>
      <c r="CG809" s="90">
        <v>3</v>
      </c>
      <c r="CH809" s="114">
        <v>259.19280454221149</v>
      </c>
      <c r="CI809" s="90">
        <v>23</v>
      </c>
      <c r="CJ809" s="88">
        <v>6760</v>
      </c>
      <c r="CK809" s="89">
        <v>4949.1928045422119</v>
      </c>
      <c r="CL809" s="88">
        <v>1810.8071954577881</v>
      </c>
      <c r="CN809" s="257">
        <f>AVERAGE(CI$6:CI809)</f>
        <v>24.807213930348258</v>
      </c>
      <c r="CO809" s="252">
        <f>AVERAGE(CJ$6:CJ809)</f>
        <v>7184.2288557213933</v>
      </c>
      <c r="CP809" s="252">
        <f>AVERAGE(CK$6:CK809)</f>
        <v>5049.0892699711521</v>
      </c>
      <c r="CQ809" s="252">
        <f>AVERAGE(CL$6:CL809)</f>
        <v>2135.1395857502398</v>
      </c>
    </row>
    <row r="810" spans="2:95" ht="16" x14ac:dyDescent="0.2">
      <c r="B810" s="54">
        <v>805</v>
      </c>
      <c r="C810" s="90">
        <v>26</v>
      </c>
      <c r="D810" s="90">
        <v>3</v>
      </c>
      <c r="E810" s="90">
        <v>5</v>
      </c>
      <c r="F810" s="108">
        <v>290.64249267739928</v>
      </c>
      <c r="G810" s="105">
        <v>28</v>
      </c>
      <c r="H810" s="89">
        <v>6840</v>
      </c>
      <c r="I810" s="89">
        <v>5130.6424926773998</v>
      </c>
      <c r="J810" s="88">
        <v>1709.3575073226002</v>
      </c>
      <c r="L810" s="257">
        <f>AVERAGE(G$6:G810)</f>
        <v>25.070807453416148</v>
      </c>
      <c r="M810" s="252">
        <f>AVERAGE(H$6:H810)</f>
        <v>6134.608695652174</v>
      </c>
      <c r="N810" s="252">
        <f>AVERAGE(I$6:I810)</f>
        <v>5047.3765013064231</v>
      </c>
      <c r="O810" s="91">
        <f>AVERAGE(J$6:J810)</f>
        <v>1087.2321943457487</v>
      </c>
      <c r="Y810" s="6"/>
      <c r="AA810" s="54">
        <v>805</v>
      </c>
      <c r="AB810" s="90">
        <v>29</v>
      </c>
      <c r="AC810" s="90">
        <v>2</v>
      </c>
      <c r="AD810" s="90">
        <v>1</v>
      </c>
      <c r="AE810" s="97">
        <v>58.691036054870892</v>
      </c>
      <c r="AF810" s="105">
        <v>28</v>
      </c>
      <c r="AG810" s="89">
        <v>6880</v>
      </c>
      <c r="AH810" s="89">
        <v>4898.6910360548709</v>
      </c>
      <c r="AI810" s="88">
        <v>1981.3089639451291</v>
      </c>
      <c r="AK810" s="257">
        <f>AVERAGE(AF$6:AF810)</f>
        <v>25.181366459627331</v>
      </c>
      <c r="AL810" s="252">
        <f>AVERAGE(AG$6:AG810)</f>
        <v>6278.95652173913</v>
      </c>
      <c r="AM810" s="252">
        <f>AVERAGE(AH$6:AH810)</f>
        <v>5053.591015791194</v>
      </c>
      <c r="AN810" s="91">
        <f>AVERAGE(AI$6:AI810)</f>
        <v>1225.3655059479368</v>
      </c>
      <c r="BF810" s="54">
        <v>805</v>
      </c>
      <c r="BG810" s="90">
        <v>35</v>
      </c>
      <c r="BH810" s="90">
        <v>0</v>
      </c>
      <c r="BI810" s="90">
        <v>5</v>
      </c>
      <c r="BJ810" s="108">
        <v>334.32031388076285</v>
      </c>
      <c r="BK810" s="90">
        <v>40</v>
      </c>
      <c r="BL810" s="89">
        <v>11200</v>
      </c>
      <c r="BM810" s="89">
        <v>5534.320313880763</v>
      </c>
      <c r="BN810" s="88">
        <v>5665.679686119237</v>
      </c>
      <c r="BP810" s="257">
        <f>AVERAGE(BK$6:BK810)</f>
        <v>25.027329192546585</v>
      </c>
      <c r="BQ810" s="252">
        <f>AVERAGE(BL$6:BL810)</f>
        <v>7128.7950310559008</v>
      </c>
      <c r="BR810" s="252">
        <f>AVERAGE(BM$6:BM810)</f>
        <v>5057.0390568534576</v>
      </c>
      <c r="BS810" s="252">
        <f>AVERAGE(BN$6:BN810)</f>
        <v>2071.7559742024469</v>
      </c>
      <c r="CD810" s="54">
        <v>805</v>
      </c>
      <c r="CE810" s="90">
        <v>25</v>
      </c>
      <c r="CF810" s="90">
        <v>0</v>
      </c>
      <c r="CG810" s="90">
        <v>4</v>
      </c>
      <c r="CH810" s="114">
        <v>367.3468270406895</v>
      </c>
      <c r="CI810" s="90">
        <v>29</v>
      </c>
      <c r="CJ810" s="88">
        <v>8120</v>
      </c>
      <c r="CK810" s="89">
        <v>5237.3468270406893</v>
      </c>
      <c r="CL810" s="88">
        <v>2882.6531729593107</v>
      </c>
      <c r="CN810" s="257">
        <f>AVERAGE(CI$6:CI810)</f>
        <v>24.812422360248448</v>
      </c>
      <c r="CO810" s="252">
        <f>AVERAGE(CJ$6:CJ810)</f>
        <v>7185.391304347826</v>
      </c>
      <c r="CP810" s="252">
        <f>AVERAGE(CK$6:CK810)</f>
        <v>5049.3231302904933</v>
      </c>
      <c r="CQ810" s="252">
        <f>AVERAGE(CL$6:CL810)</f>
        <v>2136.0681740573318</v>
      </c>
    </row>
    <row r="811" spans="2:95" ht="16" x14ac:dyDescent="0.2">
      <c r="B811" s="54">
        <v>806</v>
      </c>
      <c r="C811" s="90">
        <v>14</v>
      </c>
      <c r="D811" s="90">
        <v>4</v>
      </c>
      <c r="E811" s="90">
        <v>1</v>
      </c>
      <c r="F811" s="108">
        <v>220.58709719194164</v>
      </c>
      <c r="G811" s="105">
        <v>11</v>
      </c>
      <c r="H811" s="89">
        <v>2800</v>
      </c>
      <c r="I811" s="89">
        <v>4550.5870971919412</v>
      </c>
      <c r="J811" s="88">
        <v>-1750.5870971919412</v>
      </c>
      <c r="L811" s="257">
        <f>AVERAGE(G$6:G811)</f>
        <v>25.053349875930522</v>
      </c>
      <c r="M811" s="252">
        <f>AVERAGE(H$6:H811)</f>
        <v>6130.4714640198508</v>
      </c>
      <c r="N811" s="252">
        <f>AVERAGE(I$6:I811)</f>
        <v>5046.760137281467</v>
      </c>
      <c r="O811" s="91">
        <f>AVERAGE(J$6:J811)</f>
        <v>1083.7113267383818</v>
      </c>
      <c r="Y811" s="6"/>
      <c r="AA811" s="54">
        <v>806</v>
      </c>
      <c r="AB811" s="90">
        <v>30</v>
      </c>
      <c r="AC811" s="90">
        <v>3</v>
      </c>
      <c r="AD811" s="90">
        <v>3</v>
      </c>
      <c r="AE811" s="97">
        <v>0.95042586348630387</v>
      </c>
      <c r="AF811" s="105">
        <v>30</v>
      </c>
      <c r="AG811" s="89">
        <v>7440</v>
      </c>
      <c r="AH811" s="89">
        <v>4900.9504258634861</v>
      </c>
      <c r="AI811" s="88">
        <v>2539.0495741365139</v>
      </c>
      <c r="AK811" s="257">
        <f>AVERAGE(AF$6:AF811)</f>
        <v>25.187344913151364</v>
      </c>
      <c r="AL811" s="252">
        <f>AVERAGE(AG$6:AG811)</f>
        <v>6280.3970223325059</v>
      </c>
      <c r="AM811" s="252">
        <f>AVERAGE(AH$6:AH811)</f>
        <v>5053.401635406668</v>
      </c>
      <c r="AN811" s="91">
        <f>AVERAGE(AI$6:AI811)</f>
        <v>1226.9953869258381</v>
      </c>
      <c r="BF811" s="54">
        <v>806</v>
      </c>
      <c r="BG811" s="90">
        <v>23</v>
      </c>
      <c r="BH811" s="90">
        <v>5</v>
      </c>
      <c r="BI811" s="90">
        <v>0</v>
      </c>
      <c r="BJ811" s="108">
        <v>465.63674820134901</v>
      </c>
      <c r="BK811" s="90">
        <v>18</v>
      </c>
      <c r="BL811" s="89">
        <v>5240</v>
      </c>
      <c r="BM811" s="89">
        <v>5005.6367482013493</v>
      </c>
      <c r="BN811" s="88">
        <v>234.36325179865071</v>
      </c>
      <c r="BP811" s="257">
        <f>AVERAGE(BK$6:BK811)</f>
        <v>25.018610421836229</v>
      </c>
      <c r="BQ811" s="252">
        <f>AVERAGE(BL$6:BL811)</f>
        <v>7126.4516129032254</v>
      </c>
      <c r="BR811" s="252">
        <f>AVERAGE(BM$6:BM811)</f>
        <v>5056.975282276966</v>
      </c>
      <c r="BS811" s="252">
        <f>AVERAGE(BN$6:BN811)</f>
        <v>2069.4763306262635</v>
      </c>
      <c r="CD811" s="54">
        <v>806</v>
      </c>
      <c r="CE811" s="90">
        <v>24</v>
      </c>
      <c r="CF811" s="90">
        <v>3</v>
      </c>
      <c r="CG811" s="90">
        <v>1</v>
      </c>
      <c r="CH811" s="114">
        <v>271.62271369995392</v>
      </c>
      <c r="CI811" s="90">
        <v>22</v>
      </c>
      <c r="CJ811" s="88">
        <v>6400</v>
      </c>
      <c r="CK811" s="89">
        <v>4931.6227136999541</v>
      </c>
      <c r="CL811" s="88">
        <v>1468.3772863000459</v>
      </c>
      <c r="CN811" s="257">
        <f>AVERAGE(CI$6:CI811)</f>
        <v>24.808933002481389</v>
      </c>
      <c r="CO811" s="252">
        <f>AVERAGE(CJ$6:CJ811)</f>
        <v>7184.4168734491313</v>
      </c>
      <c r="CP811" s="252">
        <f>AVERAGE(CK$6:CK811)</f>
        <v>5049.1770999969567</v>
      </c>
      <c r="CQ811" s="252">
        <f>AVERAGE(CL$6:CL811)</f>
        <v>2135.2397734521737</v>
      </c>
    </row>
    <row r="812" spans="2:95" ht="16" x14ac:dyDescent="0.2">
      <c r="B812" s="54">
        <v>807</v>
      </c>
      <c r="C812" s="90">
        <v>36</v>
      </c>
      <c r="D812" s="90">
        <v>2</v>
      </c>
      <c r="E812" s="90">
        <v>3</v>
      </c>
      <c r="F812" s="108">
        <v>311.86857706817665</v>
      </c>
      <c r="G812" s="105">
        <v>37</v>
      </c>
      <c r="H812" s="89">
        <v>8960</v>
      </c>
      <c r="I812" s="89">
        <v>5421.8685770681768</v>
      </c>
      <c r="J812" s="88">
        <v>3538.1314229318232</v>
      </c>
      <c r="L812" s="257">
        <f>AVERAGE(G$6:G812)</f>
        <v>25.068153655514251</v>
      </c>
      <c r="M812" s="252">
        <f>AVERAGE(H$6:H812)</f>
        <v>6133.9776951672866</v>
      </c>
      <c r="N812" s="252">
        <f>AVERAGE(I$6:I812)</f>
        <v>5047.2249556702982</v>
      </c>
      <c r="O812" s="91">
        <f>AVERAGE(J$6:J812)</f>
        <v>1086.7527394969859</v>
      </c>
      <c r="Y812" s="6"/>
      <c r="AA812" s="54">
        <v>807</v>
      </c>
      <c r="AB812" s="90">
        <v>31</v>
      </c>
      <c r="AC812" s="90">
        <v>2</v>
      </c>
      <c r="AD812" s="90">
        <v>2</v>
      </c>
      <c r="AE812" s="97">
        <v>193.7422350327605</v>
      </c>
      <c r="AF812" s="105">
        <v>31</v>
      </c>
      <c r="AG812" s="89">
        <v>7600</v>
      </c>
      <c r="AH812" s="89">
        <v>5123.7422350327606</v>
      </c>
      <c r="AI812" s="88">
        <v>2476.2577649672394</v>
      </c>
      <c r="AK812" s="257">
        <f>AVERAGE(AF$6:AF812)</f>
        <v>25.194547707558861</v>
      </c>
      <c r="AL812" s="252">
        <f>AVERAGE(AG$6:AG812)</f>
        <v>6282.0322180916974</v>
      </c>
      <c r="AM812" s="252">
        <f>AVERAGE(AH$6:AH812)</f>
        <v>5053.4887984793149</v>
      </c>
      <c r="AN812" s="91">
        <f>AVERAGE(AI$6:AI812)</f>
        <v>1228.5434196123829</v>
      </c>
      <c r="BF812" s="54">
        <v>807</v>
      </c>
      <c r="BG812" s="90">
        <v>21</v>
      </c>
      <c r="BH812" s="90">
        <v>1</v>
      </c>
      <c r="BI812" s="90">
        <v>3</v>
      </c>
      <c r="BJ812" s="108">
        <v>28.390682735865113</v>
      </c>
      <c r="BK812" s="90">
        <v>23</v>
      </c>
      <c r="BL812" s="89">
        <v>6480</v>
      </c>
      <c r="BM812" s="89">
        <v>4718.3906827358651</v>
      </c>
      <c r="BN812" s="88">
        <v>1761.6093172641349</v>
      </c>
      <c r="BP812" s="257">
        <f>AVERAGE(BK$6:BK812)</f>
        <v>25.016109045848822</v>
      </c>
      <c r="BQ812" s="252">
        <f>AVERAGE(BL$6:BL812)</f>
        <v>7125.6505576208183</v>
      </c>
      <c r="BR812" s="252">
        <f>AVERAGE(BM$6:BM812)</f>
        <v>5056.5557226740657</v>
      </c>
      <c r="BS812" s="252">
        <f>AVERAGE(BN$6:BN812)</f>
        <v>2069.0948349467562</v>
      </c>
      <c r="CD812" s="54">
        <v>807</v>
      </c>
      <c r="CE812" s="90">
        <v>22</v>
      </c>
      <c r="CF812" s="90">
        <v>2</v>
      </c>
      <c r="CG812" s="90">
        <v>4</v>
      </c>
      <c r="CH812" s="114">
        <v>155.51913588810689</v>
      </c>
      <c r="CI812" s="90">
        <v>24</v>
      </c>
      <c r="CJ812" s="88">
        <v>6880</v>
      </c>
      <c r="CK812" s="89">
        <v>4875.5191358881066</v>
      </c>
      <c r="CL812" s="88">
        <v>2004.4808641118934</v>
      </c>
      <c r="CN812" s="257">
        <f>AVERAGE(CI$6:CI812)</f>
        <v>24.807930607187114</v>
      </c>
      <c r="CO812" s="252">
        <f>AVERAGE(CJ$6:CJ812)</f>
        <v>7184.0396530359358</v>
      </c>
      <c r="CP812" s="252">
        <f>AVERAGE(CK$6:CK812)</f>
        <v>5048.9619104503536</v>
      </c>
      <c r="CQ812" s="252">
        <f>AVERAGE(CL$6:CL812)</f>
        <v>2135.0777425855813</v>
      </c>
    </row>
    <row r="813" spans="2:95" ht="16" x14ac:dyDescent="0.2">
      <c r="B813" s="54">
        <v>808</v>
      </c>
      <c r="C813" s="90">
        <v>31</v>
      </c>
      <c r="D813" s="90">
        <v>4</v>
      </c>
      <c r="E813" s="90">
        <v>2</v>
      </c>
      <c r="F813" s="108">
        <v>317.47999882348859</v>
      </c>
      <c r="G813" s="105">
        <v>29</v>
      </c>
      <c r="H813" s="89">
        <v>7120</v>
      </c>
      <c r="I813" s="89">
        <v>5187.4799988234881</v>
      </c>
      <c r="J813" s="88">
        <v>1932.5200011765119</v>
      </c>
      <c r="L813" s="257">
        <f>AVERAGE(G$6:G813)</f>
        <v>25.073019801980198</v>
      </c>
      <c r="M813" s="252">
        <f>AVERAGE(H$6:H813)</f>
        <v>6135.1980198019801</v>
      </c>
      <c r="N813" s="252">
        <f>AVERAGE(I$6:I813)</f>
        <v>5047.3985386444974</v>
      </c>
      <c r="O813" s="91">
        <f>AVERAGE(J$6:J813)</f>
        <v>1087.7994811574804</v>
      </c>
      <c r="Y813" s="6"/>
      <c r="AA813" s="54">
        <v>808</v>
      </c>
      <c r="AB813" s="90">
        <v>15</v>
      </c>
      <c r="AC813" s="90">
        <v>3</v>
      </c>
      <c r="AD813" s="90">
        <v>3</v>
      </c>
      <c r="AE813" s="97">
        <v>445.23973001649932</v>
      </c>
      <c r="AF813" s="105">
        <v>15</v>
      </c>
      <c r="AG813" s="89">
        <v>3840</v>
      </c>
      <c r="AH813" s="89">
        <v>4895.2397300164994</v>
      </c>
      <c r="AI813" s="88">
        <v>-1055.2397300164994</v>
      </c>
      <c r="AK813" s="257">
        <f>AVERAGE(AF$6:AF813)</f>
        <v>25.181930693069308</v>
      </c>
      <c r="AL813" s="252">
        <f>AVERAGE(AG$6:AG813)</f>
        <v>6279.0099009900987</v>
      </c>
      <c r="AM813" s="252">
        <f>AVERAGE(AH$6:AH813)</f>
        <v>5053.2929456718111</v>
      </c>
      <c r="AN813" s="91">
        <f>AVERAGE(AI$6:AI813)</f>
        <v>1225.7169553182878</v>
      </c>
      <c r="BF813" s="54">
        <v>808</v>
      </c>
      <c r="BG813" s="90">
        <v>23</v>
      </c>
      <c r="BH813" s="90">
        <v>6</v>
      </c>
      <c r="BI813" s="90">
        <v>1</v>
      </c>
      <c r="BJ813" s="108">
        <v>537.94063056016148</v>
      </c>
      <c r="BK813" s="90">
        <v>18</v>
      </c>
      <c r="BL813" s="89">
        <v>5280</v>
      </c>
      <c r="BM813" s="89">
        <v>5077.9406305601615</v>
      </c>
      <c r="BN813" s="88">
        <v>202.05936943983852</v>
      </c>
      <c r="BP813" s="257">
        <f>AVERAGE(BK$6:BK813)</f>
        <v>25.007425742574256</v>
      </c>
      <c r="BQ813" s="252">
        <f>AVERAGE(BL$6:BL813)</f>
        <v>7123.3663366336632</v>
      </c>
      <c r="BR813" s="252">
        <f>AVERAGE(BM$6:BM813)</f>
        <v>5056.582189144221</v>
      </c>
      <c r="BS813" s="252">
        <f>AVERAGE(BN$6:BN813)</f>
        <v>2066.7841474894458</v>
      </c>
      <c r="CD813" s="54">
        <v>808</v>
      </c>
      <c r="CE813" s="90">
        <v>26</v>
      </c>
      <c r="CF813" s="90">
        <v>1</v>
      </c>
      <c r="CG813" s="90">
        <v>3</v>
      </c>
      <c r="CH813" s="114">
        <v>20.960265834543069</v>
      </c>
      <c r="CI813" s="90">
        <v>28</v>
      </c>
      <c r="CJ813" s="88">
        <v>7920</v>
      </c>
      <c r="CK813" s="89">
        <v>4860.960265834543</v>
      </c>
      <c r="CL813" s="88">
        <v>3059.039734165457</v>
      </c>
      <c r="CN813" s="257">
        <f>AVERAGE(CI$6:CI813)</f>
        <v>24.811881188118811</v>
      </c>
      <c r="CO813" s="252">
        <f>AVERAGE(CJ$6:CJ813)</f>
        <v>7184.9504950495048</v>
      </c>
      <c r="CP813" s="252">
        <f>AVERAGE(CK$6:CK813)</f>
        <v>5048.7292351476117</v>
      </c>
      <c r="CQ813" s="252">
        <f>AVERAGE(CL$6:CL813)</f>
        <v>2136.2212599018926</v>
      </c>
    </row>
    <row r="814" spans="2:95" ht="16" x14ac:dyDescent="0.2">
      <c r="B814" s="54">
        <v>809</v>
      </c>
      <c r="C814" s="90">
        <v>33</v>
      </c>
      <c r="D814" s="90">
        <v>2</v>
      </c>
      <c r="E814" s="90">
        <v>1</v>
      </c>
      <c r="F814" s="108">
        <v>534.41190489749829</v>
      </c>
      <c r="G814" s="105">
        <v>32</v>
      </c>
      <c r="H814" s="89">
        <v>7760</v>
      </c>
      <c r="I814" s="89">
        <v>5494.4119048974981</v>
      </c>
      <c r="J814" s="88">
        <v>2265.5880951025019</v>
      </c>
      <c r="L814" s="257">
        <f>AVERAGE(G$6:G814)</f>
        <v>25.081582200247219</v>
      </c>
      <c r="M814" s="252">
        <f>AVERAGE(H$6:H814)</f>
        <v>6137.2064276885039</v>
      </c>
      <c r="N814" s="252">
        <f>AVERAGE(I$6:I814)</f>
        <v>5047.9510891590253</v>
      </c>
      <c r="O814" s="91">
        <f>AVERAGE(J$6:J814)</f>
        <v>1089.2553385294766</v>
      </c>
      <c r="Y814" s="6"/>
      <c r="AA814" s="54">
        <v>809</v>
      </c>
      <c r="AB814" s="90">
        <v>28</v>
      </c>
      <c r="AC814" s="90">
        <v>3</v>
      </c>
      <c r="AD814" s="90">
        <v>5</v>
      </c>
      <c r="AE814" s="97">
        <v>10.798222253350653</v>
      </c>
      <c r="AF814" s="105">
        <v>30</v>
      </c>
      <c r="AG814" s="89">
        <v>7440</v>
      </c>
      <c r="AH814" s="89">
        <v>4910.798222253351</v>
      </c>
      <c r="AI814" s="88">
        <v>2529.201777746649</v>
      </c>
      <c r="AK814" s="257">
        <f>AVERAGE(AF$6:AF814)</f>
        <v>25.18788627935723</v>
      </c>
      <c r="AL814" s="252">
        <f>AVERAGE(AG$6:AG814)</f>
        <v>6280.4449938195303</v>
      </c>
      <c r="AM814" s="252">
        <f>AVERAGE(AH$6:AH814)</f>
        <v>5053.1168088072645</v>
      </c>
      <c r="AN814" s="91">
        <f>AVERAGE(AI$6:AI814)</f>
        <v>1227.328185012266</v>
      </c>
      <c r="BF814" s="54">
        <v>809</v>
      </c>
      <c r="BG814" s="90">
        <v>27</v>
      </c>
      <c r="BH814" s="90">
        <v>3</v>
      </c>
      <c r="BI814" s="90">
        <v>2</v>
      </c>
      <c r="BJ814" s="108">
        <v>339.72206205921594</v>
      </c>
      <c r="BK814" s="90">
        <v>26</v>
      </c>
      <c r="BL814" s="89">
        <v>7400</v>
      </c>
      <c r="BM814" s="89">
        <v>5119.7220620592161</v>
      </c>
      <c r="BN814" s="88">
        <v>2280.2779379407839</v>
      </c>
      <c r="BP814" s="257">
        <f>AVERAGE(BK$6:BK814)</f>
        <v>25.008652657601978</v>
      </c>
      <c r="BQ814" s="252">
        <f>AVERAGE(BL$6:BL814)</f>
        <v>7123.7082818294193</v>
      </c>
      <c r="BR814" s="252">
        <f>AVERAGE(BM$6:BM814)</f>
        <v>5056.6602359587023</v>
      </c>
      <c r="BS814" s="252">
        <f>AVERAGE(BN$6:BN814)</f>
        <v>2067.0480458707207</v>
      </c>
      <c r="CD814" s="54">
        <v>809</v>
      </c>
      <c r="CE814" s="90">
        <v>19</v>
      </c>
      <c r="CF814" s="90">
        <v>1</v>
      </c>
      <c r="CG814" s="90">
        <v>3</v>
      </c>
      <c r="CH814" s="114">
        <v>254.82838786424688</v>
      </c>
      <c r="CI814" s="90">
        <v>21</v>
      </c>
      <c r="CJ814" s="88">
        <v>5960</v>
      </c>
      <c r="CK814" s="89">
        <v>4884.8283878642469</v>
      </c>
      <c r="CL814" s="88">
        <v>1075.1716121357531</v>
      </c>
      <c r="CN814" s="257">
        <f>AVERAGE(CI$6:CI814)</f>
        <v>24.807169344870211</v>
      </c>
      <c r="CO814" s="252">
        <f>AVERAGE(CJ$6:CJ814)</f>
        <v>7183.4363411619279</v>
      </c>
      <c r="CP814" s="252">
        <f>AVERAGE(CK$6:CK814)</f>
        <v>5048.5266383030093</v>
      </c>
      <c r="CQ814" s="252">
        <f>AVERAGE(CL$6:CL814)</f>
        <v>2134.9097028589185</v>
      </c>
    </row>
    <row r="815" spans="2:95" ht="16" x14ac:dyDescent="0.2">
      <c r="B815" s="54">
        <v>810</v>
      </c>
      <c r="C815" s="90">
        <v>32</v>
      </c>
      <c r="D815" s="90">
        <v>1</v>
      </c>
      <c r="E815" s="90">
        <v>5</v>
      </c>
      <c r="F815" s="108">
        <v>473.23849421309353</v>
      </c>
      <c r="G815" s="105">
        <v>36</v>
      </c>
      <c r="H815" s="89">
        <v>8680</v>
      </c>
      <c r="I815" s="89">
        <v>5553.2384942130939</v>
      </c>
      <c r="J815" s="88">
        <v>3126.7615057869061</v>
      </c>
      <c r="L815" s="257">
        <f>AVERAGE(G$6:G815)</f>
        <v>25.095061728395063</v>
      </c>
      <c r="M815" s="252">
        <f>AVERAGE(H$6:H815)</f>
        <v>6140.3456790123455</v>
      </c>
      <c r="N815" s="252">
        <f>AVERAGE(I$6:I815)</f>
        <v>5048.5749007702025</v>
      </c>
      <c r="O815" s="91">
        <f>AVERAGE(J$6:J815)</f>
        <v>1091.7707782421401</v>
      </c>
      <c r="Y815" s="6"/>
      <c r="AA815" s="54">
        <v>810</v>
      </c>
      <c r="AB815" s="90">
        <v>28</v>
      </c>
      <c r="AC815" s="90">
        <v>2</v>
      </c>
      <c r="AD815" s="90">
        <v>3</v>
      </c>
      <c r="AE815" s="97">
        <v>5.3255566649583086</v>
      </c>
      <c r="AF815" s="105">
        <v>29</v>
      </c>
      <c r="AG815" s="89">
        <v>7120</v>
      </c>
      <c r="AH815" s="89">
        <v>4875.3255566649586</v>
      </c>
      <c r="AI815" s="88">
        <v>2244.6744433350414</v>
      </c>
      <c r="AK815" s="257">
        <f>AVERAGE(AF$6:AF815)</f>
        <v>25.192592592592593</v>
      </c>
      <c r="AL815" s="252">
        <f>AVERAGE(AG$6:AG815)</f>
        <v>6281.4814814814818</v>
      </c>
      <c r="AM815" s="252">
        <f>AVERAGE(AH$6:AH815)</f>
        <v>5052.8973134342486</v>
      </c>
      <c r="AN815" s="91">
        <f>AVERAGE(AI$6:AI815)</f>
        <v>1228.5841680472322</v>
      </c>
      <c r="BF815" s="54">
        <v>810</v>
      </c>
      <c r="BG815" s="90">
        <v>24</v>
      </c>
      <c r="BH815" s="90">
        <v>3</v>
      </c>
      <c r="BI815" s="90">
        <v>3</v>
      </c>
      <c r="BJ815" s="108">
        <v>413.09619314140309</v>
      </c>
      <c r="BK815" s="90">
        <v>24</v>
      </c>
      <c r="BL815" s="89">
        <v>6840</v>
      </c>
      <c r="BM815" s="89">
        <v>5133.0961931414031</v>
      </c>
      <c r="BN815" s="88">
        <v>1706.9038068585969</v>
      </c>
      <c r="BP815" s="257">
        <f>AVERAGE(BK$6:BK815)</f>
        <v>25.007407407407406</v>
      </c>
      <c r="BQ815" s="252">
        <f>AVERAGE(BL$6:BL815)</f>
        <v>7123.358024691358</v>
      </c>
      <c r="BR815" s="252">
        <f>AVERAGE(BM$6:BM815)</f>
        <v>5056.7546013379397</v>
      </c>
      <c r="BS815" s="252">
        <f>AVERAGE(BN$6:BN815)</f>
        <v>2066.6034233534219</v>
      </c>
      <c r="CD815" s="54">
        <v>810</v>
      </c>
      <c r="CE815" s="90">
        <v>25</v>
      </c>
      <c r="CF815" s="90">
        <v>1</v>
      </c>
      <c r="CG815" s="90">
        <v>2</v>
      </c>
      <c r="CH815" s="114">
        <v>403.20064452282605</v>
      </c>
      <c r="CI815" s="90">
        <v>26</v>
      </c>
      <c r="CJ815" s="88">
        <v>7360</v>
      </c>
      <c r="CK815" s="89">
        <v>5183.2006445228262</v>
      </c>
      <c r="CL815" s="88">
        <v>2176.7993554771738</v>
      </c>
      <c r="CN815" s="257">
        <f>AVERAGE(CI$6:CI815)</f>
        <v>24.808641975308642</v>
      </c>
      <c r="CO815" s="252">
        <f>AVERAGE(CJ$6:CJ815)</f>
        <v>7183.6543209876545</v>
      </c>
      <c r="CP815" s="252">
        <f>AVERAGE(CK$6:CK815)</f>
        <v>5048.692902508219</v>
      </c>
      <c r="CQ815" s="252">
        <f>AVERAGE(CL$6:CL815)</f>
        <v>2134.961418479435</v>
      </c>
    </row>
    <row r="816" spans="2:95" ht="16" x14ac:dyDescent="0.2">
      <c r="B816" s="54">
        <v>811</v>
      </c>
      <c r="C816" s="90">
        <v>33</v>
      </c>
      <c r="D816" s="90">
        <v>4</v>
      </c>
      <c r="E816" s="90">
        <v>3</v>
      </c>
      <c r="F816" s="108">
        <v>405.08500433042491</v>
      </c>
      <c r="G816" s="105">
        <v>32</v>
      </c>
      <c r="H816" s="89">
        <v>7840</v>
      </c>
      <c r="I816" s="89">
        <v>5365.0850043304254</v>
      </c>
      <c r="J816" s="88">
        <v>2474.9149956695746</v>
      </c>
      <c r="L816" s="257">
        <f>AVERAGE(G$6:G816)</f>
        <v>25.103575832305797</v>
      </c>
      <c r="M816" s="252">
        <f>AVERAGE(H$6:H816)</f>
        <v>6142.4414303329222</v>
      </c>
      <c r="N816" s="252">
        <f>AVERAGE(I$6:I816)</f>
        <v>5048.9651721679347</v>
      </c>
      <c r="O816" s="91">
        <f>AVERAGE(J$6:J816)</f>
        <v>1093.4762581649852</v>
      </c>
      <c r="Y816" s="6"/>
      <c r="AA816" s="54">
        <v>811</v>
      </c>
      <c r="AB816" s="90">
        <v>18</v>
      </c>
      <c r="AC816" s="90">
        <v>3</v>
      </c>
      <c r="AD816" s="90">
        <v>0</v>
      </c>
      <c r="AE816" s="97">
        <v>133.32134496234082</v>
      </c>
      <c r="AF816" s="105">
        <v>15</v>
      </c>
      <c r="AG816" s="89">
        <v>3840</v>
      </c>
      <c r="AH816" s="89">
        <v>4583.3213449623408</v>
      </c>
      <c r="AI816" s="88">
        <v>-743.32134496234085</v>
      </c>
      <c r="AK816" s="257">
        <f>AVERAGE(AF$6:AF816)</f>
        <v>25.180024660912455</v>
      </c>
      <c r="AL816" s="252">
        <f>AVERAGE(AG$6:AG816)</f>
        <v>6278.4710234278664</v>
      </c>
      <c r="AM816" s="252">
        <f>AVERAGE(AH$6:AH816)</f>
        <v>5052.318304841805</v>
      </c>
      <c r="AN816" s="91">
        <f>AVERAGE(AI$6:AI816)</f>
        <v>1226.1527185860614</v>
      </c>
      <c r="BF816" s="54">
        <v>811</v>
      </c>
      <c r="BG816" s="90">
        <v>29</v>
      </c>
      <c r="BH816" s="90">
        <v>1</v>
      </c>
      <c r="BI816" s="90">
        <v>4</v>
      </c>
      <c r="BJ816" s="108">
        <v>547.6367874161765</v>
      </c>
      <c r="BK816" s="90">
        <v>32</v>
      </c>
      <c r="BL816" s="89">
        <v>9000</v>
      </c>
      <c r="BM816" s="89">
        <v>5507.636787416177</v>
      </c>
      <c r="BN816" s="88">
        <v>3492.363212583823</v>
      </c>
      <c r="BP816" s="257">
        <f>AVERAGE(BK$6:BK816)</f>
        <v>25.016029593094945</v>
      </c>
      <c r="BQ816" s="252">
        <f>AVERAGE(BL$6:BL816)</f>
        <v>7125.6720098643646</v>
      </c>
      <c r="BR816" s="252">
        <f>AVERAGE(BM$6:BM816)</f>
        <v>5057.3105596438318</v>
      </c>
      <c r="BS816" s="252">
        <f>AVERAGE(BN$6:BN816)</f>
        <v>2068.3614502205369</v>
      </c>
      <c r="CD816" s="54">
        <v>811</v>
      </c>
      <c r="CE816" s="90">
        <v>19</v>
      </c>
      <c r="CF816" s="90">
        <v>4</v>
      </c>
      <c r="CG816" s="90">
        <v>2</v>
      </c>
      <c r="CH816" s="114">
        <v>575.43244235320731</v>
      </c>
      <c r="CI816" s="90">
        <v>17</v>
      </c>
      <c r="CJ816" s="88">
        <v>5080</v>
      </c>
      <c r="CK816" s="89">
        <v>5085.4324423532071</v>
      </c>
      <c r="CL816" s="88">
        <v>-5.4324423532070796</v>
      </c>
      <c r="CN816" s="257">
        <f>AVERAGE(CI$6:CI816)</f>
        <v>24.799013563501848</v>
      </c>
      <c r="CO816" s="252">
        <f>AVERAGE(CJ$6:CJ816)</f>
        <v>7181.0604192355113</v>
      </c>
      <c r="CP816" s="252">
        <f>AVERAGE(CK$6:CK816)</f>
        <v>5048.7382040370039</v>
      </c>
      <c r="CQ816" s="252">
        <f>AVERAGE(CL$6:CL816)</f>
        <v>2132.3222151985069</v>
      </c>
    </row>
    <row r="817" spans="2:95" ht="16" x14ac:dyDescent="0.2">
      <c r="B817" s="54">
        <v>812</v>
      </c>
      <c r="C817" s="90">
        <v>25</v>
      </c>
      <c r="D817" s="90">
        <v>2</v>
      </c>
      <c r="E817" s="90">
        <v>2</v>
      </c>
      <c r="F817" s="108">
        <v>106.4454173367464</v>
      </c>
      <c r="G817" s="105">
        <v>25</v>
      </c>
      <c r="H817" s="89">
        <v>6080</v>
      </c>
      <c r="I817" s="89">
        <v>4856.4454173367467</v>
      </c>
      <c r="J817" s="88">
        <v>1223.5545826632533</v>
      </c>
      <c r="L817" s="257">
        <f>AVERAGE(G$6:G817)</f>
        <v>25.103448275862068</v>
      </c>
      <c r="M817" s="252">
        <f>AVERAGE(H$6:H817)</f>
        <v>6142.3645320197047</v>
      </c>
      <c r="N817" s="252">
        <f>AVERAGE(I$6:I817)</f>
        <v>5048.7280788738071</v>
      </c>
      <c r="O817" s="91">
        <f>AVERAGE(J$6:J817)</f>
        <v>1093.6364531458944</v>
      </c>
      <c r="Y817" s="6"/>
      <c r="AA817" s="54">
        <v>812</v>
      </c>
      <c r="AB817" s="90">
        <v>19</v>
      </c>
      <c r="AC817" s="90">
        <v>1</v>
      </c>
      <c r="AD817" s="90">
        <v>4</v>
      </c>
      <c r="AE817" s="97">
        <v>328.19165163229934</v>
      </c>
      <c r="AF817" s="105">
        <v>22</v>
      </c>
      <c r="AG817" s="89">
        <v>5360</v>
      </c>
      <c r="AH817" s="89">
        <v>4988.191651632299</v>
      </c>
      <c r="AI817" s="88">
        <v>371.808348367701</v>
      </c>
      <c r="AK817" s="257">
        <f>AVERAGE(AF$6:AF817)</f>
        <v>25.176108374384235</v>
      </c>
      <c r="AL817" s="252">
        <f>AVERAGE(AG$6:AG817)</f>
        <v>6277.3399014778324</v>
      </c>
      <c r="AM817" s="252">
        <f>AVERAGE(AH$6:AH817)</f>
        <v>5052.2393311309561</v>
      </c>
      <c r="AN817" s="91">
        <f>AVERAGE(AI$6:AI817)</f>
        <v>1225.1005703468763</v>
      </c>
      <c r="BF817" s="54">
        <v>812</v>
      </c>
      <c r="BG817" s="90">
        <v>18</v>
      </c>
      <c r="BH817" s="90">
        <v>4</v>
      </c>
      <c r="BI817" s="90">
        <v>4</v>
      </c>
      <c r="BJ817" s="108">
        <v>461.45704385130153</v>
      </c>
      <c r="BK817" s="90">
        <v>18</v>
      </c>
      <c r="BL817" s="89">
        <v>5200</v>
      </c>
      <c r="BM817" s="89">
        <v>5001.4570438513019</v>
      </c>
      <c r="BN817" s="88">
        <v>198.54295614869807</v>
      </c>
      <c r="BP817" s="257">
        <f>AVERAGE(BK$6:BK817)</f>
        <v>25.007389162561577</v>
      </c>
      <c r="BQ817" s="252">
        <f>AVERAGE(BL$6:BL817)</f>
        <v>7123.3004926108379</v>
      </c>
      <c r="BR817" s="252">
        <f>AVERAGE(BM$6:BM817)</f>
        <v>5057.2417745258608</v>
      </c>
      <c r="BS817" s="252">
        <f>AVERAGE(BN$6:BN817)</f>
        <v>2066.0587180849807</v>
      </c>
      <c r="CD817" s="54">
        <v>812</v>
      </c>
      <c r="CE817" s="90">
        <v>34</v>
      </c>
      <c r="CF817" s="90">
        <v>4</v>
      </c>
      <c r="CG817" s="90">
        <v>4</v>
      </c>
      <c r="CH817" s="114">
        <v>338.10840621421971</v>
      </c>
      <c r="CI817" s="90">
        <v>34</v>
      </c>
      <c r="CJ817" s="88">
        <v>9840</v>
      </c>
      <c r="CK817" s="89">
        <v>5358.1084062142199</v>
      </c>
      <c r="CL817" s="88">
        <v>4481.8915937857801</v>
      </c>
      <c r="CN817" s="257">
        <f>AVERAGE(CI$6:CI817)</f>
        <v>24.810344827586206</v>
      </c>
      <c r="CO817" s="252">
        <f>AVERAGE(CJ$6:CJ817)</f>
        <v>7184.3349753694583</v>
      </c>
      <c r="CP817" s="252">
        <f>AVERAGE(CK$6:CK817)</f>
        <v>5049.1192018229367</v>
      </c>
      <c r="CQ817" s="252">
        <f>AVERAGE(CL$6:CL817)</f>
        <v>2135.2157735465207</v>
      </c>
    </row>
    <row r="818" spans="2:95" ht="16" x14ac:dyDescent="0.2">
      <c r="B818" s="54">
        <v>813</v>
      </c>
      <c r="C818" s="90">
        <v>29</v>
      </c>
      <c r="D818" s="90">
        <v>2</v>
      </c>
      <c r="E818" s="90">
        <v>2</v>
      </c>
      <c r="F818" s="108">
        <v>362.49017020892376</v>
      </c>
      <c r="G818" s="105">
        <v>29</v>
      </c>
      <c r="H818" s="89">
        <v>7040</v>
      </c>
      <c r="I818" s="89">
        <v>5232.4901702089237</v>
      </c>
      <c r="J818" s="88">
        <v>1807.5098297910763</v>
      </c>
      <c r="L818" s="257">
        <f>AVERAGE(G$6:G818)</f>
        <v>25.108241082410824</v>
      </c>
      <c r="M818" s="252">
        <f>AVERAGE(H$6:H818)</f>
        <v>6143.4686346863473</v>
      </c>
      <c r="N818" s="252">
        <f>AVERAGE(I$6:I818)</f>
        <v>5048.9541085064457</v>
      </c>
      <c r="O818" s="91">
        <f>AVERAGE(J$6:J818)</f>
        <v>1094.5145261798982</v>
      </c>
      <c r="Y818" s="6"/>
      <c r="AA818" s="54">
        <v>813</v>
      </c>
      <c r="AB818" s="90">
        <v>28</v>
      </c>
      <c r="AC818" s="90">
        <v>4</v>
      </c>
      <c r="AD818" s="90">
        <v>1</v>
      </c>
      <c r="AE818" s="97">
        <v>565.88924296134371</v>
      </c>
      <c r="AF818" s="105">
        <v>25</v>
      </c>
      <c r="AG818" s="89">
        <v>6320</v>
      </c>
      <c r="AH818" s="89">
        <v>5315.8892429613443</v>
      </c>
      <c r="AI818" s="88">
        <v>1004.1107570386557</v>
      </c>
      <c r="AK818" s="257">
        <f>AVERAGE(AF$6:AF818)</f>
        <v>25.17589175891759</v>
      </c>
      <c r="AL818" s="252">
        <f>AVERAGE(AG$6:AG818)</f>
        <v>6277.3923739237389</v>
      </c>
      <c r="AM818" s="252">
        <f>AVERAGE(AH$6:AH818)</f>
        <v>5052.5636237654335</v>
      </c>
      <c r="AN818" s="91">
        <f>AVERAGE(AI$6:AI818)</f>
        <v>1224.8287501583052</v>
      </c>
      <c r="BF818" s="54">
        <v>813</v>
      </c>
      <c r="BG818" s="90">
        <v>26</v>
      </c>
      <c r="BH818" s="90">
        <v>0</v>
      </c>
      <c r="BI818" s="90">
        <v>2</v>
      </c>
      <c r="BJ818" s="108">
        <v>148.14918621529577</v>
      </c>
      <c r="BK818" s="90">
        <v>28</v>
      </c>
      <c r="BL818" s="89">
        <v>7840</v>
      </c>
      <c r="BM818" s="89">
        <v>4988.1491862152961</v>
      </c>
      <c r="BN818" s="88">
        <v>2851.8508137847039</v>
      </c>
      <c r="BP818" s="257">
        <f>AVERAGE(BK$6:BK818)</f>
        <v>25.011070110701105</v>
      </c>
      <c r="BQ818" s="252">
        <f>AVERAGE(BL$6:BL818)</f>
        <v>7124.1820418204179</v>
      </c>
      <c r="BR818" s="252">
        <f>AVERAGE(BM$6:BM818)</f>
        <v>5057.1567897923915</v>
      </c>
      <c r="BS818" s="252">
        <f>AVERAGE(BN$6:BN818)</f>
        <v>2067.0252520280305</v>
      </c>
      <c r="CD818" s="54">
        <v>813</v>
      </c>
      <c r="CE818" s="90">
        <v>23</v>
      </c>
      <c r="CF818" s="90">
        <v>4</v>
      </c>
      <c r="CG818" s="90">
        <v>3</v>
      </c>
      <c r="CH818" s="114">
        <v>197.05846076134981</v>
      </c>
      <c r="CI818" s="90">
        <v>22</v>
      </c>
      <c r="CJ818" s="88">
        <v>6480</v>
      </c>
      <c r="CK818" s="89">
        <v>4857.05846076135</v>
      </c>
      <c r="CL818" s="88">
        <v>1622.94153923865</v>
      </c>
      <c r="CN818" s="257">
        <f>AVERAGE(CI$6:CI818)</f>
        <v>24.806888068880689</v>
      </c>
      <c r="CO818" s="252">
        <f>AVERAGE(CJ$6:CJ818)</f>
        <v>7183.4686346863473</v>
      </c>
      <c r="CP818" s="252">
        <f>AVERAGE(CK$6:CK818)</f>
        <v>5048.8829647490602</v>
      </c>
      <c r="CQ818" s="252">
        <f>AVERAGE(CL$6:CL818)</f>
        <v>2134.5856699372862</v>
      </c>
    </row>
    <row r="819" spans="2:95" ht="16" x14ac:dyDescent="0.2">
      <c r="B819" s="54">
        <v>814</v>
      </c>
      <c r="C819" s="90">
        <v>30</v>
      </c>
      <c r="D819" s="90">
        <v>1</v>
      </c>
      <c r="E819" s="90">
        <v>3</v>
      </c>
      <c r="F819" s="108">
        <v>535.06143038134962</v>
      </c>
      <c r="G819" s="105">
        <v>32</v>
      </c>
      <c r="H819" s="89">
        <v>7720</v>
      </c>
      <c r="I819" s="89">
        <v>5495.0614303813491</v>
      </c>
      <c r="J819" s="88">
        <v>2224.9385696186509</v>
      </c>
      <c r="L819" s="257">
        <f>AVERAGE(G$6:G819)</f>
        <v>25.116707616707618</v>
      </c>
      <c r="M819" s="252">
        <f>AVERAGE(H$6:H819)</f>
        <v>6145.405405405405</v>
      </c>
      <c r="N819" s="252">
        <f>AVERAGE(I$6:I819)</f>
        <v>5049.5021518994117</v>
      </c>
      <c r="O819" s="91">
        <f>AVERAGE(J$6:J819)</f>
        <v>1095.9032535059901</v>
      </c>
      <c r="Y819" s="6"/>
      <c r="AA819" s="54">
        <v>814</v>
      </c>
      <c r="AB819" s="90">
        <v>26</v>
      </c>
      <c r="AC819" s="90">
        <v>2</v>
      </c>
      <c r="AD819" s="90">
        <v>2</v>
      </c>
      <c r="AE819" s="97">
        <v>220.28309685484595</v>
      </c>
      <c r="AF819" s="105">
        <v>26</v>
      </c>
      <c r="AG819" s="89">
        <v>6400</v>
      </c>
      <c r="AH819" s="89">
        <v>5000.283096854846</v>
      </c>
      <c r="AI819" s="88">
        <v>1399.716903145154</v>
      </c>
      <c r="AK819" s="257">
        <f>AVERAGE(AF$6:AF819)</f>
        <v>25.176904176904177</v>
      </c>
      <c r="AL819" s="252">
        <f>AVERAGE(AG$6:AG819)</f>
        <v>6277.5429975429979</v>
      </c>
      <c r="AM819" s="252">
        <f>AVERAGE(AH$6:AH819)</f>
        <v>5052.4993970738979</v>
      </c>
      <c r="AN819" s="91">
        <f>AVERAGE(AI$6:AI819)</f>
        <v>1225.0436004691001</v>
      </c>
      <c r="BF819" s="54">
        <v>814</v>
      </c>
      <c r="BG819" s="90">
        <v>32</v>
      </c>
      <c r="BH819" s="90">
        <v>2</v>
      </c>
      <c r="BI819" s="90">
        <v>2</v>
      </c>
      <c r="BJ819" s="108">
        <v>189.46076886446909</v>
      </c>
      <c r="BK819" s="90">
        <v>32</v>
      </c>
      <c r="BL819" s="89">
        <v>9040</v>
      </c>
      <c r="BM819" s="89">
        <v>5149.4607688644692</v>
      </c>
      <c r="BN819" s="88">
        <v>3890.5392311355308</v>
      </c>
      <c r="BP819" s="257">
        <f>AVERAGE(BK$6:BK819)</f>
        <v>25.019656019656018</v>
      </c>
      <c r="BQ819" s="252">
        <f>AVERAGE(BL$6:BL819)</f>
        <v>7126.5356265356268</v>
      </c>
      <c r="BR819" s="252">
        <f>AVERAGE(BM$6:BM819)</f>
        <v>5057.2701853440767</v>
      </c>
      <c r="BS819" s="252">
        <f>AVERAGE(BN$6:BN819)</f>
        <v>2069.2654411915532</v>
      </c>
      <c r="CD819" s="54">
        <v>814</v>
      </c>
      <c r="CE819" s="90">
        <v>25</v>
      </c>
      <c r="CF819" s="90">
        <v>1</v>
      </c>
      <c r="CG819" s="90">
        <v>2</v>
      </c>
      <c r="CH819" s="114">
        <v>283.04393606776233</v>
      </c>
      <c r="CI819" s="90">
        <v>26</v>
      </c>
      <c r="CJ819" s="88">
        <v>7360</v>
      </c>
      <c r="CK819" s="89">
        <v>5063.0439360677628</v>
      </c>
      <c r="CL819" s="88">
        <v>2296.9560639322372</v>
      </c>
      <c r="CN819" s="257">
        <f>AVERAGE(CI$6:CI819)</f>
        <v>24.808353808353807</v>
      </c>
      <c r="CO819" s="252">
        <f>AVERAGE(CJ$6:CJ819)</f>
        <v>7183.685503685504</v>
      </c>
      <c r="CP819" s="252">
        <f>AVERAGE(CK$6:CK819)</f>
        <v>5048.9003615197216</v>
      </c>
      <c r="CQ819" s="252">
        <f>AVERAGE(CL$6:CL819)</f>
        <v>2134.7851421657811</v>
      </c>
    </row>
    <row r="820" spans="2:95" ht="16" x14ac:dyDescent="0.2">
      <c r="B820" s="54">
        <v>815</v>
      </c>
      <c r="C820" s="90">
        <v>26</v>
      </c>
      <c r="D820" s="90">
        <v>3</v>
      </c>
      <c r="E820" s="90">
        <v>4</v>
      </c>
      <c r="F820" s="108">
        <v>206.99795523295029</v>
      </c>
      <c r="G820" s="105">
        <v>27</v>
      </c>
      <c r="H820" s="89">
        <v>6600</v>
      </c>
      <c r="I820" s="89">
        <v>5016.9979552329505</v>
      </c>
      <c r="J820" s="88">
        <v>1583.0020447670495</v>
      </c>
      <c r="L820" s="257">
        <f>AVERAGE(G$6:G820)</f>
        <v>25.119018404907976</v>
      </c>
      <c r="M820" s="252">
        <f>AVERAGE(H$6:H820)</f>
        <v>6145.9631901840494</v>
      </c>
      <c r="N820" s="252">
        <f>AVERAGE(I$6:I820)</f>
        <v>5049.4622694495147</v>
      </c>
      <c r="O820" s="91">
        <f>AVERAGE(J$6:J820)</f>
        <v>1096.5009207345313</v>
      </c>
      <c r="Y820" s="6"/>
      <c r="AA820" s="54">
        <v>815</v>
      </c>
      <c r="AB820" s="90">
        <v>24</v>
      </c>
      <c r="AC820" s="90">
        <v>2</v>
      </c>
      <c r="AD820" s="90">
        <v>4</v>
      </c>
      <c r="AE820" s="97">
        <v>40.799296558147667</v>
      </c>
      <c r="AF820" s="105">
        <v>26</v>
      </c>
      <c r="AG820" s="89">
        <v>6400</v>
      </c>
      <c r="AH820" s="89">
        <v>4820.7992965581479</v>
      </c>
      <c r="AI820" s="88">
        <v>1579.2007034418521</v>
      </c>
      <c r="AK820" s="257">
        <f>AVERAGE(AF$6:AF820)</f>
        <v>25.177914110429448</v>
      </c>
      <c r="AL820" s="252">
        <f>AVERAGE(AG$6:AG820)</f>
        <v>6277.6932515337421</v>
      </c>
      <c r="AM820" s="252">
        <f>AVERAGE(AH$6:AH820)</f>
        <v>5052.2151024720379</v>
      </c>
      <c r="AN820" s="91">
        <f>AVERAGE(AI$6:AI820)</f>
        <v>1225.4781490617047</v>
      </c>
      <c r="BF820" s="54">
        <v>815</v>
      </c>
      <c r="BG820" s="90">
        <v>26</v>
      </c>
      <c r="BH820" s="90">
        <v>3</v>
      </c>
      <c r="BI820" s="90">
        <v>4</v>
      </c>
      <c r="BJ820" s="108">
        <v>291.47660738367665</v>
      </c>
      <c r="BK820" s="90">
        <v>27</v>
      </c>
      <c r="BL820" s="89">
        <v>7680</v>
      </c>
      <c r="BM820" s="89">
        <v>5101.4766073836763</v>
      </c>
      <c r="BN820" s="88">
        <v>2578.5233926163237</v>
      </c>
      <c r="BP820" s="257">
        <f>AVERAGE(BK$6:BK820)</f>
        <v>25.022085889570551</v>
      </c>
      <c r="BQ820" s="252">
        <f>AVERAGE(BL$6:BL820)</f>
        <v>7127.2147239263804</v>
      </c>
      <c r="BR820" s="252">
        <f>AVERAGE(BM$6:BM820)</f>
        <v>5057.324426352714</v>
      </c>
      <c r="BS820" s="252">
        <f>AVERAGE(BN$6:BN820)</f>
        <v>2069.8902975736696</v>
      </c>
      <c r="CD820" s="54">
        <v>815</v>
      </c>
      <c r="CE820" s="90">
        <v>31</v>
      </c>
      <c r="CF820" s="90">
        <v>2</v>
      </c>
      <c r="CG820" s="90">
        <v>2</v>
      </c>
      <c r="CH820" s="114">
        <v>496.59173946721342</v>
      </c>
      <c r="CI820" s="90">
        <v>31</v>
      </c>
      <c r="CJ820" s="88">
        <v>8840</v>
      </c>
      <c r="CK820" s="89">
        <v>5426.5917394672133</v>
      </c>
      <c r="CL820" s="88">
        <v>3413.4082605327867</v>
      </c>
      <c r="CN820" s="257">
        <f>AVERAGE(CI$6:CI820)</f>
        <v>24.815950920245399</v>
      </c>
      <c r="CO820" s="252">
        <f>AVERAGE(CJ$6:CJ820)</f>
        <v>7185.7177914110425</v>
      </c>
      <c r="CP820" s="252">
        <f>AVERAGE(CK$6:CK820)</f>
        <v>5049.3637865233386</v>
      </c>
      <c r="CQ820" s="252">
        <f>AVERAGE(CL$6:CL820)</f>
        <v>2136.3540048877039</v>
      </c>
    </row>
    <row r="821" spans="2:95" ht="16" x14ac:dyDescent="0.2">
      <c r="B821" s="54">
        <v>816</v>
      </c>
      <c r="C821" s="90">
        <v>27</v>
      </c>
      <c r="D821" s="90">
        <v>3</v>
      </c>
      <c r="E821" s="90">
        <v>4</v>
      </c>
      <c r="F821" s="108">
        <v>65.478490914315429</v>
      </c>
      <c r="G821" s="105">
        <v>28</v>
      </c>
      <c r="H821" s="89">
        <v>6840</v>
      </c>
      <c r="I821" s="89">
        <v>4905.4784909143154</v>
      </c>
      <c r="J821" s="88">
        <v>1934.5215090856846</v>
      </c>
      <c r="L821" s="257">
        <f>AVERAGE(G$6:G821)</f>
        <v>25.122549019607842</v>
      </c>
      <c r="M821" s="252">
        <f>AVERAGE(H$6:H821)</f>
        <v>6146.8137254901958</v>
      </c>
      <c r="N821" s="252">
        <f>AVERAGE(I$6:I821)</f>
        <v>5049.2858187405254</v>
      </c>
      <c r="O821" s="91">
        <f>AVERAGE(J$6:J821)</f>
        <v>1097.5279067496674</v>
      </c>
      <c r="Y821" s="6"/>
      <c r="AA821" s="54">
        <v>816</v>
      </c>
      <c r="AB821" s="90">
        <v>26</v>
      </c>
      <c r="AC821" s="90">
        <v>3</v>
      </c>
      <c r="AD821" s="90">
        <v>0</v>
      </c>
      <c r="AE821" s="97">
        <v>161.75012433986944</v>
      </c>
      <c r="AF821" s="105">
        <v>23</v>
      </c>
      <c r="AG821" s="89">
        <v>5760</v>
      </c>
      <c r="AH821" s="89">
        <v>4851.7501243398692</v>
      </c>
      <c r="AI821" s="88">
        <v>908.24987566013078</v>
      </c>
      <c r="AK821" s="257">
        <f>AVERAGE(AF$6:AF821)</f>
        <v>25.175245098039216</v>
      </c>
      <c r="AL821" s="252">
        <f>AVERAGE(AG$6:AG821)</f>
        <v>6277.0588235294117</v>
      </c>
      <c r="AM821" s="252">
        <f>AVERAGE(AH$6:AH821)</f>
        <v>5051.9694346066799</v>
      </c>
      <c r="AN821" s="91">
        <f>AVERAGE(AI$6:AI821)</f>
        <v>1225.089388922732</v>
      </c>
      <c r="BF821" s="54">
        <v>816</v>
      </c>
      <c r="BG821" s="90">
        <v>24</v>
      </c>
      <c r="BH821" s="90">
        <v>3</v>
      </c>
      <c r="BI821" s="90">
        <v>3</v>
      </c>
      <c r="BJ821" s="108">
        <v>471.55060567905531</v>
      </c>
      <c r="BK821" s="90">
        <v>24</v>
      </c>
      <c r="BL821" s="89">
        <v>6840</v>
      </c>
      <c r="BM821" s="89">
        <v>5191.5506056790555</v>
      </c>
      <c r="BN821" s="88">
        <v>1648.4493943209445</v>
      </c>
      <c r="BP821" s="257">
        <f>AVERAGE(BK$6:BK821)</f>
        <v>25.020833333333332</v>
      </c>
      <c r="BQ821" s="252">
        <f>AVERAGE(BL$6:BL821)</f>
        <v>7126.8627450980393</v>
      </c>
      <c r="BR821" s="252">
        <f>AVERAGE(BM$6:BM821)</f>
        <v>5057.488919219536</v>
      </c>
      <c r="BS821" s="252">
        <f>AVERAGE(BN$6:BN821)</f>
        <v>2069.3738258785065</v>
      </c>
      <c r="CD821" s="54">
        <v>816</v>
      </c>
      <c r="CE821" s="90">
        <v>31</v>
      </c>
      <c r="CF821" s="90">
        <v>1</v>
      </c>
      <c r="CG821" s="90">
        <v>5</v>
      </c>
      <c r="CH821" s="114">
        <v>141.13306544471371</v>
      </c>
      <c r="CI821" s="90">
        <v>35</v>
      </c>
      <c r="CJ821" s="88">
        <v>9880</v>
      </c>
      <c r="CK821" s="89">
        <v>5191.1330654447138</v>
      </c>
      <c r="CL821" s="88">
        <v>4688.8669345552862</v>
      </c>
      <c r="CN821" s="257">
        <f>AVERAGE(CI$6:CI821)</f>
        <v>24.828431372549019</v>
      </c>
      <c r="CO821" s="252">
        <f>AVERAGE(CJ$6:CJ821)</f>
        <v>7189.0196078431372</v>
      </c>
      <c r="CP821" s="252">
        <f>AVERAGE(CK$6:CK821)</f>
        <v>5049.5375233847617</v>
      </c>
      <c r="CQ821" s="252">
        <f>AVERAGE(CL$6:CL821)</f>
        <v>2139.4820844583751</v>
      </c>
    </row>
    <row r="822" spans="2:95" ht="16" x14ac:dyDescent="0.2">
      <c r="B822" s="54">
        <v>817</v>
      </c>
      <c r="C822" s="90">
        <v>21</v>
      </c>
      <c r="D822" s="90">
        <v>4</v>
      </c>
      <c r="E822" s="90">
        <v>1</v>
      </c>
      <c r="F822" s="108">
        <v>80.828248075491956</v>
      </c>
      <c r="G822" s="105">
        <v>18</v>
      </c>
      <c r="H822" s="89">
        <v>4480</v>
      </c>
      <c r="I822" s="89">
        <v>4620.8282480754915</v>
      </c>
      <c r="J822" s="88">
        <v>-140.8282480754915</v>
      </c>
      <c r="L822" s="257">
        <f>AVERAGE(G$6:G822)</f>
        <v>25.113831089351287</v>
      </c>
      <c r="M822" s="252">
        <f>AVERAGE(H$6:H822)</f>
        <v>6144.7735618115057</v>
      </c>
      <c r="N822" s="252">
        <f>AVERAGE(I$6:I822)</f>
        <v>5048.7613908694548</v>
      </c>
      <c r="O822" s="91">
        <f>AVERAGE(J$6:J822)</f>
        <v>1096.012170942048</v>
      </c>
      <c r="Y822" s="6"/>
      <c r="AA822" s="54">
        <v>817</v>
      </c>
      <c r="AB822" s="90">
        <v>33</v>
      </c>
      <c r="AC822" s="90">
        <v>5</v>
      </c>
      <c r="AD822" s="90">
        <v>3</v>
      </c>
      <c r="AE822" s="97">
        <v>191.99339229003579</v>
      </c>
      <c r="AF822" s="105">
        <v>31</v>
      </c>
      <c r="AG822" s="89">
        <v>7840</v>
      </c>
      <c r="AH822" s="89">
        <v>5121.9933922900364</v>
      </c>
      <c r="AI822" s="88">
        <v>2718.0066077099636</v>
      </c>
      <c r="AK822" s="257">
        <f>AVERAGE(AF$6:AF822)</f>
        <v>25.182374541003671</v>
      </c>
      <c r="AL822" s="252">
        <f>AVERAGE(AG$6:AG822)</f>
        <v>6278.9718482252138</v>
      </c>
      <c r="AM822" s="252">
        <f>AVERAGE(AH$6:AH822)</f>
        <v>5052.0551432452157</v>
      </c>
      <c r="AN822" s="91">
        <f>AVERAGE(AI$6:AI822)</f>
        <v>1226.9167049799992</v>
      </c>
      <c r="BF822" s="54">
        <v>817</v>
      </c>
      <c r="BG822" s="90">
        <v>20</v>
      </c>
      <c r="BH822" s="90">
        <v>5</v>
      </c>
      <c r="BI822" s="90">
        <v>1</v>
      </c>
      <c r="BJ822" s="108">
        <v>321.19106666117011</v>
      </c>
      <c r="BK822" s="90">
        <v>16</v>
      </c>
      <c r="BL822" s="89">
        <v>4680</v>
      </c>
      <c r="BM822" s="89">
        <v>4801.1910666611702</v>
      </c>
      <c r="BN822" s="88">
        <v>-121.19106666117023</v>
      </c>
      <c r="BP822" s="257">
        <f>AVERAGE(BK$6:BK822)</f>
        <v>25.009791921664625</v>
      </c>
      <c r="BQ822" s="252">
        <f>AVERAGE(BL$6:BL822)</f>
        <v>7123.8678090575277</v>
      </c>
      <c r="BR822" s="252">
        <f>AVERAGE(BM$6:BM822)</f>
        <v>5057.1752131576532</v>
      </c>
      <c r="BS822" s="252">
        <f>AVERAGE(BN$6:BN822)</f>
        <v>2066.6925958998781</v>
      </c>
      <c r="CD822" s="54">
        <v>817</v>
      </c>
      <c r="CE822" s="90">
        <v>23</v>
      </c>
      <c r="CF822" s="90">
        <v>6</v>
      </c>
      <c r="CG822" s="90">
        <v>1</v>
      </c>
      <c r="CH822" s="114">
        <v>582.15866389394671</v>
      </c>
      <c r="CI822" s="90">
        <v>18</v>
      </c>
      <c r="CJ822" s="88">
        <v>5520</v>
      </c>
      <c r="CK822" s="89">
        <v>5122.1586638939461</v>
      </c>
      <c r="CL822" s="88">
        <v>397.84133610605386</v>
      </c>
      <c r="CN822" s="257">
        <f>AVERAGE(CI$6:CI822)</f>
        <v>24.820073439412486</v>
      </c>
      <c r="CO822" s="252">
        <f>AVERAGE(CJ$6:CJ822)</f>
        <v>7186.9767441860467</v>
      </c>
      <c r="CP822" s="252">
        <f>AVERAGE(CK$6:CK822)</f>
        <v>5049.6264109496451</v>
      </c>
      <c r="CQ822" s="252">
        <f>AVERAGE(CL$6:CL822)</f>
        <v>2137.3503332364016</v>
      </c>
    </row>
    <row r="823" spans="2:95" ht="16" x14ac:dyDescent="0.2">
      <c r="B823" s="54">
        <v>818</v>
      </c>
      <c r="C823" s="90">
        <v>22</v>
      </c>
      <c r="D823" s="90">
        <v>1</v>
      </c>
      <c r="E823" s="90">
        <v>4</v>
      </c>
      <c r="F823" s="108">
        <v>191.93060990383421</v>
      </c>
      <c r="G823" s="105">
        <v>25</v>
      </c>
      <c r="H823" s="89">
        <v>6040</v>
      </c>
      <c r="I823" s="89">
        <v>4941.930609903834</v>
      </c>
      <c r="J823" s="88">
        <v>1098.069390096166</v>
      </c>
      <c r="L823" s="257">
        <f>AVERAGE(G$6:G823)</f>
        <v>25.113691931540341</v>
      </c>
      <c r="M823" s="252">
        <f>AVERAGE(H$6:H823)</f>
        <v>6144.6454767726163</v>
      </c>
      <c r="N823" s="252">
        <f>AVERAGE(I$6:I823)</f>
        <v>5048.6307908927238</v>
      </c>
      <c r="O823" s="91">
        <f>AVERAGE(J$6:J823)</f>
        <v>1096.0146858798892</v>
      </c>
      <c r="Y823" s="6"/>
      <c r="AA823" s="54">
        <v>818</v>
      </c>
      <c r="AB823" s="90">
        <v>36</v>
      </c>
      <c r="AC823" s="90">
        <v>1</v>
      </c>
      <c r="AD823" s="90">
        <v>2</v>
      </c>
      <c r="AE823" s="97">
        <v>210.60444024638497</v>
      </c>
      <c r="AF823" s="105">
        <v>37</v>
      </c>
      <c r="AG823" s="89">
        <v>8960</v>
      </c>
      <c r="AH823" s="89">
        <v>5320.6044402463849</v>
      </c>
      <c r="AI823" s="88">
        <v>3639.3955597536151</v>
      </c>
      <c r="AK823" s="257">
        <f>AVERAGE(AF$6:AF823)</f>
        <v>25.19682151589242</v>
      </c>
      <c r="AL823" s="252">
        <f>AVERAGE(AG$6:AG823)</f>
        <v>6282.2493887530563</v>
      </c>
      <c r="AM823" s="252">
        <f>AVERAGE(AH$6:AH823)</f>
        <v>5052.3834431193</v>
      </c>
      <c r="AN823" s="91">
        <f>AVERAGE(AI$6:AI823)</f>
        <v>1229.8659456337566</v>
      </c>
      <c r="BF823" s="54">
        <v>818</v>
      </c>
      <c r="BG823" s="90">
        <v>20</v>
      </c>
      <c r="BH823" s="90">
        <v>0</v>
      </c>
      <c r="BI823" s="90">
        <v>4</v>
      </c>
      <c r="BJ823" s="108">
        <v>98.515111408556749</v>
      </c>
      <c r="BK823" s="90">
        <v>24</v>
      </c>
      <c r="BL823" s="89">
        <v>6720</v>
      </c>
      <c r="BM823" s="89">
        <v>4818.5151114085565</v>
      </c>
      <c r="BN823" s="88">
        <v>1901.4848885914435</v>
      </c>
      <c r="BP823" s="257">
        <f>AVERAGE(BK$6:BK823)</f>
        <v>25.008557457212714</v>
      </c>
      <c r="BQ823" s="252">
        <f>AVERAGE(BL$6:BL823)</f>
        <v>7123.3740831295845</v>
      </c>
      <c r="BR823" s="252">
        <f>AVERAGE(BM$6:BM823)</f>
        <v>5056.8834526420678</v>
      </c>
      <c r="BS823" s="252">
        <f>AVERAGE(BN$6:BN823)</f>
        <v>2066.4906304875203</v>
      </c>
      <c r="CD823" s="54">
        <v>818</v>
      </c>
      <c r="CE823" s="90">
        <v>24</v>
      </c>
      <c r="CF823" s="90">
        <v>3</v>
      </c>
      <c r="CG823" s="90">
        <v>2</v>
      </c>
      <c r="CH823" s="114">
        <v>85.561380494118922</v>
      </c>
      <c r="CI823" s="90">
        <v>23</v>
      </c>
      <c r="CJ823" s="88">
        <v>6680</v>
      </c>
      <c r="CK823" s="89">
        <v>4775.5613804941186</v>
      </c>
      <c r="CL823" s="88">
        <v>1904.4386195058814</v>
      </c>
      <c r="CN823" s="257">
        <f>AVERAGE(CI$6:CI823)</f>
        <v>24.817848410757946</v>
      </c>
      <c r="CO823" s="252">
        <f>AVERAGE(CJ$6:CJ823)</f>
        <v>7186.3569682151592</v>
      </c>
      <c r="CP823" s="252">
        <f>AVERAGE(CK$6:CK823)</f>
        <v>5049.2913681251266</v>
      </c>
      <c r="CQ823" s="252">
        <f>AVERAGE(CL$6:CL823)</f>
        <v>2137.0656000900317</v>
      </c>
    </row>
    <row r="824" spans="2:95" ht="16" x14ac:dyDescent="0.2">
      <c r="B824" s="54">
        <v>819</v>
      </c>
      <c r="C824" s="90">
        <v>21</v>
      </c>
      <c r="D824" s="90">
        <v>2</v>
      </c>
      <c r="E824" s="90">
        <v>4</v>
      </c>
      <c r="F824" s="108">
        <v>418.16279043781799</v>
      </c>
      <c r="G824" s="105">
        <v>23</v>
      </c>
      <c r="H824" s="89">
        <v>5600</v>
      </c>
      <c r="I824" s="89">
        <v>5108.1627904378183</v>
      </c>
      <c r="J824" s="88">
        <v>491.83720956218167</v>
      </c>
      <c r="L824" s="257">
        <f>AVERAGE(G$6:G824)</f>
        <v>25.111111111111111</v>
      </c>
      <c r="M824" s="252">
        <f>AVERAGE(H$6:H824)</f>
        <v>6143.9804639804643</v>
      </c>
      <c r="N824" s="252">
        <f>AVERAGE(I$6:I824)</f>
        <v>5048.7034795368572</v>
      </c>
      <c r="O824" s="91">
        <f>AVERAGE(J$6:J824)</f>
        <v>1095.2769844436039</v>
      </c>
      <c r="Y824" s="6"/>
      <c r="AA824" s="54">
        <v>819</v>
      </c>
      <c r="AB824" s="90">
        <v>21</v>
      </c>
      <c r="AC824" s="90">
        <v>4</v>
      </c>
      <c r="AD824" s="90">
        <v>2</v>
      </c>
      <c r="AE824" s="97">
        <v>222.08126268174223</v>
      </c>
      <c r="AF824" s="105">
        <v>19</v>
      </c>
      <c r="AG824" s="89">
        <v>4880</v>
      </c>
      <c r="AH824" s="89">
        <v>4792.0812626817424</v>
      </c>
      <c r="AI824" s="88">
        <v>87.918737318257627</v>
      </c>
      <c r="AK824" s="257">
        <f>AVERAGE(AF$6:AF824)</f>
        <v>25.189255189255189</v>
      </c>
      <c r="AL824" s="252">
        <f>AVERAGE(AG$6:AG824)</f>
        <v>6280.5372405372409</v>
      </c>
      <c r="AM824" s="252">
        <f>AVERAGE(AH$6:AH824)</f>
        <v>5052.065613839156</v>
      </c>
      <c r="AN824" s="91">
        <f>AVERAGE(AI$6:AI824)</f>
        <v>1228.4716266980845</v>
      </c>
      <c r="BF824" s="54">
        <v>819</v>
      </c>
      <c r="BG824" s="90">
        <v>20</v>
      </c>
      <c r="BH824" s="90">
        <v>3</v>
      </c>
      <c r="BI824" s="90">
        <v>2</v>
      </c>
      <c r="BJ824" s="108">
        <v>498.65267393028404</v>
      </c>
      <c r="BK824" s="90">
        <v>19</v>
      </c>
      <c r="BL824" s="89">
        <v>5440</v>
      </c>
      <c r="BM824" s="89">
        <v>5068.6526739302844</v>
      </c>
      <c r="BN824" s="88">
        <v>371.34732606971556</v>
      </c>
      <c r="BP824" s="257">
        <f>AVERAGE(BK$6:BK824)</f>
        <v>25.001221001221001</v>
      </c>
      <c r="BQ824" s="252">
        <f>AVERAGE(BL$6:BL824)</f>
        <v>7121.3186813186812</v>
      </c>
      <c r="BR824" s="252">
        <f>AVERAGE(BM$6:BM824)</f>
        <v>5056.8978228756305</v>
      </c>
      <c r="BS824" s="252">
        <f>AVERAGE(BN$6:BN824)</f>
        <v>2064.4208584430539</v>
      </c>
      <c r="CD824" s="54">
        <v>819</v>
      </c>
      <c r="CE824" s="90">
        <v>24</v>
      </c>
      <c r="CF824" s="90">
        <v>2</v>
      </c>
      <c r="CG824" s="90">
        <v>4</v>
      </c>
      <c r="CH824" s="114">
        <v>189.02807661876582</v>
      </c>
      <c r="CI824" s="90">
        <v>26</v>
      </c>
      <c r="CJ824" s="88">
        <v>7440</v>
      </c>
      <c r="CK824" s="89">
        <v>4969.0280766187661</v>
      </c>
      <c r="CL824" s="88">
        <v>2470.9719233812339</v>
      </c>
      <c r="CN824" s="257">
        <f>AVERAGE(CI$6:CI824)</f>
        <v>24.81929181929182</v>
      </c>
      <c r="CO824" s="252">
        <f>AVERAGE(CJ$6:CJ824)</f>
        <v>7186.666666666667</v>
      </c>
      <c r="CP824" s="252">
        <f>AVERAGE(CK$6:CK824)</f>
        <v>5049.1933665481956</v>
      </c>
      <c r="CQ824" s="252">
        <f>AVERAGE(CL$6:CL824)</f>
        <v>2137.4733001184704</v>
      </c>
    </row>
    <row r="825" spans="2:95" ht="16" x14ac:dyDescent="0.2">
      <c r="B825" s="54">
        <v>820</v>
      </c>
      <c r="C825" s="90">
        <v>27</v>
      </c>
      <c r="D825" s="90">
        <v>5</v>
      </c>
      <c r="E825" s="90">
        <v>3</v>
      </c>
      <c r="F825" s="108">
        <v>586.9928800902635</v>
      </c>
      <c r="G825" s="105">
        <v>25</v>
      </c>
      <c r="H825" s="89">
        <v>6200</v>
      </c>
      <c r="I825" s="89">
        <v>5336.9928800902635</v>
      </c>
      <c r="J825" s="88">
        <v>863.0071199097365</v>
      </c>
      <c r="L825" s="257">
        <f>AVERAGE(G$6:G825)</f>
        <v>25.110975609756096</v>
      </c>
      <c r="M825" s="252">
        <f>AVERAGE(H$6:H825)</f>
        <v>6144.0487804878048</v>
      </c>
      <c r="N825" s="252">
        <f>AVERAGE(I$6:I825)</f>
        <v>5049.0550519765557</v>
      </c>
      <c r="O825" s="91">
        <f>AVERAGE(J$6:J825)</f>
        <v>1094.9937285112453</v>
      </c>
      <c r="Y825" s="6"/>
      <c r="AA825" s="54">
        <v>820</v>
      </c>
      <c r="AB825" s="90">
        <v>33</v>
      </c>
      <c r="AC825" s="90">
        <v>4</v>
      </c>
      <c r="AD825" s="90">
        <v>4</v>
      </c>
      <c r="AE825" s="97">
        <v>425.19269770129915</v>
      </c>
      <c r="AF825" s="105">
        <v>33</v>
      </c>
      <c r="AG825" s="89">
        <v>8240</v>
      </c>
      <c r="AH825" s="89">
        <v>5415.192697701299</v>
      </c>
      <c r="AI825" s="88">
        <v>2824.807302298701</v>
      </c>
      <c r="AK825" s="257">
        <f>AVERAGE(AF$6:AF825)</f>
        <v>25.198780487804878</v>
      </c>
      <c r="AL825" s="252">
        <f>AVERAGE(AG$6:AG825)</f>
        <v>6282.9268292682927</v>
      </c>
      <c r="AM825" s="252">
        <f>AVERAGE(AH$6:AH825)</f>
        <v>5052.5084517463056</v>
      </c>
      <c r="AN825" s="91">
        <f>AVERAGE(AI$6:AI825)</f>
        <v>1230.4183775219878</v>
      </c>
      <c r="BF825" s="54">
        <v>820</v>
      </c>
      <c r="BG825" s="90">
        <v>34</v>
      </c>
      <c r="BH825" s="90">
        <v>3</v>
      </c>
      <c r="BI825" s="90">
        <v>4</v>
      </c>
      <c r="BJ825" s="108">
        <v>322.87029221275026</v>
      </c>
      <c r="BK825" s="90">
        <v>35</v>
      </c>
      <c r="BL825" s="89">
        <v>9920</v>
      </c>
      <c r="BM825" s="89">
        <v>5372.8702922127504</v>
      </c>
      <c r="BN825" s="88">
        <v>4547.1297077872496</v>
      </c>
      <c r="BP825" s="257">
        <f>AVERAGE(BK$6:BK825)</f>
        <v>25.01341463414634</v>
      </c>
      <c r="BQ825" s="252">
        <f>AVERAGE(BL$6:BL825)</f>
        <v>7124.7317073170734</v>
      </c>
      <c r="BR825" s="252">
        <f>AVERAGE(BM$6:BM825)</f>
        <v>5057.2831551553099</v>
      </c>
      <c r="BS825" s="252">
        <f>AVERAGE(BN$6:BN825)</f>
        <v>2067.4485521617662</v>
      </c>
      <c r="CD825" s="54">
        <v>820</v>
      </c>
      <c r="CE825" s="90">
        <v>29</v>
      </c>
      <c r="CF825" s="90">
        <v>3</v>
      </c>
      <c r="CG825" s="90">
        <v>4</v>
      </c>
      <c r="CH825" s="114">
        <v>416.35184983578148</v>
      </c>
      <c r="CI825" s="90">
        <v>30</v>
      </c>
      <c r="CJ825" s="88">
        <v>8640</v>
      </c>
      <c r="CK825" s="89">
        <v>5316.3518498357816</v>
      </c>
      <c r="CL825" s="88">
        <v>3323.6481501642184</v>
      </c>
      <c r="CN825" s="257">
        <f>AVERAGE(CI$6:CI825)</f>
        <v>24.82560975609756</v>
      </c>
      <c r="CO825" s="252">
        <f>AVERAGE(CJ$6:CJ825)</f>
        <v>7188.4390243902435</v>
      </c>
      <c r="CP825" s="252">
        <f>AVERAGE(CK$6:CK825)</f>
        <v>5049.5191695765952</v>
      </c>
      <c r="CQ825" s="252">
        <f>AVERAGE(CL$6:CL825)</f>
        <v>2138.9198548136483</v>
      </c>
    </row>
    <row r="826" spans="2:95" ht="16" x14ac:dyDescent="0.2">
      <c r="B826" s="54">
        <v>821</v>
      </c>
      <c r="C826" s="90">
        <v>23</v>
      </c>
      <c r="D826" s="90">
        <v>2</v>
      </c>
      <c r="E826" s="90">
        <v>4</v>
      </c>
      <c r="F826" s="108">
        <v>369.66602612547388</v>
      </c>
      <c r="G826" s="105">
        <v>25</v>
      </c>
      <c r="H826" s="89">
        <v>6080</v>
      </c>
      <c r="I826" s="89">
        <v>5119.6660261254738</v>
      </c>
      <c r="J826" s="88">
        <v>960.33397387452624</v>
      </c>
      <c r="L826" s="257">
        <f>AVERAGE(G$6:G826)</f>
        <v>25.110840438489646</v>
      </c>
      <c r="M826" s="252">
        <f>AVERAGE(H$6:H826)</f>
        <v>6143.9707673568819</v>
      </c>
      <c r="N826" s="252">
        <f>AVERAGE(I$6:I826)</f>
        <v>5049.1410580352031</v>
      </c>
      <c r="O826" s="91">
        <f>AVERAGE(J$6:J826)</f>
        <v>1094.8297093216759</v>
      </c>
      <c r="Y826" s="6"/>
      <c r="AA826" s="54">
        <v>821</v>
      </c>
      <c r="AB826" s="90">
        <v>29</v>
      </c>
      <c r="AC826" s="90">
        <v>1</v>
      </c>
      <c r="AD826" s="90">
        <v>4</v>
      </c>
      <c r="AE826" s="97">
        <v>175.65471792847367</v>
      </c>
      <c r="AF826" s="105">
        <v>32</v>
      </c>
      <c r="AG826" s="89">
        <v>7760</v>
      </c>
      <c r="AH826" s="89">
        <v>5135.6547179284735</v>
      </c>
      <c r="AI826" s="88">
        <v>2624.3452820715265</v>
      </c>
      <c r="AK826" s="257">
        <f>AVERAGE(AF$6:AF826)</f>
        <v>25.207064555420221</v>
      </c>
      <c r="AL826" s="252">
        <f>AVERAGE(AG$6:AG826)</f>
        <v>6284.7259439707677</v>
      </c>
      <c r="AM826" s="252">
        <f>AVERAGE(AH$6:AH826)</f>
        <v>5052.6097261265513</v>
      </c>
      <c r="AN826" s="91">
        <f>AVERAGE(AI$6:AI826)</f>
        <v>1232.1162178442162</v>
      </c>
      <c r="BF826" s="54">
        <v>821</v>
      </c>
      <c r="BG826" s="90">
        <v>33</v>
      </c>
      <c r="BH826" s="90">
        <v>6</v>
      </c>
      <c r="BI826" s="90">
        <v>2</v>
      </c>
      <c r="BJ826" s="108">
        <v>39.20116756626102</v>
      </c>
      <c r="BK826" s="90">
        <v>29</v>
      </c>
      <c r="BL826" s="89">
        <v>8360</v>
      </c>
      <c r="BM826" s="89">
        <v>4909.2011675662607</v>
      </c>
      <c r="BN826" s="88">
        <v>3450.7988324337393</v>
      </c>
      <c r="BP826" s="257">
        <f>AVERAGE(BK$6:BK826)</f>
        <v>25.018270401948843</v>
      </c>
      <c r="BQ826" s="252">
        <f>AVERAGE(BL$6:BL826)</f>
        <v>7126.2362971985385</v>
      </c>
      <c r="BR826" s="252">
        <f>AVERAGE(BM$6:BM826)</f>
        <v>5057.1027873263347</v>
      </c>
      <c r="BS826" s="252">
        <f>AVERAGE(BN$6:BN826)</f>
        <v>2069.1335098722075</v>
      </c>
      <c r="CD826" s="54">
        <v>821</v>
      </c>
      <c r="CE826" s="90">
        <v>23</v>
      </c>
      <c r="CF826" s="90">
        <v>3</v>
      </c>
      <c r="CG826" s="90">
        <v>0</v>
      </c>
      <c r="CH826" s="114">
        <v>152.49601617340724</v>
      </c>
      <c r="CI826" s="90">
        <v>20</v>
      </c>
      <c r="CJ826" s="88">
        <v>5840</v>
      </c>
      <c r="CK826" s="89">
        <v>4752.496016173407</v>
      </c>
      <c r="CL826" s="88">
        <v>1087.503983826593</v>
      </c>
      <c r="CN826" s="257">
        <f>AVERAGE(CI$6:CI826)</f>
        <v>24.819732034104749</v>
      </c>
      <c r="CO826" s="252">
        <f>AVERAGE(CJ$6:CJ826)</f>
        <v>7186.7965895249699</v>
      </c>
      <c r="CP826" s="252">
        <f>AVERAGE(CK$6:CK826)</f>
        <v>5049.1573874165433</v>
      </c>
      <c r="CQ826" s="252">
        <f>AVERAGE(CL$6:CL826)</f>
        <v>2137.6392021084262</v>
      </c>
    </row>
    <row r="827" spans="2:95" ht="16" x14ac:dyDescent="0.2">
      <c r="B827" s="54">
        <v>822</v>
      </c>
      <c r="C827" s="90">
        <v>27</v>
      </c>
      <c r="D827" s="90">
        <v>3</v>
      </c>
      <c r="E827" s="90">
        <v>3</v>
      </c>
      <c r="F827" s="108">
        <v>339.86712621515159</v>
      </c>
      <c r="G827" s="105">
        <v>27</v>
      </c>
      <c r="H827" s="89">
        <v>6600</v>
      </c>
      <c r="I827" s="89">
        <v>5149.8671262151511</v>
      </c>
      <c r="J827" s="88">
        <v>1450.1328737848489</v>
      </c>
      <c r="L827" s="257">
        <f>AVERAGE(G$6:G827)</f>
        <v>25.113138686131386</v>
      </c>
      <c r="M827" s="252">
        <f>AVERAGE(H$6:H827)</f>
        <v>6144.5255474452551</v>
      </c>
      <c r="N827" s="252">
        <f>AVERAGE(I$6:I827)</f>
        <v>5049.263595831042</v>
      </c>
      <c r="O827" s="91">
        <f>AVERAGE(J$6:J827)</f>
        <v>1095.2619516142101</v>
      </c>
      <c r="Y827" s="6"/>
      <c r="AA827" s="54">
        <v>822</v>
      </c>
      <c r="AB827" s="90">
        <v>29</v>
      </c>
      <c r="AC827" s="90">
        <v>3</v>
      </c>
      <c r="AD827" s="90">
        <v>1</v>
      </c>
      <c r="AE827" s="97">
        <v>229.24851713732141</v>
      </c>
      <c r="AF827" s="105">
        <v>27</v>
      </c>
      <c r="AG827" s="89">
        <v>6720</v>
      </c>
      <c r="AH827" s="89">
        <v>5039.248517137321</v>
      </c>
      <c r="AI827" s="88">
        <v>1680.751482862679</v>
      </c>
      <c r="AK827" s="257">
        <f>AVERAGE(AF$6:AF827)</f>
        <v>25.209245742092456</v>
      </c>
      <c r="AL827" s="252">
        <f>AVERAGE(AG$6:AG827)</f>
        <v>6285.2554744525551</v>
      </c>
      <c r="AM827" s="252">
        <f>AVERAGE(AH$6:AH827)</f>
        <v>5052.5934716143993</v>
      </c>
      <c r="AN827" s="91">
        <f>AVERAGE(AI$6:AI827)</f>
        <v>1232.6620028381558</v>
      </c>
      <c r="BF827" s="54">
        <v>822</v>
      </c>
      <c r="BG827" s="90">
        <v>23</v>
      </c>
      <c r="BH827" s="90">
        <v>4</v>
      </c>
      <c r="BI827" s="90">
        <v>2</v>
      </c>
      <c r="BJ827" s="108">
        <v>304.66497352708188</v>
      </c>
      <c r="BK827" s="90">
        <v>21</v>
      </c>
      <c r="BL827" s="89">
        <v>6040</v>
      </c>
      <c r="BM827" s="89">
        <v>4934.6649735270821</v>
      </c>
      <c r="BN827" s="88">
        <v>1105.3350264729179</v>
      </c>
      <c r="BP827" s="257">
        <f>AVERAGE(BK$6:BK827)</f>
        <v>25.01338199513382</v>
      </c>
      <c r="BQ827" s="252">
        <f>AVERAGE(BL$6:BL827)</f>
        <v>7124.9148418491486</v>
      </c>
      <c r="BR827" s="252">
        <f>AVERAGE(BM$6:BM827)</f>
        <v>5056.9538362146568</v>
      </c>
      <c r="BS827" s="252">
        <f>AVERAGE(BN$6:BN827)</f>
        <v>2067.961005634495</v>
      </c>
      <c r="CD827" s="54">
        <v>822</v>
      </c>
      <c r="CE827" s="90">
        <v>28</v>
      </c>
      <c r="CF827" s="90">
        <v>1</v>
      </c>
      <c r="CG827" s="90">
        <v>3</v>
      </c>
      <c r="CH827" s="114">
        <v>550.29813536105257</v>
      </c>
      <c r="CI827" s="90">
        <v>30</v>
      </c>
      <c r="CJ827" s="88">
        <v>8480</v>
      </c>
      <c r="CK827" s="89">
        <v>5450.2981353610521</v>
      </c>
      <c r="CL827" s="88">
        <v>3029.7018646389479</v>
      </c>
      <c r="CN827" s="257">
        <f>AVERAGE(CI$6:CI827)</f>
        <v>24.826034063260341</v>
      </c>
      <c r="CO827" s="252">
        <f>AVERAGE(CJ$6:CJ827)</f>
        <v>7188.3698296836983</v>
      </c>
      <c r="CP827" s="252">
        <f>AVERAGE(CK$6:CK827)</f>
        <v>5049.6453931926317</v>
      </c>
      <c r="CQ827" s="252">
        <f>AVERAGE(CL$6:CL827)</f>
        <v>2138.7244364910666</v>
      </c>
    </row>
    <row r="828" spans="2:95" ht="16" x14ac:dyDescent="0.2">
      <c r="B828" s="54">
        <v>823</v>
      </c>
      <c r="C828" s="90">
        <v>29</v>
      </c>
      <c r="D828" s="90">
        <v>4</v>
      </c>
      <c r="E828" s="90">
        <v>1</v>
      </c>
      <c r="F828" s="108">
        <v>279.10582495567922</v>
      </c>
      <c r="G828" s="105">
        <v>26</v>
      </c>
      <c r="H828" s="89">
        <v>6400</v>
      </c>
      <c r="I828" s="89">
        <v>5059.1058249556791</v>
      </c>
      <c r="J828" s="88">
        <v>1340.8941750443209</v>
      </c>
      <c r="L828" s="257">
        <f>AVERAGE(G$6:G828)</f>
        <v>25.114216281895505</v>
      </c>
      <c r="M828" s="252">
        <f>AVERAGE(H$6:H828)</f>
        <v>6144.835965978129</v>
      </c>
      <c r="N828" s="252">
        <f>AVERAGE(I$6:I828)</f>
        <v>5049.2755547971719</v>
      </c>
      <c r="O828" s="91">
        <f>AVERAGE(J$6:J828)</f>
        <v>1095.5604111809539</v>
      </c>
      <c r="Y828" s="6"/>
      <c r="AA828" s="54">
        <v>823</v>
      </c>
      <c r="AB828" s="90">
        <v>25</v>
      </c>
      <c r="AC828" s="90">
        <v>4</v>
      </c>
      <c r="AD828" s="90">
        <v>2</v>
      </c>
      <c r="AE828" s="97">
        <v>186.57160210138119</v>
      </c>
      <c r="AF828" s="105">
        <v>23</v>
      </c>
      <c r="AG828" s="89">
        <v>5840</v>
      </c>
      <c r="AH828" s="89">
        <v>4876.5716021013814</v>
      </c>
      <c r="AI828" s="88">
        <v>963.42839789861864</v>
      </c>
      <c r="AK828" s="257">
        <f>AVERAGE(AF$6:AF828)</f>
        <v>25.206561360874847</v>
      </c>
      <c r="AL828" s="252">
        <f>AVERAGE(AG$6:AG828)</f>
        <v>6284.7144592952609</v>
      </c>
      <c r="AM828" s="252">
        <f>AVERAGE(AH$6:AH828)</f>
        <v>5052.3795932796329</v>
      </c>
      <c r="AN828" s="91">
        <f>AVERAGE(AI$6:AI828)</f>
        <v>1232.3348660156289</v>
      </c>
      <c r="BF828" s="54">
        <v>823</v>
      </c>
      <c r="BG828" s="90">
        <v>23</v>
      </c>
      <c r="BH828" s="90">
        <v>2</v>
      </c>
      <c r="BI828" s="90">
        <v>5</v>
      </c>
      <c r="BJ828" s="108">
        <v>173.13999674271633</v>
      </c>
      <c r="BK828" s="90">
        <v>26</v>
      </c>
      <c r="BL828" s="89">
        <v>7360</v>
      </c>
      <c r="BM828" s="89">
        <v>4953.139996742716</v>
      </c>
      <c r="BN828" s="88">
        <v>2406.860003257284</v>
      </c>
      <c r="BP828" s="257">
        <f>AVERAGE(BK$6:BK828)</f>
        <v>25.014580801944106</v>
      </c>
      <c r="BQ828" s="252">
        <f>AVERAGE(BL$6:BL828)</f>
        <v>7125.2004860267316</v>
      </c>
      <c r="BR828" s="252">
        <f>AVERAGE(BM$6:BM828)</f>
        <v>5056.8276954619569</v>
      </c>
      <c r="BS828" s="252">
        <f>AVERAGE(BN$6:BN828)</f>
        <v>2068.3727905647779</v>
      </c>
      <c r="CD828" s="54">
        <v>823</v>
      </c>
      <c r="CE828" s="90">
        <v>33</v>
      </c>
      <c r="CF828" s="90">
        <v>2</v>
      </c>
      <c r="CG828" s="90">
        <v>3</v>
      </c>
      <c r="CH828" s="114">
        <v>276.71817652415496</v>
      </c>
      <c r="CI828" s="90">
        <v>34</v>
      </c>
      <c r="CJ828" s="88">
        <v>9680</v>
      </c>
      <c r="CK828" s="89">
        <v>5296.7181765241548</v>
      </c>
      <c r="CL828" s="88">
        <v>4383.2818234758452</v>
      </c>
      <c r="CN828" s="257">
        <f>AVERAGE(CI$6:CI828)</f>
        <v>24.837181044957472</v>
      </c>
      <c r="CO828" s="252">
        <f>AVERAGE(CJ$6:CJ828)</f>
        <v>7191.3973268529771</v>
      </c>
      <c r="CP828" s="252">
        <f>AVERAGE(CK$6:CK828)</f>
        <v>5049.9456031359259</v>
      </c>
      <c r="CQ828" s="252">
        <f>AVERAGE(CL$6:CL828)</f>
        <v>2141.4517237170508</v>
      </c>
    </row>
    <row r="829" spans="2:95" ht="16" x14ac:dyDescent="0.2">
      <c r="B829" s="54">
        <v>824</v>
      </c>
      <c r="C829" s="90">
        <v>23</v>
      </c>
      <c r="D829" s="90">
        <v>3</v>
      </c>
      <c r="E829" s="90">
        <v>4</v>
      </c>
      <c r="F829" s="108">
        <v>531.55945732240343</v>
      </c>
      <c r="G829" s="105">
        <v>24</v>
      </c>
      <c r="H829" s="89">
        <v>5880</v>
      </c>
      <c r="I829" s="89">
        <v>5251.5594573224034</v>
      </c>
      <c r="J829" s="88">
        <v>628.44054267759657</v>
      </c>
      <c r="L829" s="257">
        <f>AVERAGE(G$6:G829)</f>
        <v>25.112864077669904</v>
      </c>
      <c r="M829" s="252">
        <f>AVERAGE(H$6:H829)</f>
        <v>6144.5145631067962</v>
      </c>
      <c r="N829" s="252">
        <f>AVERAGE(I$6:I829)</f>
        <v>5049.5210449701399</v>
      </c>
      <c r="O829" s="91">
        <f>AVERAGE(J$6:J829)</f>
        <v>1094.9935181366538</v>
      </c>
      <c r="Y829" s="6"/>
      <c r="AA829" s="54">
        <v>824</v>
      </c>
      <c r="AB829" s="90">
        <v>27</v>
      </c>
      <c r="AC829" s="90">
        <v>1</v>
      </c>
      <c r="AD829" s="90">
        <v>1</v>
      </c>
      <c r="AE829" s="97">
        <v>208.88786430362936</v>
      </c>
      <c r="AF829" s="105">
        <v>27</v>
      </c>
      <c r="AG829" s="89">
        <v>6560</v>
      </c>
      <c r="AH829" s="89">
        <v>5018.8878643036296</v>
      </c>
      <c r="AI829" s="88">
        <v>1541.1121356963704</v>
      </c>
      <c r="AK829" s="257">
        <f>AVERAGE(AF$6:AF829)</f>
        <v>25.208737864077669</v>
      </c>
      <c r="AL829" s="252">
        <f>AVERAGE(AG$6:AG829)</f>
        <v>6285.0485436893205</v>
      </c>
      <c r="AM829" s="252">
        <f>AVERAGE(AH$6:AH829)</f>
        <v>5052.3389479774778</v>
      </c>
      <c r="AN829" s="91">
        <f>AVERAGE(AI$6:AI829)</f>
        <v>1232.7095957118433</v>
      </c>
      <c r="BF829" s="54">
        <v>824</v>
      </c>
      <c r="BG829" s="90">
        <v>25</v>
      </c>
      <c r="BH829" s="90">
        <v>0</v>
      </c>
      <c r="BI829" s="90">
        <v>2</v>
      </c>
      <c r="BJ829" s="108">
        <v>483.21222285019468</v>
      </c>
      <c r="BK829" s="90">
        <v>27</v>
      </c>
      <c r="BL829" s="89">
        <v>7560</v>
      </c>
      <c r="BM829" s="89">
        <v>5293.2122228501948</v>
      </c>
      <c r="BN829" s="88">
        <v>2266.7877771498052</v>
      </c>
      <c r="BP829" s="257">
        <f>AVERAGE(BK$6:BK829)</f>
        <v>25.016990291262136</v>
      </c>
      <c r="BQ829" s="252">
        <f>AVERAGE(BL$6:BL829)</f>
        <v>7125.7281553398061</v>
      </c>
      <c r="BR829" s="252">
        <f>AVERAGE(BM$6:BM829)</f>
        <v>5057.1145698883993</v>
      </c>
      <c r="BS829" s="252">
        <f>AVERAGE(BN$6:BN829)</f>
        <v>2068.61358545141</v>
      </c>
      <c r="CD829" s="54">
        <v>824</v>
      </c>
      <c r="CE829" s="90">
        <v>24</v>
      </c>
      <c r="CF829" s="90">
        <v>5</v>
      </c>
      <c r="CG829" s="90">
        <v>3</v>
      </c>
      <c r="CH829" s="114">
        <v>472.58613217798603</v>
      </c>
      <c r="CI829" s="90">
        <v>22</v>
      </c>
      <c r="CJ829" s="88">
        <v>6560</v>
      </c>
      <c r="CK829" s="89">
        <v>5132.5861321779857</v>
      </c>
      <c r="CL829" s="88">
        <v>1427.4138678220143</v>
      </c>
      <c r="CN829" s="257">
        <f>AVERAGE(CI$6:CI829)</f>
        <v>24.833737864077669</v>
      </c>
      <c r="CO829" s="252">
        <f>AVERAGE(CJ$6:CJ829)</f>
        <v>7190.6310679611652</v>
      </c>
      <c r="CP829" s="252">
        <f>AVERAGE(CK$6:CK829)</f>
        <v>5050.0458950401035</v>
      </c>
      <c r="CQ829" s="252">
        <f>AVERAGE(CL$6:CL829)</f>
        <v>2140.5851729210613</v>
      </c>
    </row>
    <row r="830" spans="2:95" ht="16" x14ac:dyDescent="0.2">
      <c r="B830" s="54">
        <v>825</v>
      </c>
      <c r="C830" s="90">
        <v>33</v>
      </c>
      <c r="D830" s="90">
        <v>2</v>
      </c>
      <c r="E830" s="90">
        <v>3</v>
      </c>
      <c r="F830" s="108">
        <v>190.9770438568832</v>
      </c>
      <c r="G830" s="105">
        <v>34</v>
      </c>
      <c r="H830" s="89">
        <v>8240</v>
      </c>
      <c r="I830" s="89">
        <v>5210.977043856883</v>
      </c>
      <c r="J830" s="88">
        <v>3029.022956143117</v>
      </c>
      <c r="L830" s="257">
        <f>AVERAGE(G$6:G830)</f>
        <v>25.123636363636365</v>
      </c>
      <c r="M830" s="252">
        <f>AVERAGE(H$6:H830)</f>
        <v>6147.0545454545454</v>
      </c>
      <c r="N830" s="252">
        <f>AVERAGE(I$6:I830)</f>
        <v>5049.7167492112148</v>
      </c>
      <c r="O830" s="91">
        <f>AVERAGE(J$6:J830)</f>
        <v>1097.3377962433283</v>
      </c>
      <c r="Y830" s="6"/>
      <c r="AA830" s="54">
        <v>825</v>
      </c>
      <c r="AB830" s="90">
        <v>25</v>
      </c>
      <c r="AC830" s="90">
        <v>3</v>
      </c>
      <c r="AD830" s="90">
        <v>1</v>
      </c>
      <c r="AE830" s="97">
        <v>279.11007935664077</v>
      </c>
      <c r="AF830" s="105">
        <v>23</v>
      </c>
      <c r="AG830" s="89">
        <v>5760</v>
      </c>
      <c r="AH830" s="89">
        <v>4969.1100793566411</v>
      </c>
      <c r="AI830" s="88">
        <v>790.88992064335889</v>
      </c>
      <c r="AK830" s="257">
        <f>AVERAGE(AF$6:AF830)</f>
        <v>25.206060606060607</v>
      </c>
      <c r="AL830" s="252">
        <f>AVERAGE(AG$6:AG830)</f>
        <v>6284.4121212121208</v>
      </c>
      <c r="AM830" s="252">
        <f>AVERAGE(AH$6:AH830)</f>
        <v>5052.2380645003614</v>
      </c>
      <c r="AN830" s="91">
        <f>AVERAGE(AI$6:AI830)</f>
        <v>1232.1740567117604</v>
      </c>
      <c r="BF830" s="54">
        <v>825</v>
      </c>
      <c r="BG830" s="90">
        <v>33</v>
      </c>
      <c r="BH830" s="90">
        <v>3</v>
      </c>
      <c r="BI830" s="90">
        <v>5</v>
      </c>
      <c r="BJ830" s="108">
        <v>432.10775252114934</v>
      </c>
      <c r="BK830" s="90">
        <v>35</v>
      </c>
      <c r="BL830" s="89">
        <v>9920</v>
      </c>
      <c r="BM830" s="89">
        <v>5482.1077525211495</v>
      </c>
      <c r="BN830" s="88">
        <v>4437.8922474788505</v>
      </c>
      <c r="BP830" s="257">
        <f>AVERAGE(BK$6:BK830)</f>
        <v>25.029090909090908</v>
      </c>
      <c r="BQ830" s="252">
        <f>AVERAGE(BL$6:BL830)</f>
        <v>7129.1151515151514</v>
      </c>
      <c r="BR830" s="252">
        <f>AVERAGE(BM$6:BM830)</f>
        <v>5057.6297131400752</v>
      </c>
      <c r="BS830" s="252">
        <f>AVERAGE(BN$6:BN830)</f>
        <v>2071.4854383750799</v>
      </c>
      <c r="CD830" s="54">
        <v>825</v>
      </c>
      <c r="CE830" s="90">
        <v>29</v>
      </c>
      <c r="CF830" s="90">
        <v>2</v>
      </c>
      <c r="CG830" s="90">
        <v>5</v>
      </c>
      <c r="CH830" s="114">
        <v>252.76759913544331</v>
      </c>
      <c r="CI830" s="90">
        <v>32</v>
      </c>
      <c r="CJ830" s="88">
        <v>9120</v>
      </c>
      <c r="CK830" s="89">
        <v>5212.7675991354436</v>
      </c>
      <c r="CL830" s="88">
        <v>3907.2324008645564</v>
      </c>
      <c r="CN830" s="257">
        <f>AVERAGE(CI$6:CI830)</f>
        <v>24.842424242424244</v>
      </c>
      <c r="CO830" s="252">
        <f>AVERAGE(CJ$6:CJ830)</f>
        <v>7192.969696969697</v>
      </c>
      <c r="CP830" s="252">
        <f>AVERAGE(CK$6:CK830)</f>
        <v>5050.2431334693101</v>
      </c>
      <c r="CQ830" s="252">
        <f>AVERAGE(CL$6:CL830)</f>
        <v>2142.7265635003869</v>
      </c>
    </row>
    <row r="831" spans="2:95" ht="16" x14ac:dyDescent="0.2">
      <c r="B831" s="54">
        <v>826</v>
      </c>
      <c r="C831" s="90">
        <v>26</v>
      </c>
      <c r="D831" s="90">
        <v>6</v>
      </c>
      <c r="E831" s="90">
        <v>2</v>
      </c>
      <c r="F831" s="108">
        <v>211.46386160241047</v>
      </c>
      <c r="G831" s="105">
        <v>22</v>
      </c>
      <c r="H831" s="89">
        <v>5520</v>
      </c>
      <c r="I831" s="89">
        <v>4871.4638616024104</v>
      </c>
      <c r="J831" s="88">
        <v>648.53613839758964</v>
      </c>
      <c r="L831" s="257">
        <f>AVERAGE(G$6:G831)</f>
        <v>25.119854721549636</v>
      </c>
      <c r="M831" s="252">
        <f>AVERAGE(H$6:H831)</f>
        <v>6146.2953995157386</v>
      </c>
      <c r="N831" s="252">
        <f>AVERAGE(I$6:I831)</f>
        <v>5049.5009466838428</v>
      </c>
      <c r="O831" s="91">
        <f>AVERAGE(J$6:J831)</f>
        <v>1096.7944528318928</v>
      </c>
      <c r="Y831" s="6"/>
      <c r="AA831" s="54">
        <v>826</v>
      </c>
      <c r="AB831" s="90">
        <v>27</v>
      </c>
      <c r="AC831" s="90">
        <v>2</v>
      </c>
      <c r="AD831" s="90">
        <v>4</v>
      </c>
      <c r="AE831" s="97">
        <v>204.4437693198573</v>
      </c>
      <c r="AF831" s="105">
        <v>29</v>
      </c>
      <c r="AG831" s="89">
        <v>7120</v>
      </c>
      <c r="AH831" s="89">
        <v>5074.443769319857</v>
      </c>
      <c r="AI831" s="88">
        <v>2045.556230680143</v>
      </c>
      <c r="AK831" s="257">
        <f>AVERAGE(AF$6:AF831)</f>
        <v>25.210653753026634</v>
      </c>
      <c r="AL831" s="252">
        <f>AVERAGE(AG$6:AG831)</f>
        <v>6285.4237288135591</v>
      </c>
      <c r="AM831" s="252">
        <f>AVERAGE(AH$6:AH831)</f>
        <v>5052.2649479202391</v>
      </c>
      <c r="AN831" s="91">
        <f>AVERAGE(AI$6:AI831)</f>
        <v>1233.1587808933202</v>
      </c>
      <c r="BF831" s="54">
        <v>826</v>
      </c>
      <c r="BG831" s="90">
        <v>25</v>
      </c>
      <c r="BH831" s="90">
        <v>4</v>
      </c>
      <c r="BI831" s="90">
        <v>3</v>
      </c>
      <c r="BJ831" s="108">
        <v>233.15235800090795</v>
      </c>
      <c r="BK831" s="90">
        <v>24</v>
      </c>
      <c r="BL831" s="89">
        <v>6880</v>
      </c>
      <c r="BM831" s="89">
        <v>4953.152358000908</v>
      </c>
      <c r="BN831" s="88">
        <v>1926.847641999092</v>
      </c>
      <c r="BP831" s="257">
        <f>AVERAGE(BK$6:BK831)</f>
        <v>25.027845036319611</v>
      </c>
      <c r="BQ831" s="252">
        <f>AVERAGE(BL$6:BL831)</f>
        <v>7128.8135593220341</v>
      </c>
      <c r="BR831" s="252">
        <f>AVERAGE(BM$6:BM831)</f>
        <v>5057.5032272379703</v>
      </c>
      <c r="BS831" s="252">
        <f>AVERAGE(BN$6:BN831)</f>
        <v>2071.3103320840678</v>
      </c>
      <c r="CD831" s="54">
        <v>826</v>
      </c>
      <c r="CE831" s="90">
        <v>27</v>
      </c>
      <c r="CF831" s="90">
        <v>1</v>
      </c>
      <c r="CG831" s="90">
        <v>3</v>
      </c>
      <c r="CH831" s="114">
        <v>452.47025855582234</v>
      </c>
      <c r="CI831" s="90">
        <v>29</v>
      </c>
      <c r="CJ831" s="88">
        <v>8200</v>
      </c>
      <c r="CK831" s="89">
        <v>5322.4702585558225</v>
      </c>
      <c r="CL831" s="88">
        <v>2877.5297414441775</v>
      </c>
      <c r="CN831" s="257">
        <f>AVERAGE(CI$6:CI831)</f>
        <v>24.847457627118644</v>
      </c>
      <c r="CO831" s="252">
        <f>AVERAGE(CJ$6:CJ831)</f>
        <v>7194.1888619854717</v>
      </c>
      <c r="CP831" s="252">
        <f>AVERAGE(CK$6:CK831)</f>
        <v>5050.5727062599717</v>
      </c>
      <c r="CQ831" s="252">
        <f>AVERAGE(CL$6:CL831)</f>
        <v>2143.6161557255004</v>
      </c>
    </row>
    <row r="832" spans="2:95" ht="16" x14ac:dyDescent="0.2">
      <c r="B832" s="54">
        <v>827</v>
      </c>
      <c r="C832" s="90">
        <v>28</v>
      </c>
      <c r="D832" s="90">
        <v>4</v>
      </c>
      <c r="E832" s="90">
        <v>4</v>
      </c>
      <c r="F832" s="108">
        <v>510.23174668781184</v>
      </c>
      <c r="G832" s="105">
        <v>28</v>
      </c>
      <c r="H832" s="89">
        <v>6880</v>
      </c>
      <c r="I832" s="89">
        <v>5350.2317466878121</v>
      </c>
      <c r="J832" s="88">
        <v>1529.7682533121879</v>
      </c>
      <c r="L832" s="257">
        <f>AVERAGE(G$6:G832)</f>
        <v>25.123337363966144</v>
      </c>
      <c r="M832" s="252">
        <f>AVERAGE(H$6:H832)</f>
        <v>6147.1825876662633</v>
      </c>
      <c r="N832" s="252">
        <f>AVERAGE(I$6:I832)</f>
        <v>5049.864587312627</v>
      </c>
      <c r="O832" s="91">
        <f>AVERAGE(J$6:J832)</f>
        <v>1097.3180003536345</v>
      </c>
      <c r="Y832" s="6"/>
      <c r="AA832" s="54">
        <v>827</v>
      </c>
      <c r="AB832" s="90">
        <v>32</v>
      </c>
      <c r="AC832" s="90">
        <v>6</v>
      </c>
      <c r="AD832" s="90">
        <v>2</v>
      </c>
      <c r="AE832" s="97">
        <v>158.7559109535691</v>
      </c>
      <c r="AF832" s="105">
        <v>28</v>
      </c>
      <c r="AG832" s="89">
        <v>7200</v>
      </c>
      <c r="AH832" s="89">
        <v>4998.7559109535687</v>
      </c>
      <c r="AI832" s="88">
        <v>2201.2440890464313</v>
      </c>
      <c r="AK832" s="257">
        <f>AVERAGE(AF$6:AF832)</f>
        <v>25.214026602176542</v>
      </c>
      <c r="AL832" s="252">
        <f>AVERAGE(AG$6:AG832)</f>
        <v>6286.529625151149</v>
      </c>
      <c r="AM832" s="252">
        <f>AVERAGE(AH$6:AH832)</f>
        <v>5052.2002453362411</v>
      </c>
      <c r="AN832" s="91">
        <f>AVERAGE(AI$6:AI832)</f>
        <v>1234.329379814908</v>
      </c>
      <c r="BF832" s="54">
        <v>827</v>
      </c>
      <c r="BG832" s="90">
        <v>26</v>
      </c>
      <c r="BH832" s="90">
        <v>5</v>
      </c>
      <c r="BI832" s="90">
        <v>4</v>
      </c>
      <c r="BJ832" s="108">
        <v>283.12155869864802</v>
      </c>
      <c r="BK832" s="90">
        <v>25</v>
      </c>
      <c r="BL832" s="89">
        <v>7200</v>
      </c>
      <c r="BM832" s="89">
        <v>5033.1215586986482</v>
      </c>
      <c r="BN832" s="88">
        <v>2166.8784413013518</v>
      </c>
      <c r="BP832" s="257">
        <f>AVERAGE(BK$6:BK832)</f>
        <v>25.027811366384523</v>
      </c>
      <c r="BQ832" s="252">
        <f>AVERAGE(BL$6:BL832)</f>
        <v>7128.8996372430474</v>
      </c>
      <c r="BR832" s="252">
        <f>AVERAGE(BM$6:BM832)</f>
        <v>5057.4737451720221</v>
      </c>
      <c r="BS832" s="252">
        <f>AVERAGE(BN$6:BN832)</f>
        <v>2071.4258920710295</v>
      </c>
      <c r="CD832" s="54">
        <v>827</v>
      </c>
      <c r="CE832" s="90">
        <v>28</v>
      </c>
      <c r="CF832" s="90">
        <v>2</v>
      </c>
      <c r="CG832" s="90">
        <v>2</v>
      </c>
      <c r="CH832" s="114">
        <v>556.38230983591711</v>
      </c>
      <c r="CI832" s="90">
        <v>28</v>
      </c>
      <c r="CJ832" s="88">
        <v>8000</v>
      </c>
      <c r="CK832" s="89">
        <v>5396.3823098359171</v>
      </c>
      <c r="CL832" s="88">
        <v>2603.6176901640829</v>
      </c>
      <c r="CN832" s="257">
        <f>AVERAGE(CI$6:CI832)</f>
        <v>24.851269649334945</v>
      </c>
      <c r="CO832" s="252">
        <f>AVERAGE(CJ$6:CJ832)</f>
        <v>7195.163240628779</v>
      </c>
      <c r="CP832" s="252">
        <f>AVERAGE(CK$6:CK832)</f>
        <v>5050.9908557201607</v>
      </c>
      <c r="CQ832" s="252">
        <f>AVERAGE(CL$6:CL832)</f>
        <v>2144.1723849086184</v>
      </c>
    </row>
    <row r="833" spans="2:95" ht="16" x14ac:dyDescent="0.2">
      <c r="B833" s="54">
        <v>828</v>
      </c>
      <c r="C833" s="90">
        <v>22</v>
      </c>
      <c r="D833" s="90">
        <v>0</v>
      </c>
      <c r="E833" s="90">
        <v>4</v>
      </c>
      <c r="F833" s="108">
        <v>320.31030071417609</v>
      </c>
      <c r="G833" s="105">
        <v>26</v>
      </c>
      <c r="H833" s="89">
        <v>6240</v>
      </c>
      <c r="I833" s="89">
        <v>5100.3103007141763</v>
      </c>
      <c r="J833" s="88">
        <v>1139.6896992858237</v>
      </c>
      <c r="L833" s="257">
        <f>AVERAGE(G$6:G833)</f>
        <v>25.124396135265702</v>
      </c>
      <c r="M833" s="252">
        <f>AVERAGE(H$6:H833)</f>
        <v>6147.2946859903377</v>
      </c>
      <c r="N833" s="252">
        <f>AVERAGE(I$6:I833)</f>
        <v>5049.9255120872667</v>
      </c>
      <c r="O833" s="91">
        <f>AVERAGE(J$6:J833)</f>
        <v>1097.3691739030694</v>
      </c>
      <c r="Y833" s="6"/>
      <c r="AA833" s="54">
        <v>828</v>
      </c>
      <c r="AB833" s="90">
        <v>23</v>
      </c>
      <c r="AC833" s="90">
        <v>6</v>
      </c>
      <c r="AD833" s="90">
        <v>4</v>
      </c>
      <c r="AE833" s="97">
        <v>573.30133349143421</v>
      </c>
      <c r="AF833" s="105">
        <v>21</v>
      </c>
      <c r="AG833" s="89">
        <v>5520</v>
      </c>
      <c r="AH833" s="89">
        <v>5203.301333491434</v>
      </c>
      <c r="AI833" s="88">
        <v>316.69866650856602</v>
      </c>
      <c r="AK833" s="257">
        <f>AVERAGE(AF$6:AF833)</f>
        <v>25.208937198067634</v>
      </c>
      <c r="AL833" s="252">
        <f>AVERAGE(AG$6:AG833)</f>
        <v>6285.6038647342993</v>
      </c>
      <c r="AM833" s="252">
        <f>AVERAGE(AH$6:AH833)</f>
        <v>5052.3827345731434</v>
      </c>
      <c r="AN833" s="91">
        <f>AVERAGE(AI$6:AI833)</f>
        <v>1233.2211301611562</v>
      </c>
      <c r="BF833" s="54">
        <v>828</v>
      </c>
      <c r="BG833" s="90">
        <v>27</v>
      </c>
      <c r="BH833" s="90">
        <v>1</v>
      </c>
      <c r="BI833" s="90">
        <v>3</v>
      </c>
      <c r="BJ833" s="108">
        <v>180.03073949043198</v>
      </c>
      <c r="BK833" s="90">
        <v>29</v>
      </c>
      <c r="BL833" s="89">
        <v>8160</v>
      </c>
      <c r="BM833" s="89">
        <v>5050.0307394904321</v>
      </c>
      <c r="BN833" s="88">
        <v>3109.9692605095679</v>
      </c>
      <c r="BP833" s="257">
        <f>AVERAGE(BK$6:BK833)</f>
        <v>25.032608695652176</v>
      </c>
      <c r="BQ833" s="252">
        <f>AVERAGE(BL$6:BL833)</f>
        <v>7130.144927536232</v>
      </c>
      <c r="BR833" s="252">
        <f>AVERAGE(BM$6:BM833)</f>
        <v>5057.4647560347248</v>
      </c>
      <c r="BS833" s="252">
        <f>AVERAGE(BN$6:BN833)</f>
        <v>2072.6801715015108</v>
      </c>
      <c r="CD833" s="54">
        <v>828</v>
      </c>
      <c r="CE833" s="90">
        <v>32</v>
      </c>
      <c r="CF833" s="90">
        <v>4</v>
      </c>
      <c r="CG833" s="90">
        <v>2</v>
      </c>
      <c r="CH833" s="114">
        <v>74.619520238760302</v>
      </c>
      <c r="CI833" s="90">
        <v>30</v>
      </c>
      <c r="CJ833" s="88">
        <v>8720</v>
      </c>
      <c r="CK833" s="89">
        <v>4974.6195202387607</v>
      </c>
      <c r="CL833" s="88">
        <v>3745.3804797612393</v>
      </c>
      <c r="CN833" s="257">
        <f>AVERAGE(CI$6:CI833)</f>
        <v>24.857487922705314</v>
      </c>
      <c r="CO833" s="252">
        <f>AVERAGE(CJ$6:CJ833)</f>
        <v>7197.0048309178746</v>
      </c>
      <c r="CP833" s="252">
        <f>AVERAGE(CK$6:CK833)</f>
        <v>5050.8986198077428</v>
      </c>
      <c r="CQ833" s="252">
        <f>AVERAGE(CL$6:CL833)</f>
        <v>2146.1062111101314</v>
      </c>
    </row>
    <row r="834" spans="2:95" ht="16" x14ac:dyDescent="0.2">
      <c r="B834" s="54">
        <v>829</v>
      </c>
      <c r="C834" s="90">
        <v>35</v>
      </c>
      <c r="D834" s="90">
        <v>2</v>
      </c>
      <c r="E834" s="90">
        <v>3</v>
      </c>
      <c r="F834" s="108">
        <v>213.03559904323629</v>
      </c>
      <c r="G834" s="105">
        <v>36</v>
      </c>
      <c r="H834" s="89">
        <v>8720</v>
      </c>
      <c r="I834" s="89">
        <v>5293.0355990432363</v>
      </c>
      <c r="J834" s="88">
        <v>3426.9644009567637</v>
      </c>
      <c r="L834" s="257">
        <f>AVERAGE(G$6:G834)</f>
        <v>25.13751507840772</v>
      </c>
      <c r="M834" s="252">
        <f>AVERAGE(H$6:H834)</f>
        <v>6150.3980699638114</v>
      </c>
      <c r="N834" s="252">
        <f>AVERAGE(I$6:I834)</f>
        <v>5050.2187691282261</v>
      </c>
      <c r="O834" s="91">
        <f>AVERAGE(J$6:J834)</f>
        <v>1100.1793008355828</v>
      </c>
      <c r="Y834" s="6"/>
      <c r="AA834" s="54">
        <v>829</v>
      </c>
      <c r="AB834" s="90">
        <v>26</v>
      </c>
      <c r="AC834" s="90">
        <v>1</v>
      </c>
      <c r="AD834" s="90">
        <v>3</v>
      </c>
      <c r="AE834" s="97">
        <v>405.40693139377998</v>
      </c>
      <c r="AF834" s="105">
        <v>28</v>
      </c>
      <c r="AG834" s="89">
        <v>6800</v>
      </c>
      <c r="AH834" s="89">
        <v>5245.4069313937798</v>
      </c>
      <c r="AI834" s="88">
        <v>1554.5930686062202</v>
      </c>
      <c r="AK834" s="257">
        <f>AVERAGE(AF$6:AF834)</f>
        <v>25.212303980699637</v>
      </c>
      <c r="AL834" s="252">
        <f>AVERAGE(AG$6:AG834)</f>
        <v>6286.224366706876</v>
      </c>
      <c r="AM834" s="252">
        <f>AVERAGE(AH$6:AH834)</f>
        <v>5052.6155743763047</v>
      </c>
      <c r="AN834" s="91">
        <f>AVERAGE(AI$6:AI834)</f>
        <v>1233.6087923305713</v>
      </c>
      <c r="BF834" s="54">
        <v>829</v>
      </c>
      <c r="BG834" s="90">
        <v>25</v>
      </c>
      <c r="BH834" s="90">
        <v>5</v>
      </c>
      <c r="BI834" s="90">
        <v>3</v>
      </c>
      <c r="BJ834" s="108">
        <v>582.20158466319742</v>
      </c>
      <c r="BK834" s="90">
        <v>23</v>
      </c>
      <c r="BL834" s="89">
        <v>6640</v>
      </c>
      <c r="BM834" s="89">
        <v>5272.2015846631975</v>
      </c>
      <c r="BN834" s="88">
        <v>1367.7984153368025</v>
      </c>
      <c r="BP834" s="257">
        <f>AVERAGE(BK$6:BK834)</f>
        <v>25.030156815440289</v>
      </c>
      <c r="BQ834" s="252">
        <f>AVERAGE(BL$6:BL834)</f>
        <v>7129.5536791314835</v>
      </c>
      <c r="BR834" s="252">
        <f>AVERAGE(BM$6:BM834)</f>
        <v>5057.7237871910929</v>
      </c>
      <c r="BS834" s="252">
        <f>AVERAGE(BN$6:BN834)</f>
        <v>2071.8298919403956</v>
      </c>
      <c r="CD834" s="54">
        <v>829</v>
      </c>
      <c r="CE834" s="90">
        <v>27</v>
      </c>
      <c r="CF834" s="90">
        <v>2</v>
      </c>
      <c r="CG834" s="90">
        <v>5</v>
      </c>
      <c r="CH834" s="114">
        <v>232.81291290104332</v>
      </c>
      <c r="CI834" s="90">
        <v>30</v>
      </c>
      <c r="CJ834" s="88">
        <v>8560</v>
      </c>
      <c r="CK834" s="89">
        <v>5132.8129129010431</v>
      </c>
      <c r="CL834" s="88">
        <v>3427.1870870989569</v>
      </c>
      <c r="CN834" s="257">
        <f>AVERAGE(CI$6:CI834)</f>
        <v>24.863691194209892</v>
      </c>
      <c r="CO834" s="252">
        <f>AVERAGE(CJ$6:CJ834)</f>
        <v>7198.6489746682746</v>
      </c>
      <c r="CP834" s="252">
        <f>AVERAGE(CK$6:CK834)</f>
        <v>5050.9974307764924</v>
      </c>
      <c r="CQ834" s="252">
        <f>AVERAGE(CL$6:CL834)</f>
        <v>2147.6515438917827</v>
      </c>
    </row>
    <row r="835" spans="2:95" ht="16" x14ac:dyDescent="0.2">
      <c r="B835" s="54">
        <v>830</v>
      </c>
      <c r="C835" s="90">
        <v>22</v>
      </c>
      <c r="D835" s="90">
        <v>3</v>
      </c>
      <c r="E835" s="90">
        <v>1</v>
      </c>
      <c r="F835" s="108">
        <v>31.590856141050505</v>
      </c>
      <c r="G835" s="105">
        <v>20</v>
      </c>
      <c r="H835" s="89">
        <v>4920</v>
      </c>
      <c r="I835" s="89">
        <v>4631.5908561410506</v>
      </c>
      <c r="J835" s="88">
        <v>288.40914385894939</v>
      </c>
      <c r="L835" s="257">
        <f>AVERAGE(G$6:G835)</f>
        <v>25.131325301204818</v>
      </c>
      <c r="M835" s="252">
        <f>AVERAGE(H$6:H835)</f>
        <v>6148.9156626506028</v>
      </c>
      <c r="N835" s="252">
        <f>AVERAGE(I$6:I835)</f>
        <v>5049.7143981487234</v>
      </c>
      <c r="O835" s="91">
        <f>AVERAGE(J$6:J835)</f>
        <v>1099.201264501876</v>
      </c>
      <c r="Y835" s="6"/>
      <c r="AA835" s="54">
        <v>830</v>
      </c>
      <c r="AB835" s="90">
        <v>28</v>
      </c>
      <c r="AC835" s="90">
        <v>6</v>
      </c>
      <c r="AD835" s="90">
        <v>2</v>
      </c>
      <c r="AE835" s="97">
        <v>215.22129985412909</v>
      </c>
      <c r="AF835" s="105">
        <v>24</v>
      </c>
      <c r="AG835" s="89">
        <v>6240</v>
      </c>
      <c r="AH835" s="89">
        <v>4935.221299854129</v>
      </c>
      <c r="AI835" s="88">
        <v>1304.778700145871</v>
      </c>
      <c r="AK835" s="257">
        <f>AVERAGE(AF$6:AF835)</f>
        <v>25.210843373493976</v>
      </c>
      <c r="AL835" s="252">
        <f>AVERAGE(AG$6:AG835)</f>
        <v>6286.1686746987953</v>
      </c>
      <c r="AM835" s="252">
        <f>AVERAGE(AH$6:AH835)</f>
        <v>5052.4741354913376</v>
      </c>
      <c r="AN835" s="91">
        <f>AVERAGE(AI$6:AI835)</f>
        <v>1233.6945392074572</v>
      </c>
      <c r="BF835" s="54">
        <v>830</v>
      </c>
      <c r="BG835" s="90">
        <v>33</v>
      </c>
      <c r="BH835" s="90">
        <v>4</v>
      </c>
      <c r="BI835" s="90">
        <v>5</v>
      </c>
      <c r="BJ835" s="108">
        <v>272.43614463843079</v>
      </c>
      <c r="BK835" s="90">
        <v>34</v>
      </c>
      <c r="BL835" s="89">
        <v>9680</v>
      </c>
      <c r="BM835" s="89">
        <v>5292.436144638431</v>
      </c>
      <c r="BN835" s="88">
        <v>4387.563855361569</v>
      </c>
      <c r="BP835" s="257">
        <f>AVERAGE(BK$6:BK835)</f>
        <v>25.040963855421687</v>
      </c>
      <c r="BQ835" s="252">
        <f>AVERAGE(BL$6:BL835)</f>
        <v>7132.6265060240967</v>
      </c>
      <c r="BR835" s="252">
        <f>AVERAGE(BM$6:BM835)</f>
        <v>5058.0065731639215</v>
      </c>
      <c r="BS835" s="252">
        <f>AVERAGE(BN$6:BN835)</f>
        <v>2074.6199328601801</v>
      </c>
      <c r="CD835" s="54">
        <v>830</v>
      </c>
      <c r="CE835" s="90">
        <v>27</v>
      </c>
      <c r="CF835" s="90">
        <v>5</v>
      </c>
      <c r="CG835" s="90">
        <v>3</v>
      </c>
      <c r="CH835" s="114">
        <v>551.38453240680019</v>
      </c>
      <c r="CI835" s="90">
        <v>25</v>
      </c>
      <c r="CJ835" s="88">
        <v>7400</v>
      </c>
      <c r="CK835" s="89">
        <v>5301.3845324068006</v>
      </c>
      <c r="CL835" s="88">
        <v>2098.6154675931994</v>
      </c>
      <c r="CN835" s="257">
        <f>AVERAGE(CI$6:CI835)</f>
        <v>24.863855421686747</v>
      </c>
      <c r="CO835" s="252">
        <f>AVERAGE(CJ$6:CJ835)</f>
        <v>7198.8915662650606</v>
      </c>
      <c r="CP835" s="252">
        <f>AVERAGE(CK$6:CK835)</f>
        <v>5051.2991019832762</v>
      </c>
      <c r="CQ835" s="252">
        <f>AVERAGE(CL$6:CL835)</f>
        <v>2147.5924642817845</v>
      </c>
    </row>
    <row r="836" spans="2:95" ht="16" x14ac:dyDescent="0.2">
      <c r="B836" s="54">
        <v>831</v>
      </c>
      <c r="C836" s="90">
        <v>24</v>
      </c>
      <c r="D836" s="90">
        <v>2</v>
      </c>
      <c r="E836" s="90">
        <v>4</v>
      </c>
      <c r="F836" s="108">
        <v>11.261946681501689</v>
      </c>
      <c r="G836" s="105">
        <v>26</v>
      </c>
      <c r="H836" s="89">
        <v>6320</v>
      </c>
      <c r="I836" s="89">
        <v>4791.2619466815013</v>
      </c>
      <c r="J836" s="88">
        <v>1528.7380533184987</v>
      </c>
      <c r="L836" s="257">
        <f>AVERAGE(G$6:G836)</f>
        <v>25.132370637785801</v>
      </c>
      <c r="M836" s="252">
        <f>AVERAGE(H$6:H836)</f>
        <v>6149.1215403128763</v>
      </c>
      <c r="N836" s="252">
        <f>AVERAGE(I$6:I836)</f>
        <v>5049.4033843683783</v>
      </c>
      <c r="O836" s="91">
        <f>AVERAGE(J$6:J836)</f>
        <v>1099.7181559444953</v>
      </c>
      <c r="Y836" s="6"/>
      <c r="AA836" s="54">
        <v>831</v>
      </c>
      <c r="AB836" s="90">
        <v>26</v>
      </c>
      <c r="AC836" s="90">
        <v>3</v>
      </c>
      <c r="AD836" s="90">
        <v>2</v>
      </c>
      <c r="AE836" s="97">
        <v>118.65426027694687</v>
      </c>
      <c r="AF836" s="105">
        <v>25</v>
      </c>
      <c r="AG836" s="89">
        <v>6240</v>
      </c>
      <c r="AH836" s="89">
        <v>4868.6542602769468</v>
      </c>
      <c r="AI836" s="88">
        <v>1371.3457397230532</v>
      </c>
      <c r="AK836" s="257">
        <f>AVERAGE(AF$6:AF836)</f>
        <v>25.210589651022865</v>
      </c>
      <c r="AL836" s="252">
        <f>AVERAGE(AG$6:AG836)</f>
        <v>6286.113116726835</v>
      </c>
      <c r="AM836" s="252">
        <f>AVERAGE(AH$6:AH836)</f>
        <v>5052.2529322720666</v>
      </c>
      <c r="AN836" s="91">
        <f>AVERAGE(AI$6:AI836)</f>
        <v>1233.8601844547684</v>
      </c>
      <c r="BF836" s="54">
        <v>831</v>
      </c>
      <c r="BG836" s="90">
        <v>25</v>
      </c>
      <c r="BH836" s="90">
        <v>3</v>
      </c>
      <c r="BI836" s="90">
        <v>2</v>
      </c>
      <c r="BJ836" s="108">
        <v>373.98100101740414</v>
      </c>
      <c r="BK836" s="90">
        <v>24</v>
      </c>
      <c r="BL836" s="89">
        <v>6840</v>
      </c>
      <c r="BM836" s="89">
        <v>5093.9810010174042</v>
      </c>
      <c r="BN836" s="88">
        <v>1746.0189989825958</v>
      </c>
      <c r="BP836" s="257">
        <f>AVERAGE(BK$6:BK836)</f>
        <v>25.039711191335741</v>
      </c>
      <c r="BQ836" s="252">
        <f>AVERAGE(BL$6:BL836)</f>
        <v>7132.2743682310465</v>
      </c>
      <c r="BR836" s="252">
        <f>AVERAGE(BM$6:BM836)</f>
        <v>5058.0498636908205</v>
      </c>
      <c r="BS836" s="252">
        <f>AVERAGE(BN$6:BN836)</f>
        <v>2074.224504540231</v>
      </c>
      <c r="CD836" s="54">
        <v>831</v>
      </c>
      <c r="CE836" s="90">
        <v>24</v>
      </c>
      <c r="CF836" s="90">
        <v>0</v>
      </c>
      <c r="CG836" s="90">
        <v>2</v>
      </c>
      <c r="CH836" s="114">
        <v>252.63651161866736</v>
      </c>
      <c r="CI836" s="90">
        <v>26</v>
      </c>
      <c r="CJ836" s="88">
        <v>7280</v>
      </c>
      <c r="CK836" s="89">
        <v>5032.6365116186671</v>
      </c>
      <c r="CL836" s="88">
        <v>2247.3634883813329</v>
      </c>
      <c r="CN836" s="257">
        <f>AVERAGE(CI$6:CI836)</f>
        <v>24.865222623345367</v>
      </c>
      <c r="CO836" s="252">
        <f>AVERAGE(CJ$6:CJ836)</f>
        <v>7198.9891696750901</v>
      </c>
      <c r="CP836" s="252">
        <f>AVERAGE(CK$6:CK836)</f>
        <v>5051.2766439924644</v>
      </c>
      <c r="CQ836" s="252">
        <f>AVERAGE(CL$6:CL836)</f>
        <v>2147.7125256826262</v>
      </c>
    </row>
    <row r="837" spans="2:95" ht="16" x14ac:dyDescent="0.2">
      <c r="B837" s="54">
        <v>832</v>
      </c>
      <c r="C837" s="90">
        <v>32</v>
      </c>
      <c r="D837" s="90">
        <v>2</v>
      </c>
      <c r="E837" s="90">
        <v>2</v>
      </c>
      <c r="F837" s="108">
        <v>587.54279648669979</v>
      </c>
      <c r="G837" s="105">
        <v>32</v>
      </c>
      <c r="H837" s="89">
        <v>7760</v>
      </c>
      <c r="I837" s="89">
        <v>5547.5427964866994</v>
      </c>
      <c r="J837" s="88">
        <v>2212.4572035133006</v>
      </c>
      <c r="L837" s="257">
        <f>AVERAGE(G$6:G837)</f>
        <v>25.140625</v>
      </c>
      <c r="M837" s="252">
        <f>AVERAGE(H$6:H837)</f>
        <v>6151.0576923076924</v>
      </c>
      <c r="N837" s="252">
        <f>AVERAGE(I$6:I837)</f>
        <v>5050.0021096233286</v>
      </c>
      <c r="O837" s="91">
        <f>AVERAGE(J$6:J837)</f>
        <v>1101.0555826843615</v>
      </c>
      <c r="Y837" s="6"/>
      <c r="AA837" s="54">
        <v>832</v>
      </c>
      <c r="AB837" s="90">
        <v>33</v>
      </c>
      <c r="AC837" s="90">
        <v>3</v>
      </c>
      <c r="AD837" s="90">
        <v>2</v>
      </c>
      <c r="AE837" s="97">
        <v>108.84405191214728</v>
      </c>
      <c r="AF837" s="105">
        <v>32</v>
      </c>
      <c r="AG837" s="89">
        <v>7920</v>
      </c>
      <c r="AH837" s="89">
        <v>5068.8440519121468</v>
      </c>
      <c r="AI837" s="88">
        <v>2851.1559480878532</v>
      </c>
      <c r="AK837" s="257">
        <f>AVERAGE(AF$6:AF837)</f>
        <v>25.21875</v>
      </c>
      <c r="AL837" s="252">
        <f>AVERAGE(AG$6:AG837)</f>
        <v>6288.0769230769229</v>
      </c>
      <c r="AM837" s="252">
        <f>AVERAGE(AH$6:AH837)</f>
        <v>5052.2728735216351</v>
      </c>
      <c r="AN837" s="91">
        <f>AVERAGE(AI$6:AI837)</f>
        <v>1235.8040495552889</v>
      </c>
      <c r="BF837" s="54">
        <v>832</v>
      </c>
      <c r="BG837" s="90">
        <v>29</v>
      </c>
      <c r="BH837" s="90">
        <v>4</v>
      </c>
      <c r="BI837" s="90">
        <v>2</v>
      </c>
      <c r="BJ837" s="108">
        <v>85.668009087447544</v>
      </c>
      <c r="BK837" s="90">
        <v>27</v>
      </c>
      <c r="BL837" s="89">
        <v>7720</v>
      </c>
      <c r="BM837" s="89">
        <v>4895.6680090874479</v>
      </c>
      <c r="BN837" s="88">
        <v>2824.3319909125521</v>
      </c>
      <c r="BP837" s="257">
        <f>AVERAGE(BK$6:BK837)</f>
        <v>25.042067307692307</v>
      </c>
      <c r="BQ837" s="252">
        <f>AVERAGE(BL$6:BL837)</f>
        <v>7132.9807692307695</v>
      </c>
      <c r="BR837" s="252">
        <f>AVERAGE(BM$6:BM837)</f>
        <v>5057.8546931924993</v>
      </c>
      <c r="BS837" s="252">
        <f>AVERAGE(BN$6:BN837)</f>
        <v>2075.1260760382747</v>
      </c>
      <c r="CD837" s="54">
        <v>832</v>
      </c>
      <c r="CE837" s="90">
        <v>20</v>
      </c>
      <c r="CF837" s="90">
        <v>3</v>
      </c>
      <c r="CG837" s="90">
        <v>1</v>
      </c>
      <c r="CH837" s="114">
        <v>282.03328957512736</v>
      </c>
      <c r="CI837" s="90">
        <v>18</v>
      </c>
      <c r="CJ837" s="88">
        <v>5280</v>
      </c>
      <c r="CK837" s="89">
        <v>4822.0332895751271</v>
      </c>
      <c r="CL837" s="88">
        <v>457.96671042487287</v>
      </c>
      <c r="CN837" s="257">
        <f>AVERAGE(CI$6:CI837)</f>
        <v>24.856971153846153</v>
      </c>
      <c r="CO837" s="252">
        <f>AVERAGE(CJ$6:CJ837)</f>
        <v>7196.6826923076924</v>
      </c>
      <c r="CP837" s="252">
        <f>AVERAGE(CK$6:CK837)</f>
        <v>5051.0011111145586</v>
      </c>
      <c r="CQ837" s="252">
        <f>AVERAGE(CL$6:CL837)</f>
        <v>2145.6815811931338</v>
      </c>
    </row>
    <row r="838" spans="2:95" ht="16" x14ac:dyDescent="0.2">
      <c r="B838" s="54">
        <v>833</v>
      </c>
      <c r="C838" s="90">
        <v>19</v>
      </c>
      <c r="D838" s="90">
        <v>4</v>
      </c>
      <c r="E838" s="90">
        <v>0</v>
      </c>
      <c r="F838" s="108">
        <v>232.1990713383635</v>
      </c>
      <c r="G838" s="105">
        <v>15</v>
      </c>
      <c r="H838" s="89">
        <v>3760</v>
      </c>
      <c r="I838" s="89">
        <v>4682.1990713383639</v>
      </c>
      <c r="J838" s="88">
        <v>-922.19907133836386</v>
      </c>
      <c r="L838" s="257">
        <f>AVERAGE(G$6:G838)</f>
        <v>25.128451380552221</v>
      </c>
      <c r="M838" s="252">
        <f>AVERAGE(H$6:H838)</f>
        <v>6148.1872749099639</v>
      </c>
      <c r="N838" s="252">
        <f>AVERAGE(I$6:I838)</f>
        <v>5049.5605693612815</v>
      </c>
      <c r="O838" s="91">
        <f>AVERAGE(J$6:J838)</f>
        <v>1098.6267055486801</v>
      </c>
      <c r="Y838" s="6"/>
      <c r="AA838" s="54">
        <v>833</v>
      </c>
      <c r="AB838" s="90">
        <v>25</v>
      </c>
      <c r="AC838" s="90">
        <v>2</v>
      </c>
      <c r="AD838" s="90">
        <v>5</v>
      </c>
      <c r="AE838" s="97">
        <v>183.7818599724861</v>
      </c>
      <c r="AF838" s="105">
        <v>28</v>
      </c>
      <c r="AG838" s="89">
        <v>6880</v>
      </c>
      <c r="AH838" s="89">
        <v>5023.781859972486</v>
      </c>
      <c r="AI838" s="88">
        <v>1856.218140027514</v>
      </c>
      <c r="AK838" s="257">
        <f>AVERAGE(AF$6:AF838)</f>
        <v>25.222088835534215</v>
      </c>
      <c r="AL838" s="252">
        <f>AVERAGE(AG$6:AG838)</f>
        <v>6288.7875150060026</v>
      </c>
      <c r="AM838" s="252">
        <f>AVERAGE(AH$6:AH838)</f>
        <v>5052.2386706242169</v>
      </c>
      <c r="AN838" s="91">
        <f>AVERAGE(AI$6:AI838)</f>
        <v>1236.5488443817862</v>
      </c>
      <c r="BF838" s="54">
        <v>833</v>
      </c>
      <c r="BG838" s="90">
        <v>26</v>
      </c>
      <c r="BH838" s="90">
        <v>3</v>
      </c>
      <c r="BI838" s="90">
        <v>5</v>
      </c>
      <c r="BJ838" s="108">
        <v>468.4685456183804</v>
      </c>
      <c r="BK838" s="90">
        <v>28</v>
      </c>
      <c r="BL838" s="89">
        <v>7960</v>
      </c>
      <c r="BM838" s="89">
        <v>5308.4685456183806</v>
      </c>
      <c r="BN838" s="88">
        <v>2651.5314543816194</v>
      </c>
      <c r="BP838" s="257">
        <f>AVERAGE(BK$6:BK838)</f>
        <v>25.045618247298918</v>
      </c>
      <c r="BQ838" s="252">
        <f>AVERAGE(BL$6:BL838)</f>
        <v>7133.9735894357746</v>
      </c>
      <c r="BR838" s="252">
        <f>AVERAGE(BM$6:BM838)</f>
        <v>5058.155550158197</v>
      </c>
      <c r="BS838" s="252">
        <f>AVERAGE(BN$6:BN838)</f>
        <v>2075.8180392775826</v>
      </c>
      <c r="CD838" s="54">
        <v>833</v>
      </c>
      <c r="CE838" s="90">
        <v>24</v>
      </c>
      <c r="CF838" s="90">
        <v>3</v>
      </c>
      <c r="CG838" s="90">
        <v>3</v>
      </c>
      <c r="CH838" s="114">
        <v>76.64544639462359</v>
      </c>
      <c r="CI838" s="90">
        <v>24</v>
      </c>
      <c r="CJ838" s="88">
        <v>6960</v>
      </c>
      <c r="CK838" s="89">
        <v>4796.6454463946238</v>
      </c>
      <c r="CL838" s="88">
        <v>2163.3545536053762</v>
      </c>
      <c r="CN838" s="257">
        <f>AVERAGE(CI$6:CI838)</f>
        <v>24.855942376950779</v>
      </c>
      <c r="CO838" s="252">
        <f>AVERAGE(CJ$6:CJ838)</f>
        <v>7196.3985594237693</v>
      </c>
      <c r="CP838" s="252">
        <f>AVERAGE(CK$6:CK838)</f>
        <v>5050.6957621773199</v>
      </c>
      <c r="CQ838" s="252">
        <f>AVERAGE(CL$6:CL838)</f>
        <v>2145.7027972464498</v>
      </c>
    </row>
    <row r="839" spans="2:95" ht="16" x14ac:dyDescent="0.2">
      <c r="B839" s="54">
        <v>834</v>
      </c>
      <c r="C839" s="90">
        <v>24</v>
      </c>
      <c r="D839" s="90">
        <v>2</v>
      </c>
      <c r="E839" s="90">
        <v>5</v>
      </c>
      <c r="F839" s="108">
        <v>538.07270962391624</v>
      </c>
      <c r="G839" s="105">
        <v>27</v>
      </c>
      <c r="H839" s="89">
        <v>6560</v>
      </c>
      <c r="I839" s="89">
        <v>5348.0727096239161</v>
      </c>
      <c r="J839" s="88">
        <v>1211.9272903760839</v>
      </c>
      <c r="L839" s="257">
        <f>AVERAGE(G$6:G839)</f>
        <v>25.130695443645084</v>
      </c>
      <c r="M839" s="252">
        <f>AVERAGE(H$6:H839)</f>
        <v>6148.6810551558756</v>
      </c>
      <c r="N839" s="252">
        <f>AVERAGE(I$6:I839)</f>
        <v>5049.9184975870157</v>
      </c>
      <c r="O839" s="91">
        <f>AVERAGE(J$6:J839)</f>
        <v>1098.7625575688567</v>
      </c>
      <c r="Y839" s="6"/>
      <c r="AA839" s="54">
        <v>834</v>
      </c>
      <c r="AB839" s="90">
        <v>31</v>
      </c>
      <c r="AC839" s="90">
        <v>2</v>
      </c>
      <c r="AD839" s="90">
        <v>2</v>
      </c>
      <c r="AE839" s="97">
        <v>338.17661205135562</v>
      </c>
      <c r="AF839" s="105">
        <v>31</v>
      </c>
      <c r="AG839" s="89">
        <v>7600</v>
      </c>
      <c r="AH839" s="89">
        <v>5268.1766120513557</v>
      </c>
      <c r="AI839" s="88">
        <v>2331.8233879486443</v>
      </c>
      <c r="AK839" s="257">
        <f>AVERAGE(AF$6:AF839)</f>
        <v>25.229016786570742</v>
      </c>
      <c r="AL839" s="252">
        <f>AVERAGE(AG$6:AG839)</f>
        <v>6290.3597122302162</v>
      </c>
      <c r="AM839" s="252">
        <f>AVERAGE(AH$6:AH839)</f>
        <v>5052.4975890192136</v>
      </c>
      <c r="AN839" s="91">
        <f>AVERAGE(AI$6:AI839)</f>
        <v>1237.8621232110031</v>
      </c>
      <c r="BF839" s="54">
        <v>834</v>
      </c>
      <c r="BG839" s="90">
        <v>25</v>
      </c>
      <c r="BH839" s="90">
        <v>1</v>
      </c>
      <c r="BI839" s="90">
        <v>2</v>
      </c>
      <c r="BJ839" s="108">
        <v>221.29382732543127</v>
      </c>
      <c r="BK839" s="90">
        <v>26</v>
      </c>
      <c r="BL839" s="89">
        <v>7320</v>
      </c>
      <c r="BM839" s="89">
        <v>5001.2938273254313</v>
      </c>
      <c r="BN839" s="88">
        <v>2318.7061726745687</v>
      </c>
      <c r="BP839" s="257">
        <f>AVERAGE(BK$6:BK839)</f>
        <v>25.046762589928058</v>
      </c>
      <c r="BQ839" s="252">
        <f>AVERAGE(BL$6:BL839)</f>
        <v>7134.1966426858517</v>
      </c>
      <c r="BR839" s="252">
        <f>AVERAGE(BM$6:BM839)</f>
        <v>5058.0873706344164</v>
      </c>
      <c r="BS839" s="252">
        <f>AVERAGE(BN$6:BN839)</f>
        <v>2076.1092720514398</v>
      </c>
      <c r="CD839" s="54">
        <v>834</v>
      </c>
      <c r="CE839" s="90">
        <v>24</v>
      </c>
      <c r="CF839" s="90">
        <v>4</v>
      </c>
      <c r="CG839" s="90">
        <v>3</v>
      </c>
      <c r="CH839" s="114">
        <v>472.17159039362389</v>
      </c>
      <c r="CI839" s="90">
        <v>23</v>
      </c>
      <c r="CJ839" s="88">
        <v>6760</v>
      </c>
      <c r="CK839" s="89">
        <v>5162.1715903936238</v>
      </c>
      <c r="CL839" s="88">
        <v>1597.8284096063762</v>
      </c>
      <c r="CN839" s="257">
        <f>AVERAGE(CI$6:CI839)</f>
        <v>24.853717026378895</v>
      </c>
      <c r="CO839" s="252">
        <f>AVERAGE(CJ$6:CJ839)</f>
        <v>7195.8752997601914</v>
      </c>
      <c r="CP839" s="252">
        <f>AVERAGE(CK$6:CK839)</f>
        <v>5050.8294262399295</v>
      </c>
      <c r="CQ839" s="252">
        <f>AVERAGE(CL$6:CL839)</f>
        <v>2145.0458735202628</v>
      </c>
    </row>
    <row r="840" spans="2:95" ht="16" x14ac:dyDescent="0.2">
      <c r="B840" s="54">
        <v>835</v>
      </c>
      <c r="C840" s="90">
        <v>26</v>
      </c>
      <c r="D840" s="90">
        <v>3</v>
      </c>
      <c r="E840" s="90">
        <v>3</v>
      </c>
      <c r="F840" s="108">
        <v>280.28018009711133</v>
      </c>
      <c r="G840" s="105">
        <v>26</v>
      </c>
      <c r="H840" s="89">
        <v>6360</v>
      </c>
      <c r="I840" s="89">
        <v>5060.280180097111</v>
      </c>
      <c r="J840" s="88">
        <v>1299.719819902889</v>
      </c>
      <c r="L840" s="257">
        <f>AVERAGE(G$6:G840)</f>
        <v>25.131736526946106</v>
      </c>
      <c r="M840" s="252">
        <f>AVERAGE(H$6:H840)</f>
        <v>6148.934131736527</v>
      </c>
      <c r="N840" s="252">
        <f>AVERAGE(I$6:I840)</f>
        <v>5049.9309067876275</v>
      </c>
      <c r="O840" s="91">
        <f>AVERAGE(J$6:J840)</f>
        <v>1099.0032249488975</v>
      </c>
      <c r="Y840" s="6"/>
      <c r="AA840" s="54">
        <v>835</v>
      </c>
      <c r="AB840" s="90">
        <v>25</v>
      </c>
      <c r="AC840" s="90">
        <v>2</v>
      </c>
      <c r="AD840" s="90">
        <v>3</v>
      </c>
      <c r="AE840" s="97">
        <v>411.74215090974195</v>
      </c>
      <c r="AF840" s="105">
        <v>26</v>
      </c>
      <c r="AG840" s="89">
        <v>6400</v>
      </c>
      <c r="AH840" s="89">
        <v>5191.7421509097421</v>
      </c>
      <c r="AI840" s="88">
        <v>1208.2578490902579</v>
      </c>
      <c r="AK840" s="257">
        <f>AVERAGE(AF$6:AF840)</f>
        <v>25.229940119760478</v>
      </c>
      <c r="AL840" s="252">
        <f>AVERAGE(AG$6:AG840)</f>
        <v>6290.4910179640719</v>
      </c>
      <c r="AM840" s="252">
        <f>AVERAGE(AH$6:AH840)</f>
        <v>5052.6643489735734</v>
      </c>
      <c r="AN840" s="91">
        <f>AVERAGE(AI$6:AI840)</f>
        <v>1237.8266689904992</v>
      </c>
      <c r="BF840" s="54">
        <v>835</v>
      </c>
      <c r="BG840" s="90">
        <v>18</v>
      </c>
      <c r="BH840" s="90">
        <v>1</v>
      </c>
      <c r="BI840" s="90">
        <v>1</v>
      </c>
      <c r="BJ840" s="108">
        <v>522.20151478416824</v>
      </c>
      <c r="BK840" s="90">
        <v>18</v>
      </c>
      <c r="BL840" s="89">
        <v>5080</v>
      </c>
      <c r="BM840" s="89">
        <v>5062.2015147841685</v>
      </c>
      <c r="BN840" s="88">
        <v>17.798485215831533</v>
      </c>
      <c r="BP840" s="257">
        <f>AVERAGE(BK$6:BK840)</f>
        <v>25.038323353293414</v>
      </c>
      <c r="BQ840" s="252">
        <f>AVERAGE(BL$6:BL840)</f>
        <v>7131.7365269461079</v>
      </c>
      <c r="BR840" s="252">
        <f>AVERAGE(BM$6:BM840)</f>
        <v>5058.0922977531582</v>
      </c>
      <c r="BS840" s="252">
        <f>AVERAGE(BN$6:BN840)</f>
        <v>2073.6442291929538</v>
      </c>
      <c r="CD840" s="54">
        <v>835</v>
      </c>
      <c r="CE840" s="90">
        <v>37</v>
      </c>
      <c r="CF840" s="90">
        <v>4</v>
      </c>
      <c r="CG840" s="90">
        <v>2</v>
      </c>
      <c r="CH840" s="114">
        <v>506.87466256926581</v>
      </c>
      <c r="CI840" s="90">
        <v>35</v>
      </c>
      <c r="CJ840" s="88">
        <v>10120</v>
      </c>
      <c r="CK840" s="89">
        <v>5556.8746625692656</v>
      </c>
      <c r="CL840" s="88">
        <v>4563.1253374307344</v>
      </c>
      <c r="CN840" s="257">
        <f>AVERAGE(CI$6:CI840)</f>
        <v>24.865868263473054</v>
      </c>
      <c r="CO840" s="252">
        <f>AVERAGE(CJ$6:CJ840)</f>
        <v>7199.377245508982</v>
      </c>
      <c r="CP840" s="252">
        <f>AVERAGE(CK$6:CK840)</f>
        <v>5051.4354684391265</v>
      </c>
      <c r="CQ840" s="252">
        <f>AVERAGE(CL$6:CL840)</f>
        <v>2147.941777069856</v>
      </c>
    </row>
    <row r="841" spans="2:95" ht="16" x14ac:dyDescent="0.2">
      <c r="B841" s="54">
        <v>836</v>
      </c>
      <c r="C841" s="90">
        <v>25</v>
      </c>
      <c r="D841" s="90">
        <v>1</v>
      </c>
      <c r="E841" s="90">
        <v>3</v>
      </c>
      <c r="F841" s="108">
        <v>485.77432680444883</v>
      </c>
      <c r="G841" s="105">
        <v>27</v>
      </c>
      <c r="H841" s="89">
        <v>6520</v>
      </c>
      <c r="I841" s="89">
        <v>5295.7743268044487</v>
      </c>
      <c r="J841" s="88">
        <v>1224.2256731955513</v>
      </c>
      <c r="L841" s="257">
        <f>AVERAGE(G$6:G841)</f>
        <v>25.133971291866029</v>
      </c>
      <c r="M841" s="252">
        <f>AVERAGE(H$6:H841)</f>
        <v>6149.377990430622</v>
      </c>
      <c r="N841" s="252">
        <f>AVERAGE(I$6:I841)</f>
        <v>5050.2249778642017</v>
      </c>
      <c r="O841" s="91">
        <f>AVERAGE(J$6:J841)</f>
        <v>1099.1530125664174</v>
      </c>
      <c r="Y841" s="6"/>
      <c r="AA841" s="54">
        <v>836</v>
      </c>
      <c r="AB841" s="90">
        <v>31</v>
      </c>
      <c r="AC841" s="90">
        <v>1</v>
      </c>
      <c r="AD841" s="90">
        <v>0</v>
      </c>
      <c r="AE841" s="97">
        <v>550.27194947907162</v>
      </c>
      <c r="AF841" s="105">
        <v>30</v>
      </c>
      <c r="AG841" s="89">
        <v>7280</v>
      </c>
      <c r="AH841" s="89">
        <v>5450.2719494790717</v>
      </c>
      <c r="AI841" s="88">
        <v>1829.7280505209283</v>
      </c>
      <c r="AK841" s="257">
        <f>AVERAGE(AF$6:AF841)</f>
        <v>25.235645933014354</v>
      </c>
      <c r="AL841" s="252">
        <f>AVERAGE(AG$6:AG841)</f>
        <v>6291.6746411483255</v>
      </c>
      <c r="AM841" s="252">
        <f>AVERAGE(AH$6:AH841)</f>
        <v>5053.1399561512126</v>
      </c>
      <c r="AN841" s="91">
        <f>AVERAGE(AI$6:AI841)</f>
        <v>1238.5346849971145</v>
      </c>
      <c r="BF841" s="54">
        <v>836</v>
      </c>
      <c r="BG841" s="90">
        <v>20</v>
      </c>
      <c r="BH841" s="90">
        <v>4</v>
      </c>
      <c r="BI841" s="90">
        <v>0</v>
      </c>
      <c r="BJ841" s="108">
        <v>288.19487491831592</v>
      </c>
      <c r="BK841" s="90">
        <v>16</v>
      </c>
      <c r="BL841" s="89">
        <v>4640</v>
      </c>
      <c r="BM841" s="89">
        <v>4768.1948749183157</v>
      </c>
      <c r="BN841" s="88">
        <v>-128.19487491831569</v>
      </c>
      <c r="BP841" s="257">
        <f>AVERAGE(BK$6:BK841)</f>
        <v>25.027511961722489</v>
      </c>
      <c r="BQ841" s="252">
        <f>AVERAGE(BL$6:BL841)</f>
        <v>7128.7559808612441</v>
      </c>
      <c r="BR841" s="252">
        <f>AVERAGE(BM$6:BM841)</f>
        <v>5057.7455305009635</v>
      </c>
      <c r="BS841" s="252">
        <f>AVERAGE(BN$6:BN841)</f>
        <v>2071.0104503602852</v>
      </c>
      <c r="CD841" s="54">
        <v>836</v>
      </c>
      <c r="CE841" s="90">
        <v>14</v>
      </c>
      <c r="CF841" s="90">
        <v>2</v>
      </c>
      <c r="CG841" s="90">
        <v>3</v>
      </c>
      <c r="CH841" s="114">
        <v>153.36840878387349</v>
      </c>
      <c r="CI841" s="90">
        <v>15</v>
      </c>
      <c r="CJ841" s="88">
        <v>4360</v>
      </c>
      <c r="CK841" s="89">
        <v>4603.3684087838737</v>
      </c>
      <c r="CL841" s="88">
        <v>-243.36840878387375</v>
      </c>
      <c r="CN841" s="257">
        <f>AVERAGE(CI$6:CI841)</f>
        <v>24.854066985645932</v>
      </c>
      <c r="CO841" s="252">
        <f>AVERAGE(CJ$6:CJ841)</f>
        <v>7195.9808612440193</v>
      </c>
      <c r="CP841" s="252">
        <f>AVERAGE(CK$6:CK841)</f>
        <v>5050.8995030567639</v>
      </c>
      <c r="CQ841" s="252">
        <f>AVERAGE(CL$6:CL841)</f>
        <v>2145.0813581872558</v>
      </c>
    </row>
    <row r="842" spans="2:95" ht="16" x14ac:dyDescent="0.2">
      <c r="B842" s="54">
        <v>837</v>
      </c>
      <c r="C842" s="90">
        <v>24</v>
      </c>
      <c r="D842" s="90">
        <v>5</v>
      </c>
      <c r="E842" s="90">
        <v>3</v>
      </c>
      <c r="F842" s="108">
        <v>444.73496356238252</v>
      </c>
      <c r="G842" s="105">
        <v>22</v>
      </c>
      <c r="H842" s="89">
        <v>5480</v>
      </c>
      <c r="I842" s="89">
        <v>5104.7349635623823</v>
      </c>
      <c r="J842" s="88">
        <v>375.26503643761771</v>
      </c>
      <c r="L842" s="257">
        <f>AVERAGE(G$6:G842)</f>
        <v>25.130227001194744</v>
      </c>
      <c r="M842" s="252">
        <f>AVERAGE(H$6:H842)</f>
        <v>6148.5782556750301</v>
      </c>
      <c r="N842" s="252">
        <f>AVERAGE(I$6:I842)</f>
        <v>5050.290103295144</v>
      </c>
      <c r="O842" s="91">
        <f>AVERAGE(J$6:J842)</f>
        <v>1098.2881523798837</v>
      </c>
      <c r="Y842" s="6"/>
      <c r="AA842" s="54">
        <v>837</v>
      </c>
      <c r="AB842" s="90">
        <v>26</v>
      </c>
      <c r="AC842" s="90">
        <v>1</v>
      </c>
      <c r="AD842" s="90">
        <v>1</v>
      </c>
      <c r="AE842" s="97">
        <v>154.17199864844503</v>
      </c>
      <c r="AF842" s="105">
        <v>26</v>
      </c>
      <c r="AG842" s="89">
        <v>6320</v>
      </c>
      <c r="AH842" s="89">
        <v>4934.171998648445</v>
      </c>
      <c r="AI842" s="88">
        <v>1385.828001351555</v>
      </c>
      <c r="AK842" s="257">
        <f>AVERAGE(AF$6:AF842)</f>
        <v>25.236559139784948</v>
      </c>
      <c r="AL842" s="252">
        <f>AVERAGE(AG$6:AG842)</f>
        <v>6291.7084826762248</v>
      </c>
      <c r="AM842" s="252">
        <f>AVERAGE(AH$6:AH842)</f>
        <v>5052.9978200012692</v>
      </c>
      <c r="AN842" s="91">
        <f>AVERAGE(AI$6:AI842)</f>
        <v>1238.7106626749573</v>
      </c>
      <c r="BF842" s="54">
        <v>837</v>
      </c>
      <c r="BG842" s="90">
        <v>28</v>
      </c>
      <c r="BH842" s="90">
        <v>4</v>
      </c>
      <c r="BI842" s="90">
        <v>2</v>
      </c>
      <c r="BJ842" s="108">
        <v>217.05388150394234</v>
      </c>
      <c r="BK842" s="90">
        <v>26</v>
      </c>
      <c r="BL842" s="89">
        <v>7440</v>
      </c>
      <c r="BM842" s="89">
        <v>4997.0538815039426</v>
      </c>
      <c r="BN842" s="88">
        <v>2442.9461184960574</v>
      </c>
      <c r="BP842" s="257">
        <f>AVERAGE(BK$6:BK842)</f>
        <v>25.028673835125449</v>
      </c>
      <c r="BQ842" s="252">
        <f>AVERAGE(BL$6:BL842)</f>
        <v>7129.1278375149341</v>
      </c>
      <c r="BR842" s="252">
        <f>AVERAGE(BM$6:BM842)</f>
        <v>5057.6730195702621</v>
      </c>
      <c r="BS842" s="252">
        <f>AVERAGE(BN$6:BN842)</f>
        <v>2071.4548179446765</v>
      </c>
      <c r="CD842" s="54">
        <v>837</v>
      </c>
      <c r="CE842" s="90">
        <v>24</v>
      </c>
      <c r="CF842" s="90">
        <v>3</v>
      </c>
      <c r="CG842" s="90">
        <v>3</v>
      </c>
      <c r="CH842" s="114">
        <v>482.31521484796878</v>
      </c>
      <c r="CI842" s="90">
        <v>24</v>
      </c>
      <c r="CJ842" s="88">
        <v>6960</v>
      </c>
      <c r="CK842" s="89">
        <v>5202.3152148479685</v>
      </c>
      <c r="CL842" s="88">
        <v>1757.6847851520315</v>
      </c>
      <c r="CN842" s="257">
        <f>AVERAGE(CI$6:CI842)</f>
        <v>24.853046594982079</v>
      </c>
      <c r="CO842" s="252">
        <f>AVERAGE(CJ$6:CJ842)</f>
        <v>7195.6989247311831</v>
      </c>
      <c r="CP842" s="252">
        <f>AVERAGE(CK$6:CK842)</f>
        <v>5051.0804059382353</v>
      </c>
      <c r="CQ842" s="252">
        <f>AVERAGE(CL$6:CL842)</f>
        <v>2144.6185187929486</v>
      </c>
    </row>
    <row r="843" spans="2:95" ht="16" x14ac:dyDescent="0.2">
      <c r="B843" s="54">
        <v>838</v>
      </c>
      <c r="C843" s="90">
        <v>24</v>
      </c>
      <c r="D843" s="90">
        <v>4</v>
      </c>
      <c r="E843" s="90">
        <v>4</v>
      </c>
      <c r="F843" s="108">
        <v>510.79976642821248</v>
      </c>
      <c r="G843" s="105">
        <v>24</v>
      </c>
      <c r="H843" s="89">
        <v>5920</v>
      </c>
      <c r="I843" s="89">
        <v>5230.799766428212</v>
      </c>
      <c r="J843" s="88">
        <v>689.20023357178798</v>
      </c>
      <c r="L843" s="257">
        <f>AVERAGE(G$6:G843)</f>
        <v>25.12887828162291</v>
      </c>
      <c r="M843" s="252">
        <f>AVERAGE(H$6:H843)</f>
        <v>6148.3054892601431</v>
      </c>
      <c r="N843" s="252">
        <f>AVERAGE(I$6:I843)</f>
        <v>5050.5055086210778</v>
      </c>
      <c r="O843" s="91">
        <f>AVERAGE(J$6:J843)</f>
        <v>1097.7999806390626</v>
      </c>
      <c r="Y843" s="6"/>
      <c r="AA843" s="54">
        <v>838</v>
      </c>
      <c r="AB843" s="90">
        <v>25</v>
      </c>
      <c r="AC843" s="90">
        <v>3</v>
      </c>
      <c r="AD843" s="90">
        <v>2</v>
      </c>
      <c r="AE843" s="97">
        <v>418.5935175036077</v>
      </c>
      <c r="AF843" s="105">
        <v>24</v>
      </c>
      <c r="AG843" s="89">
        <v>6000</v>
      </c>
      <c r="AH843" s="89">
        <v>5138.5935175036075</v>
      </c>
      <c r="AI843" s="88">
        <v>861.40648249639253</v>
      </c>
      <c r="AK843" s="257">
        <f>AVERAGE(AF$6:AF843)</f>
        <v>25.235083532219569</v>
      </c>
      <c r="AL843" s="252">
        <f>AVERAGE(AG$6:AG843)</f>
        <v>6291.3603818615748</v>
      </c>
      <c r="AM843" s="252">
        <f>AVERAGE(AH$6:AH843)</f>
        <v>5053.0999628383843</v>
      </c>
      <c r="AN843" s="91">
        <f>AVERAGE(AI$6:AI843)</f>
        <v>1238.260419023193</v>
      </c>
      <c r="BF843" s="54">
        <v>838</v>
      </c>
      <c r="BG843" s="90">
        <v>32</v>
      </c>
      <c r="BH843" s="90">
        <v>4</v>
      </c>
      <c r="BI843" s="90">
        <v>5</v>
      </c>
      <c r="BJ843" s="108">
        <v>369.320455290599</v>
      </c>
      <c r="BK843" s="90">
        <v>33</v>
      </c>
      <c r="BL843" s="89">
        <v>9400</v>
      </c>
      <c r="BM843" s="89">
        <v>5359.3204552905991</v>
      </c>
      <c r="BN843" s="88">
        <v>4040.6795447094009</v>
      </c>
      <c r="BP843" s="257">
        <f>AVERAGE(BK$6:BK843)</f>
        <v>25.038186157517899</v>
      </c>
      <c r="BQ843" s="252">
        <f>AVERAGE(BL$6:BL843)</f>
        <v>7131.8377088305488</v>
      </c>
      <c r="BR843" s="252">
        <f>AVERAGE(BM$6:BM843)</f>
        <v>5058.0329807107391</v>
      </c>
      <c r="BS843" s="252">
        <f>AVERAGE(BN$6:BN843)</f>
        <v>2073.8047281198137</v>
      </c>
      <c r="CD843" s="54">
        <v>838</v>
      </c>
      <c r="CE843" s="90">
        <v>23</v>
      </c>
      <c r="CF843" s="90">
        <v>5</v>
      </c>
      <c r="CG843" s="90">
        <v>2</v>
      </c>
      <c r="CH843" s="114">
        <v>163.58535970570881</v>
      </c>
      <c r="CI843" s="90">
        <v>20</v>
      </c>
      <c r="CJ843" s="88">
        <v>6000</v>
      </c>
      <c r="CK843" s="89">
        <v>4763.5853597057085</v>
      </c>
      <c r="CL843" s="88">
        <v>1236.4146402942915</v>
      </c>
      <c r="CN843" s="257">
        <f>AVERAGE(CI$6:CI843)</f>
        <v>24.847255369928401</v>
      </c>
      <c r="CO843" s="252">
        <f>AVERAGE(CJ$6:CJ843)</f>
        <v>7194.2720763723146</v>
      </c>
      <c r="CP843" s="252">
        <f>AVERAGE(CK$6:CK843)</f>
        <v>5050.7373330907021</v>
      </c>
      <c r="CQ843" s="252">
        <f>AVERAGE(CL$6:CL843)</f>
        <v>2143.5347432816138</v>
      </c>
    </row>
    <row r="844" spans="2:95" ht="16" x14ac:dyDescent="0.2">
      <c r="B844" s="54">
        <v>839</v>
      </c>
      <c r="C844" s="90">
        <v>26</v>
      </c>
      <c r="D844" s="90">
        <v>4</v>
      </c>
      <c r="E844" s="90">
        <v>4</v>
      </c>
      <c r="F844" s="108">
        <v>90.426867172450926</v>
      </c>
      <c r="G844" s="105">
        <v>26</v>
      </c>
      <c r="H844" s="89">
        <v>6400</v>
      </c>
      <c r="I844" s="89">
        <v>4870.4268671724512</v>
      </c>
      <c r="J844" s="88">
        <v>1529.5731328275488</v>
      </c>
      <c r="L844" s="257">
        <f>AVERAGE(G$6:G844)</f>
        <v>25.129916567342075</v>
      </c>
      <c r="M844" s="252">
        <f>AVERAGE(H$6:H844)</f>
        <v>6148.6054827175212</v>
      </c>
      <c r="N844" s="252">
        <f>AVERAGE(I$6:I844)</f>
        <v>5050.2908737683374</v>
      </c>
      <c r="O844" s="91">
        <f>AVERAGE(J$6:J844)</f>
        <v>1098.31460894918</v>
      </c>
      <c r="Y844" s="6"/>
      <c r="AA844" s="54">
        <v>839</v>
      </c>
      <c r="AB844" s="90">
        <v>29</v>
      </c>
      <c r="AC844" s="90">
        <v>4</v>
      </c>
      <c r="AD844" s="90">
        <v>4</v>
      </c>
      <c r="AE844" s="97">
        <v>56.587209949927121</v>
      </c>
      <c r="AF844" s="105">
        <v>29</v>
      </c>
      <c r="AG844" s="89">
        <v>7280</v>
      </c>
      <c r="AH844" s="89">
        <v>4926.5872099499275</v>
      </c>
      <c r="AI844" s="88">
        <v>2353.4127900500725</v>
      </c>
      <c r="AK844" s="257">
        <f>AVERAGE(AF$6:AF844)</f>
        <v>25.239570917759238</v>
      </c>
      <c r="AL844" s="252">
        <f>AVERAGE(AG$6:AG844)</f>
        <v>6292.5387365911802</v>
      </c>
      <c r="AM844" s="252">
        <f>AVERAGE(AH$6:AH844)</f>
        <v>5052.9491729064557</v>
      </c>
      <c r="AN844" s="91">
        <f>AVERAGE(AI$6:AI844)</f>
        <v>1239.5895636847267</v>
      </c>
      <c r="BF844" s="54">
        <v>839</v>
      </c>
      <c r="BG844" s="90">
        <v>36</v>
      </c>
      <c r="BH844" s="90">
        <v>2</v>
      </c>
      <c r="BI844" s="90">
        <v>3</v>
      </c>
      <c r="BJ844" s="108">
        <v>184.58142480035264</v>
      </c>
      <c r="BK844" s="90">
        <v>37</v>
      </c>
      <c r="BL844" s="89">
        <v>10440</v>
      </c>
      <c r="BM844" s="89">
        <v>5294.5814248003526</v>
      </c>
      <c r="BN844" s="88">
        <v>5145.4185751996474</v>
      </c>
      <c r="BP844" s="257">
        <f>AVERAGE(BK$6:BK844)</f>
        <v>25.052443384982123</v>
      </c>
      <c r="BQ844" s="252">
        <f>AVERAGE(BL$6:BL844)</f>
        <v>7135.7806912991655</v>
      </c>
      <c r="BR844" s="252">
        <f>AVERAGE(BM$6:BM844)</f>
        <v>5058.3149216452921</v>
      </c>
      <c r="BS844" s="252">
        <f>AVERAGE(BN$6:BN844)</f>
        <v>2077.4657696538775</v>
      </c>
      <c r="CD844" s="54">
        <v>839</v>
      </c>
      <c r="CE844" s="90">
        <v>23</v>
      </c>
      <c r="CF844" s="90">
        <v>6</v>
      </c>
      <c r="CG844" s="90">
        <v>3</v>
      </c>
      <c r="CH844" s="114">
        <v>198.73436298711761</v>
      </c>
      <c r="CI844" s="90">
        <v>20</v>
      </c>
      <c r="CJ844" s="88">
        <v>6080</v>
      </c>
      <c r="CK844" s="89">
        <v>4798.7343629871175</v>
      </c>
      <c r="CL844" s="88">
        <v>1281.2656370128825</v>
      </c>
      <c r="CN844" s="257">
        <f>AVERAGE(CI$6:CI844)</f>
        <v>24.841477949940405</v>
      </c>
      <c r="CO844" s="252">
        <f>AVERAGE(CJ$6:CJ844)</f>
        <v>7192.9439809296782</v>
      </c>
      <c r="CP844" s="252">
        <f>AVERAGE(CK$6:CK844)</f>
        <v>5050.4369719821161</v>
      </c>
      <c r="CQ844" s="252">
        <f>AVERAGE(CL$6:CL844)</f>
        <v>2142.507008947563</v>
      </c>
    </row>
    <row r="845" spans="2:95" ht="16" x14ac:dyDescent="0.2">
      <c r="B845" s="54">
        <v>840</v>
      </c>
      <c r="C845" s="90">
        <v>28</v>
      </c>
      <c r="D845" s="90">
        <v>1</v>
      </c>
      <c r="E845" s="90">
        <v>0</v>
      </c>
      <c r="F845" s="108">
        <v>45.793535958886579</v>
      </c>
      <c r="G845" s="105">
        <v>27</v>
      </c>
      <c r="H845" s="89">
        <v>6520</v>
      </c>
      <c r="I845" s="89">
        <v>4855.7935359588864</v>
      </c>
      <c r="J845" s="88">
        <v>1664.2064640411136</v>
      </c>
      <c r="L845" s="257">
        <f>AVERAGE(G$6:G845)</f>
        <v>25.132142857142856</v>
      </c>
      <c r="M845" s="252">
        <f>AVERAGE(H$6:H845)</f>
        <v>6149.0476190476193</v>
      </c>
      <c r="N845" s="252">
        <f>AVERAGE(I$6:I845)</f>
        <v>5050.0593293185648</v>
      </c>
      <c r="O845" s="91">
        <f>AVERAGE(J$6:J845)</f>
        <v>1098.9882897290513</v>
      </c>
      <c r="Y845" s="6"/>
      <c r="AA845" s="54">
        <v>840</v>
      </c>
      <c r="AB845" s="90">
        <v>24</v>
      </c>
      <c r="AC845" s="90">
        <v>0</v>
      </c>
      <c r="AD845" s="90">
        <v>3</v>
      </c>
      <c r="AE845" s="97">
        <v>482.62378547087769</v>
      </c>
      <c r="AF845" s="105">
        <v>27</v>
      </c>
      <c r="AG845" s="89">
        <v>6480</v>
      </c>
      <c r="AH845" s="89">
        <v>5292.6237854708779</v>
      </c>
      <c r="AI845" s="88">
        <v>1187.3762145291221</v>
      </c>
      <c r="AK845" s="257">
        <f>AVERAGE(AF$6:AF845)</f>
        <v>25.241666666666667</v>
      </c>
      <c r="AL845" s="252">
        <f>AVERAGE(AG$6:AG845)</f>
        <v>6292.7619047619046</v>
      </c>
      <c r="AM845" s="252">
        <f>AVERAGE(AH$6:AH845)</f>
        <v>5053.2344998261751</v>
      </c>
      <c r="AN845" s="91">
        <f>AVERAGE(AI$6:AI845)</f>
        <v>1239.527404935732</v>
      </c>
      <c r="BF845" s="54">
        <v>840</v>
      </c>
      <c r="BG845" s="90">
        <v>25</v>
      </c>
      <c r="BH845" s="90">
        <v>6</v>
      </c>
      <c r="BI845" s="90">
        <v>2</v>
      </c>
      <c r="BJ845" s="108">
        <v>12.055091906036886</v>
      </c>
      <c r="BK845" s="90">
        <v>21</v>
      </c>
      <c r="BL845" s="89">
        <v>6120</v>
      </c>
      <c r="BM845" s="89">
        <v>4642.055091906037</v>
      </c>
      <c r="BN845" s="88">
        <v>1477.944908093963</v>
      </c>
      <c r="BP845" s="257">
        <f>AVERAGE(BK$6:BK845)</f>
        <v>25.047619047619047</v>
      </c>
      <c r="BQ845" s="252">
        <f>AVERAGE(BL$6:BL845)</f>
        <v>7134.5714285714284</v>
      </c>
      <c r="BR845" s="252">
        <f>AVERAGE(BM$6:BM845)</f>
        <v>5057.8193742289359</v>
      </c>
      <c r="BS845" s="252">
        <f>AVERAGE(BN$6:BN845)</f>
        <v>2076.7520543424966</v>
      </c>
      <c r="CD845" s="54">
        <v>840</v>
      </c>
      <c r="CE845" s="90">
        <v>24</v>
      </c>
      <c r="CF845" s="90">
        <v>1</v>
      </c>
      <c r="CG845" s="90">
        <v>2</v>
      </c>
      <c r="CH845" s="114">
        <v>28.297129546881084</v>
      </c>
      <c r="CI845" s="90">
        <v>25</v>
      </c>
      <c r="CJ845" s="88">
        <v>7080</v>
      </c>
      <c r="CK845" s="89">
        <v>4778.2971295468815</v>
      </c>
      <c r="CL845" s="88">
        <v>2301.7028704531185</v>
      </c>
      <c r="CN845" s="257">
        <f>AVERAGE(CI$6:CI845)</f>
        <v>24.841666666666665</v>
      </c>
      <c r="CO845" s="252">
        <f>AVERAGE(CJ$6:CJ845)</f>
        <v>7192.8095238095239</v>
      </c>
      <c r="CP845" s="252">
        <f>AVERAGE(CK$6:CK845)</f>
        <v>5050.1129959792179</v>
      </c>
      <c r="CQ845" s="252">
        <f>AVERAGE(CL$6:CL845)</f>
        <v>2142.6965278303078</v>
      </c>
    </row>
    <row r="846" spans="2:95" ht="16" x14ac:dyDescent="0.2">
      <c r="B846" s="54">
        <v>841</v>
      </c>
      <c r="C846" s="90">
        <v>17</v>
      </c>
      <c r="D846" s="90">
        <v>1</v>
      </c>
      <c r="E846" s="90">
        <v>3</v>
      </c>
      <c r="F846" s="108">
        <v>553.77995430153567</v>
      </c>
      <c r="G846" s="105">
        <v>19</v>
      </c>
      <c r="H846" s="89">
        <v>4600</v>
      </c>
      <c r="I846" s="89">
        <v>5123.7799543015353</v>
      </c>
      <c r="J846" s="88">
        <v>-523.77995430153533</v>
      </c>
      <c r="L846" s="257">
        <f>AVERAGE(G$6:G846)</f>
        <v>25.124851367419737</v>
      </c>
      <c r="M846" s="252">
        <f>AVERAGE(H$6:H846)</f>
        <v>6147.2057074910817</v>
      </c>
      <c r="N846" s="252">
        <f>AVERAGE(I$6:I846)</f>
        <v>5050.1469876122419</v>
      </c>
      <c r="O846" s="91">
        <f>AVERAGE(J$6:J846)</f>
        <v>1097.0587198788367</v>
      </c>
      <c r="Y846" s="6"/>
      <c r="AA846" s="54">
        <v>841</v>
      </c>
      <c r="AB846" s="90">
        <v>37</v>
      </c>
      <c r="AC846" s="90">
        <v>6</v>
      </c>
      <c r="AD846" s="90">
        <v>2</v>
      </c>
      <c r="AE846" s="97">
        <v>406.4858203064361</v>
      </c>
      <c r="AF846" s="105">
        <v>33</v>
      </c>
      <c r="AG846" s="89">
        <v>8400</v>
      </c>
      <c r="AH846" s="89">
        <v>5396.4858203064359</v>
      </c>
      <c r="AI846" s="88">
        <v>3003.5141796935641</v>
      </c>
      <c r="AK846" s="257">
        <f>AVERAGE(AF$6:AF846)</f>
        <v>25.250891795481568</v>
      </c>
      <c r="AL846" s="252">
        <f>AVERAGE(AG$6:AG846)</f>
        <v>6295.2675386444707</v>
      </c>
      <c r="AM846" s="252">
        <f>AVERAGE(AH$6:AH846)</f>
        <v>5053.6426464617043</v>
      </c>
      <c r="AN846" s="91">
        <f>AVERAGE(AI$6:AI846)</f>
        <v>1241.6248921827687</v>
      </c>
      <c r="BF846" s="54">
        <v>841</v>
      </c>
      <c r="BG846" s="90">
        <v>24</v>
      </c>
      <c r="BH846" s="90">
        <v>2</v>
      </c>
      <c r="BI846" s="90">
        <v>3</v>
      </c>
      <c r="BJ846" s="108">
        <v>543.81204474529875</v>
      </c>
      <c r="BK846" s="90">
        <v>25</v>
      </c>
      <c r="BL846" s="89">
        <v>7080</v>
      </c>
      <c r="BM846" s="89">
        <v>5293.8120447452984</v>
      </c>
      <c r="BN846" s="88">
        <v>1786.1879552547016</v>
      </c>
      <c r="BP846" s="257">
        <f>AVERAGE(BK$6:BK846)</f>
        <v>25.047562425683711</v>
      </c>
      <c r="BQ846" s="252">
        <f>AVERAGE(BL$6:BL846)</f>
        <v>7134.5065398335319</v>
      </c>
      <c r="BR846" s="252">
        <f>AVERAGE(BM$6:BM846)</f>
        <v>5058.0999838252701</v>
      </c>
      <c r="BS846" s="252">
        <f>AVERAGE(BN$6:BN846)</f>
        <v>2076.4065560082663</v>
      </c>
      <c r="CD846" s="54">
        <v>841</v>
      </c>
      <c r="CE846" s="90">
        <v>16</v>
      </c>
      <c r="CF846" s="90">
        <v>1</v>
      </c>
      <c r="CG846" s="90">
        <v>3</v>
      </c>
      <c r="CH846" s="114">
        <v>173.13774484634897</v>
      </c>
      <c r="CI846" s="90">
        <v>18</v>
      </c>
      <c r="CJ846" s="88">
        <v>5120</v>
      </c>
      <c r="CK846" s="89">
        <v>4713.1377448463491</v>
      </c>
      <c r="CL846" s="88">
        <v>406.86225515365095</v>
      </c>
      <c r="CN846" s="257">
        <f>AVERAGE(CI$6:CI846)</f>
        <v>24.833531510107015</v>
      </c>
      <c r="CO846" s="252">
        <f>AVERAGE(CJ$6:CJ846)</f>
        <v>7190.3448275862065</v>
      </c>
      <c r="CP846" s="252">
        <f>AVERAGE(CK$6:CK846)</f>
        <v>5049.7123119707367</v>
      </c>
      <c r="CQ846" s="252">
        <f>AVERAGE(CL$6:CL846)</f>
        <v>2140.6325156154721</v>
      </c>
    </row>
    <row r="847" spans="2:95" ht="16" x14ac:dyDescent="0.2">
      <c r="B847" s="54">
        <v>842</v>
      </c>
      <c r="C847" s="90">
        <v>18</v>
      </c>
      <c r="D847" s="90">
        <v>5</v>
      </c>
      <c r="E847" s="90">
        <v>2</v>
      </c>
      <c r="F847" s="108">
        <v>371.22144089280027</v>
      </c>
      <c r="G847" s="105">
        <v>15</v>
      </c>
      <c r="H847" s="89">
        <v>3800</v>
      </c>
      <c r="I847" s="89">
        <v>4821.2214408928003</v>
      </c>
      <c r="J847" s="88">
        <v>-1021.2214408928003</v>
      </c>
      <c r="L847" s="257">
        <f>AVERAGE(G$6:G847)</f>
        <v>25.112826603325416</v>
      </c>
      <c r="M847" s="252">
        <f>AVERAGE(H$6:H847)</f>
        <v>6144.4180522565321</v>
      </c>
      <c r="N847" s="252">
        <f>AVERAGE(I$6:I847)</f>
        <v>5049.8751045401286</v>
      </c>
      <c r="O847" s="91">
        <f>AVERAGE(J$6:J847)</f>
        <v>1094.5429477164</v>
      </c>
      <c r="Y847" s="6"/>
      <c r="AA847" s="54">
        <v>842</v>
      </c>
      <c r="AB847" s="90">
        <v>19</v>
      </c>
      <c r="AC847" s="90">
        <v>1</v>
      </c>
      <c r="AD847" s="90">
        <v>2</v>
      </c>
      <c r="AE847" s="97">
        <v>337.08473886347599</v>
      </c>
      <c r="AF847" s="105">
        <v>20</v>
      </c>
      <c r="AG847" s="89">
        <v>4880</v>
      </c>
      <c r="AH847" s="89">
        <v>4937.0847388634756</v>
      </c>
      <c r="AI847" s="88">
        <v>-57.08473886347565</v>
      </c>
      <c r="AK847" s="257">
        <f>AVERAGE(AF$6:AF847)</f>
        <v>25.244655581947743</v>
      </c>
      <c r="AL847" s="252">
        <f>AVERAGE(AG$6:AG847)</f>
        <v>6293.5866983372925</v>
      </c>
      <c r="AM847" s="252">
        <f>AVERAGE(AH$6:AH847)</f>
        <v>5053.5042166427038</v>
      </c>
      <c r="AN847" s="91">
        <f>AVERAGE(AI$6:AI847)</f>
        <v>1240.0824816945901</v>
      </c>
      <c r="BF847" s="54">
        <v>842</v>
      </c>
      <c r="BG847" s="90">
        <v>26</v>
      </c>
      <c r="BH847" s="90">
        <v>3</v>
      </c>
      <c r="BI847" s="90">
        <v>4</v>
      </c>
      <c r="BJ847" s="108">
        <v>395.9587429284793</v>
      </c>
      <c r="BK847" s="90">
        <v>27</v>
      </c>
      <c r="BL847" s="89">
        <v>7680</v>
      </c>
      <c r="BM847" s="89">
        <v>5205.9587429284793</v>
      </c>
      <c r="BN847" s="88">
        <v>2474.0412570715207</v>
      </c>
      <c r="BP847" s="257">
        <f>AVERAGE(BK$6:BK847)</f>
        <v>25.049881235154395</v>
      </c>
      <c r="BQ847" s="252">
        <f>AVERAGE(BL$6:BL847)</f>
        <v>7135.1543942992876</v>
      </c>
      <c r="BR847" s="252">
        <f>AVERAGE(BM$6:BM847)</f>
        <v>5058.2755880522336</v>
      </c>
      <c r="BS847" s="252">
        <f>AVERAGE(BN$6:BN847)</f>
        <v>2076.8788062470589</v>
      </c>
      <c r="CD847" s="54">
        <v>842</v>
      </c>
      <c r="CE847" s="90">
        <v>27</v>
      </c>
      <c r="CF847" s="90">
        <v>5</v>
      </c>
      <c r="CG847" s="90">
        <v>4</v>
      </c>
      <c r="CH847" s="114">
        <v>84.426433976589536</v>
      </c>
      <c r="CI847" s="90">
        <v>26</v>
      </c>
      <c r="CJ847" s="88">
        <v>7680</v>
      </c>
      <c r="CK847" s="89">
        <v>4864.4264339765896</v>
      </c>
      <c r="CL847" s="88">
        <v>2815.5735660234104</v>
      </c>
      <c r="CN847" s="257">
        <f>AVERAGE(CI$6:CI847)</f>
        <v>24.834916864608076</v>
      </c>
      <c r="CO847" s="252">
        <f>AVERAGE(CJ$6:CJ847)</f>
        <v>7190.9263657957245</v>
      </c>
      <c r="CP847" s="252">
        <f>AVERAGE(CK$6:CK847)</f>
        <v>5049.4922574838083</v>
      </c>
      <c r="CQ847" s="252">
        <f>AVERAGE(CL$6:CL847)</f>
        <v>2141.4341083119189</v>
      </c>
    </row>
    <row r="848" spans="2:95" ht="16" x14ac:dyDescent="0.2">
      <c r="B848" s="54">
        <v>843</v>
      </c>
      <c r="C848" s="90">
        <v>21</v>
      </c>
      <c r="D848" s="90">
        <v>0</v>
      </c>
      <c r="E848" s="90">
        <v>3</v>
      </c>
      <c r="F848" s="108">
        <v>347.48754644130884</v>
      </c>
      <c r="G848" s="105">
        <v>24</v>
      </c>
      <c r="H848" s="89">
        <v>5760</v>
      </c>
      <c r="I848" s="89">
        <v>5067.487546441309</v>
      </c>
      <c r="J848" s="88">
        <v>692.51245355869105</v>
      </c>
      <c r="L848" s="257">
        <f>AVERAGE(G$6:G848)</f>
        <v>25.111506524317914</v>
      </c>
      <c r="M848" s="252">
        <f>AVERAGE(H$6:H848)</f>
        <v>6143.9620403321469</v>
      </c>
      <c r="N848" s="252">
        <f>AVERAGE(I$6:I848)</f>
        <v>5049.8959971165232</v>
      </c>
      <c r="O848" s="91">
        <f>AVERAGE(J$6:J848)</f>
        <v>1094.0660432156199</v>
      </c>
      <c r="Y848" s="6"/>
      <c r="AA848" s="54">
        <v>843</v>
      </c>
      <c r="AB848" s="90">
        <v>33</v>
      </c>
      <c r="AC848" s="90">
        <v>3</v>
      </c>
      <c r="AD848" s="90">
        <v>2</v>
      </c>
      <c r="AE848" s="97">
        <v>531.98058280287535</v>
      </c>
      <c r="AF848" s="105">
        <v>32</v>
      </c>
      <c r="AG848" s="89">
        <v>7920</v>
      </c>
      <c r="AH848" s="89">
        <v>5491.9805828028748</v>
      </c>
      <c r="AI848" s="88">
        <v>2428.0194171971252</v>
      </c>
      <c r="AK848" s="257">
        <f>AVERAGE(AF$6:AF848)</f>
        <v>25.252669039145907</v>
      </c>
      <c r="AL848" s="252">
        <f>AVERAGE(AG$6:AG848)</f>
        <v>6295.516014234875</v>
      </c>
      <c r="AM848" s="252">
        <f>AVERAGE(AH$6:AH848)</f>
        <v>5054.0243546808533</v>
      </c>
      <c r="AN848" s="91">
        <f>AVERAGE(AI$6:AI848)</f>
        <v>1241.4916595540237</v>
      </c>
      <c r="BF848" s="54">
        <v>843</v>
      </c>
      <c r="BG848" s="90">
        <v>31</v>
      </c>
      <c r="BH848" s="90">
        <v>2</v>
      </c>
      <c r="BI848" s="90">
        <v>4</v>
      </c>
      <c r="BJ848" s="108">
        <v>130.56239826881722</v>
      </c>
      <c r="BK848" s="90">
        <v>33</v>
      </c>
      <c r="BL848" s="89">
        <v>9320</v>
      </c>
      <c r="BM848" s="89">
        <v>5120.5623982688176</v>
      </c>
      <c r="BN848" s="88">
        <v>4199.4376017311824</v>
      </c>
      <c r="BP848" s="257">
        <f>AVERAGE(BK$6:BK848)</f>
        <v>25.059311981020166</v>
      </c>
      <c r="BQ848" s="252">
        <f>AVERAGE(BL$6:BL848)</f>
        <v>7137.7461447212336</v>
      </c>
      <c r="BR848" s="252">
        <f>AVERAGE(BM$6:BM848)</f>
        <v>5058.3494751343405</v>
      </c>
      <c r="BS848" s="252">
        <f>AVERAGE(BN$6:BN848)</f>
        <v>2079.3966695868976</v>
      </c>
      <c r="CD848" s="54">
        <v>843</v>
      </c>
      <c r="CE848" s="90">
        <v>23</v>
      </c>
      <c r="CF848" s="90">
        <v>4</v>
      </c>
      <c r="CG848" s="90">
        <v>0</v>
      </c>
      <c r="CH848" s="114">
        <v>282.94396828791002</v>
      </c>
      <c r="CI848" s="90">
        <v>19</v>
      </c>
      <c r="CJ848" s="88">
        <v>5640</v>
      </c>
      <c r="CK848" s="89">
        <v>4852.9439682879101</v>
      </c>
      <c r="CL848" s="88">
        <v>787.05603171208986</v>
      </c>
      <c r="CN848" s="257">
        <f>AVERAGE(CI$6:CI848)</f>
        <v>24.827995255041518</v>
      </c>
      <c r="CO848" s="252">
        <f>AVERAGE(CJ$6:CJ848)</f>
        <v>7189.0865954922892</v>
      </c>
      <c r="CP848" s="252">
        <f>AVERAGE(CK$6:CK848)</f>
        <v>5049.2591041158412</v>
      </c>
      <c r="CQ848" s="252">
        <f>AVERAGE(CL$6:CL848)</f>
        <v>2139.8274913764503</v>
      </c>
    </row>
    <row r="849" spans="2:95" ht="16" x14ac:dyDescent="0.2">
      <c r="B849" s="54">
        <v>844</v>
      </c>
      <c r="C849" s="90">
        <v>25</v>
      </c>
      <c r="D849" s="90">
        <v>1</v>
      </c>
      <c r="E849" s="90">
        <v>0</v>
      </c>
      <c r="F849" s="108">
        <v>142.02074778144851</v>
      </c>
      <c r="G849" s="105">
        <v>24</v>
      </c>
      <c r="H849" s="89">
        <v>5800</v>
      </c>
      <c r="I849" s="89">
        <v>4862.0207477814483</v>
      </c>
      <c r="J849" s="88">
        <v>937.97925221855166</v>
      </c>
      <c r="L849" s="257">
        <f>AVERAGE(G$6:G849)</f>
        <v>25.110189573459717</v>
      </c>
      <c r="M849" s="252">
        <f>AVERAGE(H$6:H849)</f>
        <v>6143.5545023696686</v>
      </c>
      <c r="N849" s="252">
        <f>AVERAGE(I$6:I849)</f>
        <v>5049.6733961102027</v>
      </c>
      <c r="O849" s="91">
        <f>AVERAGE(J$6:J849)</f>
        <v>1093.8811062594621</v>
      </c>
      <c r="Y849" s="6"/>
      <c r="AA849" s="54">
        <v>844</v>
      </c>
      <c r="AB849" s="90">
        <v>28</v>
      </c>
      <c r="AC849" s="90">
        <v>0</v>
      </c>
      <c r="AD849" s="90">
        <v>3</v>
      </c>
      <c r="AE849" s="97">
        <v>100.71545645845103</v>
      </c>
      <c r="AF849" s="105">
        <v>31</v>
      </c>
      <c r="AG849" s="89">
        <v>7440</v>
      </c>
      <c r="AH849" s="89">
        <v>5030.7154564584507</v>
      </c>
      <c r="AI849" s="88">
        <v>2409.2845435415493</v>
      </c>
      <c r="AK849" s="257">
        <f>AVERAGE(AF$6:AF849)</f>
        <v>25.259478672985782</v>
      </c>
      <c r="AL849" s="252">
        <f>AVERAGE(AG$6:AG849)</f>
        <v>6296.8720379146916</v>
      </c>
      <c r="AM849" s="252">
        <f>AVERAGE(AH$6:AH849)</f>
        <v>5053.9967375028655</v>
      </c>
      <c r="AN849" s="91">
        <f>AVERAGE(AI$6:AI849)</f>
        <v>1242.8753004118287</v>
      </c>
      <c r="BF849" s="54">
        <v>844</v>
      </c>
      <c r="BG849" s="90">
        <v>14</v>
      </c>
      <c r="BH849" s="90">
        <v>2</v>
      </c>
      <c r="BI849" s="90">
        <v>1</v>
      </c>
      <c r="BJ849" s="108">
        <v>186.18181481792348</v>
      </c>
      <c r="BK849" s="90">
        <v>13</v>
      </c>
      <c r="BL849" s="89">
        <v>3720</v>
      </c>
      <c r="BM849" s="89">
        <v>4576.1818148179236</v>
      </c>
      <c r="BN849" s="88">
        <v>-856.18181481792362</v>
      </c>
      <c r="BP849" s="257">
        <f>AVERAGE(BK$6:BK849)</f>
        <v>25.045023696682463</v>
      </c>
      <c r="BQ849" s="252">
        <f>AVERAGE(BL$6:BL849)</f>
        <v>7133.6966824644551</v>
      </c>
      <c r="BR849" s="252">
        <f>AVERAGE(BM$6:BM849)</f>
        <v>5057.7781864372837</v>
      </c>
      <c r="BS849" s="252">
        <f>AVERAGE(BN$6:BN849)</f>
        <v>2075.9184960271759</v>
      </c>
      <c r="CD849" s="54">
        <v>844</v>
      </c>
      <c r="CE849" s="90">
        <v>27</v>
      </c>
      <c r="CF849" s="90">
        <v>4</v>
      </c>
      <c r="CG849" s="90">
        <v>4</v>
      </c>
      <c r="CH849" s="114">
        <v>106.73657187775289</v>
      </c>
      <c r="CI849" s="90">
        <v>27</v>
      </c>
      <c r="CJ849" s="88">
        <v>7880</v>
      </c>
      <c r="CK849" s="89">
        <v>4916.7365718777528</v>
      </c>
      <c r="CL849" s="88">
        <v>2963.2634281222472</v>
      </c>
      <c r="CN849" s="257">
        <f>AVERAGE(CI$6:CI849)</f>
        <v>24.830568720379148</v>
      </c>
      <c r="CO849" s="252">
        <f>AVERAGE(CJ$6:CJ849)</f>
        <v>7189.9052132701418</v>
      </c>
      <c r="CP849" s="252">
        <f>AVERAGE(CK$6:CK849)</f>
        <v>5049.1020868975502</v>
      </c>
      <c r="CQ849" s="252">
        <f>AVERAGE(CL$6:CL849)</f>
        <v>2140.8031263725948</v>
      </c>
    </row>
    <row r="850" spans="2:95" ht="16" x14ac:dyDescent="0.2">
      <c r="B850" s="54">
        <v>845</v>
      </c>
      <c r="C850" s="90">
        <v>33</v>
      </c>
      <c r="D850" s="90">
        <v>6</v>
      </c>
      <c r="E850" s="90">
        <v>2</v>
      </c>
      <c r="F850" s="108">
        <v>482.9112477956582</v>
      </c>
      <c r="G850" s="105">
        <v>29</v>
      </c>
      <c r="H850" s="89">
        <v>7200</v>
      </c>
      <c r="I850" s="89">
        <v>5352.9112477956587</v>
      </c>
      <c r="J850" s="88">
        <v>1847.0887522043413</v>
      </c>
      <c r="L850" s="257">
        <f>AVERAGE(G$6:G850)</f>
        <v>25.114792899408283</v>
      </c>
      <c r="M850" s="252">
        <f>AVERAGE(H$6:H850)</f>
        <v>6144.8047337278103</v>
      </c>
      <c r="N850" s="252">
        <f>AVERAGE(I$6:I850)</f>
        <v>5050.0322574731435</v>
      </c>
      <c r="O850" s="91">
        <f>AVERAGE(J$6:J850)</f>
        <v>1094.7724762546632</v>
      </c>
      <c r="Y850" s="6"/>
      <c r="AA850" s="54">
        <v>845</v>
      </c>
      <c r="AB850" s="90">
        <v>24</v>
      </c>
      <c r="AC850" s="90">
        <v>2</v>
      </c>
      <c r="AD850" s="90">
        <v>4</v>
      </c>
      <c r="AE850" s="97">
        <v>75.323644515050447</v>
      </c>
      <c r="AF850" s="105">
        <v>26</v>
      </c>
      <c r="AG850" s="89">
        <v>6400</v>
      </c>
      <c r="AH850" s="89">
        <v>4855.3236445150505</v>
      </c>
      <c r="AI850" s="88">
        <v>1544.6763554849495</v>
      </c>
      <c r="AK850" s="257">
        <f>AVERAGE(AF$6:AF850)</f>
        <v>25.260355029585799</v>
      </c>
      <c r="AL850" s="252">
        <f>AVERAGE(AG$6:AG850)</f>
        <v>6296.9940828402368</v>
      </c>
      <c r="AM850" s="252">
        <f>AVERAGE(AH$6:AH850)</f>
        <v>5053.7616214164891</v>
      </c>
      <c r="AN850" s="91">
        <f>AVERAGE(AI$6:AI850)</f>
        <v>1243.2324614237496</v>
      </c>
      <c r="BF850" s="54">
        <v>845</v>
      </c>
      <c r="BG850" s="90">
        <v>28</v>
      </c>
      <c r="BH850" s="90">
        <v>5</v>
      </c>
      <c r="BI850" s="90">
        <v>5</v>
      </c>
      <c r="BJ850" s="108">
        <v>412.65770627526126</v>
      </c>
      <c r="BK850" s="90">
        <v>28</v>
      </c>
      <c r="BL850" s="89">
        <v>8040</v>
      </c>
      <c r="BM850" s="89">
        <v>5252.6577062752613</v>
      </c>
      <c r="BN850" s="88">
        <v>2787.3422937247387</v>
      </c>
      <c r="BP850" s="257">
        <f>AVERAGE(BK$6:BK850)</f>
        <v>25.048520710059172</v>
      </c>
      <c r="BQ850" s="252">
        <f>AVERAGE(BL$6:BL850)</f>
        <v>7134.7692307692305</v>
      </c>
      <c r="BR850" s="252">
        <f>AVERAGE(BM$6:BM850)</f>
        <v>5058.0088130879794</v>
      </c>
      <c r="BS850" s="252">
        <f>AVERAGE(BN$6:BN850)</f>
        <v>2076.7604176812561</v>
      </c>
      <c r="CD850" s="54">
        <v>845</v>
      </c>
      <c r="CE850" s="90">
        <v>24</v>
      </c>
      <c r="CF850" s="90">
        <v>2</v>
      </c>
      <c r="CG850" s="90">
        <v>3</v>
      </c>
      <c r="CH850" s="114">
        <v>288.5587846438039</v>
      </c>
      <c r="CI850" s="90">
        <v>25</v>
      </c>
      <c r="CJ850" s="88">
        <v>7160</v>
      </c>
      <c r="CK850" s="89">
        <v>5038.5587846438038</v>
      </c>
      <c r="CL850" s="88">
        <v>2121.4412153561962</v>
      </c>
      <c r="CN850" s="257">
        <f>AVERAGE(CI$6:CI850)</f>
        <v>24.830769230769231</v>
      </c>
      <c r="CO850" s="252">
        <f>AVERAGE(CJ$6:CJ850)</f>
        <v>7189.8698224852069</v>
      </c>
      <c r="CP850" s="252">
        <f>AVERAGE(CK$6:CK850)</f>
        <v>5049.0896096167762</v>
      </c>
      <c r="CQ850" s="252">
        <f>AVERAGE(CL$6:CL850)</f>
        <v>2140.7802128684334</v>
      </c>
    </row>
    <row r="851" spans="2:95" ht="16" x14ac:dyDescent="0.2">
      <c r="B851" s="54">
        <v>846</v>
      </c>
      <c r="C851" s="90">
        <v>29</v>
      </c>
      <c r="D851" s="90">
        <v>2</v>
      </c>
      <c r="E851" s="90">
        <v>3</v>
      </c>
      <c r="F851" s="108">
        <v>91.469336624232866</v>
      </c>
      <c r="G851" s="105">
        <v>30</v>
      </c>
      <c r="H851" s="89">
        <v>7280</v>
      </c>
      <c r="I851" s="89">
        <v>4991.4693366242327</v>
      </c>
      <c r="J851" s="88">
        <v>2288.5306633757673</v>
      </c>
      <c r="L851" s="257">
        <f>AVERAGE(G$6:G851)</f>
        <v>25.120567375886523</v>
      </c>
      <c r="M851" s="252">
        <f>AVERAGE(H$6:H851)</f>
        <v>6146.1465721040186</v>
      </c>
      <c r="N851" s="252">
        <f>AVERAGE(I$6:I851)</f>
        <v>5049.9630341624479</v>
      </c>
      <c r="O851" s="91">
        <f>AVERAGE(J$6:J851)</f>
        <v>1096.1835379415675</v>
      </c>
      <c r="Y851" s="6"/>
      <c r="AA851" s="54">
        <v>846</v>
      </c>
      <c r="AB851" s="90">
        <v>30</v>
      </c>
      <c r="AC851" s="90">
        <v>4</v>
      </c>
      <c r="AD851" s="90">
        <v>4</v>
      </c>
      <c r="AE851" s="97">
        <v>145.05949479723591</v>
      </c>
      <c r="AF851" s="105">
        <v>30</v>
      </c>
      <c r="AG851" s="89">
        <v>7520</v>
      </c>
      <c r="AH851" s="89">
        <v>5045.0594947972359</v>
      </c>
      <c r="AI851" s="88">
        <v>2474.9405052027641</v>
      </c>
      <c r="AK851" s="257">
        <f>AVERAGE(AF$6:AF851)</f>
        <v>25.26595744680851</v>
      </c>
      <c r="AL851" s="252">
        <f>AVERAGE(AG$6:AG851)</f>
        <v>6298.4397163120566</v>
      </c>
      <c r="AM851" s="252">
        <f>AVERAGE(AH$6:AH851)</f>
        <v>5053.7513352148117</v>
      </c>
      <c r="AN851" s="91">
        <f>AVERAGE(AI$6:AI851)</f>
        <v>1244.6883810972472</v>
      </c>
      <c r="BF851" s="54">
        <v>846</v>
      </c>
      <c r="BG851" s="90">
        <v>25</v>
      </c>
      <c r="BH851" s="90">
        <v>1</v>
      </c>
      <c r="BI851" s="90">
        <v>2</v>
      </c>
      <c r="BJ851" s="108">
        <v>296.58451515895689</v>
      </c>
      <c r="BK851" s="90">
        <v>26</v>
      </c>
      <c r="BL851" s="89">
        <v>7320</v>
      </c>
      <c r="BM851" s="89">
        <v>5076.5845151589565</v>
      </c>
      <c r="BN851" s="88">
        <v>2243.4154848410435</v>
      </c>
      <c r="BP851" s="257">
        <f>AVERAGE(BK$6:BK851)</f>
        <v>25.049645390070921</v>
      </c>
      <c r="BQ851" s="252">
        <f>AVERAGE(BL$6:BL851)</f>
        <v>7134.9881796690306</v>
      </c>
      <c r="BR851" s="252">
        <f>AVERAGE(BM$6:BM851)</f>
        <v>5058.0307701826259</v>
      </c>
      <c r="BS851" s="252">
        <f>AVERAGE(BN$6:BN851)</f>
        <v>2076.9574094864092</v>
      </c>
      <c r="CD851" s="54">
        <v>846</v>
      </c>
      <c r="CE851" s="90">
        <v>19</v>
      </c>
      <c r="CF851" s="90">
        <v>2</v>
      </c>
      <c r="CG851" s="90">
        <v>1</v>
      </c>
      <c r="CH851" s="114">
        <v>137.03402671876378</v>
      </c>
      <c r="CI851" s="90">
        <v>18</v>
      </c>
      <c r="CJ851" s="88">
        <v>5200</v>
      </c>
      <c r="CK851" s="89">
        <v>4677.0340267187639</v>
      </c>
      <c r="CL851" s="88">
        <v>522.96597328123607</v>
      </c>
      <c r="CN851" s="257">
        <f>AVERAGE(CI$6:CI851)</f>
        <v>24.822695035460992</v>
      </c>
      <c r="CO851" s="252">
        <f>AVERAGE(CJ$6:CJ851)</f>
        <v>7187.5177304964536</v>
      </c>
      <c r="CP851" s="252">
        <f>AVERAGE(CK$6:CK851)</f>
        <v>5048.6498276038947</v>
      </c>
      <c r="CQ851" s="252">
        <f>AVERAGE(CL$6:CL851)</f>
        <v>2138.8679028925617</v>
      </c>
    </row>
    <row r="852" spans="2:95" ht="16" x14ac:dyDescent="0.2">
      <c r="B852" s="54">
        <v>847</v>
      </c>
      <c r="C852" s="90">
        <v>30</v>
      </c>
      <c r="D852" s="90">
        <v>3</v>
      </c>
      <c r="E852" s="90">
        <v>4</v>
      </c>
      <c r="F852" s="108">
        <v>38.11373473688662</v>
      </c>
      <c r="G852" s="105">
        <v>31</v>
      </c>
      <c r="H852" s="89">
        <v>7560</v>
      </c>
      <c r="I852" s="89">
        <v>4968.1137347368867</v>
      </c>
      <c r="J852" s="88">
        <v>2591.8862652631133</v>
      </c>
      <c r="L852" s="257">
        <f>AVERAGE(G$6:G852)</f>
        <v>25.127508854781581</v>
      </c>
      <c r="M852" s="252">
        <f>AVERAGE(H$6:H852)</f>
        <v>6147.8158205430937</v>
      </c>
      <c r="N852" s="252">
        <f>AVERAGE(I$6:I852)</f>
        <v>5049.8663998065731</v>
      </c>
      <c r="O852" s="91">
        <f>AVERAGE(J$6:J852)</f>
        <v>1097.9494207365162</v>
      </c>
      <c r="Y852" s="6"/>
      <c r="AA852" s="54">
        <v>847</v>
      </c>
      <c r="AB852" s="90">
        <v>30</v>
      </c>
      <c r="AC852" s="90">
        <v>4</v>
      </c>
      <c r="AD852" s="90">
        <v>3</v>
      </c>
      <c r="AE852" s="97">
        <v>240.24839208128535</v>
      </c>
      <c r="AF852" s="105">
        <v>29</v>
      </c>
      <c r="AG852" s="89">
        <v>7280</v>
      </c>
      <c r="AH852" s="89">
        <v>5110.2483920812856</v>
      </c>
      <c r="AI852" s="88">
        <v>2169.7516079187144</v>
      </c>
      <c r="AK852" s="257">
        <f>AVERAGE(AF$6:AF852)</f>
        <v>25.270365997638724</v>
      </c>
      <c r="AL852" s="252">
        <f>AVERAGE(AG$6:AG852)</f>
        <v>6299.598583234947</v>
      </c>
      <c r="AM852" s="252">
        <f>AVERAGE(AH$6:AH852)</f>
        <v>5053.818037761288</v>
      </c>
      <c r="AN852" s="91">
        <f>AVERAGE(AI$6:AI852)</f>
        <v>1245.7805454736599</v>
      </c>
      <c r="BF852" s="54">
        <v>847</v>
      </c>
      <c r="BG852" s="90">
        <v>20</v>
      </c>
      <c r="BH852" s="90">
        <v>5</v>
      </c>
      <c r="BI852" s="90">
        <v>5</v>
      </c>
      <c r="BJ852" s="108">
        <v>192.13289889894853</v>
      </c>
      <c r="BK852" s="90">
        <v>20</v>
      </c>
      <c r="BL852" s="89">
        <v>5800</v>
      </c>
      <c r="BM852" s="89">
        <v>4792.132898898948</v>
      </c>
      <c r="BN852" s="88">
        <v>1007.867101101052</v>
      </c>
      <c r="BP852" s="257">
        <f>AVERAGE(BK$6:BK852)</f>
        <v>25.043683589138134</v>
      </c>
      <c r="BQ852" s="252">
        <f>AVERAGE(BL$6:BL852)</f>
        <v>7133.4120425029514</v>
      </c>
      <c r="BR852" s="252">
        <f>AVERAGE(BM$6:BM852)</f>
        <v>5057.7168411728462</v>
      </c>
      <c r="BS852" s="252">
        <f>AVERAGE(BN$6:BN852)</f>
        <v>2075.6952013301102</v>
      </c>
      <c r="CD852" s="54">
        <v>847</v>
      </c>
      <c r="CE852" s="90">
        <v>37</v>
      </c>
      <c r="CF852" s="90">
        <v>5</v>
      </c>
      <c r="CG852" s="90">
        <v>4</v>
      </c>
      <c r="CH852" s="114">
        <v>84.815190610552634</v>
      </c>
      <c r="CI852" s="90">
        <v>36</v>
      </c>
      <c r="CJ852" s="88">
        <v>10480</v>
      </c>
      <c r="CK852" s="89">
        <v>5164.8151906105522</v>
      </c>
      <c r="CL852" s="88">
        <v>5315.1848093894478</v>
      </c>
      <c r="CN852" s="257">
        <f>AVERAGE(CI$6:CI852)</f>
        <v>24.835891381345927</v>
      </c>
      <c r="CO852" s="252">
        <f>AVERAGE(CJ$6:CJ852)</f>
        <v>7191.4049586776855</v>
      </c>
      <c r="CP852" s="252">
        <f>AVERAGE(CK$6:CK852)</f>
        <v>5048.7869767928041</v>
      </c>
      <c r="CQ852" s="252">
        <f>AVERAGE(CL$6:CL852)</f>
        <v>2142.6179818848841</v>
      </c>
    </row>
    <row r="853" spans="2:95" ht="16" x14ac:dyDescent="0.2">
      <c r="B853" s="54">
        <v>848</v>
      </c>
      <c r="C853" s="90">
        <v>29</v>
      </c>
      <c r="D853" s="90">
        <v>4</v>
      </c>
      <c r="E853" s="90">
        <v>4</v>
      </c>
      <c r="F853" s="108">
        <v>477.20320081007787</v>
      </c>
      <c r="G853" s="105">
        <v>29</v>
      </c>
      <c r="H853" s="89">
        <v>7120</v>
      </c>
      <c r="I853" s="89">
        <v>5347.2032008100778</v>
      </c>
      <c r="J853" s="88">
        <v>1772.7967991899222</v>
      </c>
      <c r="L853" s="257">
        <f>AVERAGE(G$6:G853)</f>
        <v>25.132075471698112</v>
      </c>
      <c r="M853" s="252">
        <f>AVERAGE(H$6:H853)</f>
        <v>6148.9622641509432</v>
      </c>
      <c r="N853" s="252">
        <f>AVERAGE(I$6:I853)</f>
        <v>5050.2170328266238</v>
      </c>
      <c r="O853" s="91">
        <f>AVERAGE(J$6:J853)</f>
        <v>1098.745231324315</v>
      </c>
      <c r="Y853" s="6"/>
      <c r="AA853" s="54">
        <v>848</v>
      </c>
      <c r="AB853" s="90">
        <v>25</v>
      </c>
      <c r="AC853" s="90">
        <v>2</v>
      </c>
      <c r="AD853" s="90">
        <v>3</v>
      </c>
      <c r="AE853" s="97">
        <v>578.71322053609572</v>
      </c>
      <c r="AF853" s="105">
        <v>26</v>
      </c>
      <c r="AG853" s="89">
        <v>6400</v>
      </c>
      <c r="AH853" s="89">
        <v>5358.7132205360958</v>
      </c>
      <c r="AI853" s="88">
        <v>1041.2867794639042</v>
      </c>
      <c r="AK853" s="257">
        <f>AVERAGE(AF$6:AF853)</f>
        <v>25.27122641509434</v>
      </c>
      <c r="AL853" s="252">
        <f>AVERAGE(AG$6:AG853)</f>
        <v>6299.7169811320755</v>
      </c>
      <c r="AM853" s="252">
        <f>AVERAGE(AH$6:AH853)</f>
        <v>5054.1775839673901</v>
      </c>
      <c r="AN853" s="91">
        <f>AVERAGE(AI$6:AI853)</f>
        <v>1245.5393971646861</v>
      </c>
      <c r="BF853" s="54">
        <v>848</v>
      </c>
      <c r="BG853" s="90">
        <v>22</v>
      </c>
      <c r="BH853" s="90">
        <v>3</v>
      </c>
      <c r="BI853" s="90">
        <v>2</v>
      </c>
      <c r="BJ853" s="108">
        <v>474.5722376593032</v>
      </c>
      <c r="BK853" s="90">
        <v>21</v>
      </c>
      <c r="BL853" s="89">
        <v>6000</v>
      </c>
      <c r="BM853" s="89">
        <v>5104.572237659303</v>
      </c>
      <c r="BN853" s="88">
        <v>895.42776234069697</v>
      </c>
      <c r="BP853" s="257">
        <f>AVERAGE(BK$6:BK853)</f>
        <v>25.038915094339622</v>
      </c>
      <c r="BQ853" s="252">
        <f>AVERAGE(BL$6:BL853)</f>
        <v>7132.0754716981128</v>
      </c>
      <c r="BR853" s="252">
        <f>AVERAGE(BM$6:BM853)</f>
        <v>5057.7720951781366</v>
      </c>
      <c r="BS853" s="252">
        <f>AVERAGE(BN$6:BN853)</f>
        <v>2074.3033765199812</v>
      </c>
      <c r="CD853" s="54">
        <v>848</v>
      </c>
      <c r="CE853" s="90">
        <v>22</v>
      </c>
      <c r="CF853" s="90">
        <v>3</v>
      </c>
      <c r="CG853" s="90">
        <v>5</v>
      </c>
      <c r="CH853" s="114">
        <v>533.60468768012868</v>
      </c>
      <c r="CI853" s="90">
        <v>24</v>
      </c>
      <c r="CJ853" s="88">
        <v>6960</v>
      </c>
      <c r="CK853" s="89">
        <v>5253.6046876801283</v>
      </c>
      <c r="CL853" s="88">
        <v>1706.3953123198717</v>
      </c>
      <c r="CN853" s="257">
        <f>AVERAGE(CI$6:CI853)</f>
        <v>24.834905660377359</v>
      </c>
      <c r="CO853" s="252">
        <f>AVERAGE(CJ$6:CJ853)</f>
        <v>7191.132075471698</v>
      </c>
      <c r="CP853" s="252">
        <f>AVERAGE(CK$6:CK853)</f>
        <v>5049.0285071122471</v>
      </c>
      <c r="CQ853" s="252">
        <f>AVERAGE(CL$6:CL853)</f>
        <v>2142.1035683594537</v>
      </c>
    </row>
    <row r="854" spans="2:95" ht="16" x14ac:dyDescent="0.2">
      <c r="B854" s="54">
        <v>849</v>
      </c>
      <c r="C854" s="90">
        <v>18</v>
      </c>
      <c r="D854" s="90">
        <v>5</v>
      </c>
      <c r="E854" s="90">
        <v>4</v>
      </c>
      <c r="F854" s="108">
        <v>329.47481926239703</v>
      </c>
      <c r="G854" s="105">
        <v>17</v>
      </c>
      <c r="H854" s="89">
        <v>4280</v>
      </c>
      <c r="I854" s="89">
        <v>4839.4748192623974</v>
      </c>
      <c r="J854" s="88">
        <v>-559.47481926239743</v>
      </c>
      <c r="L854" s="257">
        <f>AVERAGE(G$6:G854)</f>
        <v>25.122497055359247</v>
      </c>
      <c r="M854" s="252">
        <f>AVERAGE(H$6:H854)</f>
        <v>6146.7608951707889</v>
      </c>
      <c r="N854" s="252">
        <f>AVERAGE(I$6:I854)</f>
        <v>5049.9688087823788</v>
      </c>
      <c r="O854" s="91">
        <f>AVERAGE(J$6:J854)</f>
        <v>1096.792086388406</v>
      </c>
      <c r="Y854" s="6"/>
      <c r="AA854" s="54">
        <v>849</v>
      </c>
      <c r="AB854" s="90">
        <v>29</v>
      </c>
      <c r="AC854" s="90">
        <v>6</v>
      </c>
      <c r="AD854" s="90">
        <v>2</v>
      </c>
      <c r="AE854" s="97">
        <v>45.78250150142236</v>
      </c>
      <c r="AF854" s="105">
        <v>25</v>
      </c>
      <c r="AG854" s="89">
        <v>6480</v>
      </c>
      <c r="AH854" s="89">
        <v>4795.7825015014223</v>
      </c>
      <c r="AI854" s="88">
        <v>1684.2174984985777</v>
      </c>
      <c r="AK854" s="257">
        <f>AVERAGE(AF$6:AF854)</f>
        <v>25.270906949352177</v>
      </c>
      <c r="AL854" s="252">
        <f>AVERAGE(AG$6:AG854)</f>
        <v>6299.9293286219081</v>
      </c>
      <c r="AM854" s="252">
        <f>AVERAGE(AH$6:AH854)</f>
        <v>5053.8732316912228</v>
      </c>
      <c r="AN854" s="91">
        <f>AVERAGE(AI$6:AI854)</f>
        <v>1246.056096930686</v>
      </c>
      <c r="BF854" s="54">
        <v>849</v>
      </c>
      <c r="BG854" s="90">
        <v>29</v>
      </c>
      <c r="BH854" s="90">
        <v>3</v>
      </c>
      <c r="BI854" s="90">
        <v>4</v>
      </c>
      <c r="BJ854" s="108">
        <v>530.34892686215073</v>
      </c>
      <c r="BK854" s="90">
        <v>30</v>
      </c>
      <c r="BL854" s="89">
        <v>8520</v>
      </c>
      <c r="BM854" s="89">
        <v>5430.3489268621506</v>
      </c>
      <c r="BN854" s="88">
        <v>3089.6510731378494</v>
      </c>
      <c r="BP854" s="257">
        <f>AVERAGE(BK$6:BK854)</f>
        <v>25.044758539458186</v>
      </c>
      <c r="BQ854" s="252">
        <f>AVERAGE(BL$6:BL854)</f>
        <v>7133.7102473498235</v>
      </c>
      <c r="BR854" s="252">
        <f>AVERAGE(BM$6:BM854)</f>
        <v>5058.2109371471397</v>
      </c>
      <c r="BS854" s="252">
        <f>AVERAGE(BN$6:BN854)</f>
        <v>2075.4993102026874</v>
      </c>
      <c r="CD854" s="54">
        <v>849</v>
      </c>
      <c r="CE854" s="90">
        <v>26</v>
      </c>
      <c r="CF854" s="90">
        <v>4</v>
      </c>
      <c r="CG854" s="90">
        <v>3</v>
      </c>
      <c r="CH854" s="114">
        <v>320.11955425945126</v>
      </c>
      <c r="CI854" s="90">
        <v>25</v>
      </c>
      <c r="CJ854" s="88">
        <v>7320</v>
      </c>
      <c r="CK854" s="89">
        <v>5070.1195542594514</v>
      </c>
      <c r="CL854" s="88">
        <v>2249.8804457405486</v>
      </c>
      <c r="CN854" s="257">
        <f>AVERAGE(CI$6:CI854)</f>
        <v>24.835100117785629</v>
      </c>
      <c r="CO854" s="252">
        <f>AVERAGE(CJ$6:CJ854)</f>
        <v>7191.2838633686688</v>
      </c>
      <c r="CP854" s="252">
        <f>AVERAGE(CK$6:CK854)</f>
        <v>5049.0533493350358</v>
      </c>
      <c r="CQ854" s="252">
        <f>AVERAGE(CL$6:CL854)</f>
        <v>2142.2305140336366</v>
      </c>
    </row>
    <row r="855" spans="2:95" ht="16" x14ac:dyDescent="0.2">
      <c r="B855" s="54">
        <v>850</v>
      </c>
      <c r="C855" s="90">
        <v>16</v>
      </c>
      <c r="D855" s="90">
        <v>6</v>
      </c>
      <c r="E855" s="90">
        <v>4</v>
      </c>
      <c r="F855" s="108">
        <v>576.15263534751296</v>
      </c>
      <c r="G855" s="105">
        <v>14</v>
      </c>
      <c r="H855" s="89">
        <v>3600</v>
      </c>
      <c r="I855" s="89">
        <v>4996.1526353475128</v>
      </c>
      <c r="J855" s="88">
        <v>-1396.1526353475128</v>
      </c>
      <c r="L855" s="257">
        <f>AVERAGE(G$6:G855)</f>
        <v>25.109411764705882</v>
      </c>
      <c r="M855" s="252">
        <f>AVERAGE(H$6:H855)</f>
        <v>6143.7647058823532</v>
      </c>
      <c r="N855" s="252">
        <f>AVERAGE(I$6:I855)</f>
        <v>5049.905495637161</v>
      </c>
      <c r="O855" s="91">
        <f>AVERAGE(J$6:J855)</f>
        <v>1093.8592102451871</v>
      </c>
      <c r="Y855" s="6"/>
      <c r="AA855" s="54">
        <v>850</v>
      </c>
      <c r="AB855" s="90">
        <v>31</v>
      </c>
      <c r="AC855" s="90">
        <v>3</v>
      </c>
      <c r="AD855" s="90">
        <v>3</v>
      </c>
      <c r="AE855" s="97">
        <v>325.75026627303964</v>
      </c>
      <c r="AF855" s="105">
        <v>31</v>
      </c>
      <c r="AG855" s="89">
        <v>7680</v>
      </c>
      <c r="AH855" s="89">
        <v>5255.7502662730394</v>
      </c>
      <c r="AI855" s="88">
        <v>2424.2497337269606</v>
      </c>
      <c r="AK855" s="257">
        <f>AVERAGE(AF$6:AF855)</f>
        <v>25.277647058823529</v>
      </c>
      <c r="AL855" s="252">
        <f>AVERAGE(AG$6:AG855)</f>
        <v>6301.552941176471</v>
      </c>
      <c r="AM855" s="252">
        <f>AVERAGE(AH$6:AH855)</f>
        <v>5054.1107340848475</v>
      </c>
      <c r="AN855" s="91">
        <f>AVERAGE(AI$6:AI855)</f>
        <v>1247.4422070916228</v>
      </c>
      <c r="BF855" s="54">
        <v>850</v>
      </c>
      <c r="BG855" s="90">
        <v>26</v>
      </c>
      <c r="BH855" s="90">
        <v>1</v>
      </c>
      <c r="BI855" s="90">
        <v>2</v>
      </c>
      <c r="BJ855" s="108">
        <v>406.69909431958644</v>
      </c>
      <c r="BK855" s="90">
        <v>27</v>
      </c>
      <c r="BL855" s="89">
        <v>7600</v>
      </c>
      <c r="BM855" s="89">
        <v>5216.6990943195869</v>
      </c>
      <c r="BN855" s="88">
        <v>2383.3009056804131</v>
      </c>
      <c r="BP855" s="257">
        <f>AVERAGE(BK$6:BK855)</f>
        <v>25.047058823529412</v>
      </c>
      <c r="BQ855" s="252">
        <f>AVERAGE(BL$6:BL855)</f>
        <v>7134.2588235294115</v>
      </c>
      <c r="BR855" s="252">
        <f>AVERAGE(BM$6:BM855)</f>
        <v>5058.3973938026365</v>
      </c>
      <c r="BS855" s="252">
        <f>AVERAGE(BN$6:BN855)</f>
        <v>2075.8614297267791</v>
      </c>
      <c r="CD855" s="54">
        <v>850</v>
      </c>
      <c r="CE855" s="90">
        <v>21</v>
      </c>
      <c r="CF855" s="90">
        <v>2</v>
      </c>
      <c r="CG855" s="90">
        <v>0</v>
      </c>
      <c r="CH855" s="114">
        <v>303.69396474791324</v>
      </c>
      <c r="CI855" s="90">
        <v>19</v>
      </c>
      <c r="CJ855" s="88">
        <v>5480</v>
      </c>
      <c r="CK855" s="89">
        <v>4873.693964747913</v>
      </c>
      <c r="CL855" s="88">
        <v>606.30603525208699</v>
      </c>
      <c r="CN855" s="257">
        <f>AVERAGE(CI$6:CI855)</f>
        <v>24.828235294117647</v>
      </c>
      <c r="CO855" s="252">
        <f>AVERAGE(CJ$6:CJ855)</f>
        <v>7189.2705882352939</v>
      </c>
      <c r="CP855" s="252">
        <f>AVERAGE(CK$6:CK855)</f>
        <v>5048.8470441766985</v>
      </c>
      <c r="CQ855" s="252">
        <f>AVERAGE(CL$6:CL855)</f>
        <v>2140.4235440585994</v>
      </c>
    </row>
    <row r="856" spans="2:95" ht="16" x14ac:dyDescent="0.2">
      <c r="B856" s="54">
        <v>851</v>
      </c>
      <c r="C856" s="90">
        <v>24</v>
      </c>
      <c r="D856" s="90">
        <v>2</v>
      </c>
      <c r="E856" s="90">
        <v>4</v>
      </c>
      <c r="F856" s="108">
        <v>595.84549430515619</v>
      </c>
      <c r="G856" s="105">
        <v>26</v>
      </c>
      <c r="H856" s="89">
        <v>6320</v>
      </c>
      <c r="I856" s="89">
        <v>5375.8454943051565</v>
      </c>
      <c r="J856" s="88">
        <v>944.15450569484346</v>
      </c>
      <c r="L856" s="257">
        <f>AVERAGE(G$6:G856)</f>
        <v>25.11045828437133</v>
      </c>
      <c r="M856" s="252">
        <f>AVERAGE(H$6:H856)</f>
        <v>6143.9717978848412</v>
      </c>
      <c r="N856" s="252">
        <f>AVERAGE(I$6:I856)</f>
        <v>5050.2885038612121</v>
      </c>
      <c r="O856" s="91">
        <f>AVERAGE(J$6:J856)</f>
        <v>1093.6832940236238</v>
      </c>
      <c r="Y856" s="6"/>
      <c r="AA856" s="54">
        <v>851</v>
      </c>
      <c r="AB856" s="90">
        <v>27</v>
      </c>
      <c r="AC856" s="90">
        <v>3</v>
      </c>
      <c r="AD856" s="90">
        <v>3</v>
      </c>
      <c r="AE856" s="97">
        <v>258.99528806266323</v>
      </c>
      <c r="AF856" s="105">
        <v>27</v>
      </c>
      <c r="AG856" s="89">
        <v>6720</v>
      </c>
      <c r="AH856" s="89">
        <v>5068.9952880626633</v>
      </c>
      <c r="AI856" s="88">
        <v>1651.0047119373367</v>
      </c>
      <c r="AK856" s="257">
        <f>AVERAGE(AF$6:AF856)</f>
        <v>25.27967097532315</v>
      </c>
      <c r="AL856" s="252">
        <f>AVERAGE(AG$6:AG856)</f>
        <v>6302.0446533490012</v>
      </c>
      <c r="AM856" s="252">
        <f>AVERAGE(AH$6:AH856)</f>
        <v>5054.1282247475719</v>
      </c>
      <c r="AN856" s="91">
        <f>AVERAGE(AI$6:AI856)</f>
        <v>1247.9164286014297</v>
      </c>
      <c r="BF856" s="54">
        <v>851</v>
      </c>
      <c r="BG856" s="90">
        <v>23</v>
      </c>
      <c r="BH856" s="90">
        <v>6</v>
      </c>
      <c r="BI856" s="90">
        <v>4</v>
      </c>
      <c r="BJ856" s="108">
        <v>169.38704779963297</v>
      </c>
      <c r="BK856" s="90">
        <v>21</v>
      </c>
      <c r="BL856" s="89">
        <v>6120</v>
      </c>
      <c r="BM856" s="89">
        <v>4799.3870477996334</v>
      </c>
      <c r="BN856" s="88">
        <v>1320.6129522003666</v>
      </c>
      <c r="BP856" s="257">
        <f>AVERAGE(BK$6:BK856)</f>
        <v>25.042303172737956</v>
      </c>
      <c r="BQ856" s="252">
        <f>AVERAGE(BL$6:BL856)</f>
        <v>7133.0669800235019</v>
      </c>
      <c r="BR856" s="252">
        <f>AVERAGE(BM$6:BM856)</f>
        <v>5058.0930338190838</v>
      </c>
      <c r="BS856" s="252">
        <f>AVERAGE(BN$6:BN856)</f>
        <v>2074.9739462044217</v>
      </c>
      <c r="CD856" s="54">
        <v>851</v>
      </c>
      <c r="CE856" s="90">
        <v>35</v>
      </c>
      <c r="CF856" s="90">
        <v>2</v>
      </c>
      <c r="CG856" s="90">
        <v>3</v>
      </c>
      <c r="CH856" s="114">
        <v>576.5063313856881</v>
      </c>
      <c r="CI856" s="90">
        <v>36</v>
      </c>
      <c r="CJ856" s="88">
        <v>10240</v>
      </c>
      <c r="CK856" s="89">
        <v>5656.5063313856881</v>
      </c>
      <c r="CL856" s="88">
        <v>4583.4936686143119</v>
      </c>
      <c r="CN856" s="257">
        <f>AVERAGE(CI$6:CI856)</f>
        <v>24.841363102232666</v>
      </c>
      <c r="CO856" s="252">
        <f>AVERAGE(CJ$6:CJ856)</f>
        <v>7192.8554641598121</v>
      </c>
      <c r="CP856" s="252">
        <f>AVERAGE(CK$6:CK856)</f>
        <v>5049.5610973931607</v>
      </c>
      <c r="CQ856" s="252">
        <f>AVERAGE(CL$6:CL856)</f>
        <v>2143.2943667666559</v>
      </c>
    </row>
    <row r="857" spans="2:95" ht="16" x14ac:dyDescent="0.2">
      <c r="B857" s="54">
        <v>852</v>
      </c>
      <c r="C857" s="90">
        <v>25</v>
      </c>
      <c r="D857" s="90">
        <v>4</v>
      </c>
      <c r="E857" s="90">
        <v>0</v>
      </c>
      <c r="F857" s="108">
        <v>13.583266858113996</v>
      </c>
      <c r="G857" s="105">
        <v>21</v>
      </c>
      <c r="H857" s="89">
        <v>5200</v>
      </c>
      <c r="I857" s="89">
        <v>4643.5832668581143</v>
      </c>
      <c r="J857" s="88">
        <v>556.41673314188574</v>
      </c>
      <c r="L857" s="257">
        <f>AVERAGE(G$6:G857)</f>
        <v>25.1056338028169</v>
      </c>
      <c r="M857" s="252">
        <f>AVERAGE(H$6:H857)</f>
        <v>6142.8638497652582</v>
      </c>
      <c r="N857" s="252">
        <f>AVERAGE(I$6:I857)</f>
        <v>5049.8111502966549</v>
      </c>
      <c r="O857" s="91">
        <f>AVERAGE(J$6:J857)</f>
        <v>1093.0526994685983</v>
      </c>
      <c r="Y857" s="6"/>
      <c r="AA857" s="54">
        <v>852</v>
      </c>
      <c r="AB857" s="90">
        <v>27</v>
      </c>
      <c r="AC857" s="90">
        <v>5</v>
      </c>
      <c r="AD857" s="90">
        <v>5</v>
      </c>
      <c r="AE857" s="97">
        <v>249.29913470172909</v>
      </c>
      <c r="AF857" s="105">
        <v>27</v>
      </c>
      <c r="AG857" s="89">
        <v>6880</v>
      </c>
      <c r="AH857" s="89">
        <v>5059.2991347017287</v>
      </c>
      <c r="AI857" s="88">
        <v>1820.7008652982713</v>
      </c>
      <c r="AK857" s="257">
        <f>AVERAGE(AF$6:AF857)</f>
        <v>25.281690140845072</v>
      </c>
      <c r="AL857" s="252">
        <f>AVERAGE(AG$6:AG857)</f>
        <v>6302.7230046948353</v>
      </c>
      <c r="AM857" s="252">
        <f>AVERAGE(AH$6:AH857)</f>
        <v>5054.1342938907101</v>
      </c>
      <c r="AN857" s="91">
        <f>AVERAGE(AI$6:AI857)</f>
        <v>1248.5887108041256</v>
      </c>
      <c r="BF857" s="54">
        <v>852</v>
      </c>
      <c r="BG857" s="90">
        <v>37</v>
      </c>
      <c r="BH857" s="90">
        <v>4</v>
      </c>
      <c r="BI857" s="90">
        <v>5</v>
      </c>
      <c r="BJ857" s="108">
        <v>178.29026872359671</v>
      </c>
      <c r="BK857" s="90">
        <v>38</v>
      </c>
      <c r="BL857" s="89">
        <v>10800</v>
      </c>
      <c r="BM857" s="89">
        <v>5318.2902687235965</v>
      </c>
      <c r="BN857" s="88">
        <v>5481.7097312764035</v>
      </c>
      <c r="BP857" s="257">
        <f>AVERAGE(BK$6:BK857)</f>
        <v>25.0575117370892</v>
      </c>
      <c r="BQ857" s="252">
        <f>AVERAGE(BL$6:BL857)</f>
        <v>7137.3708920187792</v>
      </c>
      <c r="BR857" s="252">
        <f>AVERAGE(BM$6:BM857)</f>
        <v>5058.3984296346998</v>
      </c>
      <c r="BS857" s="252">
        <f>AVERAGE(BN$6:BN857)</f>
        <v>2078.9724623840834</v>
      </c>
      <c r="CD857" s="54">
        <v>852</v>
      </c>
      <c r="CE857" s="90">
        <v>22</v>
      </c>
      <c r="CF857" s="90">
        <v>4</v>
      </c>
      <c r="CG857" s="90">
        <v>4</v>
      </c>
      <c r="CH857" s="114">
        <v>362.80787510790526</v>
      </c>
      <c r="CI857" s="90">
        <v>22</v>
      </c>
      <c r="CJ857" s="88">
        <v>6480</v>
      </c>
      <c r="CK857" s="89">
        <v>5022.8078751079056</v>
      </c>
      <c r="CL857" s="88">
        <v>1457.1921248920944</v>
      </c>
      <c r="CN857" s="257">
        <f>AVERAGE(CI$6:CI857)</f>
        <v>24.838028169014084</v>
      </c>
      <c r="CO857" s="252">
        <f>AVERAGE(CJ$6:CJ857)</f>
        <v>7192.0187793427231</v>
      </c>
      <c r="CP857" s="252">
        <f>AVERAGE(CK$6:CK857)</f>
        <v>5049.5296968975208</v>
      </c>
      <c r="CQ857" s="252">
        <f>AVERAGE(CL$6:CL857)</f>
        <v>2142.4890824452068</v>
      </c>
    </row>
    <row r="858" spans="2:95" ht="16" x14ac:dyDescent="0.2">
      <c r="B858" s="54">
        <v>853</v>
      </c>
      <c r="C858" s="90">
        <v>28</v>
      </c>
      <c r="D858" s="90">
        <v>3</v>
      </c>
      <c r="E858" s="90">
        <v>4</v>
      </c>
      <c r="F858" s="108">
        <v>43.744328129344701</v>
      </c>
      <c r="G858" s="105">
        <v>29</v>
      </c>
      <c r="H858" s="89">
        <v>7080</v>
      </c>
      <c r="I858" s="89">
        <v>4913.7443281293445</v>
      </c>
      <c r="J858" s="88">
        <v>2166.2556718706555</v>
      </c>
      <c r="L858" s="257">
        <f>AVERAGE(G$6:G858)</f>
        <v>25.110199296600236</v>
      </c>
      <c r="M858" s="252">
        <f>AVERAGE(H$6:H858)</f>
        <v>6143.9624853458381</v>
      </c>
      <c r="N858" s="252">
        <f>AVERAGE(I$6:I858)</f>
        <v>5049.6516346786384</v>
      </c>
      <c r="O858" s="91">
        <f>AVERAGE(J$6:J858)</f>
        <v>1094.310850667194</v>
      </c>
      <c r="Y858" s="6"/>
      <c r="AA858" s="54">
        <v>853</v>
      </c>
      <c r="AB858" s="90">
        <v>21</v>
      </c>
      <c r="AC858" s="90">
        <v>4</v>
      </c>
      <c r="AD858" s="90">
        <v>3</v>
      </c>
      <c r="AE858" s="97">
        <v>304.53152084760427</v>
      </c>
      <c r="AF858" s="105">
        <v>20</v>
      </c>
      <c r="AG858" s="89">
        <v>5120</v>
      </c>
      <c r="AH858" s="89">
        <v>4904.531520847604</v>
      </c>
      <c r="AI858" s="88">
        <v>215.46847915239596</v>
      </c>
      <c r="AK858" s="257">
        <f>AVERAGE(AF$6:AF858)</f>
        <v>25.275498241500586</v>
      </c>
      <c r="AL858" s="252">
        <f>AVERAGE(AG$6:AG858)</f>
        <v>6301.3364595545136</v>
      </c>
      <c r="AM858" s="252">
        <f>AVERAGE(AH$6:AH858)</f>
        <v>5053.958909631574</v>
      </c>
      <c r="AN858" s="91">
        <f>AVERAGE(AI$6:AI858)</f>
        <v>1247.3775499229394</v>
      </c>
      <c r="BF858" s="54">
        <v>853</v>
      </c>
      <c r="BG858" s="90">
        <v>20</v>
      </c>
      <c r="BH858" s="90">
        <v>2</v>
      </c>
      <c r="BI858" s="90">
        <v>3</v>
      </c>
      <c r="BJ858" s="108">
        <v>118.74354947706225</v>
      </c>
      <c r="BK858" s="90">
        <v>21</v>
      </c>
      <c r="BL858" s="89">
        <v>5960</v>
      </c>
      <c r="BM858" s="89">
        <v>4748.7435494770625</v>
      </c>
      <c r="BN858" s="88">
        <v>1211.2564505229375</v>
      </c>
      <c r="BP858" s="257">
        <f>AVERAGE(BK$6:BK858)</f>
        <v>25.052754982415006</v>
      </c>
      <c r="BQ858" s="252">
        <f>AVERAGE(BL$6:BL858)</f>
        <v>7135.9906213364593</v>
      </c>
      <c r="BR858" s="252">
        <f>AVERAGE(BM$6:BM858)</f>
        <v>5058.0354110178687</v>
      </c>
      <c r="BS858" s="252">
        <f>AVERAGE(BN$6:BN858)</f>
        <v>2077.9552103185956</v>
      </c>
      <c r="CD858" s="54">
        <v>853</v>
      </c>
      <c r="CE858" s="90">
        <v>33</v>
      </c>
      <c r="CF858" s="90">
        <v>1</v>
      </c>
      <c r="CG858" s="90">
        <v>2</v>
      </c>
      <c r="CH858" s="114">
        <v>598.90921200986315</v>
      </c>
      <c r="CI858" s="90">
        <v>34</v>
      </c>
      <c r="CJ858" s="88">
        <v>9600</v>
      </c>
      <c r="CK858" s="89">
        <v>5618.909212009863</v>
      </c>
      <c r="CL858" s="88">
        <v>3981.090787990137</v>
      </c>
      <c r="CN858" s="257">
        <f>AVERAGE(CI$6:CI858)</f>
        <v>24.848769050410315</v>
      </c>
      <c r="CO858" s="252">
        <f>AVERAGE(CJ$6:CJ858)</f>
        <v>7194.8417350527552</v>
      </c>
      <c r="CP858" s="252">
        <f>AVERAGE(CK$6:CK858)</f>
        <v>5050.1971992599028</v>
      </c>
      <c r="CQ858" s="252">
        <f>AVERAGE(CL$6:CL858)</f>
        <v>2144.644535792856</v>
      </c>
    </row>
    <row r="859" spans="2:95" ht="16" x14ac:dyDescent="0.2">
      <c r="B859" s="54">
        <v>854</v>
      </c>
      <c r="C859" s="90">
        <v>23</v>
      </c>
      <c r="D859" s="90">
        <v>2</v>
      </c>
      <c r="E859" s="90">
        <v>2</v>
      </c>
      <c r="F859" s="108">
        <v>495.35358041602086</v>
      </c>
      <c r="G859" s="105">
        <v>23</v>
      </c>
      <c r="H859" s="89">
        <v>5600</v>
      </c>
      <c r="I859" s="89">
        <v>5185.353580416021</v>
      </c>
      <c r="J859" s="88">
        <v>414.64641958397897</v>
      </c>
      <c r="L859" s="257">
        <f>AVERAGE(G$6:G859)</f>
        <v>25.107728337236534</v>
      </c>
      <c r="M859" s="252">
        <f>AVERAGE(H$6:H859)</f>
        <v>6143.3255269320844</v>
      </c>
      <c r="N859" s="252">
        <f>AVERAGE(I$6:I859)</f>
        <v>5049.8105362544438</v>
      </c>
      <c r="O859" s="91">
        <f>AVERAGE(J$6:J859)</f>
        <v>1093.5149906776351</v>
      </c>
      <c r="Y859" s="6"/>
      <c r="AA859" s="54">
        <v>854</v>
      </c>
      <c r="AB859" s="90">
        <v>23</v>
      </c>
      <c r="AC859" s="90">
        <v>2</v>
      </c>
      <c r="AD859" s="90">
        <v>4</v>
      </c>
      <c r="AE859" s="97">
        <v>61.949929935372275</v>
      </c>
      <c r="AF859" s="105">
        <v>25</v>
      </c>
      <c r="AG859" s="89">
        <v>6160</v>
      </c>
      <c r="AH859" s="89">
        <v>4811.949929935372</v>
      </c>
      <c r="AI859" s="88">
        <v>1348.050070064628</v>
      </c>
      <c r="AK859" s="257">
        <f>AVERAGE(AF$6:AF859)</f>
        <v>25.275175644028103</v>
      </c>
      <c r="AL859" s="252">
        <f>AVERAGE(AG$6:AG859)</f>
        <v>6301.1709601873536</v>
      </c>
      <c r="AM859" s="252">
        <f>AVERAGE(AH$6:AH859)</f>
        <v>5053.6755267513663</v>
      </c>
      <c r="AN859" s="91">
        <f>AVERAGE(AI$6:AI859)</f>
        <v>1247.4954334359859</v>
      </c>
      <c r="BF859" s="54">
        <v>854</v>
      </c>
      <c r="BG859" s="90">
        <v>21</v>
      </c>
      <c r="BH859" s="90">
        <v>3</v>
      </c>
      <c r="BI859" s="90">
        <v>2</v>
      </c>
      <c r="BJ859" s="108">
        <v>88.063084437017025</v>
      </c>
      <c r="BK859" s="90">
        <v>20</v>
      </c>
      <c r="BL859" s="89">
        <v>5720</v>
      </c>
      <c r="BM859" s="89">
        <v>4688.0630844370171</v>
      </c>
      <c r="BN859" s="88">
        <v>1031.9369155629829</v>
      </c>
      <c r="BP859" s="257">
        <f>AVERAGE(BK$6:BK859)</f>
        <v>25.046838407494146</v>
      </c>
      <c r="BQ859" s="252">
        <f>AVERAGE(BL$6:BL859)</f>
        <v>7134.3325526932085</v>
      </c>
      <c r="BR859" s="252">
        <f>AVERAGE(BM$6:BM859)</f>
        <v>5057.6021881530187</v>
      </c>
      <c r="BS859" s="252">
        <f>AVERAGE(BN$6:BN859)</f>
        <v>2076.730364540193</v>
      </c>
      <c r="CD859" s="54">
        <v>854</v>
      </c>
      <c r="CE859" s="90">
        <v>23</v>
      </c>
      <c r="CF859" s="90">
        <v>1</v>
      </c>
      <c r="CG859" s="90">
        <v>3</v>
      </c>
      <c r="CH859" s="114">
        <v>344.25086951354655</v>
      </c>
      <c r="CI859" s="90">
        <v>25</v>
      </c>
      <c r="CJ859" s="88">
        <v>7080</v>
      </c>
      <c r="CK859" s="89">
        <v>5094.2508695135466</v>
      </c>
      <c r="CL859" s="88">
        <v>1985.7491304864534</v>
      </c>
      <c r="CN859" s="257">
        <f>AVERAGE(CI$6:CI859)</f>
        <v>24.848946135831383</v>
      </c>
      <c r="CO859" s="252">
        <f>AVERAGE(CJ$6:CJ859)</f>
        <v>7194.7072599531612</v>
      </c>
      <c r="CP859" s="252">
        <f>AVERAGE(CK$6:CK859)</f>
        <v>5050.2487843538765</v>
      </c>
      <c r="CQ859" s="252">
        <f>AVERAGE(CL$6:CL859)</f>
        <v>2144.4584755992892</v>
      </c>
    </row>
    <row r="860" spans="2:95" ht="16" x14ac:dyDescent="0.2">
      <c r="B860" s="54">
        <v>855</v>
      </c>
      <c r="C860" s="90">
        <v>27</v>
      </c>
      <c r="D860" s="90">
        <v>4</v>
      </c>
      <c r="E860" s="90">
        <v>5</v>
      </c>
      <c r="F860" s="108">
        <v>178.62128011433052</v>
      </c>
      <c r="G860" s="105">
        <v>28</v>
      </c>
      <c r="H860" s="89">
        <v>6880</v>
      </c>
      <c r="I860" s="89">
        <v>5018.6212801143301</v>
      </c>
      <c r="J860" s="88">
        <v>1861.3787198856699</v>
      </c>
      <c r="L860" s="257">
        <f>AVERAGE(G$6:G860)</f>
        <v>25.111111111111111</v>
      </c>
      <c r="M860" s="252">
        <f>AVERAGE(H$6:H860)</f>
        <v>6144.187134502924</v>
      </c>
      <c r="N860" s="252">
        <f>AVERAGE(I$6:I860)</f>
        <v>5049.7740575922917</v>
      </c>
      <c r="O860" s="91">
        <f>AVERAGE(J$6:J860)</f>
        <v>1094.4130769106271</v>
      </c>
      <c r="Y860" s="6"/>
      <c r="AA860" s="54">
        <v>855</v>
      </c>
      <c r="AB860" s="90">
        <v>28</v>
      </c>
      <c r="AC860" s="90">
        <v>3</v>
      </c>
      <c r="AD860" s="90">
        <v>4</v>
      </c>
      <c r="AE860" s="97">
        <v>61.664741514475921</v>
      </c>
      <c r="AF860" s="105">
        <v>29</v>
      </c>
      <c r="AG860" s="89">
        <v>7200</v>
      </c>
      <c r="AH860" s="89">
        <v>4931.6647415144762</v>
      </c>
      <c r="AI860" s="88">
        <v>2268.3352584855238</v>
      </c>
      <c r="AK860" s="257">
        <f>AVERAGE(AF$6:AF860)</f>
        <v>25.27953216374269</v>
      </c>
      <c r="AL860" s="252">
        <f>AVERAGE(AG$6:AG860)</f>
        <v>6302.2222222222226</v>
      </c>
      <c r="AM860" s="252">
        <f>AVERAGE(AH$6:AH860)</f>
        <v>5053.5328240785748</v>
      </c>
      <c r="AN860" s="91">
        <f>AVERAGE(AI$6:AI860)</f>
        <v>1248.689398143646</v>
      </c>
      <c r="BF860" s="54">
        <v>855</v>
      </c>
      <c r="BG860" s="90">
        <v>18</v>
      </c>
      <c r="BH860" s="90">
        <v>1</v>
      </c>
      <c r="BI860" s="90">
        <v>4</v>
      </c>
      <c r="BJ860" s="108">
        <v>112.1579738231209</v>
      </c>
      <c r="BK860" s="90">
        <v>21</v>
      </c>
      <c r="BL860" s="89">
        <v>5920</v>
      </c>
      <c r="BM860" s="89">
        <v>4742.1579738231212</v>
      </c>
      <c r="BN860" s="88">
        <v>1177.8420261768788</v>
      </c>
      <c r="BP860" s="257">
        <f>AVERAGE(BK$6:BK860)</f>
        <v>25.042105263157893</v>
      </c>
      <c r="BQ860" s="252">
        <f>AVERAGE(BL$6:BL860)</f>
        <v>7132.9122807017548</v>
      </c>
      <c r="BR860" s="252">
        <f>AVERAGE(BM$6:BM860)</f>
        <v>5057.2332475514631</v>
      </c>
      <c r="BS860" s="252">
        <f>AVERAGE(BN$6:BN860)</f>
        <v>2075.6790331502948</v>
      </c>
      <c r="CD860" s="54">
        <v>855</v>
      </c>
      <c r="CE860" s="90">
        <v>21</v>
      </c>
      <c r="CF860" s="90">
        <v>4</v>
      </c>
      <c r="CG860" s="90">
        <v>4</v>
      </c>
      <c r="CH860" s="114">
        <v>221.00315506851237</v>
      </c>
      <c r="CI860" s="90">
        <v>21</v>
      </c>
      <c r="CJ860" s="88">
        <v>6200</v>
      </c>
      <c r="CK860" s="89">
        <v>4851.0031550685126</v>
      </c>
      <c r="CL860" s="88">
        <v>1348.9968449314874</v>
      </c>
      <c r="CN860" s="257">
        <f>AVERAGE(CI$6:CI860)</f>
        <v>24.844444444444445</v>
      </c>
      <c r="CO860" s="252">
        <f>AVERAGE(CJ$6:CJ860)</f>
        <v>7193.5438596491231</v>
      </c>
      <c r="CP860" s="252">
        <f>AVERAGE(CK$6:CK860)</f>
        <v>5050.0157485301515</v>
      </c>
      <c r="CQ860" s="252">
        <f>AVERAGE(CL$6:CL860)</f>
        <v>2143.5281111189756</v>
      </c>
    </row>
    <row r="861" spans="2:95" ht="16" x14ac:dyDescent="0.2">
      <c r="B861" s="54">
        <v>856</v>
      </c>
      <c r="C861" s="90">
        <v>30</v>
      </c>
      <c r="D861" s="90">
        <v>4</v>
      </c>
      <c r="E861" s="90">
        <v>4</v>
      </c>
      <c r="F861" s="108">
        <v>256.826457283249</v>
      </c>
      <c r="G861" s="105">
        <v>30</v>
      </c>
      <c r="H861" s="89">
        <v>7360</v>
      </c>
      <c r="I861" s="89">
        <v>5156.8264572832486</v>
      </c>
      <c r="J861" s="88">
        <v>2203.1735427167514</v>
      </c>
      <c r="L861" s="257">
        <f>AVERAGE(G$6:G861)</f>
        <v>25.116822429906541</v>
      </c>
      <c r="M861" s="252">
        <f>AVERAGE(H$6:H861)</f>
        <v>6145.6074766355141</v>
      </c>
      <c r="N861" s="252">
        <f>AVERAGE(I$6:I861)</f>
        <v>5049.899118806884</v>
      </c>
      <c r="O861" s="91">
        <f>AVERAGE(J$6:J861)</f>
        <v>1095.7083578286249</v>
      </c>
      <c r="Y861" s="6"/>
      <c r="AA861" s="54">
        <v>856</v>
      </c>
      <c r="AB861" s="90">
        <v>21</v>
      </c>
      <c r="AC861" s="90">
        <v>1</v>
      </c>
      <c r="AD861" s="90">
        <v>3</v>
      </c>
      <c r="AE861" s="97">
        <v>360.13980679028765</v>
      </c>
      <c r="AF861" s="105">
        <v>23</v>
      </c>
      <c r="AG861" s="89">
        <v>5600</v>
      </c>
      <c r="AH861" s="89">
        <v>5050.1398067902874</v>
      </c>
      <c r="AI861" s="88">
        <v>549.86019320971263</v>
      </c>
      <c r="AK861" s="257">
        <f>AVERAGE(AF$6:AF861)</f>
        <v>25.276869158878505</v>
      </c>
      <c r="AL861" s="252">
        <f>AVERAGE(AG$6:AG861)</f>
        <v>6301.4018691588781</v>
      </c>
      <c r="AM861" s="252">
        <f>AVERAGE(AH$6:AH861)</f>
        <v>5053.5288602733317</v>
      </c>
      <c r="AN861" s="91">
        <f>AVERAGE(AI$6:AI861)</f>
        <v>1247.8730088855457</v>
      </c>
      <c r="BF861" s="54">
        <v>856</v>
      </c>
      <c r="BG861" s="90">
        <v>30</v>
      </c>
      <c r="BH861" s="90">
        <v>2</v>
      </c>
      <c r="BI861" s="90">
        <v>3</v>
      </c>
      <c r="BJ861" s="108">
        <v>111.14532855716273</v>
      </c>
      <c r="BK861" s="90">
        <v>31</v>
      </c>
      <c r="BL861" s="89">
        <v>8760</v>
      </c>
      <c r="BM861" s="89">
        <v>5041.1453285571624</v>
      </c>
      <c r="BN861" s="88">
        <v>3718.8546714428376</v>
      </c>
      <c r="BP861" s="257">
        <f>AVERAGE(BK$6:BK861)</f>
        <v>25.049065420560748</v>
      </c>
      <c r="BQ861" s="252">
        <f>AVERAGE(BL$6:BL861)</f>
        <v>7134.8130841121492</v>
      </c>
      <c r="BR861" s="252">
        <f>AVERAGE(BM$6:BM861)</f>
        <v>5057.2144532535731</v>
      </c>
      <c r="BS861" s="252">
        <f>AVERAGE(BN$6:BN861)</f>
        <v>2077.5986308585802</v>
      </c>
      <c r="CD861" s="54">
        <v>856</v>
      </c>
      <c r="CE861" s="90">
        <v>36</v>
      </c>
      <c r="CF861" s="90">
        <v>1</v>
      </c>
      <c r="CG861" s="90">
        <v>3</v>
      </c>
      <c r="CH861" s="114">
        <v>86.687606202698134</v>
      </c>
      <c r="CI861" s="90">
        <v>38</v>
      </c>
      <c r="CJ861" s="88">
        <v>10720</v>
      </c>
      <c r="CK861" s="89">
        <v>5226.6876062026986</v>
      </c>
      <c r="CL861" s="88">
        <v>5493.3123937973014</v>
      </c>
      <c r="CN861" s="257">
        <f>AVERAGE(CI$6:CI861)</f>
        <v>24.859813084112151</v>
      </c>
      <c r="CO861" s="252">
        <f>AVERAGE(CJ$6:CJ861)</f>
        <v>7197.663551401869</v>
      </c>
      <c r="CP861" s="252">
        <f>AVERAGE(CK$6:CK861)</f>
        <v>5050.2221408872456</v>
      </c>
      <c r="CQ861" s="252">
        <f>AVERAGE(CL$6:CL861)</f>
        <v>2147.4414105146279</v>
      </c>
    </row>
    <row r="862" spans="2:95" ht="16" x14ac:dyDescent="0.2">
      <c r="B862" s="54">
        <v>857</v>
      </c>
      <c r="C862" s="90">
        <v>24</v>
      </c>
      <c r="D862" s="90">
        <v>2</v>
      </c>
      <c r="E862" s="90">
        <v>3</v>
      </c>
      <c r="F862" s="108">
        <v>170.86750794650007</v>
      </c>
      <c r="G862" s="105">
        <v>25</v>
      </c>
      <c r="H862" s="89">
        <v>6080</v>
      </c>
      <c r="I862" s="89">
        <v>4920.8675079465002</v>
      </c>
      <c r="J862" s="88">
        <v>1159.1324920534998</v>
      </c>
      <c r="L862" s="257">
        <f>AVERAGE(G$6:G862)</f>
        <v>25.11668611435239</v>
      </c>
      <c r="M862" s="252">
        <f>AVERAGE(H$6:H862)</f>
        <v>6145.5309218203038</v>
      </c>
      <c r="N862" s="252">
        <f>AVERAGE(I$6:I862)</f>
        <v>5049.7485568338852</v>
      </c>
      <c r="O862" s="91">
        <f>AVERAGE(J$6:J862)</f>
        <v>1095.7823649864135</v>
      </c>
      <c r="Y862" s="6"/>
      <c r="AA862" s="54">
        <v>857</v>
      </c>
      <c r="AB862" s="90">
        <v>18</v>
      </c>
      <c r="AC862" s="90">
        <v>4</v>
      </c>
      <c r="AD862" s="90">
        <v>5</v>
      </c>
      <c r="AE862" s="97">
        <v>98.599443556634412</v>
      </c>
      <c r="AF862" s="105">
        <v>19</v>
      </c>
      <c r="AG862" s="89">
        <v>4880</v>
      </c>
      <c r="AH862" s="89">
        <v>4668.5994435566345</v>
      </c>
      <c r="AI862" s="88">
        <v>211.40055644336553</v>
      </c>
      <c r="AK862" s="257">
        <f>AVERAGE(AF$6:AF862)</f>
        <v>25.269544924154026</v>
      </c>
      <c r="AL862" s="252">
        <f>AVERAGE(AG$6:AG862)</f>
        <v>6299.7432905484247</v>
      </c>
      <c r="AM862" s="252">
        <f>AVERAGE(AH$6:AH862)</f>
        <v>5053.0797010939659</v>
      </c>
      <c r="AN862" s="91">
        <f>AVERAGE(AI$6:AI862)</f>
        <v>1246.6635894544579</v>
      </c>
      <c r="BF862" s="54">
        <v>857</v>
      </c>
      <c r="BG862" s="90">
        <v>26</v>
      </c>
      <c r="BH862" s="90">
        <v>1</v>
      </c>
      <c r="BI862" s="90">
        <v>4</v>
      </c>
      <c r="BJ862" s="108">
        <v>298.30354668207542</v>
      </c>
      <c r="BK862" s="90">
        <v>29</v>
      </c>
      <c r="BL862" s="89">
        <v>8160</v>
      </c>
      <c r="BM862" s="89">
        <v>5168.3035466820756</v>
      </c>
      <c r="BN862" s="88">
        <v>2991.6964533179244</v>
      </c>
      <c r="BP862" s="257">
        <f>AVERAGE(BK$6:BK862)</f>
        <v>25.053675612602099</v>
      </c>
      <c r="BQ862" s="252">
        <f>AVERAGE(BL$6:BL862)</f>
        <v>7136.0093348891478</v>
      </c>
      <c r="BR862" s="252">
        <f>AVERAGE(BM$6:BM862)</f>
        <v>5057.3440788001635</v>
      </c>
      <c r="BS862" s="252">
        <f>AVERAGE(BN$6:BN862)</f>
        <v>2078.6652560889879</v>
      </c>
      <c r="CD862" s="54">
        <v>857</v>
      </c>
      <c r="CE862" s="90">
        <v>30</v>
      </c>
      <c r="CF862" s="90">
        <v>3</v>
      </c>
      <c r="CG862" s="90">
        <v>4</v>
      </c>
      <c r="CH862" s="114">
        <v>136.58108426277991</v>
      </c>
      <c r="CI862" s="90">
        <v>31</v>
      </c>
      <c r="CJ862" s="88">
        <v>8920</v>
      </c>
      <c r="CK862" s="89">
        <v>5066.5810842627798</v>
      </c>
      <c r="CL862" s="88">
        <v>3853.4189157372202</v>
      </c>
      <c r="CN862" s="257">
        <f>AVERAGE(CI$6:CI862)</f>
        <v>24.866977829638273</v>
      </c>
      <c r="CO862" s="252">
        <f>AVERAGE(CJ$6:CJ862)</f>
        <v>7199.6732788798136</v>
      </c>
      <c r="CP862" s="252">
        <f>AVERAGE(CK$6:CK862)</f>
        <v>5050.2412295026188</v>
      </c>
      <c r="CQ862" s="252">
        <f>AVERAGE(CL$6:CL862)</f>
        <v>2149.4320493771979</v>
      </c>
    </row>
    <row r="863" spans="2:95" ht="16" x14ac:dyDescent="0.2">
      <c r="B863" s="54">
        <v>858</v>
      </c>
      <c r="C863" s="90">
        <v>28</v>
      </c>
      <c r="D863" s="90">
        <v>1</v>
      </c>
      <c r="E863" s="90">
        <v>4</v>
      </c>
      <c r="F863" s="108">
        <v>497.78503945046424</v>
      </c>
      <c r="G863" s="105">
        <v>31</v>
      </c>
      <c r="H863" s="89">
        <v>7480</v>
      </c>
      <c r="I863" s="89">
        <v>5427.785039450464</v>
      </c>
      <c r="J863" s="88">
        <v>2052.214960549536</v>
      </c>
      <c r="L863" s="257">
        <f>AVERAGE(G$6:G863)</f>
        <v>25.123543123543122</v>
      </c>
      <c r="M863" s="252">
        <f>AVERAGE(H$6:H863)</f>
        <v>6147.0862470862467</v>
      </c>
      <c r="N863" s="252">
        <f>AVERAGE(I$6:I863)</f>
        <v>5050.1891587949758</v>
      </c>
      <c r="O863" s="91">
        <f>AVERAGE(J$6:J863)</f>
        <v>1096.8970882912656</v>
      </c>
      <c r="Y863" s="6"/>
      <c r="AA863" s="54">
        <v>858</v>
      </c>
      <c r="AB863" s="90">
        <v>32</v>
      </c>
      <c r="AC863" s="90">
        <v>1</v>
      </c>
      <c r="AD863" s="90">
        <v>1</v>
      </c>
      <c r="AE863" s="97">
        <v>35.18172041483858</v>
      </c>
      <c r="AF863" s="105">
        <v>32</v>
      </c>
      <c r="AG863" s="89">
        <v>7760</v>
      </c>
      <c r="AH863" s="89">
        <v>4995.1817204148383</v>
      </c>
      <c r="AI863" s="88">
        <v>2764.8182795851617</v>
      </c>
      <c r="AK863" s="257">
        <f>AVERAGE(AF$6:AF863)</f>
        <v>25.277389277389279</v>
      </c>
      <c r="AL863" s="252">
        <f>AVERAGE(AG$6:AG863)</f>
        <v>6301.4452214452213</v>
      </c>
      <c r="AM863" s="252">
        <f>AVERAGE(AH$6:AH863)</f>
        <v>5053.0122209300043</v>
      </c>
      <c r="AN863" s="91">
        <f>AVERAGE(AI$6:AI863)</f>
        <v>1248.4330005152162</v>
      </c>
      <c r="BF863" s="54">
        <v>858</v>
      </c>
      <c r="BG863" s="90">
        <v>27</v>
      </c>
      <c r="BH863" s="90">
        <v>6</v>
      </c>
      <c r="BI863" s="90">
        <v>4</v>
      </c>
      <c r="BJ863" s="108">
        <v>571.72331155942538</v>
      </c>
      <c r="BK863" s="90">
        <v>25</v>
      </c>
      <c r="BL863" s="89">
        <v>7240</v>
      </c>
      <c r="BM863" s="89">
        <v>5321.7233115594254</v>
      </c>
      <c r="BN863" s="88">
        <v>1918.2766884405746</v>
      </c>
      <c r="BP863" s="257">
        <f>AVERAGE(BK$6:BK863)</f>
        <v>25.053613053613052</v>
      </c>
      <c r="BQ863" s="252">
        <f>AVERAGE(BL$6:BL863)</f>
        <v>7136.1305361305358</v>
      </c>
      <c r="BR863" s="252">
        <f>AVERAGE(BM$6:BM863)</f>
        <v>5057.6522131040792</v>
      </c>
      <c r="BS863" s="252">
        <f>AVERAGE(BN$6:BN863)</f>
        <v>2078.4783230264607</v>
      </c>
      <c r="CD863" s="54">
        <v>858</v>
      </c>
      <c r="CE863" s="90">
        <v>23</v>
      </c>
      <c r="CF863" s="90">
        <v>4</v>
      </c>
      <c r="CG863" s="90">
        <v>4</v>
      </c>
      <c r="CH863" s="114">
        <v>354.74463267565608</v>
      </c>
      <c r="CI863" s="90">
        <v>23</v>
      </c>
      <c r="CJ863" s="88">
        <v>6760</v>
      </c>
      <c r="CK863" s="89">
        <v>5044.7446326756562</v>
      </c>
      <c r="CL863" s="88">
        <v>1715.2553673243438</v>
      </c>
      <c r="CN863" s="257">
        <f>AVERAGE(CI$6:CI863)</f>
        <v>24.864801864801866</v>
      </c>
      <c r="CO863" s="252">
        <f>AVERAGE(CJ$6:CJ863)</f>
        <v>7199.1608391608388</v>
      </c>
      <c r="CP863" s="252">
        <f>AVERAGE(CK$6:CK863)</f>
        <v>5050.2348232126105</v>
      </c>
      <c r="CQ863" s="252">
        <f>AVERAGE(CL$6:CL863)</f>
        <v>2148.9260159482324</v>
      </c>
    </row>
    <row r="864" spans="2:95" ht="16" x14ac:dyDescent="0.2">
      <c r="B864" s="54">
        <v>859</v>
      </c>
      <c r="C864" s="90">
        <v>19</v>
      </c>
      <c r="D864" s="90">
        <v>2</v>
      </c>
      <c r="E864" s="90">
        <v>2</v>
      </c>
      <c r="F864" s="108">
        <v>392.68714567856017</v>
      </c>
      <c r="G864" s="105">
        <v>19</v>
      </c>
      <c r="H864" s="89">
        <v>4640</v>
      </c>
      <c r="I864" s="89">
        <v>4962.6871456785602</v>
      </c>
      <c r="J864" s="88">
        <v>-322.68714567856023</v>
      </c>
      <c r="L864" s="257">
        <f>AVERAGE(G$6:G864)</f>
        <v>25.116414435389988</v>
      </c>
      <c r="M864" s="252">
        <f>AVERAGE(H$6:H864)</f>
        <v>6145.3317811408615</v>
      </c>
      <c r="N864" s="252">
        <f>AVERAGE(I$6:I864)</f>
        <v>5050.0872938204511</v>
      </c>
      <c r="O864" s="91">
        <f>AVERAGE(J$6:J864)</f>
        <v>1095.2444873204045</v>
      </c>
      <c r="Y864" s="6"/>
      <c r="AA864" s="54">
        <v>859</v>
      </c>
      <c r="AB864" s="90">
        <v>23</v>
      </c>
      <c r="AC864" s="90">
        <v>4</v>
      </c>
      <c r="AD864" s="90">
        <v>5</v>
      </c>
      <c r="AE864" s="97">
        <v>130.4448223546249</v>
      </c>
      <c r="AF864" s="105">
        <v>24</v>
      </c>
      <c r="AG864" s="89">
        <v>6080</v>
      </c>
      <c r="AH864" s="89">
        <v>4850.4448223546251</v>
      </c>
      <c r="AI864" s="88">
        <v>1229.5551776453749</v>
      </c>
      <c r="AK864" s="257">
        <f>AVERAGE(AF$6:AF864)</f>
        <v>25.275902211874271</v>
      </c>
      <c r="AL864" s="252">
        <f>AVERAGE(AG$6:AG864)</f>
        <v>6301.1874272409777</v>
      </c>
      <c r="AM864" s="252">
        <f>AVERAGE(AH$6:AH864)</f>
        <v>5052.7764032366676</v>
      </c>
      <c r="AN864" s="91">
        <f>AVERAGE(AI$6:AI864)</f>
        <v>1248.4110240043083</v>
      </c>
      <c r="BF864" s="54">
        <v>859</v>
      </c>
      <c r="BG864" s="90">
        <v>21</v>
      </c>
      <c r="BH864" s="90">
        <v>3</v>
      </c>
      <c r="BI864" s="90">
        <v>4</v>
      </c>
      <c r="BJ864" s="108">
        <v>509.75439142809711</v>
      </c>
      <c r="BK864" s="90">
        <v>22</v>
      </c>
      <c r="BL864" s="89">
        <v>6280</v>
      </c>
      <c r="BM864" s="89">
        <v>5169.7543914280968</v>
      </c>
      <c r="BN864" s="88">
        <v>1110.2456085719032</v>
      </c>
      <c r="BP864" s="257">
        <f>AVERAGE(BK$6:BK864)</f>
        <v>25.050058207217695</v>
      </c>
      <c r="BQ864" s="252">
        <f>AVERAGE(BL$6:BL864)</f>
        <v>7135.1338766006984</v>
      </c>
      <c r="BR864" s="252">
        <f>AVERAGE(BM$6:BM864)</f>
        <v>5057.7827162220347</v>
      </c>
      <c r="BS864" s="252">
        <f>AVERAGE(BN$6:BN864)</f>
        <v>2077.3511603786674</v>
      </c>
      <c r="CD864" s="54">
        <v>859</v>
      </c>
      <c r="CE864" s="90">
        <v>27</v>
      </c>
      <c r="CF864" s="90">
        <v>3</v>
      </c>
      <c r="CG864" s="90">
        <v>3</v>
      </c>
      <c r="CH864" s="114">
        <v>4.117926169668551</v>
      </c>
      <c r="CI864" s="90">
        <v>27</v>
      </c>
      <c r="CJ864" s="88">
        <v>7800</v>
      </c>
      <c r="CK864" s="89">
        <v>4814.1179261696689</v>
      </c>
      <c r="CL864" s="88">
        <v>2985.8820738303311</v>
      </c>
      <c r="CN864" s="257">
        <f>AVERAGE(CI$6:CI864)</f>
        <v>24.867287543655411</v>
      </c>
      <c r="CO864" s="252">
        <f>AVERAGE(CJ$6:CJ864)</f>
        <v>7199.8603026775318</v>
      </c>
      <c r="CP864" s="252">
        <f>AVERAGE(CK$6:CK864)</f>
        <v>5049.9599490600576</v>
      </c>
      <c r="CQ864" s="252">
        <f>AVERAGE(CL$6:CL864)</f>
        <v>2149.9003536174782</v>
      </c>
    </row>
    <row r="865" spans="2:95" ht="16" x14ac:dyDescent="0.2">
      <c r="B865" s="54">
        <v>860</v>
      </c>
      <c r="C865" s="90">
        <v>34</v>
      </c>
      <c r="D865" s="90">
        <v>3</v>
      </c>
      <c r="E865" s="90">
        <v>3</v>
      </c>
      <c r="F865" s="108">
        <v>69.291934720429367</v>
      </c>
      <c r="G865" s="105">
        <v>34</v>
      </c>
      <c r="H865" s="89">
        <v>8280</v>
      </c>
      <c r="I865" s="89">
        <v>5089.2919347204297</v>
      </c>
      <c r="J865" s="88">
        <v>3190.7080652795703</v>
      </c>
      <c r="L865" s="257">
        <f>AVERAGE(G$6:G865)</f>
        <v>25.126744186046512</v>
      </c>
      <c r="M865" s="252">
        <f>AVERAGE(H$6:H865)</f>
        <v>6147.8139534883721</v>
      </c>
      <c r="N865" s="252">
        <f>AVERAGE(I$6:I865)</f>
        <v>5050.1328806121955</v>
      </c>
      <c r="O865" s="91">
        <f>AVERAGE(J$6:J865)</f>
        <v>1097.6810728761709</v>
      </c>
      <c r="Y865" s="6"/>
      <c r="AA865" s="54">
        <v>860</v>
      </c>
      <c r="AB865" s="90">
        <v>23</v>
      </c>
      <c r="AC865" s="90">
        <v>2</v>
      </c>
      <c r="AD865" s="90">
        <v>5</v>
      </c>
      <c r="AE865" s="97">
        <v>345.35889646289519</v>
      </c>
      <c r="AF865" s="105">
        <v>26</v>
      </c>
      <c r="AG865" s="89">
        <v>6400</v>
      </c>
      <c r="AH865" s="89">
        <v>5125.3588964628952</v>
      </c>
      <c r="AI865" s="88">
        <v>1274.6411035371048</v>
      </c>
      <c r="AK865" s="257">
        <f>AVERAGE(AF$6:AF865)</f>
        <v>25.276744186046511</v>
      </c>
      <c r="AL865" s="252">
        <f>AVERAGE(AG$6:AG865)</f>
        <v>6301.3023255813951</v>
      </c>
      <c r="AM865" s="252">
        <f>AVERAGE(AH$6:AH865)</f>
        <v>5052.8608014846059</v>
      </c>
      <c r="AN865" s="91">
        <f>AVERAGE(AI$6:AI865)</f>
        <v>1248.4415240967883</v>
      </c>
      <c r="BF865" s="54">
        <v>860</v>
      </c>
      <c r="BG865" s="90">
        <v>24</v>
      </c>
      <c r="BH865" s="90">
        <v>4</v>
      </c>
      <c r="BI865" s="90">
        <v>2</v>
      </c>
      <c r="BJ865" s="108">
        <v>260.59261400856354</v>
      </c>
      <c r="BK865" s="90">
        <v>22</v>
      </c>
      <c r="BL865" s="89">
        <v>6320</v>
      </c>
      <c r="BM865" s="89">
        <v>4920.592614008563</v>
      </c>
      <c r="BN865" s="88">
        <v>1399.407385991437</v>
      </c>
      <c r="BP865" s="257">
        <f>AVERAGE(BK$6:BK865)</f>
        <v>25.046511627906977</v>
      </c>
      <c r="BQ865" s="252">
        <f>AVERAGE(BL$6:BL865)</f>
        <v>7134.1860465116279</v>
      </c>
      <c r="BR865" s="252">
        <f>AVERAGE(BM$6:BM865)</f>
        <v>5057.6231928473671</v>
      </c>
      <c r="BS865" s="252">
        <f>AVERAGE(BN$6:BN865)</f>
        <v>2076.5628536642635</v>
      </c>
      <c r="CD865" s="54">
        <v>860</v>
      </c>
      <c r="CE865" s="90">
        <v>21</v>
      </c>
      <c r="CF865" s="90">
        <v>2</v>
      </c>
      <c r="CG865" s="90">
        <v>3</v>
      </c>
      <c r="CH865" s="114">
        <v>19.766074989442185</v>
      </c>
      <c r="CI865" s="90">
        <v>22</v>
      </c>
      <c r="CJ865" s="88">
        <v>6320</v>
      </c>
      <c r="CK865" s="89">
        <v>4679.7660749894421</v>
      </c>
      <c r="CL865" s="88">
        <v>1640.2339250105579</v>
      </c>
      <c r="CN865" s="257">
        <f>AVERAGE(CI$6:CI865)</f>
        <v>24.863953488372093</v>
      </c>
      <c r="CO865" s="252">
        <f>AVERAGE(CJ$6:CJ865)</f>
        <v>7198.8372093023254</v>
      </c>
      <c r="CP865" s="252">
        <f>AVERAGE(CK$6:CK865)</f>
        <v>5049.5294910669518</v>
      </c>
      <c r="CQ865" s="252">
        <f>AVERAGE(CL$6:CL865)</f>
        <v>2149.3077182353768</v>
      </c>
    </row>
    <row r="866" spans="2:95" ht="16" x14ac:dyDescent="0.2">
      <c r="B866" s="54">
        <v>861</v>
      </c>
      <c r="C866" s="90">
        <v>23</v>
      </c>
      <c r="D866" s="90">
        <v>1</v>
      </c>
      <c r="E866" s="90">
        <v>4</v>
      </c>
      <c r="F866" s="108">
        <v>579.31090134954752</v>
      </c>
      <c r="G866" s="105">
        <v>26</v>
      </c>
      <c r="H866" s="89">
        <v>6280</v>
      </c>
      <c r="I866" s="89">
        <v>5359.3109013495477</v>
      </c>
      <c r="J866" s="88">
        <v>920.68909865045225</v>
      </c>
      <c r="L866" s="257">
        <f>AVERAGE(G$6:G866)</f>
        <v>25.127758420441346</v>
      </c>
      <c r="M866" s="252">
        <f>AVERAGE(H$6:H866)</f>
        <v>6147.9674796747968</v>
      </c>
      <c r="N866" s="252">
        <f>AVERAGE(I$6:I866)</f>
        <v>5050.4919723900548</v>
      </c>
      <c r="O866" s="91">
        <f>AVERAGE(J$6:J866)</f>
        <v>1097.4755072847356</v>
      </c>
      <c r="Y866" s="6"/>
      <c r="AA866" s="54">
        <v>861</v>
      </c>
      <c r="AB866" s="90">
        <v>38</v>
      </c>
      <c r="AC866" s="90">
        <v>3</v>
      </c>
      <c r="AD866" s="90">
        <v>3</v>
      </c>
      <c r="AE866" s="97">
        <v>141.30338689506456</v>
      </c>
      <c r="AF866" s="105">
        <v>38</v>
      </c>
      <c r="AG866" s="89">
        <v>9360</v>
      </c>
      <c r="AH866" s="89">
        <v>5281.3033868950642</v>
      </c>
      <c r="AI866" s="88">
        <v>4078.6966131049358</v>
      </c>
      <c r="AK866" s="257">
        <f>AVERAGE(AF$6:AF866)</f>
        <v>25.291521486643436</v>
      </c>
      <c r="AL866" s="252">
        <f>AVERAGE(AG$6:AG866)</f>
        <v>6304.8548199767711</v>
      </c>
      <c r="AM866" s="252">
        <f>AVERAGE(AH$6:AH866)</f>
        <v>5053.1261238834568</v>
      </c>
      <c r="AN866" s="91">
        <f>AVERAGE(AI$6:AI866)</f>
        <v>1251.7286960933134</v>
      </c>
      <c r="BF866" s="54">
        <v>861</v>
      </c>
      <c r="BG866" s="90">
        <v>23</v>
      </c>
      <c r="BH866" s="90">
        <v>1</v>
      </c>
      <c r="BI866" s="90">
        <v>4</v>
      </c>
      <c r="BJ866" s="108">
        <v>217.91526334740809</v>
      </c>
      <c r="BK866" s="90">
        <v>26</v>
      </c>
      <c r="BL866" s="89">
        <v>7320</v>
      </c>
      <c r="BM866" s="89">
        <v>4997.9152633474077</v>
      </c>
      <c r="BN866" s="88">
        <v>2322.0847366525923</v>
      </c>
      <c r="BP866" s="257">
        <f>AVERAGE(BK$6:BK866)</f>
        <v>25.047619047619047</v>
      </c>
      <c r="BQ866" s="252">
        <f>AVERAGE(BL$6:BL866)</f>
        <v>7134.4018583042971</v>
      </c>
      <c r="BR866" s="252">
        <f>AVERAGE(BM$6:BM866)</f>
        <v>5057.5538456586337</v>
      </c>
      <c r="BS866" s="252">
        <f>AVERAGE(BN$6:BN866)</f>
        <v>2076.848012645667</v>
      </c>
      <c r="CD866" s="54">
        <v>861</v>
      </c>
      <c r="CE866" s="90">
        <v>25</v>
      </c>
      <c r="CF866" s="90">
        <v>2</v>
      </c>
      <c r="CG866" s="90">
        <v>4</v>
      </c>
      <c r="CH866" s="114">
        <v>6.4303291087650649</v>
      </c>
      <c r="CI866" s="90">
        <v>27</v>
      </c>
      <c r="CJ866" s="88">
        <v>7720</v>
      </c>
      <c r="CK866" s="89">
        <v>4816.4303291087654</v>
      </c>
      <c r="CL866" s="88">
        <v>2903.5696708912346</v>
      </c>
      <c r="CN866" s="257">
        <f>AVERAGE(CI$6:CI866)</f>
        <v>24.866434378629499</v>
      </c>
      <c r="CO866" s="252">
        <f>AVERAGE(CJ$6:CJ866)</f>
        <v>7199.4425087108011</v>
      </c>
      <c r="CP866" s="252">
        <f>AVERAGE(CK$6:CK866)</f>
        <v>5049.2587603329703</v>
      </c>
      <c r="CQ866" s="252">
        <f>AVERAGE(CL$6:CL866)</f>
        <v>2150.1837483778345</v>
      </c>
    </row>
    <row r="867" spans="2:95" ht="16" x14ac:dyDescent="0.2">
      <c r="B867" s="54">
        <v>862</v>
      </c>
      <c r="C867" s="90">
        <v>27</v>
      </c>
      <c r="D867" s="90">
        <v>2</v>
      </c>
      <c r="E867" s="90">
        <v>2</v>
      </c>
      <c r="F867" s="108">
        <v>576.18480398045403</v>
      </c>
      <c r="G867" s="105">
        <v>27</v>
      </c>
      <c r="H867" s="89">
        <v>6560</v>
      </c>
      <c r="I867" s="89">
        <v>5386.1848039804536</v>
      </c>
      <c r="J867" s="88">
        <v>1173.8151960195464</v>
      </c>
      <c r="L867" s="257">
        <f>AVERAGE(G$6:G867)</f>
        <v>25.129930394431554</v>
      </c>
      <c r="M867" s="252">
        <f>AVERAGE(H$6:H867)</f>
        <v>6148.445475638051</v>
      </c>
      <c r="N867" s="252">
        <f>AVERAGE(I$6:I867)</f>
        <v>5050.8814072294872</v>
      </c>
      <c r="O867" s="91">
        <f>AVERAGE(J$6:J867)</f>
        <v>1097.5640684085581</v>
      </c>
      <c r="Y867" s="6"/>
      <c r="AA867" s="54">
        <v>862</v>
      </c>
      <c r="AB867" s="90">
        <v>30</v>
      </c>
      <c r="AC867" s="90">
        <v>3</v>
      </c>
      <c r="AD867" s="90">
        <v>2</v>
      </c>
      <c r="AE867" s="97">
        <v>136.19136132774773</v>
      </c>
      <c r="AF867" s="105">
        <v>29</v>
      </c>
      <c r="AG867" s="89">
        <v>7200</v>
      </c>
      <c r="AH867" s="89">
        <v>5006.1913613277475</v>
      </c>
      <c r="AI867" s="88">
        <v>2193.8086386722525</v>
      </c>
      <c r="AK867" s="257">
        <f>AVERAGE(AF$6:AF867)</f>
        <v>25.29582366589327</v>
      </c>
      <c r="AL867" s="252">
        <f>AVERAGE(AG$6:AG867)</f>
        <v>6305.8932714617167</v>
      </c>
      <c r="AM867" s="252">
        <f>AVERAGE(AH$6:AH867)</f>
        <v>5053.0716752029975</v>
      </c>
      <c r="AN867" s="91">
        <f>AVERAGE(AI$6:AI867)</f>
        <v>1252.8215962587183</v>
      </c>
      <c r="BF867" s="54">
        <v>862</v>
      </c>
      <c r="BG867" s="90">
        <v>32</v>
      </c>
      <c r="BH867" s="90">
        <v>3</v>
      </c>
      <c r="BI867" s="90">
        <v>3</v>
      </c>
      <c r="BJ867" s="108">
        <v>352.93720901171758</v>
      </c>
      <c r="BK867" s="90">
        <v>32</v>
      </c>
      <c r="BL867" s="89">
        <v>9080</v>
      </c>
      <c r="BM867" s="89">
        <v>5312.9372090117176</v>
      </c>
      <c r="BN867" s="88">
        <v>3767.0627909882824</v>
      </c>
      <c r="BP867" s="257">
        <f>AVERAGE(BK$6:BK867)</f>
        <v>25.055684454756381</v>
      </c>
      <c r="BQ867" s="252">
        <f>AVERAGE(BL$6:BL867)</f>
        <v>7136.6589327146175</v>
      </c>
      <c r="BR867" s="252">
        <f>AVERAGE(BM$6:BM867)</f>
        <v>5057.8501140615954</v>
      </c>
      <c r="BS867" s="252">
        <f>AVERAGE(BN$6:BN867)</f>
        <v>2078.8088186530249</v>
      </c>
      <c r="CD867" s="54">
        <v>862</v>
      </c>
      <c r="CE867" s="90">
        <v>27</v>
      </c>
      <c r="CF867" s="90">
        <v>2</v>
      </c>
      <c r="CG867" s="90">
        <v>5</v>
      </c>
      <c r="CH867" s="114">
        <v>25.356571411921159</v>
      </c>
      <c r="CI867" s="90">
        <v>30</v>
      </c>
      <c r="CJ867" s="88">
        <v>8560</v>
      </c>
      <c r="CK867" s="89">
        <v>4925.3565714119213</v>
      </c>
      <c r="CL867" s="88">
        <v>3634.6434285880787</v>
      </c>
      <c r="CN867" s="257">
        <f>AVERAGE(CI$6:CI867)</f>
        <v>24.872389791183295</v>
      </c>
      <c r="CO867" s="252">
        <f>AVERAGE(CJ$6:CJ867)</f>
        <v>7201.0208816705335</v>
      </c>
      <c r="CP867" s="252">
        <f>AVERAGE(CK$6:CK867)</f>
        <v>5049.115022294779</v>
      </c>
      <c r="CQ867" s="252">
        <f>AVERAGE(CL$6:CL867)</f>
        <v>2151.9058593757582</v>
      </c>
    </row>
    <row r="868" spans="2:95" ht="16" x14ac:dyDescent="0.2">
      <c r="B868" s="54">
        <v>863</v>
      </c>
      <c r="C868" s="90">
        <v>20</v>
      </c>
      <c r="D868" s="90">
        <v>2</v>
      </c>
      <c r="E868" s="90">
        <v>0</v>
      </c>
      <c r="F868" s="108">
        <v>421.91712657506162</v>
      </c>
      <c r="G868" s="105">
        <v>18</v>
      </c>
      <c r="H868" s="89">
        <v>4400</v>
      </c>
      <c r="I868" s="89">
        <v>4961.917126575062</v>
      </c>
      <c r="J868" s="88">
        <v>-561.91712657506196</v>
      </c>
      <c r="L868" s="257">
        <f>AVERAGE(G$6:G868)</f>
        <v>25.121668597914251</v>
      </c>
      <c r="M868" s="252">
        <f>AVERAGE(H$6:H868)</f>
        <v>6146.4194669756662</v>
      </c>
      <c r="N868" s="252">
        <f>AVERAGE(I$6:I868)</f>
        <v>5050.7783199981386</v>
      </c>
      <c r="O868" s="91">
        <f>AVERAGE(J$6:J868)</f>
        <v>1095.6411469775226</v>
      </c>
      <c r="Y868" s="6"/>
      <c r="AA868" s="54">
        <v>863</v>
      </c>
      <c r="AB868" s="90">
        <v>32</v>
      </c>
      <c r="AC868" s="90">
        <v>1</v>
      </c>
      <c r="AD868" s="90">
        <v>2</v>
      </c>
      <c r="AE868" s="97">
        <v>248.88057606120012</v>
      </c>
      <c r="AF868" s="105">
        <v>33</v>
      </c>
      <c r="AG868" s="89">
        <v>8000</v>
      </c>
      <c r="AH868" s="89">
        <v>5238.8805760612004</v>
      </c>
      <c r="AI868" s="88">
        <v>2761.1194239387996</v>
      </c>
      <c r="AK868" s="257">
        <f>AVERAGE(AF$6:AF868)</f>
        <v>25.304750869061415</v>
      </c>
      <c r="AL868" s="252">
        <f>AVERAGE(AG$6:AG868)</f>
        <v>6307.8563151796061</v>
      </c>
      <c r="AM868" s="252">
        <f>AVERAGE(AH$6:AH868)</f>
        <v>5053.2869809977346</v>
      </c>
      <c r="AN868" s="91">
        <f>AVERAGE(AI$6:AI868)</f>
        <v>1254.5693341818703</v>
      </c>
      <c r="BF868" s="54">
        <v>863</v>
      </c>
      <c r="BG868" s="90">
        <v>14</v>
      </c>
      <c r="BH868" s="90">
        <v>1</v>
      </c>
      <c r="BI868" s="90">
        <v>3</v>
      </c>
      <c r="BJ868" s="108">
        <v>152.82118695687961</v>
      </c>
      <c r="BK868" s="90">
        <v>16</v>
      </c>
      <c r="BL868" s="89">
        <v>4520</v>
      </c>
      <c r="BM868" s="89">
        <v>4632.8211869568795</v>
      </c>
      <c r="BN868" s="88">
        <v>-112.8211869568795</v>
      </c>
      <c r="BP868" s="257">
        <f>AVERAGE(BK$6:BK868)</f>
        <v>25.045191193511009</v>
      </c>
      <c r="BQ868" s="252">
        <f>AVERAGE(BL$6:BL868)</f>
        <v>7133.6268829663959</v>
      </c>
      <c r="BR868" s="252">
        <f>AVERAGE(BM$6:BM868)</f>
        <v>5057.35761240794</v>
      </c>
      <c r="BS868" s="252">
        <f>AVERAGE(BN$6:BN868)</f>
        <v>2076.2692705584595</v>
      </c>
      <c r="CD868" s="54">
        <v>863</v>
      </c>
      <c r="CE868" s="90">
        <v>22</v>
      </c>
      <c r="CF868" s="90">
        <v>3</v>
      </c>
      <c r="CG868" s="90">
        <v>4</v>
      </c>
      <c r="CH868" s="114">
        <v>107.96291321253105</v>
      </c>
      <c r="CI868" s="90">
        <v>23</v>
      </c>
      <c r="CJ868" s="88">
        <v>6680</v>
      </c>
      <c r="CK868" s="89">
        <v>4797.962913212531</v>
      </c>
      <c r="CL868" s="88">
        <v>1882.037086787469</v>
      </c>
      <c r="CN868" s="257">
        <f>AVERAGE(CI$6:CI868)</f>
        <v>24.870220162224797</v>
      </c>
      <c r="CO868" s="252">
        <f>AVERAGE(CJ$6:CJ868)</f>
        <v>7200.4171494785633</v>
      </c>
      <c r="CP868" s="252">
        <f>AVERAGE(CK$6:CK868)</f>
        <v>5048.8240001521572</v>
      </c>
      <c r="CQ868" s="252">
        <f>AVERAGE(CL$6:CL868)</f>
        <v>2151.5931493264088</v>
      </c>
    </row>
    <row r="869" spans="2:95" ht="16" x14ac:dyDescent="0.2">
      <c r="B869" s="54">
        <v>864</v>
      </c>
      <c r="C869" s="90">
        <v>23</v>
      </c>
      <c r="D869" s="90">
        <v>5</v>
      </c>
      <c r="E869" s="90">
        <v>3</v>
      </c>
      <c r="F869" s="108">
        <v>265.93923341037004</v>
      </c>
      <c r="G869" s="105">
        <v>21</v>
      </c>
      <c r="H869" s="89">
        <v>5240</v>
      </c>
      <c r="I869" s="89">
        <v>4895.9392334103704</v>
      </c>
      <c r="J869" s="88">
        <v>344.06076658962957</v>
      </c>
      <c r="L869" s="257">
        <f>AVERAGE(G$6:G869)</f>
        <v>25.116898148148149</v>
      </c>
      <c r="M869" s="252">
        <f>AVERAGE(H$6:H869)</f>
        <v>6145.3703703703704</v>
      </c>
      <c r="N869" s="252">
        <f>AVERAGE(I$6:I869)</f>
        <v>5050.599108092365</v>
      </c>
      <c r="O869" s="91">
        <f>AVERAGE(J$6:J869)</f>
        <v>1094.7712622779995</v>
      </c>
      <c r="Y869" s="6"/>
      <c r="AA869" s="54">
        <v>864</v>
      </c>
      <c r="AB869" s="90">
        <v>33</v>
      </c>
      <c r="AC869" s="90">
        <v>4</v>
      </c>
      <c r="AD869" s="90">
        <v>3</v>
      </c>
      <c r="AE869" s="97">
        <v>533.65780582600291</v>
      </c>
      <c r="AF869" s="105">
        <v>32</v>
      </c>
      <c r="AG869" s="89">
        <v>8000</v>
      </c>
      <c r="AH869" s="89">
        <v>5493.6578058260029</v>
      </c>
      <c r="AI869" s="88">
        <v>2506.3421941739971</v>
      </c>
      <c r="AK869" s="257">
        <f>AVERAGE(AF$6:AF869)</f>
        <v>25.3125</v>
      </c>
      <c r="AL869" s="252">
        <f>AVERAGE(AG$6:AG869)</f>
        <v>6309.8148148148148</v>
      </c>
      <c r="AM869" s="252">
        <f>AVERAGE(AH$6:AH869)</f>
        <v>5053.7966694523966</v>
      </c>
      <c r="AN869" s="91">
        <f>AVERAGE(AI$6:AI869)</f>
        <v>1256.0181453624168</v>
      </c>
      <c r="BF869" s="54">
        <v>864</v>
      </c>
      <c r="BG869" s="90">
        <v>27</v>
      </c>
      <c r="BH869" s="90">
        <v>2</v>
      </c>
      <c r="BI869" s="90">
        <v>3</v>
      </c>
      <c r="BJ869" s="108">
        <v>599.22707088420213</v>
      </c>
      <c r="BK869" s="90">
        <v>28</v>
      </c>
      <c r="BL869" s="89">
        <v>7920</v>
      </c>
      <c r="BM869" s="89">
        <v>5439.2270708842025</v>
      </c>
      <c r="BN869" s="88">
        <v>2480.7729291157975</v>
      </c>
      <c r="BP869" s="257">
        <f>AVERAGE(BK$6:BK869)</f>
        <v>25.048611111111111</v>
      </c>
      <c r="BQ869" s="252">
        <f>AVERAGE(BL$6:BL869)</f>
        <v>7134.5370370370374</v>
      </c>
      <c r="BR869" s="252">
        <f>AVERAGE(BM$6:BM869)</f>
        <v>5057.7995909478423</v>
      </c>
      <c r="BS869" s="252">
        <f>AVERAGE(BN$6:BN869)</f>
        <v>2076.737446089197</v>
      </c>
      <c r="CD869" s="54">
        <v>864</v>
      </c>
      <c r="CE869" s="90">
        <v>27</v>
      </c>
      <c r="CF869" s="90">
        <v>1</v>
      </c>
      <c r="CG869" s="90">
        <v>1</v>
      </c>
      <c r="CH869" s="114">
        <v>32.638074759476595</v>
      </c>
      <c r="CI869" s="90">
        <v>27</v>
      </c>
      <c r="CJ869" s="88">
        <v>7640</v>
      </c>
      <c r="CK869" s="89">
        <v>4842.6380747594767</v>
      </c>
      <c r="CL869" s="88">
        <v>2797.3619252405233</v>
      </c>
      <c r="CN869" s="257">
        <f>AVERAGE(CI$6:CI869)</f>
        <v>24.872685185185187</v>
      </c>
      <c r="CO869" s="252">
        <f>AVERAGE(CJ$6:CJ869)</f>
        <v>7200.9259259259261</v>
      </c>
      <c r="CP869" s="252">
        <f>AVERAGE(CK$6:CK869)</f>
        <v>5048.5853590348042</v>
      </c>
      <c r="CQ869" s="252">
        <f>AVERAGE(CL$6:CL869)</f>
        <v>2152.3405668911241</v>
      </c>
    </row>
    <row r="870" spans="2:95" ht="16" x14ac:dyDescent="0.2">
      <c r="B870" s="54">
        <v>865</v>
      </c>
      <c r="C870" s="90">
        <v>17</v>
      </c>
      <c r="D870" s="90">
        <v>2</v>
      </c>
      <c r="E870" s="90">
        <v>4</v>
      </c>
      <c r="F870" s="108">
        <v>16.42624043304717</v>
      </c>
      <c r="G870" s="105">
        <v>19</v>
      </c>
      <c r="H870" s="89">
        <v>4640</v>
      </c>
      <c r="I870" s="89">
        <v>4586.4262404330475</v>
      </c>
      <c r="J870" s="88">
        <v>53.573759566952504</v>
      </c>
      <c r="L870" s="257">
        <f>AVERAGE(G$6:G870)</f>
        <v>25.109826589595375</v>
      </c>
      <c r="M870" s="252">
        <f>AVERAGE(H$6:H870)</f>
        <v>6143.6300578034679</v>
      </c>
      <c r="N870" s="252">
        <f>AVERAGE(I$6:I870)</f>
        <v>5050.0624920603886</v>
      </c>
      <c r="O870" s="91">
        <f>AVERAGE(J$6:J870)</f>
        <v>1093.5675657430736</v>
      </c>
      <c r="Y870" s="6"/>
      <c r="AA870" s="54">
        <v>865</v>
      </c>
      <c r="AB870" s="90">
        <v>29</v>
      </c>
      <c r="AC870" s="90">
        <v>3</v>
      </c>
      <c r="AD870" s="90">
        <v>3</v>
      </c>
      <c r="AE870" s="97">
        <v>246.62094754402585</v>
      </c>
      <c r="AF870" s="105">
        <v>29</v>
      </c>
      <c r="AG870" s="89">
        <v>7200</v>
      </c>
      <c r="AH870" s="89">
        <v>5116.6209475440264</v>
      </c>
      <c r="AI870" s="88">
        <v>2083.3790524559736</v>
      </c>
      <c r="AK870" s="257">
        <f>AVERAGE(AF$6:AF870)</f>
        <v>25.316763005780349</v>
      </c>
      <c r="AL870" s="252">
        <f>AVERAGE(AG$6:AG870)</f>
        <v>6310.8439306358378</v>
      </c>
      <c r="AM870" s="252">
        <f>AVERAGE(AH$6:AH870)</f>
        <v>5053.8692986756241</v>
      </c>
      <c r="AN870" s="91">
        <f>AVERAGE(AI$6:AI870)</f>
        <v>1256.9746319602127</v>
      </c>
      <c r="BF870" s="54">
        <v>865</v>
      </c>
      <c r="BG870" s="90">
        <v>27</v>
      </c>
      <c r="BH870" s="90">
        <v>4</v>
      </c>
      <c r="BI870" s="90">
        <v>2</v>
      </c>
      <c r="BJ870" s="108">
        <v>135.7319410947002</v>
      </c>
      <c r="BK870" s="90">
        <v>25</v>
      </c>
      <c r="BL870" s="89">
        <v>7160</v>
      </c>
      <c r="BM870" s="89">
        <v>4885.7319410947002</v>
      </c>
      <c r="BN870" s="88">
        <v>2274.2680589052998</v>
      </c>
      <c r="BP870" s="257">
        <f>AVERAGE(BK$6:BK870)</f>
        <v>25.048554913294797</v>
      </c>
      <c r="BQ870" s="252">
        <f>AVERAGE(BL$6:BL870)</f>
        <v>7134.5664739884396</v>
      </c>
      <c r="BR870" s="252">
        <f>AVERAGE(BM$6:BM870)</f>
        <v>5057.6006688092839</v>
      </c>
      <c r="BS870" s="252">
        <f>AVERAGE(BN$6:BN870)</f>
        <v>2076.965805179158</v>
      </c>
      <c r="CD870" s="54">
        <v>865</v>
      </c>
      <c r="CE870" s="90">
        <v>28</v>
      </c>
      <c r="CF870" s="90">
        <v>1</v>
      </c>
      <c r="CG870" s="90">
        <v>1</v>
      </c>
      <c r="CH870" s="114">
        <v>588.59448378272555</v>
      </c>
      <c r="CI870" s="90">
        <v>28</v>
      </c>
      <c r="CJ870" s="88">
        <v>7920</v>
      </c>
      <c r="CK870" s="89">
        <v>5428.5944837827255</v>
      </c>
      <c r="CL870" s="88">
        <v>2491.4055162172745</v>
      </c>
      <c r="CN870" s="257">
        <f>AVERAGE(CI$6:CI870)</f>
        <v>24.876300578034684</v>
      </c>
      <c r="CO870" s="252">
        <f>AVERAGE(CJ$6:CJ870)</f>
        <v>7201.7572254335264</v>
      </c>
      <c r="CP870" s="252">
        <f>AVERAGE(CK$6:CK870)</f>
        <v>5049.024675942027</v>
      </c>
      <c r="CQ870" s="252">
        <f>AVERAGE(CL$6:CL870)</f>
        <v>2152.7325494915012</v>
      </c>
    </row>
    <row r="871" spans="2:95" ht="16" x14ac:dyDescent="0.2">
      <c r="B871" s="54">
        <v>866</v>
      </c>
      <c r="C871" s="90">
        <v>22</v>
      </c>
      <c r="D871" s="90">
        <v>6</v>
      </c>
      <c r="E871" s="90">
        <v>1</v>
      </c>
      <c r="F871" s="108">
        <v>585.09435704816565</v>
      </c>
      <c r="G871" s="105">
        <v>17</v>
      </c>
      <c r="H871" s="89">
        <v>4320</v>
      </c>
      <c r="I871" s="89">
        <v>5095.0943570481659</v>
      </c>
      <c r="J871" s="88">
        <v>-775.09435704816588</v>
      </c>
      <c r="L871" s="257">
        <f>AVERAGE(G$6:G871)</f>
        <v>25.100461893764436</v>
      </c>
      <c r="M871" s="252">
        <f>AVERAGE(H$6:H871)</f>
        <v>6141.5242494226331</v>
      </c>
      <c r="N871" s="252">
        <f>AVERAGE(I$6:I871)</f>
        <v>5050.1144919044855</v>
      </c>
      <c r="O871" s="91">
        <f>AVERAGE(J$6:J871)</f>
        <v>1091.4097575181413</v>
      </c>
      <c r="Y871" s="6"/>
      <c r="AA871" s="54">
        <v>866</v>
      </c>
      <c r="AB871" s="90">
        <v>35</v>
      </c>
      <c r="AC871" s="90">
        <v>2</v>
      </c>
      <c r="AD871" s="90">
        <v>4</v>
      </c>
      <c r="AE871" s="97">
        <v>292.30158509941936</v>
      </c>
      <c r="AF871" s="105">
        <v>37</v>
      </c>
      <c r="AG871" s="89">
        <v>9040</v>
      </c>
      <c r="AH871" s="89">
        <v>5402.3015850994198</v>
      </c>
      <c r="AI871" s="88">
        <v>3637.6984149005802</v>
      </c>
      <c r="AK871" s="257">
        <f>AVERAGE(AF$6:AF871)</f>
        <v>25.330254041570438</v>
      </c>
      <c r="AL871" s="252">
        <f>AVERAGE(AG$6:AG871)</f>
        <v>6313.9953810623556</v>
      </c>
      <c r="AM871" s="252">
        <f>AVERAGE(AH$6:AH871)</f>
        <v>5054.2716454266911</v>
      </c>
      <c r="AN871" s="91">
        <f>AVERAGE(AI$6:AI871)</f>
        <v>1259.7237356356636</v>
      </c>
      <c r="BF871" s="54">
        <v>866</v>
      </c>
      <c r="BG871" s="90">
        <v>20</v>
      </c>
      <c r="BH871" s="90">
        <v>3</v>
      </c>
      <c r="BI871" s="90">
        <v>1</v>
      </c>
      <c r="BJ871" s="108">
        <v>28.706182263039871</v>
      </c>
      <c r="BK871" s="90">
        <v>18</v>
      </c>
      <c r="BL871" s="89">
        <v>5160</v>
      </c>
      <c r="BM871" s="89">
        <v>4568.7061822630403</v>
      </c>
      <c r="BN871" s="88">
        <v>591.29381773695968</v>
      </c>
      <c r="BP871" s="257">
        <f>AVERAGE(BK$6:BK871)</f>
        <v>25.040415704387989</v>
      </c>
      <c r="BQ871" s="252">
        <f>AVERAGE(BL$6:BL871)</f>
        <v>7132.2863741339488</v>
      </c>
      <c r="BR871" s="252">
        <f>AVERAGE(BM$6:BM871)</f>
        <v>5057.0361255222788</v>
      </c>
      <c r="BS871" s="252">
        <f>AVERAGE(BN$6:BN871)</f>
        <v>2075.2502486116728</v>
      </c>
      <c r="CD871" s="54">
        <v>866</v>
      </c>
      <c r="CE871" s="90">
        <v>18</v>
      </c>
      <c r="CF871" s="90">
        <v>3</v>
      </c>
      <c r="CG871" s="90">
        <v>1</v>
      </c>
      <c r="CH871" s="114">
        <v>100.97304614620116</v>
      </c>
      <c r="CI871" s="90">
        <v>16</v>
      </c>
      <c r="CJ871" s="88">
        <v>4720</v>
      </c>
      <c r="CK871" s="89">
        <v>4580.9730461462013</v>
      </c>
      <c r="CL871" s="88">
        <v>139.02695385379866</v>
      </c>
      <c r="CN871" s="257">
        <f>AVERAGE(CI$6:CI871)</f>
        <v>24.866050808314089</v>
      </c>
      <c r="CO871" s="252">
        <f>AVERAGE(CJ$6:CJ871)</f>
        <v>7198.8914549653582</v>
      </c>
      <c r="CP871" s="252">
        <f>AVERAGE(CK$6:CK871)</f>
        <v>5048.4842006189374</v>
      </c>
      <c r="CQ871" s="252">
        <f>AVERAGE(CL$6:CL871)</f>
        <v>2150.4072543464231</v>
      </c>
    </row>
    <row r="872" spans="2:95" ht="16" x14ac:dyDescent="0.2">
      <c r="B872" s="54">
        <v>867</v>
      </c>
      <c r="C872" s="90">
        <v>24</v>
      </c>
      <c r="D872" s="90">
        <v>4</v>
      </c>
      <c r="E872" s="90">
        <v>4</v>
      </c>
      <c r="F872" s="108">
        <v>533.47722282166114</v>
      </c>
      <c r="G872" s="105">
        <v>24</v>
      </c>
      <c r="H872" s="89">
        <v>5920</v>
      </c>
      <c r="I872" s="89">
        <v>5253.4772228216607</v>
      </c>
      <c r="J872" s="88">
        <v>666.52277717833931</v>
      </c>
      <c r="L872" s="257">
        <f>AVERAGE(G$6:G872)</f>
        <v>25.099192618223761</v>
      </c>
      <c r="M872" s="252">
        <f>AVERAGE(H$6:H872)</f>
        <v>6141.2687427912342</v>
      </c>
      <c r="N872" s="252">
        <f>AVERAGE(I$6:I872)</f>
        <v>5050.3490509943558</v>
      </c>
      <c r="O872" s="91">
        <f>AVERAGE(J$6:J872)</f>
        <v>1090.9196917968729</v>
      </c>
      <c r="Y872" s="6"/>
      <c r="AA872" s="54">
        <v>867</v>
      </c>
      <c r="AB872" s="90">
        <v>15</v>
      </c>
      <c r="AC872" s="90">
        <v>3</v>
      </c>
      <c r="AD872" s="90">
        <v>2</v>
      </c>
      <c r="AE872" s="97">
        <v>243.00836418539592</v>
      </c>
      <c r="AF872" s="105">
        <v>14</v>
      </c>
      <c r="AG872" s="89">
        <v>3600</v>
      </c>
      <c r="AH872" s="89">
        <v>4663.0083641853962</v>
      </c>
      <c r="AI872" s="88">
        <v>-1063.0083641853962</v>
      </c>
      <c r="AK872" s="257">
        <f>AVERAGE(AF$6:AF872)</f>
        <v>25.317185697808537</v>
      </c>
      <c r="AL872" s="252">
        <f>AVERAGE(AG$6:AG872)</f>
        <v>6310.8650519031144</v>
      </c>
      <c r="AM872" s="252">
        <f>AVERAGE(AH$6:AH872)</f>
        <v>5053.8203613652831</v>
      </c>
      <c r="AN872" s="91">
        <f>AVERAGE(AI$6:AI872)</f>
        <v>1257.0446905378305</v>
      </c>
      <c r="BF872" s="54">
        <v>867</v>
      </c>
      <c r="BG872" s="90">
        <v>25</v>
      </c>
      <c r="BH872" s="90">
        <v>5</v>
      </c>
      <c r="BI872" s="90">
        <v>0</v>
      </c>
      <c r="BJ872" s="108">
        <v>576.96384649140452</v>
      </c>
      <c r="BK872" s="90">
        <v>20</v>
      </c>
      <c r="BL872" s="89">
        <v>5800</v>
      </c>
      <c r="BM872" s="89">
        <v>5176.9638464914042</v>
      </c>
      <c r="BN872" s="88">
        <v>623.03615350859582</v>
      </c>
      <c r="BP872" s="257">
        <f>AVERAGE(BK$6:BK872)</f>
        <v>25.034602076124568</v>
      </c>
      <c r="BQ872" s="252">
        <f>AVERAGE(BL$6:BL872)</f>
        <v>7130.749711649366</v>
      </c>
      <c r="BR872" s="252">
        <f>AVERAGE(BM$6:BM872)</f>
        <v>5057.1744504599601</v>
      </c>
      <c r="BS872" s="252">
        <f>AVERAGE(BN$6:BN872)</f>
        <v>2073.5752611894086</v>
      </c>
      <c r="CD872" s="54">
        <v>867</v>
      </c>
      <c r="CE872" s="90">
        <v>34</v>
      </c>
      <c r="CF872" s="90">
        <v>6</v>
      </c>
      <c r="CG872" s="90">
        <v>3</v>
      </c>
      <c r="CH872" s="114">
        <v>195.80704894475957</v>
      </c>
      <c r="CI872" s="90">
        <v>31</v>
      </c>
      <c r="CJ872" s="88">
        <v>9160</v>
      </c>
      <c r="CK872" s="89">
        <v>5125.80704894476</v>
      </c>
      <c r="CL872" s="88">
        <v>4034.19295105524</v>
      </c>
      <c r="CN872" s="257">
        <f>AVERAGE(CI$6:CI872)</f>
        <v>24.873125720876587</v>
      </c>
      <c r="CO872" s="252">
        <f>AVERAGE(CJ$6:CJ872)</f>
        <v>7201.1534025374858</v>
      </c>
      <c r="CP872" s="252">
        <f>AVERAGE(CK$6:CK872)</f>
        <v>5048.5733849884018</v>
      </c>
      <c r="CQ872" s="252">
        <f>AVERAGE(CL$6:CL872)</f>
        <v>2152.5800175490863</v>
      </c>
    </row>
    <row r="873" spans="2:95" ht="16" x14ac:dyDescent="0.2">
      <c r="B873" s="54">
        <v>868</v>
      </c>
      <c r="C873" s="90">
        <v>23</v>
      </c>
      <c r="D873" s="90">
        <v>2</v>
      </c>
      <c r="E873" s="90">
        <v>4</v>
      </c>
      <c r="F873" s="108">
        <v>198.59851293053669</v>
      </c>
      <c r="G873" s="105">
        <v>25</v>
      </c>
      <c r="H873" s="89">
        <v>6080</v>
      </c>
      <c r="I873" s="89">
        <v>4948.5985129305363</v>
      </c>
      <c r="J873" s="88">
        <v>1131.4014870694637</v>
      </c>
      <c r="L873" s="257">
        <f>AVERAGE(G$6:G873)</f>
        <v>25.099078341013826</v>
      </c>
      <c r="M873" s="252">
        <f>AVERAGE(H$6:H873)</f>
        <v>6141.1981566820277</v>
      </c>
      <c r="N873" s="252">
        <f>AVERAGE(I$6:I873)</f>
        <v>5050.2318268721629</v>
      </c>
      <c r="O873" s="91">
        <f>AVERAGE(J$6:J873)</f>
        <v>1090.9663298098596</v>
      </c>
      <c r="Y873" s="6"/>
      <c r="AA873" s="54">
        <v>868</v>
      </c>
      <c r="AB873" s="90">
        <v>31</v>
      </c>
      <c r="AC873" s="90">
        <v>1</v>
      </c>
      <c r="AD873" s="90">
        <v>4</v>
      </c>
      <c r="AE873" s="97">
        <v>376.97587785402123</v>
      </c>
      <c r="AF873" s="105">
        <v>34</v>
      </c>
      <c r="AG873" s="89">
        <v>8240</v>
      </c>
      <c r="AH873" s="89">
        <v>5396.9758778540217</v>
      </c>
      <c r="AI873" s="88">
        <v>2843.0241221459783</v>
      </c>
      <c r="AK873" s="257">
        <f>AVERAGE(AF$6:AF873)</f>
        <v>25.327188940092167</v>
      </c>
      <c r="AL873" s="252">
        <f>AVERAGE(AG$6:AG873)</f>
        <v>6313.0875576036869</v>
      </c>
      <c r="AM873" s="252">
        <f>AVERAGE(AH$6:AH873)</f>
        <v>5054.2157018220669</v>
      </c>
      <c r="AN873" s="91">
        <f>AVERAGE(AI$6:AI873)</f>
        <v>1258.8718557816187</v>
      </c>
      <c r="BF873" s="54">
        <v>868</v>
      </c>
      <c r="BG873" s="90">
        <v>24</v>
      </c>
      <c r="BH873" s="90">
        <v>5</v>
      </c>
      <c r="BI873" s="90">
        <v>3</v>
      </c>
      <c r="BJ873" s="108">
        <v>566.5440772101947</v>
      </c>
      <c r="BK873" s="90">
        <v>22</v>
      </c>
      <c r="BL873" s="89">
        <v>6360</v>
      </c>
      <c r="BM873" s="89">
        <v>5226.5440772101947</v>
      </c>
      <c r="BN873" s="88">
        <v>1133.4559227898053</v>
      </c>
      <c r="BP873" s="257">
        <f>AVERAGE(BK$6:BK873)</f>
        <v>25.031105990783409</v>
      </c>
      <c r="BQ873" s="252">
        <f>AVERAGE(BL$6:BL873)</f>
        <v>7129.8617511520733</v>
      </c>
      <c r="BR873" s="252">
        <f>AVERAGE(BM$6:BM873)</f>
        <v>5057.3695767580593</v>
      </c>
      <c r="BS873" s="252">
        <f>AVERAGE(BN$6:BN873)</f>
        <v>2072.4921743940172</v>
      </c>
      <c r="CD873" s="54">
        <v>868</v>
      </c>
      <c r="CE873" s="90">
        <v>22</v>
      </c>
      <c r="CF873" s="90">
        <v>2</v>
      </c>
      <c r="CG873" s="90">
        <v>4</v>
      </c>
      <c r="CH873" s="114">
        <v>519.17398021992653</v>
      </c>
      <c r="CI873" s="90">
        <v>24</v>
      </c>
      <c r="CJ873" s="88">
        <v>6880</v>
      </c>
      <c r="CK873" s="89">
        <v>5239.1739802199263</v>
      </c>
      <c r="CL873" s="88">
        <v>1640.8260197800737</v>
      </c>
      <c r="CN873" s="257">
        <f>AVERAGE(CI$6:CI873)</f>
        <v>24.872119815668203</v>
      </c>
      <c r="CO873" s="252">
        <f>AVERAGE(CJ$6:CJ873)</f>
        <v>7200.7834101382487</v>
      </c>
      <c r="CP873" s="252">
        <f>AVERAGE(CK$6:CK873)</f>
        <v>5048.7929709276095</v>
      </c>
      <c r="CQ873" s="252">
        <f>AVERAGE(CL$6:CL873)</f>
        <v>2151.9904392106428</v>
      </c>
    </row>
    <row r="874" spans="2:95" ht="16" x14ac:dyDescent="0.2">
      <c r="B874" s="54">
        <v>869</v>
      </c>
      <c r="C874" s="90">
        <v>26</v>
      </c>
      <c r="D874" s="90">
        <v>2</v>
      </c>
      <c r="E874" s="90">
        <v>3</v>
      </c>
      <c r="F874" s="108">
        <v>497.27728096410124</v>
      </c>
      <c r="G874" s="105">
        <v>27</v>
      </c>
      <c r="H874" s="89">
        <v>6560</v>
      </c>
      <c r="I874" s="89">
        <v>5307.277280964101</v>
      </c>
      <c r="J874" s="88">
        <v>1252.722719035899</v>
      </c>
      <c r="L874" s="257">
        <f>AVERAGE(G$6:G874)</f>
        <v>25.101265822784811</v>
      </c>
      <c r="M874" s="252">
        <f>AVERAGE(H$6:H874)</f>
        <v>6141.6800920598389</v>
      </c>
      <c r="N874" s="252">
        <f>AVERAGE(I$6:I874)</f>
        <v>5050.527621410818</v>
      </c>
      <c r="O874" s="91">
        <f>AVERAGE(J$6:J874)</f>
        <v>1091.1524706490152</v>
      </c>
      <c r="Y874" s="6"/>
      <c r="AA874" s="54">
        <v>869</v>
      </c>
      <c r="AB874" s="90">
        <v>39</v>
      </c>
      <c r="AC874" s="90">
        <v>4</v>
      </c>
      <c r="AD874" s="90">
        <v>1</v>
      </c>
      <c r="AE874" s="97">
        <v>55.993729659898214</v>
      </c>
      <c r="AF874" s="105">
        <v>36</v>
      </c>
      <c r="AG874" s="89">
        <v>8960</v>
      </c>
      <c r="AH874" s="89">
        <v>5135.9937296598982</v>
      </c>
      <c r="AI874" s="88">
        <v>3824.0062703401018</v>
      </c>
      <c r="AK874" s="257">
        <f>AVERAGE(AF$6:AF874)</f>
        <v>25.339470655926352</v>
      </c>
      <c r="AL874" s="252">
        <f>AVERAGE(AG$6:AG874)</f>
        <v>6316.1334867663982</v>
      </c>
      <c r="AM874" s="252">
        <f>AVERAGE(AH$6:AH874)</f>
        <v>5054.309807722917</v>
      </c>
      <c r="AN874" s="91">
        <f>AVERAGE(AI$6:AI874)</f>
        <v>1261.8236790434814</v>
      </c>
      <c r="BF874" s="54">
        <v>869</v>
      </c>
      <c r="BG874" s="90">
        <v>22</v>
      </c>
      <c r="BH874" s="90">
        <v>3</v>
      </c>
      <c r="BI874" s="90">
        <v>5</v>
      </c>
      <c r="BJ874" s="108">
        <v>409.92477560835181</v>
      </c>
      <c r="BK874" s="90">
        <v>24</v>
      </c>
      <c r="BL874" s="89">
        <v>6840</v>
      </c>
      <c r="BM874" s="89">
        <v>5129.9247756083514</v>
      </c>
      <c r="BN874" s="88">
        <v>1710.0752243916486</v>
      </c>
      <c r="BP874" s="257">
        <f>AVERAGE(BK$6:BK874)</f>
        <v>25.029919447640967</v>
      </c>
      <c r="BQ874" s="252">
        <f>AVERAGE(BL$6:BL874)</f>
        <v>7129.528193325662</v>
      </c>
      <c r="BR874" s="252">
        <f>AVERAGE(BM$6:BM874)</f>
        <v>5057.4530695070243</v>
      </c>
      <c r="BS874" s="252">
        <f>AVERAGE(BN$6:BN874)</f>
        <v>2072.0751238186403</v>
      </c>
      <c r="CD874" s="54">
        <v>869</v>
      </c>
      <c r="CE874" s="90">
        <v>32</v>
      </c>
      <c r="CF874" s="90">
        <v>1</v>
      </c>
      <c r="CG874" s="90">
        <v>2</v>
      </c>
      <c r="CH874" s="114">
        <v>462.9121579631157</v>
      </c>
      <c r="CI874" s="90">
        <v>33</v>
      </c>
      <c r="CJ874" s="88">
        <v>9320</v>
      </c>
      <c r="CK874" s="89">
        <v>5452.9121579631155</v>
      </c>
      <c r="CL874" s="88">
        <v>3867.0878420368845</v>
      </c>
      <c r="CN874" s="257">
        <f>AVERAGE(CI$6:CI874)</f>
        <v>24.881472957422325</v>
      </c>
      <c r="CO874" s="252">
        <f>AVERAGE(CJ$6:CJ874)</f>
        <v>7203.2220943613347</v>
      </c>
      <c r="CP874" s="252">
        <f>AVERAGE(CK$6:CK874)</f>
        <v>5049.2580102682714</v>
      </c>
      <c r="CQ874" s="252">
        <f>AVERAGE(CL$6:CL874)</f>
        <v>2153.9640840930665</v>
      </c>
    </row>
    <row r="875" spans="2:95" ht="16" x14ac:dyDescent="0.2">
      <c r="B875" s="54">
        <v>870</v>
      </c>
      <c r="C875" s="90">
        <v>18</v>
      </c>
      <c r="D875" s="90">
        <v>2</v>
      </c>
      <c r="E875" s="90">
        <v>3</v>
      </c>
      <c r="F875" s="108">
        <v>161.63521868527991</v>
      </c>
      <c r="G875" s="105">
        <v>19</v>
      </c>
      <c r="H875" s="89">
        <v>4640</v>
      </c>
      <c r="I875" s="89">
        <v>4731.6352186852801</v>
      </c>
      <c r="J875" s="88">
        <v>-91.635218685280051</v>
      </c>
      <c r="L875" s="257">
        <f>AVERAGE(G$6:G875)</f>
        <v>25.094252873563217</v>
      </c>
      <c r="M875" s="252">
        <f>AVERAGE(H$6:H875)</f>
        <v>6139.954022988506</v>
      </c>
      <c r="N875" s="252">
        <f>AVERAGE(I$6:I875)</f>
        <v>5050.1610784191798</v>
      </c>
      <c r="O875" s="91">
        <f>AVERAGE(J$6:J875)</f>
        <v>1089.7929445693205</v>
      </c>
      <c r="Y875" s="6"/>
      <c r="AA875" s="54">
        <v>870</v>
      </c>
      <c r="AB875" s="90">
        <v>23</v>
      </c>
      <c r="AC875" s="90">
        <v>3</v>
      </c>
      <c r="AD875" s="90">
        <v>1</v>
      </c>
      <c r="AE875" s="97">
        <v>192.37011558907884</v>
      </c>
      <c r="AF875" s="105">
        <v>21</v>
      </c>
      <c r="AG875" s="89">
        <v>5280</v>
      </c>
      <c r="AH875" s="89">
        <v>4822.3701155890785</v>
      </c>
      <c r="AI875" s="88">
        <v>457.62988441092148</v>
      </c>
      <c r="AK875" s="257">
        <f>AVERAGE(AF$6:AF875)</f>
        <v>25.334482758620691</v>
      </c>
      <c r="AL875" s="252">
        <f>AVERAGE(AG$6:AG875)</f>
        <v>6314.9425287356325</v>
      </c>
      <c r="AM875" s="252">
        <f>AVERAGE(AH$6:AH875)</f>
        <v>5054.0432103756366</v>
      </c>
      <c r="AN875" s="91">
        <f>AVERAGE(AI$6:AI875)</f>
        <v>1260.8993183599957</v>
      </c>
      <c r="BF875" s="54">
        <v>870</v>
      </c>
      <c r="BG875" s="90">
        <v>29</v>
      </c>
      <c r="BH875" s="90">
        <v>3</v>
      </c>
      <c r="BI875" s="90">
        <v>5</v>
      </c>
      <c r="BJ875" s="108">
        <v>277.4478655440999</v>
      </c>
      <c r="BK875" s="90">
        <v>31</v>
      </c>
      <c r="BL875" s="89">
        <v>8800</v>
      </c>
      <c r="BM875" s="89">
        <v>5207.4478655440998</v>
      </c>
      <c r="BN875" s="88">
        <v>3592.5521344559002</v>
      </c>
      <c r="BP875" s="257">
        <f>AVERAGE(BK$6:BK875)</f>
        <v>25.036781609195401</v>
      </c>
      <c r="BQ875" s="252">
        <f>AVERAGE(BL$6:BL875)</f>
        <v>7131.4482758620688</v>
      </c>
      <c r="BR875" s="252">
        <f>AVERAGE(BM$6:BM875)</f>
        <v>5057.625477318561</v>
      </c>
      <c r="BS875" s="252">
        <f>AVERAGE(BN$6:BN875)</f>
        <v>2073.822798543511</v>
      </c>
      <c r="CD875" s="54">
        <v>870</v>
      </c>
      <c r="CE875" s="90">
        <v>25</v>
      </c>
      <c r="CF875" s="90">
        <v>3</v>
      </c>
      <c r="CG875" s="90">
        <v>2</v>
      </c>
      <c r="CH875" s="114">
        <v>560.949550810397</v>
      </c>
      <c r="CI875" s="90">
        <v>24</v>
      </c>
      <c r="CJ875" s="88">
        <v>6960</v>
      </c>
      <c r="CK875" s="89">
        <v>5280.9495508103973</v>
      </c>
      <c r="CL875" s="88">
        <v>1679.0504491896027</v>
      </c>
      <c r="CN875" s="257">
        <f>AVERAGE(CI$6:CI875)</f>
        <v>24.880459770114943</v>
      </c>
      <c r="CO875" s="252">
        <f>AVERAGE(CJ$6:CJ875)</f>
        <v>7202.9425287356325</v>
      </c>
      <c r="CP875" s="252">
        <f>AVERAGE(CK$6:CK875)</f>
        <v>5049.524322383837</v>
      </c>
      <c r="CQ875" s="252">
        <f>AVERAGE(CL$6:CL875)</f>
        <v>2153.4182063517978</v>
      </c>
    </row>
    <row r="876" spans="2:95" ht="16" x14ac:dyDescent="0.2">
      <c r="B876" s="54">
        <v>871</v>
      </c>
      <c r="C876" s="90">
        <v>27</v>
      </c>
      <c r="D876" s="90">
        <v>2</v>
      </c>
      <c r="E876" s="90">
        <v>3</v>
      </c>
      <c r="F876" s="108">
        <v>587.34087135001016</v>
      </c>
      <c r="G876" s="105">
        <v>28</v>
      </c>
      <c r="H876" s="89">
        <v>6800</v>
      </c>
      <c r="I876" s="89">
        <v>5427.3408713500103</v>
      </c>
      <c r="J876" s="88">
        <v>1372.6591286499897</v>
      </c>
      <c r="L876" s="257">
        <f>AVERAGE(G$6:G876)</f>
        <v>25.097588978185993</v>
      </c>
      <c r="M876" s="252">
        <f>AVERAGE(H$6:H876)</f>
        <v>6140.7118254879451</v>
      </c>
      <c r="N876" s="252">
        <f>AVERAGE(I$6:I876)</f>
        <v>5050.5941206613506</v>
      </c>
      <c r="O876" s="91">
        <f>AVERAGE(J$6:J876)</f>
        <v>1090.1177048265888</v>
      </c>
      <c r="Y876" s="6"/>
      <c r="AA876" s="54">
        <v>871</v>
      </c>
      <c r="AB876" s="90">
        <v>39</v>
      </c>
      <c r="AC876" s="90">
        <v>3</v>
      </c>
      <c r="AD876" s="90">
        <v>2</v>
      </c>
      <c r="AE876" s="97">
        <v>214.98080926370849</v>
      </c>
      <c r="AF876" s="105">
        <v>38</v>
      </c>
      <c r="AG876" s="89">
        <v>9360</v>
      </c>
      <c r="AH876" s="89">
        <v>5354.9808092637086</v>
      </c>
      <c r="AI876" s="88">
        <v>4005.0191907362914</v>
      </c>
      <c r="AK876" s="257">
        <f>AVERAGE(AF$6:AF876)</f>
        <v>25.349024110218139</v>
      </c>
      <c r="AL876" s="252">
        <f>AVERAGE(AG$6:AG876)</f>
        <v>6318.4385763490245</v>
      </c>
      <c r="AM876" s="252">
        <f>AVERAGE(AH$6:AH876)</f>
        <v>5054.38871852591</v>
      </c>
      <c r="AN876" s="91">
        <f>AVERAGE(AI$6:AI876)</f>
        <v>1264.0498578231143</v>
      </c>
      <c r="BF876" s="54">
        <v>871</v>
      </c>
      <c r="BG876" s="90">
        <v>26</v>
      </c>
      <c r="BH876" s="90">
        <v>6</v>
      </c>
      <c r="BI876" s="90">
        <v>3</v>
      </c>
      <c r="BJ876" s="108">
        <v>172.71147804781424</v>
      </c>
      <c r="BK876" s="90">
        <v>23</v>
      </c>
      <c r="BL876" s="89">
        <v>6680</v>
      </c>
      <c r="BM876" s="89">
        <v>4862.7114780478141</v>
      </c>
      <c r="BN876" s="88">
        <v>1817.2885219521859</v>
      </c>
      <c r="BP876" s="257">
        <f>AVERAGE(BK$6:BK876)</f>
        <v>25.034443168771528</v>
      </c>
      <c r="BQ876" s="252">
        <f>AVERAGE(BL$6:BL876)</f>
        <v>7130.9299655568311</v>
      </c>
      <c r="BR876" s="252">
        <f>AVERAGE(BM$6:BM876)</f>
        <v>5057.4016954594672</v>
      </c>
      <c r="BS876" s="252">
        <f>AVERAGE(BN$6:BN876)</f>
        <v>2073.5282700973671</v>
      </c>
      <c r="CD876" s="54">
        <v>871</v>
      </c>
      <c r="CE876" s="90">
        <v>18</v>
      </c>
      <c r="CF876" s="90">
        <v>1</v>
      </c>
      <c r="CG876" s="90">
        <v>4</v>
      </c>
      <c r="CH876" s="114">
        <v>436.11133002560251</v>
      </c>
      <c r="CI876" s="90">
        <v>21</v>
      </c>
      <c r="CJ876" s="88">
        <v>5960</v>
      </c>
      <c r="CK876" s="89">
        <v>5066.111330025602</v>
      </c>
      <c r="CL876" s="88">
        <v>893.888669974398</v>
      </c>
      <c r="CN876" s="257">
        <f>AVERAGE(CI$6:CI876)</f>
        <v>24.876004592422504</v>
      </c>
      <c r="CO876" s="252">
        <f>AVERAGE(CJ$6:CJ876)</f>
        <v>7201.5154994259474</v>
      </c>
      <c r="CP876" s="252">
        <f>AVERAGE(CK$6:CK876)</f>
        <v>5049.5433660206245</v>
      </c>
      <c r="CQ876" s="252">
        <f>AVERAGE(CL$6:CL876)</f>
        <v>2151.9721334053256</v>
      </c>
    </row>
    <row r="877" spans="2:95" ht="16" x14ac:dyDescent="0.2">
      <c r="B877" s="54">
        <v>872</v>
      </c>
      <c r="C877" s="90">
        <v>29</v>
      </c>
      <c r="D877" s="90">
        <v>2</v>
      </c>
      <c r="E877" s="90">
        <v>4</v>
      </c>
      <c r="F877" s="108">
        <v>493.25573860161751</v>
      </c>
      <c r="G877" s="105">
        <v>31</v>
      </c>
      <c r="H877" s="89">
        <v>7520</v>
      </c>
      <c r="I877" s="89">
        <v>5423.2557386016178</v>
      </c>
      <c r="J877" s="88">
        <v>2096.7442613983822</v>
      </c>
      <c r="L877" s="257">
        <f>AVERAGE(G$6:G877)</f>
        <v>25.104357798165136</v>
      </c>
      <c r="M877" s="252">
        <f>AVERAGE(H$6:H877)</f>
        <v>6142.2935779816517</v>
      </c>
      <c r="N877" s="252">
        <f>AVERAGE(I$6:I877)</f>
        <v>5051.0214849021086</v>
      </c>
      <c r="O877" s="91">
        <f>AVERAGE(J$6:J877)</f>
        <v>1091.2720930795381</v>
      </c>
      <c r="Y877" s="6"/>
      <c r="AA877" s="54">
        <v>872</v>
      </c>
      <c r="AB877" s="90">
        <v>24</v>
      </c>
      <c r="AC877" s="90">
        <v>4</v>
      </c>
      <c r="AD877" s="90">
        <v>4</v>
      </c>
      <c r="AE877" s="97">
        <v>20.105144633881157</v>
      </c>
      <c r="AF877" s="105">
        <v>24</v>
      </c>
      <c r="AG877" s="89">
        <v>6080</v>
      </c>
      <c r="AH877" s="89">
        <v>4740.1051446338815</v>
      </c>
      <c r="AI877" s="88">
        <v>1339.8948553661185</v>
      </c>
      <c r="AK877" s="257">
        <f>AVERAGE(AF$6:AF877)</f>
        <v>25.347477064220183</v>
      </c>
      <c r="AL877" s="252">
        <f>AVERAGE(AG$6:AG877)</f>
        <v>6318.1651376146792</v>
      </c>
      <c r="AM877" s="252">
        <f>AVERAGE(AH$6:AH877)</f>
        <v>5054.0283015833738</v>
      </c>
      <c r="AN877" s="91">
        <f>AVERAGE(AI$6:AI877)</f>
        <v>1264.1368360313058</v>
      </c>
      <c r="BF877" s="54">
        <v>872</v>
      </c>
      <c r="BG877" s="90">
        <v>28</v>
      </c>
      <c r="BH877" s="90">
        <v>3</v>
      </c>
      <c r="BI877" s="90">
        <v>1</v>
      </c>
      <c r="BJ877" s="108">
        <v>158.59155362998519</v>
      </c>
      <c r="BK877" s="90">
        <v>26</v>
      </c>
      <c r="BL877" s="89">
        <v>7400</v>
      </c>
      <c r="BM877" s="89">
        <v>4938.5915536299854</v>
      </c>
      <c r="BN877" s="88">
        <v>2461.4084463700146</v>
      </c>
      <c r="BP877" s="257">
        <f>AVERAGE(BK$6:BK877)</f>
        <v>25.035550458715598</v>
      </c>
      <c r="BQ877" s="252">
        <f>AVERAGE(BL$6:BL877)</f>
        <v>7131.2385321100919</v>
      </c>
      <c r="BR877" s="252">
        <f>AVERAGE(BM$6:BM877)</f>
        <v>5057.2654452968191</v>
      </c>
      <c r="BS877" s="252">
        <f>AVERAGE(BN$6:BN877)</f>
        <v>2073.973086813276</v>
      </c>
      <c r="CD877" s="54">
        <v>872</v>
      </c>
      <c r="CE877" s="90">
        <v>21</v>
      </c>
      <c r="CF877" s="90">
        <v>3</v>
      </c>
      <c r="CG877" s="90">
        <v>3</v>
      </c>
      <c r="CH877" s="114">
        <v>322.84223828821655</v>
      </c>
      <c r="CI877" s="90">
        <v>21</v>
      </c>
      <c r="CJ877" s="88">
        <v>6120</v>
      </c>
      <c r="CK877" s="89">
        <v>4952.8422382882163</v>
      </c>
      <c r="CL877" s="88">
        <v>1167.1577617117837</v>
      </c>
      <c r="CN877" s="257">
        <f>AVERAGE(CI$6:CI877)</f>
        <v>24.871559633027523</v>
      </c>
      <c r="CO877" s="252">
        <f>AVERAGE(CJ$6:CJ877)</f>
        <v>7200.2752293577978</v>
      </c>
      <c r="CP877" s="252">
        <f>AVERAGE(CK$6:CK877)</f>
        <v>5049.4324702319409</v>
      </c>
      <c r="CQ877" s="252">
        <f>AVERAGE(CL$6:CL877)</f>
        <v>2150.8427591258605</v>
      </c>
    </row>
    <row r="878" spans="2:95" ht="16" x14ac:dyDescent="0.2">
      <c r="B878" s="54">
        <v>873</v>
      </c>
      <c r="C878" s="90">
        <v>37</v>
      </c>
      <c r="D878" s="90">
        <v>4</v>
      </c>
      <c r="E878" s="90">
        <v>3</v>
      </c>
      <c r="F878" s="108">
        <v>217.74014655058147</v>
      </c>
      <c r="G878" s="105">
        <v>36</v>
      </c>
      <c r="H878" s="89">
        <v>8800</v>
      </c>
      <c r="I878" s="89">
        <v>5297.7401465505809</v>
      </c>
      <c r="J878" s="88">
        <v>3502.2598534494191</v>
      </c>
      <c r="L878" s="257">
        <f>AVERAGE(G$6:G878)</f>
        <v>25.116838487972508</v>
      </c>
      <c r="M878" s="252">
        <f>AVERAGE(H$6:H878)</f>
        <v>6145.3379152348225</v>
      </c>
      <c r="N878" s="252">
        <f>AVERAGE(I$6:I878)</f>
        <v>5051.3040950529085</v>
      </c>
      <c r="O878" s="91">
        <f>AVERAGE(J$6:J878)</f>
        <v>1094.0338201819091</v>
      </c>
      <c r="Y878" s="6"/>
      <c r="AA878" s="54">
        <v>873</v>
      </c>
      <c r="AB878" s="90">
        <v>28</v>
      </c>
      <c r="AC878" s="90">
        <v>2</v>
      </c>
      <c r="AD878" s="90">
        <v>4</v>
      </c>
      <c r="AE878" s="97">
        <v>29.992364808424178</v>
      </c>
      <c r="AF878" s="105">
        <v>30</v>
      </c>
      <c r="AG878" s="89">
        <v>7360</v>
      </c>
      <c r="AH878" s="89">
        <v>4929.9923648084241</v>
      </c>
      <c r="AI878" s="88">
        <v>2430.0076351915759</v>
      </c>
      <c r="AK878" s="257">
        <f>AVERAGE(AF$6:AF878)</f>
        <v>25.352806414662084</v>
      </c>
      <c r="AL878" s="252">
        <f>AVERAGE(AG$6:AG878)</f>
        <v>6319.3585337915238</v>
      </c>
      <c r="AM878" s="252">
        <f>AVERAGE(AH$6:AH878)</f>
        <v>5053.8862214725195</v>
      </c>
      <c r="AN878" s="91">
        <f>AVERAGE(AI$6:AI878)</f>
        <v>1265.4723123190035</v>
      </c>
      <c r="BF878" s="54">
        <v>873</v>
      </c>
      <c r="BG878" s="90">
        <v>28</v>
      </c>
      <c r="BH878" s="90">
        <v>3</v>
      </c>
      <c r="BI878" s="90">
        <v>4</v>
      </c>
      <c r="BJ878" s="108">
        <v>386.54065438830895</v>
      </c>
      <c r="BK878" s="90">
        <v>29</v>
      </c>
      <c r="BL878" s="89">
        <v>8240</v>
      </c>
      <c r="BM878" s="89">
        <v>5256.5406543883091</v>
      </c>
      <c r="BN878" s="88">
        <v>2983.4593456116909</v>
      </c>
      <c r="BP878" s="257">
        <f>AVERAGE(BK$6:BK878)</f>
        <v>25.040091638029782</v>
      </c>
      <c r="BQ878" s="252">
        <f>AVERAGE(BL$6:BL878)</f>
        <v>7132.5085910652924</v>
      </c>
      <c r="BR878" s="252">
        <f>AVERAGE(BM$6:BM878)</f>
        <v>5057.4937101411397</v>
      </c>
      <c r="BS878" s="252">
        <f>AVERAGE(BN$6:BN878)</f>
        <v>2075.0148809241564</v>
      </c>
      <c r="CD878" s="54">
        <v>873</v>
      </c>
      <c r="CE878" s="90">
        <v>24</v>
      </c>
      <c r="CF878" s="90">
        <v>6</v>
      </c>
      <c r="CG878" s="90">
        <v>5</v>
      </c>
      <c r="CH878" s="114">
        <v>361.4600554253426</v>
      </c>
      <c r="CI878" s="90">
        <v>23</v>
      </c>
      <c r="CJ878" s="88">
        <v>6920</v>
      </c>
      <c r="CK878" s="89">
        <v>5051.4600554253429</v>
      </c>
      <c r="CL878" s="88">
        <v>1868.5399445746571</v>
      </c>
      <c r="CN878" s="257">
        <f>AVERAGE(CI$6:CI878)</f>
        <v>24.869415807560138</v>
      </c>
      <c r="CO878" s="252">
        <f>AVERAGE(CJ$6:CJ878)</f>
        <v>7199.9541809851089</v>
      </c>
      <c r="CP878" s="252">
        <f>AVERAGE(CK$6:CK878)</f>
        <v>5049.4347927808458</v>
      </c>
      <c r="CQ878" s="252">
        <f>AVERAGE(CL$6:CL878)</f>
        <v>2150.5193882042672</v>
      </c>
    </row>
    <row r="879" spans="2:95" ht="16" x14ac:dyDescent="0.2">
      <c r="B879" s="54">
        <v>874</v>
      </c>
      <c r="C879" s="90">
        <v>22</v>
      </c>
      <c r="D879" s="90">
        <v>3</v>
      </c>
      <c r="E879" s="90">
        <v>3</v>
      </c>
      <c r="F879" s="108">
        <v>103.51506683337047</v>
      </c>
      <c r="G879" s="105">
        <v>22</v>
      </c>
      <c r="H879" s="89">
        <v>5400</v>
      </c>
      <c r="I879" s="89">
        <v>4763.5150668333708</v>
      </c>
      <c r="J879" s="88">
        <v>636.48493316662916</v>
      </c>
      <c r="L879" s="257">
        <f>AVERAGE(G$6:G879)</f>
        <v>25.113272311212814</v>
      </c>
      <c r="M879" s="252">
        <f>AVERAGE(H$6:H879)</f>
        <v>6144.4851258581239</v>
      </c>
      <c r="N879" s="252">
        <f>AVERAGE(I$6:I879)</f>
        <v>5050.9748169885834</v>
      </c>
      <c r="O879" s="91">
        <f>AVERAGE(J$6:J879)</f>
        <v>1093.5103088695346</v>
      </c>
      <c r="Y879" s="6"/>
      <c r="AA879" s="54">
        <v>874</v>
      </c>
      <c r="AB879" s="90">
        <v>35</v>
      </c>
      <c r="AC879" s="90">
        <v>2</v>
      </c>
      <c r="AD879" s="90">
        <v>2</v>
      </c>
      <c r="AE879" s="97">
        <v>357.77488662622596</v>
      </c>
      <c r="AF879" s="105">
        <v>35</v>
      </c>
      <c r="AG879" s="89">
        <v>8560</v>
      </c>
      <c r="AH879" s="89">
        <v>5407.7748866262264</v>
      </c>
      <c r="AI879" s="88">
        <v>3152.2251133737736</v>
      </c>
      <c r="AK879" s="257">
        <f>AVERAGE(AF$6:AF879)</f>
        <v>25.363844393592679</v>
      </c>
      <c r="AL879" s="252">
        <f>AVERAGE(AG$6:AG879)</f>
        <v>6321.9221967963385</v>
      </c>
      <c r="AM879" s="252">
        <f>AVERAGE(AH$6:AH879)</f>
        <v>5054.2911284120546</v>
      </c>
      <c r="AN879" s="91">
        <f>AVERAGE(AI$6:AI879)</f>
        <v>1267.6310683842837</v>
      </c>
      <c r="BF879" s="54">
        <v>874</v>
      </c>
      <c r="BG879" s="90">
        <v>24</v>
      </c>
      <c r="BH879" s="90">
        <v>5</v>
      </c>
      <c r="BI879" s="90">
        <v>3</v>
      </c>
      <c r="BJ879" s="108">
        <v>83.81385603538935</v>
      </c>
      <c r="BK879" s="90">
        <v>22</v>
      </c>
      <c r="BL879" s="89">
        <v>6360</v>
      </c>
      <c r="BM879" s="89">
        <v>4743.8138560353891</v>
      </c>
      <c r="BN879" s="88">
        <v>1616.1861439646109</v>
      </c>
      <c r="BP879" s="257">
        <f>AVERAGE(BK$6:BK879)</f>
        <v>25.036613272311214</v>
      </c>
      <c r="BQ879" s="252">
        <f>AVERAGE(BL$6:BL879)</f>
        <v>7131.6247139588104</v>
      </c>
      <c r="BR879" s="252">
        <f>AVERAGE(BM$6:BM879)</f>
        <v>5057.1348087062361</v>
      </c>
      <c r="BS879" s="252">
        <f>AVERAGE(BN$6:BN879)</f>
        <v>2074.4899052525775</v>
      </c>
      <c r="CD879" s="54">
        <v>874</v>
      </c>
      <c r="CE879" s="90">
        <v>21</v>
      </c>
      <c r="CF879" s="90">
        <v>3</v>
      </c>
      <c r="CG879" s="90">
        <v>3</v>
      </c>
      <c r="CH879" s="114">
        <v>22.056022182254043</v>
      </c>
      <c r="CI879" s="90">
        <v>21</v>
      </c>
      <c r="CJ879" s="88">
        <v>6120</v>
      </c>
      <c r="CK879" s="89">
        <v>4652.0560221822543</v>
      </c>
      <c r="CL879" s="88">
        <v>1467.9439778177457</v>
      </c>
      <c r="CN879" s="257">
        <f>AVERAGE(CI$6:CI879)</f>
        <v>24.864988558352401</v>
      </c>
      <c r="CO879" s="252">
        <f>AVERAGE(CJ$6:CJ879)</f>
        <v>7198.7185354691073</v>
      </c>
      <c r="CP879" s="252">
        <f>AVERAGE(CK$6:CK879)</f>
        <v>5048.9801259952637</v>
      </c>
      <c r="CQ879" s="252">
        <f>AVERAGE(CL$6:CL879)</f>
        <v>2149.7384094738477</v>
      </c>
    </row>
    <row r="880" spans="2:95" ht="16" x14ac:dyDescent="0.2">
      <c r="B880" s="54">
        <v>875</v>
      </c>
      <c r="C880" s="90">
        <v>26</v>
      </c>
      <c r="D880" s="90">
        <v>3</v>
      </c>
      <c r="E880" s="90">
        <v>5</v>
      </c>
      <c r="F880" s="108">
        <v>173.26554561728696</v>
      </c>
      <c r="G880" s="105">
        <v>28</v>
      </c>
      <c r="H880" s="89">
        <v>6840</v>
      </c>
      <c r="I880" s="89">
        <v>5013.265545617287</v>
      </c>
      <c r="J880" s="88">
        <v>1826.734454382713</v>
      </c>
      <c r="L880" s="257">
        <f>AVERAGE(G$6:G880)</f>
        <v>25.116571428571429</v>
      </c>
      <c r="M880" s="252">
        <f>AVERAGE(H$6:H880)</f>
        <v>6145.28</v>
      </c>
      <c r="N880" s="252">
        <f>AVERAGE(I$6:I880)</f>
        <v>5050.9317206784444</v>
      </c>
      <c r="O880" s="91">
        <f>AVERAGE(J$6:J880)</f>
        <v>1094.3482793215496</v>
      </c>
      <c r="Y880" s="6"/>
      <c r="AA880" s="54">
        <v>875</v>
      </c>
      <c r="AB880" s="90">
        <v>27</v>
      </c>
      <c r="AC880" s="90">
        <v>4</v>
      </c>
      <c r="AD880" s="90">
        <v>3</v>
      </c>
      <c r="AE880" s="97">
        <v>387.31619858399455</v>
      </c>
      <c r="AF880" s="105">
        <v>26</v>
      </c>
      <c r="AG880" s="89">
        <v>6560</v>
      </c>
      <c r="AH880" s="89">
        <v>5167.3161985839943</v>
      </c>
      <c r="AI880" s="88">
        <v>1392.6838014160057</v>
      </c>
      <c r="AK880" s="257">
        <f>AVERAGE(AF$6:AF880)</f>
        <v>25.364571428571427</v>
      </c>
      <c r="AL880" s="252">
        <f>AVERAGE(AG$6:AG880)</f>
        <v>6322.1942857142858</v>
      </c>
      <c r="AM880" s="252">
        <f>AVERAGE(AH$6:AH880)</f>
        <v>5054.4202999208219</v>
      </c>
      <c r="AN880" s="91">
        <f>AVERAGE(AI$6:AI880)</f>
        <v>1267.7739857934628</v>
      </c>
      <c r="BF880" s="54">
        <v>875</v>
      </c>
      <c r="BG880" s="90">
        <v>23</v>
      </c>
      <c r="BH880" s="90">
        <v>5</v>
      </c>
      <c r="BI880" s="90">
        <v>4</v>
      </c>
      <c r="BJ880" s="108">
        <v>48.615210842456634</v>
      </c>
      <c r="BK880" s="90">
        <v>22</v>
      </c>
      <c r="BL880" s="89">
        <v>6360</v>
      </c>
      <c r="BM880" s="89">
        <v>4708.6152108424567</v>
      </c>
      <c r="BN880" s="88">
        <v>1651.3847891575433</v>
      </c>
      <c r="BP880" s="257">
        <f>AVERAGE(BK$6:BK880)</f>
        <v>25.033142857142856</v>
      </c>
      <c r="BQ880" s="252">
        <f>AVERAGE(BL$6:BL880)</f>
        <v>7130.7428571428572</v>
      </c>
      <c r="BR880" s="252">
        <f>AVERAGE(BM$6:BM880)</f>
        <v>5056.7365005943911</v>
      </c>
      <c r="BS880" s="252">
        <f>AVERAGE(BN$6:BN880)</f>
        <v>2074.0063565484693</v>
      </c>
      <c r="CD880" s="54">
        <v>875</v>
      </c>
      <c r="CE880" s="90">
        <v>22</v>
      </c>
      <c r="CF880" s="90">
        <v>1</v>
      </c>
      <c r="CG880" s="90">
        <v>4</v>
      </c>
      <c r="CH880" s="114">
        <v>160.43730698939893</v>
      </c>
      <c r="CI880" s="90">
        <v>25</v>
      </c>
      <c r="CJ880" s="88">
        <v>7080</v>
      </c>
      <c r="CK880" s="89">
        <v>4910.4373069893991</v>
      </c>
      <c r="CL880" s="88">
        <v>2169.5626930106009</v>
      </c>
      <c r="CN880" s="257">
        <f>AVERAGE(CI$6:CI880)</f>
        <v>24.865142857142857</v>
      </c>
      <c r="CO880" s="252">
        <f>AVERAGE(CJ$6:CJ880)</f>
        <v>7198.5828571428574</v>
      </c>
      <c r="CP880" s="252">
        <f>AVERAGE(CK$6:CK880)</f>
        <v>5048.8217913449707</v>
      </c>
      <c r="CQ880" s="252">
        <f>AVERAGE(CL$6:CL880)</f>
        <v>2149.7610657978894</v>
      </c>
    </row>
    <row r="881" spans="2:95" ht="16" x14ac:dyDescent="0.2">
      <c r="B881" s="54">
        <v>876</v>
      </c>
      <c r="C881" s="90">
        <v>28</v>
      </c>
      <c r="D881" s="90">
        <v>5</v>
      </c>
      <c r="E881" s="90">
        <v>4</v>
      </c>
      <c r="F881" s="108">
        <v>148.43851414815555</v>
      </c>
      <c r="G881" s="105">
        <v>27</v>
      </c>
      <c r="H881" s="89">
        <v>6680</v>
      </c>
      <c r="I881" s="89">
        <v>4958.4385141481553</v>
      </c>
      <c r="J881" s="88">
        <v>1721.5614858518447</v>
      </c>
      <c r="L881" s="257">
        <f>AVERAGE(G$6:G881)</f>
        <v>25.118721461187214</v>
      </c>
      <c r="M881" s="252">
        <f>AVERAGE(H$6:H881)</f>
        <v>6145.8904109589039</v>
      </c>
      <c r="N881" s="252">
        <f>AVERAGE(I$6:I881)</f>
        <v>5050.8261348262404</v>
      </c>
      <c r="O881" s="91">
        <f>AVERAGE(J$6:J881)</f>
        <v>1095.0642761326574</v>
      </c>
      <c r="Y881" s="6"/>
      <c r="AA881" s="54">
        <v>876</v>
      </c>
      <c r="AB881" s="90">
        <v>30</v>
      </c>
      <c r="AC881" s="90">
        <v>0</v>
      </c>
      <c r="AD881" s="90">
        <v>1</v>
      </c>
      <c r="AE881" s="97">
        <v>290.67842758810082</v>
      </c>
      <c r="AF881" s="105">
        <v>31</v>
      </c>
      <c r="AG881" s="89">
        <v>7440</v>
      </c>
      <c r="AH881" s="89">
        <v>5220.6784275881009</v>
      </c>
      <c r="AI881" s="88">
        <v>2219.3215724118991</v>
      </c>
      <c r="AK881" s="257">
        <f>AVERAGE(AF$6:AF881)</f>
        <v>25.371004566210047</v>
      </c>
      <c r="AL881" s="252">
        <f>AVERAGE(AG$6:AG881)</f>
        <v>6323.4703196347036</v>
      </c>
      <c r="AM881" s="252">
        <f>AVERAGE(AH$6:AH881)</f>
        <v>5054.610092304004</v>
      </c>
      <c r="AN881" s="91">
        <f>AVERAGE(AI$6:AI881)</f>
        <v>1268.8602273306983</v>
      </c>
      <c r="BF881" s="54">
        <v>876</v>
      </c>
      <c r="BG881" s="90">
        <v>19</v>
      </c>
      <c r="BH881" s="90">
        <v>3</v>
      </c>
      <c r="BI881" s="90">
        <v>1</v>
      </c>
      <c r="BJ881" s="108">
        <v>590.57148917143263</v>
      </c>
      <c r="BK881" s="90">
        <v>17</v>
      </c>
      <c r="BL881" s="89">
        <v>4880</v>
      </c>
      <c r="BM881" s="89">
        <v>5100.5714891714324</v>
      </c>
      <c r="BN881" s="88">
        <v>-220.5714891714324</v>
      </c>
      <c r="BP881" s="257">
        <f>AVERAGE(BK$6:BK881)</f>
        <v>25.023972602739725</v>
      </c>
      <c r="BQ881" s="252">
        <f>AVERAGE(BL$6:BL881)</f>
        <v>7128.1735159817354</v>
      </c>
      <c r="BR881" s="252">
        <f>AVERAGE(BM$6:BM881)</f>
        <v>5056.7865405356888</v>
      </c>
      <c r="BS881" s="252">
        <f>AVERAGE(BN$6:BN881)</f>
        <v>2071.3869754460493</v>
      </c>
      <c r="CD881" s="54">
        <v>876</v>
      </c>
      <c r="CE881" s="90">
        <v>32</v>
      </c>
      <c r="CF881" s="90">
        <v>1</v>
      </c>
      <c r="CG881" s="90">
        <v>0</v>
      </c>
      <c r="CH881" s="114">
        <v>25.194756958349053</v>
      </c>
      <c r="CI881" s="90">
        <v>31</v>
      </c>
      <c r="CJ881" s="88">
        <v>8760</v>
      </c>
      <c r="CK881" s="89">
        <v>4955.194756958349</v>
      </c>
      <c r="CL881" s="88">
        <v>3804.805243041651</v>
      </c>
      <c r="CN881" s="257">
        <f>AVERAGE(CI$6:CI881)</f>
        <v>24.87214611872146</v>
      </c>
      <c r="CO881" s="252">
        <f>AVERAGE(CJ$6:CJ881)</f>
        <v>7200.3652968036531</v>
      </c>
      <c r="CP881" s="252">
        <f>AVERAGE(CK$6:CK881)</f>
        <v>5048.7149111687304</v>
      </c>
      <c r="CQ881" s="252">
        <f>AVERAGE(CL$6:CL881)</f>
        <v>2151.6503856349259</v>
      </c>
    </row>
    <row r="882" spans="2:95" ht="16" x14ac:dyDescent="0.2">
      <c r="B882" s="54">
        <v>877</v>
      </c>
      <c r="C882" s="90">
        <v>23</v>
      </c>
      <c r="D882" s="90">
        <v>2</v>
      </c>
      <c r="E882" s="90">
        <v>4</v>
      </c>
      <c r="F882" s="108">
        <v>356.37237309598663</v>
      </c>
      <c r="G882" s="105">
        <v>25</v>
      </c>
      <c r="H882" s="89">
        <v>6080</v>
      </c>
      <c r="I882" s="89">
        <v>5106.3723730959864</v>
      </c>
      <c r="J882" s="88">
        <v>973.6276269040136</v>
      </c>
      <c r="L882" s="257">
        <f>AVERAGE(G$6:G882)</f>
        <v>25.118586088939566</v>
      </c>
      <c r="M882" s="252">
        <f>AVERAGE(H$6:H882)</f>
        <v>6145.8152793614599</v>
      </c>
      <c r="N882" s="252">
        <f>AVERAGE(I$6:I882)</f>
        <v>5050.8894714719299</v>
      </c>
      <c r="O882" s="91">
        <f>AVERAGE(J$6:J882)</f>
        <v>1094.9258078895232</v>
      </c>
      <c r="Y882" s="6"/>
      <c r="AA882" s="54">
        <v>877</v>
      </c>
      <c r="AB882" s="90">
        <v>18</v>
      </c>
      <c r="AC882" s="90">
        <v>3</v>
      </c>
      <c r="AD882" s="90">
        <v>2</v>
      </c>
      <c r="AE882" s="97">
        <v>534.22669240500454</v>
      </c>
      <c r="AF882" s="105">
        <v>17</v>
      </c>
      <c r="AG882" s="89">
        <v>4320</v>
      </c>
      <c r="AH882" s="89">
        <v>5044.2266924050045</v>
      </c>
      <c r="AI882" s="88">
        <v>-724.22669240500454</v>
      </c>
      <c r="AK882" s="257">
        <f>AVERAGE(AF$6:AF882)</f>
        <v>25.361459521094641</v>
      </c>
      <c r="AL882" s="252">
        <f>AVERAGE(AG$6:AG882)</f>
        <v>6321.1858608893954</v>
      </c>
      <c r="AM882" s="252">
        <f>AVERAGE(AH$6:AH882)</f>
        <v>5054.5982526233884</v>
      </c>
      <c r="AN882" s="91">
        <f>AVERAGE(AI$6:AI882)</f>
        <v>1266.5876082660054</v>
      </c>
      <c r="BF882" s="54">
        <v>877</v>
      </c>
      <c r="BG882" s="90">
        <v>21</v>
      </c>
      <c r="BH882" s="90">
        <v>3</v>
      </c>
      <c r="BI882" s="90">
        <v>3</v>
      </c>
      <c r="BJ882" s="108">
        <v>58.543935980176862</v>
      </c>
      <c r="BK882" s="90">
        <v>21</v>
      </c>
      <c r="BL882" s="89">
        <v>6000</v>
      </c>
      <c r="BM882" s="89">
        <v>4688.5439359801767</v>
      </c>
      <c r="BN882" s="88">
        <v>1311.4560640198233</v>
      </c>
      <c r="BP882" s="257">
        <f>AVERAGE(BK$6:BK882)</f>
        <v>25.0193842645382</v>
      </c>
      <c r="BQ882" s="252">
        <f>AVERAGE(BL$6:BL882)</f>
        <v>7126.8871151653366</v>
      </c>
      <c r="BR882" s="252">
        <f>AVERAGE(BM$6:BM882)</f>
        <v>5056.3666515909272</v>
      </c>
      <c r="BS882" s="252">
        <f>AVERAGE(BN$6:BN882)</f>
        <v>2070.5204635744117</v>
      </c>
      <c r="CD882" s="54">
        <v>877</v>
      </c>
      <c r="CE882" s="90">
        <v>20</v>
      </c>
      <c r="CF882" s="90">
        <v>2</v>
      </c>
      <c r="CG882" s="90">
        <v>2</v>
      </c>
      <c r="CH882" s="114">
        <v>184.3159390209571</v>
      </c>
      <c r="CI882" s="90">
        <v>20</v>
      </c>
      <c r="CJ882" s="88">
        <v>5760</v>
      </c>
      <c r="CK882" s="89">
        <v>4784.3159390209566</v>
      </c>
      <c r="CL882" s="88">
        <v>975.68406097904335</v>
      </c>
      <c r="CN882" s="257">
        <f>AVERAGE(CI$6:CI882)</f>
        <v>24.866590649942989</v>
      </c>
      <c r="CO882" s="252">
        <f>AVERAGE(CJ$6:CJ882)</f>
        <v>7198.7229190421895</v>
      </c>
      <c r="CP882" s="252">
        <f>AVERAGE(CK$6:CK882)</f>
        <v>5048.4134300146288</v>
      </c>
      <c r="CQ882" s="252">
        <f>AVERAGE(CL$6:CL882)</f>
        <v>2150.3094890275643</v>
      </c>
    </row>
    <row r="883" spans="2:95" ht="16" x14ac:dyDescent="0.2">
      <c r="B883" s="54">
        <v>878</v>
      </c>
      <c r="C883" s="90">
        <v>34</v>
      </c>
      <c r="D883" s="90">
        <v>5</v>
      </c>
      <c r="E883" s="90">
        <v>3</v>
      </c>
      <c r="F883" s="108">
        <v>98.504007076020144</v>
      </c>
      <c r="G883" s="105">
        <v>32</v>
      </c>
      <c r="H883" s="89">
        <v>7880</v>
      </c>
      <c r="I883" s="89">
        <v>5058.5040070760206</v>
      </c>
      <c r="J883" s="88">
        <v>2821.4959929239794</v>
      </c>
      <c r="L883" s="257">
        <f>AVERAGE(G$6:G883)</f>
        <v>25.126423690205012</v>
      </c>
      <c r="M883" s="252">
        <f>AVERAGE(H$6:H883)</f>
        <v>6147.7904328018221</v>
      </c>
      <c r="N883" s="252">
        <f>AVERAGE(I$6:I883)</f>
        <v>5050.8981440637335</v>
      </c>
      <c r="O883" s="91">
        <f>AVERAGE(J$6:J883)</f>
        <v>1096.8922887380818</v>
      </c>
      <c r="Y883" s="6"/>
      <c r="AA883" s="54">
        <v>878</v>
      </c>
      <c r="AB883" s="90">
        <v>28</v>
      </c>
      <c r="AC883" s="90">
        <v>3</v>
      </c>
      <c r="AD883" s="90">
        <v>3</v>
      </c>
      <c r="AE883" s="97">
        <v>368.51886651023028</v>
      </c>
      <c r="AF883" s="105">
        <v>28</v>
      </c>
      <c r="AG883" s="89">
        <v>6960</v>
      </c>
      <c r="AH883" s="89">
        <v>5208.5188665102305</v>
      </c>
      <c r="AI883" s="88">
        <v>1751.4811334897695</v>
      </c>
      <c r="AK883" s="257">
        <f>AVERAGE(AF$6:AF883)</f>
        <v>25.364464692482915</v>
      </c>
      <c r="AL883" s="252">
        <f>AVERAGE(AG$6:AG883)</f>
        <v>6321.9134396355357</v>
      </c>
      <c r="AM883" s="252">
        <f>AVERAGE(AH$6:AH883)</f>
        <v>5054.7735608396606</v>
      </c>
      <c r="AN883" s="91">
        <f>AVERAGE(AI$6:AI883)</f>
        <v>1267.1398787958731</v>
      </c>
      <c r="BF883" s="54">
        <v>878</v>
      </c>
      <c r="BG883" s="90">
        <v>24</v>
      </c>
      <c r="BH883" s="90">
        <v>3</v>
      </c>
      <c r="BI883" s="90">
        <v>3</v>
      </c>
      <c r="BJ883" s="108">
        <v>142.13300375904495</v>
      </c>
      <c r="BK883" s="90">
        <v>24</v>
      </c>
      <c r="BL883" s="89">
        <v>6840</v>
      </c>
      <c r="BM883" s="89">
        <v>4862.1330037590451</v>
      </c>
      <c r="BN883" s="88">
        <v>1977.8669962409549</v>
      </c>
      <c r="BP883" s="257">
        <f>AVERAGE(BK$6:BK883)</f>
        <v>25.018223234624145</v>
      </c>
      <c r="BQ883" s="252">
        <f>AVERAGE(BL$6:BL883)</f>
        <v>7126.5603644646926</v>
      </c>
      <c r="BR883" s="252">
        <f>AVERAGE(BM$6:BM883)</f>
        <v>5056.1454287574061</v>
      </c>
      <c r="BS883" s="252">
        <f>AVERAGE(BN$6:BN883)</f>
        <v>2070.4149357072893</v>
      </c>
      <c r="CD883" s="54">
        <v>878</v>
      </c>
      <c r="CE883" s="90">
        <v>25</v>
      </c>
      <c r="CF883" s="90">
        <v>3</v>
      </c>
      <c r="CG883" s="90">
        <v>4</v>
      </c>
      <c r="CH883" s="114">
        <v>546.24278292343058</v>
      </c>
      <c r="CI883" s="90">
        <v>26</v>
      </c>
      <c r="CJ883" s="88">
        <v>7520</v>
      </c>
      <c r="CK883" s="89">
        <v>5326.2427829234312</v>
      </c>
      <c r="CL883" s="88">
        <v>2193.7572170765688</v>
      </c>
      <c r="CN883" s="257">
        <f>AVERAGE(CI$6:CI883)</f>
        <v>24.867881548974943</v>
      </c>
      <c r="CO883" s="252">
        <f>AVERAGE(CJ$6:CJ883)</f>
        <v>7199.0888382687926</v>
      </c>
      <c r="CP883" s="252">
        <f>AVERAGE(CK$6:CK883)</f>
        <v>5048.7298643573495</v>
      </c>
      <c r="CQ883" s="252">
        <f>AVERAGE(CL$6:CL883)</f>
        <v>2150.3589739114473</v>
      </c>
    </row>
    <row r="884" spans="2:95" ht="16" x14ac:dyDescent="0.2">
      <c r="B884" s="54">
        <v>879</v>
      </c>
      <c r="C884" s="90">
        <v>26</v>
      </c>
      <c r="D884" s="90">
        <v>0</v>
      </c>
      <c r="E884" s="90">
        <v>3</v>
      </c>
      <c r="F884" s="108">
        <v>354.976241856505</v>
      </c>
      <c r="G884" s="105">
        <v>29</v>
      </c>
      <c r="H884" s="89">
        <v>6960</v>
      </c>
      <c r="I884" s="89">
        <v>5224.9762418565051</v>
      </c>
      <c r="J884" s="88">
        <v>1735.0237581434949</v>
      </c>
      <c r="L884" s="257">
        <f>AVERAGE(G$6:G884)</f>
        <v>25.130830489192263</v>
      </c>
      <c r="M884" s="252">
        <f>AVERAGE(H$6:H884)</f>
        <v>6148.714448236633</v>
      </c>
      <c r="N884" s="252">
        <f>AVERAGE(I$6:I884)</f>
        <v>5051.0961851306201</v>
      </c>
      <c r="O884" s="91">
        <f>AVERAGE(J$6:J884)</f>
        <v>1097.618263106006</v>
      </c>
      <c r="Y884" s="6"/>
      <c r="AA884" s="54">
        <v>879</v>
      </c>
      <c r="AB884" s="90">
        <v>20</v>
      </c>
      <c r="AC884" s="90">
        <v>3</v>
      </c>
      <c r="AD884" s="90">
        <v>4</v>
      </c>
      <c r="AE884" s="97">
        <v>436.23132467264793</v>
      </c>
      <c r="AF884" s="105">
        <v>21</v>
      </c>
      <c r="AG884" s="89">
        <v>5280</v>
      </c>
      <c r="AH884" s="89">
        <v>5066.231324672648</v>
      </c>
      <c r="AI884" s="88">
        <v>213.76867532735196</v>
      </c>
      <c r="AK884" s="257">
        <f>AVERAGE(AF$6:AF884)</f>
        <v>25.359499431171788</v>
      </c>
      <c r="AL884" s="252">
        <f>AVERAGE(AG$6:AG884)</f>
        <v>6320.7281001137653</v>
      </c>
      <c r="AM884" s="252">
        <f>AVERAGE(AH$6:AH884)</f>
        <v>5054.7865958383327</v>
      </c>
      <c r="AN884" s="91">
        <f>AVERAGE(AI$6:AI884)</f>
        <v>1265.941504275431</v>
      </c>
      <c r="BF884" s="54">
        <v>879</v>
      </c>
      <c r="BG884" s="90">
        <v>11</v>
      </c>
      <c r="BH884" s="90">
        <v>4</v>
      </c>
      <c r="BI884" s="90">
        <v>4</v>
      </c>
      <c r="BJ884" s="108">
        <v>340.75214224808104</v>
      </c>
      <c r="BK884" s="90">
        <v>11</v>
      </c>
      <c r="BL884" s="89">
        <v>3240</v>
      </c>
      <c r="BM884" s="89">
        <v>4670.7521422480813</v>
      </c>
      <c r="BN884" s="88">
        <v>-1430.7521422480813</v>
      </c>
      <c r="BP884" s="257">
        <f>AVERAGE(BK$6:BK884)</f>
        <v>25.002275312855517</v>
      </c>
      <c r="BQ884" s="252">
        <f>AVERAGE(BL$6:BL884)</f>
        <v>7122.1387940841869</v>
      </c>
      <c r="BR884" s="252">
        <f>AVERAGE(BM$6:BM884)</f>
        <v>5055.7069836077935</v>
      </c>
      <c r="BS884" s="252">
        <f>AVERAGE(BN$6:BN884)</f>
        <v>2066.4318104763961</v>
      </c>
      <c r="CD884" s="54">
        <v>879</v>
      </c>
      <c r="CE884" s="90">
        <v>30</v>
      </c>
      <c r="CF884" s="90">
        <v>1</v>
      </c>
      <c r="CG884" s="90">
        <v>4</v>
      </c>
      <c r="CH884" s="114">
        <v>90.551764587997269</v>
      </c>
      <c r="CI884" s="90">
        <v>33</v>
      </c>
      <c r="CJ884" s="88">
        <v>9320</v>
      </c>
      <c r="CK884" s="89">
        <v>5080.5517645879972</v>
      </c>
      <c r="CL884" s="88">
        <v>4239.4482354120028</v>
      </c>
      <c r="CN884" s="257">
        <f>AVERAGE(CI$6:CI884)</f>
        <v>24.877133105802049</v>
      </c>
      <c r="CO884" s="252">
        <f>AVERAGE(CJ$6:CJ884)</f>
        <v>7201.5017064846415</v>
      </c>
      <c r="CP884" s="252">
        <f>AVERAGE(CK$6:CK884)</f>
        <v>5048.7660667466898</v>
      </c>
      <c r="CQ884" s="252">
        <f>AVERAGE(CL$6:CL884)</f>
        <v>2152.7356397379549</v>
      </c>
    </row>
    <row r="885" spans="2:95" ht="16" x14ac:dyDescent="0.2">
      <c r="B885" s="54">
        <v>880</v>
      </c>
      <c r="C885" s="90">
        <v>28</v>
      </c>
      <c r="D885" s="90">
        <v>2</v>
      </c>
      <c r="E885" s="90">
        <v>5</v>
      </c>
      <c r="F885" s="108">
        <v>45.116015262274111</v>
      </c>
      <c r="G885" s="105">
        <v>31</v>
      </c>
      <c r="H885" s="89">
        <v>7520</v>
      </c>
      <c r="I885" s="89">
        <v>4975.1160152622742</v>
      </c>
      <c r="J885" s="88">
        <v>2544.8839847377258</v>
      </c>
      <c r="L885" s="257">
        <f>AVERAGE(G$6:G885)</f>
        <v>25.137499999999999</v>
      </c>
      <c r="M885" s="252">
        <f>AVERAGE(H$6:H885)</f>
        <v>6150.272727272727</v>
      </c>
      <c r="N885" s="252">
        <f>AVERAGE(I$6:I885)</f>
        <v>5051.0098440284964</v>
      </c>
      <c r="O885" s="91">
        <f>AVERAGE(J$6:J885)</f>
        <v>1099.262883244224</v>
      </c>
      <c r="Y885" s="6"/>
      <c r="AA885" s="54">
        <v>880</v>
      </c>
      <c r="AB885" s="90">
        <v>29</v>
      </c>
      <c r="AC885" s="90">
        <v>3</v>
      </c>
      <c r="AD885" s="90">
        <v>5</v>
      </c>
      <c r="AE885" s="97">
        <v>161.79059211817292</v>
      </c>
      <c r="AF885" s="105">
        <v>31</v>
      </c>
      <c r="AG885" s="89">
        <v>7680</v>
      </c>
      <c r="AH885" s="89">
        <v>5091.7905921181728</v>
      </c>
      <c r="AI885" s="88">
        <v>2588.2094078818272</v>
      </c>
      <c r="AK885" s="257">
        <f>AVERAGE(AF$6:AF885)</f>
        <v>25.365909090909092</v>
      </c>
      <c r="AL885" s="252">
        <f>AVERAGE(AG$6:AG885)</f>
        <v>6322.272727272727</v>
      </c>
      <c r="AM885" s="252">
        <f>AVERAGE(AH$6:AH885)</f>
        <v>5054.8286458341054</v>
      </c>
      <c r="AN885" s="91">
        <f>AVERAGE(AI$6:AI885)</f>
        <v>1267.4440814386201</v>
      </c>
      <c r="BF885" s="54">
        <v>880</v>
      </c>
      <c r="BG885" s="90">
        <v>17</v>
      </c>
      <c r="BH885" s="90">
        <v>4</v>
      </c>
      <c r="BI885" s="90">
        <v>4</v>
      </c>
      <c r="BJ885" s="108">
        <v>518.15046510639377</v>
      </c>
      <c r="BK885" s="90">
        <v>17</v>
      </c>
      <c r="BL885" s="89">
        <v>4920</v>
      </c>
      <c r="BM885" s="89">
        <v>5028.1504651063933</v>
      </c>
      <c r="BN885" s="88">
        <v>-108.15046510639331</v>
      </c>
      <c r="BP885" s="257">
        <f>AVERAGE(BK$6:BK885)</f>
        <v>24.993181818181817</v>
      </c>
      <c r="BQ885" s="252">
        <f>AVERAGE(BL$6:BL885)</f>
        <v>7119.636363636364</v>
      </c>
      <c r="BR885" s="252">
        <f>AVERAGE(BM$6:BM885)</f>
        <v>5055.6756693822235</v>
      </c>
      <c r="BS885" s="252">
        <f>AVERAGE(BN$6:BN885)</f>
        <v>2063.9606942541427</v>
      </c>
      <c r="CD885" s="54">
        <v>880</v>
      </c>
      <c r="CE885" s="90">
        <v>31</v>
      </c>
      <c r="CF885" s="90">
        <v>2</v>
      </c>
      <c r="CG885" s="90">
        <v>2</v>
      </c>
      <c r="CH885" s="114">
        <v>595.03490193836535</v>
      </c>
      <c r="CI885" s="90">
        <v>31</v>
      </c>
      <c r="CJ885" s="88">
        <v>8840</v>
      </c>
      <c r="CK885" s="89">
        <v>5525.0349019383648</v>
      </c>
      <c r="CL885" s="88">
        <v>3314.9650980616352</v>
      </c>
      <c r="CN885" s="257">
        <f>AVERAGE(CI$6:CI885)</f>
        <v>24.884090909090908</v>
      </c>
      <c r="CO885" s="252">
        <f>AVERAGE(CJ$6:CJ885)</f>
        <v>7203.363636363636</v>
      </c>
      <c r="CP885" s="252">
        <f>AVERAGE(CK$6:CK885)</f>
        <v>5049.3072813321351</v>
      </c>
      <c r="CQ885" s="252">
        <f>AVERAGE(CL$6:CL885)</f>
        <v>2154.0563550315046</v>
      </c>
    </row>
    <row r="886" spans="2:95" ht="16" x14ac:dyDescent="0.2">
      <c r="B886" s="54">
        <v>881</v>
      </c>
      <c r="C886" s="90">
        <v>33</v>
      </c>
      <c r="D886" s="90">
        <v>4</v>
      </c>
      <c r="E886" s="90">
        <v>2</v>
      </c>
      <c r="F886" s="108">
        <v>371.13349516306141</v>
      </c>
      <c r="G886" s="105">
        <v>31</v>
      </c>
      <c r="H886" s="89">
        <v>7600</v>
      </c>
      <c r="I886" s="89">
        <v>5301.1334951630615</v>
      </c>
      <c r="J886" s="88">
        <v>2298.8665048369385</v>
      </c>
      <c r="L886" s="257">
        <f>AVERAGE(G$6:G886)</f>
        <v>25.144154370034052</v>
      </c>
      <c r="M886" s="252">
        <f>AVERAGE(H$6:H886)</f>
        <v>6151.918274687855</v>
      </c>
      <c r="N886" s="252">
        <f>AVERAGE(I$6:I886)</f>
        <v>5051.2937528266066</v>
      </c>
      <c r="O886" s="91">
        <f>AVERAGE(J$6:J886)</f>
        <v>1100.6245218612416</v>
      </c>
      <c r="Y886" s="6"/>
      <c r="AA886" s="54">
        <v>881</v>
      </c>
      <c r="AB886" s="90">
        <v>31</v>
      </c>
      <c r="AC886" s="90">
        <v>2</v>
      </c>
      <c r="AD886" s="90">
        <v>4</v>
      </c>
      <c r="AE886" s="97">
        <v>110.70824512450154</v>
      </c>
      <c r="AF886" s="105">
        <v>33</v>
      </c>
      <c r="AG886" s="89">
        <v>8080</v>
      </c>
      <c r="AH886" s="89">
        <v>5100.7082451245014</v>
      </c>
      <c r="AI886" s="88">
        <v>2979.2917548754986</v>
      </c>
      <c r="AK886" s="257">
        <f>AVERAGE(AF$6:AF886)</f>
        <v>25.374574347332576</v>
      </c>
      <c r="AL886" s="252">
        <f>AVERAGE(AG$6:AG886)</f>
        <v>6324.2678774120313</v>
      </c>
      <c r="AM886" s="252">
        <f>AVERAGE(AH$6:AH886)</f>
        <v>5054.8807225642877</v>
      </c>
      <c r="AN886" s="91">
        <f>AVERAGE(AI$6:AI886)</f>
        <v>1269.3871548477427</v>
      </c>
      <c r="BF886" s="54">
        <v>881</v>
      </c>
      <c r="BG886" s="90">
        <v>18</v>
      </c>
      <c r="BH886" s="90">
        <v>2</v>
      </c>
      <c r="BI886" s="90">
        <v>4</v>
      </c>
      <c r="BJ886" s="108">
        <v>552.1399176809914</v>
      </c>
      <c r="BK886" s="90">
        <v>20</v>
      </c>
      <c r="BL886" s="89">
        <v>5680</v>
      </c>
      <c r="BM886" s="89">
        <v>5152.1399176809919</v>
      </c>
      <c r="BN886" s="88">
        <v>527.86008231900814</v>
      </c>
      <c r="BP886" s="257">
        <f>AVERAGE(BK$6:BK886)</f>
        <v>24.987514188422246</v>
      </c>
      <c r="BQ886" s="252">
        <f>AVERAGE(BL$6:BL886)</f>
        <v>7118.00227014756</v>
      </c>
      <c r="BR886" s="252">
        <f>AVERAGE(BM$6:BM886)</f>
        <v>5055.7851634211556</v>
      </c>
      <c r="BS886" s="252">
        <f>AVERAGE(BN$6:BN886)</f>
        <v>2062.2171067264071</v>
      </c>
      <c r="CD886" s="54">
        <v>881</v>
      </c>
      <c r="CE886" s="90">
        <v>26</v>
      </c>
      <c r="CF886" s="90">
        <v>3</v>
      </c>
      <c r="CG886" s="90">
        <v>4</v>
      </c>
      <c r="CH886" s="114">
        <v>414.74317605530678</v>
      </c>
      <c r="CI886" s="90">
        <v>27</v>
      </c>
      <c r="CJ886" s="88">
        <v>7800</v>
      </c>
      <c r="CK886" s="89">
        <v>5224.7431760553063</v>
      </c>
      <c r="CL886" s="88">
        <v>2575.2568239446937</v>
      </c>
      <c r="CN886" s="257">
        <f>AVERAGE(CI$6:CI886)</f>
        <v>24.88649262202043</v>
      </c>
      <c r="CO886" s="252">
        <f>AVERAGE(CJ$6:CJ886)</f>
        <v>7204.0408626560729</v>
      </c>
      <c r="CP886" s="252">
        <f>AVERAGE(CK$6:CK886)</f>
        <v>5049.5064140162704</v>
      </c>
      <c r="CQ886" s="252">
        <f>AVERAGE(CL$6:CL886)</f>
        <v>2154.5344486398053</v>
      </c>
    </row>
    <row r="887" spans="2:95" ht="16" x14ac:dyDescent="0.2">
      <c r="B887" s="54">
        <v>882</v>
      </c>
      <c r="C887" s="90">
        <v>28</v>
      </c>
      <c r="D887" s="90">
        <v>0</v>
      </c>
      <c r="E887" s="90">
        <v>4</v>
      </c>
      <c r="F887" s="108">
        <v>490.0928357167183</v>
      </c>
      <c r="G887" s="105">
        <v>32</v>
      </c>
      <c r="H887" s="89">
        <v>7680</v>
      </c>
      <c r="I887" s="89">
        <v>5450.0928357167186</v>
      </c>
      <c r="J887" s="88">
        <v>2229.9071642832814</v>
      </c>
      <c r="L887" s="257">
        <f>AVERAGE(G$6:G887)</f>
        <v>25.151927437641724</v>
      </c>
      <c r="M887" s="252">
        <f>AVERAGE(H$6:H887)</f>
        <v>6153.6507936507933</v>
      </c>
      <c r="N887" s="252">
        <f>AVERAGE(I$6:I887)</f>
        <v>5051.7459059818111</v>
      </c>
      <c r="O887" s="91">
        <f>AVERAGE(J$6:J887)</f>
        <v>1101.9048876689765</v>
      </c>
      <c r="Y887" s="6"/>
      <c r="AA887" s="54">
        <v>882</v>
      </c>
      <c r="AB887" s="90">
        <v>32</v>
      </c>
      <c r="AC887" s="90">
        <v>5</v>
      </c>
      <c r="AD887" s="90">
        <v>4</v>
      </c>
      <c r="AE887" s="97">
        <v>346.71824083045982</v>
      </c>
      <c r="AF887" s="105">
        <v>31</v>
      </c>
      <c r="AG887" s="89">
        <v>7840</v>
      </c>
      <c r="AH887" s="89">
        <v>5276.7182408304598</v>
      </c>
      <c r="AI887" s="88">
        <v>2563.2817591695402</v>
      </c>
      <c r="AK887" s="257">
        <f>AVERAGE(AF$6:AF887)</f>
        <v>25.38095238095238</v>
      </c>
      <c r="AL887" s="252">
        <f>AVERAGE(AG$6:AG887)</f>
        <v>6325.9863945578227</v>
      </c>
      <c r="AM887" s="252">
        <f>AVERAGE(AH$6:AH887)</f>
        <v>5055.132239024907</v>
      </c>
      <c r="AN887" s="91">
        <f>AVERAGE(AI$6:AI887)</f>
        <v>1270.8541555329148</v>
      </c>
      <c r="BF887" s="54">
        <v>882</v>
      </c>
      <c r="BG887" s="90">
        <v>22</v>
      </c>
      <c r="BH887" s="90">
        <v>2</v>
      </c>
      <c r="BI887" s="90">
        <v>1</v>
      </c>
      <c r="BJ887" s="108">
        <v>500.65128466404275</v>
      </c>
      <c r="BK887" s="90">
        <v>21</v>
      </c>
      <c r="BL887" s="89">
        <v>5960</v>
      </c>
      <c r="BM887" s="89">
        <v>5130.6512846640426</v>
      </c>
      <c r="BN887" s="88">
        <v>829.34871533595742</v>
      </c>
      <c r="BP887" s="257">
        <f>AVERAGE(BK$6:BK887)</f>
        <v>24.982993197278912</v>
      </c>
      <c r="BQ887" s="252">
        <f>AVERAGE(BL$6:BL887)</f>
        <v>7116.689342403628</v>
      </c>
      <c r="BR887" s="252">
        <f>AVERAGE(BM$6:BM887)</f>
        <v>5055.8700456447868</v>
      </c>
      <c r="BS887" s="252">
        <f>AVERAGE(BN$6:BN887)</f>
        <v>2060.8192967588443</v>
      </c>
      <c r="CD887" s="54">
        <v>882</v>
      </c>
      <c r="CE887" s="90">
        <v>23</v>
      </c>
      <c r="CF887" s="90">
        <v>1</v>
      </c>
      <c r="CG887" s="90">
        <v>5</v>
      </c>
      <c r="CH887" s="114">
        <v>591.25512001960669</v>
      </c>
      <c r="CI887" s="90">
        <v>27</v>
      </c>
      <c r="CJ887" s="88">
        <v>7640</v>
      </c>
      <c r="CK887" s="89">
        <v>5401.2551200196067</v>
      </c>
      <c r="CL887" s="88">
        <v>2238.7448799803933</v>
      </c>
      <c r="CN887" s="257">
        <f>AVERAGE(CI$6:CI887)</f>
        <v>24.888888888888889</v>
      </c>
      <c r="CO887" s="252">
        <f>AVERAGE(CJ$6:CJ887)</f>
        <v>7204.5351473922901</v>
      </c>
      <c r="CP887" s="252">
        <f>AVERAGE(CK$6:CK887)</f>
        <v>5049.9052220729627</v>
      </c>
      <c r="CQ887" s="252">
        <f>AVERAGE(CL$6:CL887)</f>
        <v>2154.6299253193301</v>
      </c>
    </row>
    <row r="888" spans="2:95" ht="16" x14ac:dyDescent="0.2">
      <c r="B888" s="54">
        <v>883</v>
      </c>
      <c r="C888" s="90">
        <v>24</v>
      </c>
      <c r="D888" s="90">
        <v>4</v>
      </c>
      <c r="E888" s="90">
        <v>1</v>
      </c>
      <c r="F888" s="108">
        <v>451.30126712271277</v>
      </c>
      <c r="G888" s="105">
        <v>21</v>
      </c>
      <c r="H888" s="89">
        <v>5200</v>
      </c>
      <c r="I888" s="89">
        <v>5081.3012671227125</v>
      </c>
      <c r="J888" s="88">
        <v>118.69873287728751</v>
      </c>
      <c r="L888" s="257">
        <f>AVERAGE(G$6:G888)</f>
        <v>25.14722536806342</v>
      </c>
      <c r="M888" s="252">
        <f>AVERAGE(H$6:H888)</f>
        <v>6152.5707814269535</v>
      </c>
      <c r="N888" s="252">
        <f>AVERAGE(I$6:I888)</f>
        <v>5051.7793775119817</v>
      </c>
      <c r="O888" s="91">
        <f>AVERAGE(J$6:J888)</f>
        <v>1100.7914039149655</v>
      </c>
      <c r="Y888" s="6"/>
      <c r="AA888" s="54">
        <v>883</v>
      </c>
      <c r="AB888" s="90">
        <v>17</v>
      </c>
      <c r="AC888" s="90">
        <v>5</v>
      </c>
      <c r="AD888" s="90">
        <v>4</v>
      </c>
      <c r="AE888" s="97">
        <v>186.64595623314898</v>
      </c>
      <c r="AF888" s="105">
        <v>16</v>
      </c>
      <c r="AG888" s="89">
        <v>4240</v>
      </c>
      <c r="AH888" s="89">
        <v>4666.6459562331493</v>
      </c>
      <c r="AI888" s="88">
        <v>-426.64595623314926</v>
      </c>
      <c r="AK888" s="257">
        <f>AVERAGE(AF$6:AF888)</f>
        <v>25.370328425821064</v>
      </c>
      <c r="AL888" s="252">
        <f>AVERAGE(AG$6:AG888)</f>
        <v>6323.6240090600222</v>
      </c>
      <c r="AM888" s="252">
        <f>AVERAGE(AH$6:AH888)</f>
        <v>5054.6922772097405</v>
      </c>
      <c r="AN888" s="91">
        <f>AVERAGE(AI$6:AI888)</f>
        <v>1268.9317318502806</v>
      </c>
      <c r="BF888" s="54">
        <v>883</v>
      </c>
      <c r="BG888" s="90">
        <v>32</v>
      </c>
      <c r="BH888" s="90">
        <v>1</v>
      </c>
      <c r="BI888" s="90">
        <v>2</v>
      </c>
      <c r="BJ888" s="108">
        <v>94.762700483852896</v>
      </c>
      <c r="BK888" s="90">
        <v>33</v>
      </c>
      <c r="BL888" s="89">
        <v>9280</v>
      </c>
      <c r="BM888" s="89">
        <v>5084.7627004838532</v>
      </c>
      <c r="BN888" s="88">
        <v>4195.2372995161468</v>
      </c>
      <c r="BP888" s="257">
        <f>AVERAGE(BK$6:BK888)</f>
        <v>24.9920724801812</v>
      </c>
      <c r="BQ888" s="252">
        <f>AVERAGE(BL$6:BL888)</f>
        <v>7119.1392978482445</v>
      </c>
      <c r="BR888" s="252">
        <f>AVERAGE(BM$6:BM888)</f>
        <v>5055.9027666581942</v>
      </c>
      <c r="BS888" s="252">
        <f>AVERAGE(BN$6:BN888)</f>
        <v>2063.236531190053</v>
      </c>
      <c r="CD888" s="54">
        <v>883</v>
      </c>
      <c r="CE888" s="90">
        <v>32</v>
      </c>
      <c r="CF888" s="90">
        <v>1</v>
      </c>
      <c r="CG888" s="90">
        <v>4</v>
      </c>
      <c r="CH888" s="114">
        <v>290.68324299405538</v>
      </c>
      <c r="CI888" s="90">
        <v>35</v>
      </c>
      <c r="CJ888" s="88">
        <v>9880</v>
      </c>
      <c r="CK888" s="89">
        <v>5340.683242994055</v>
      </c>
      <c r="CL888" s="88">
        <v>4539.316757005945</v>
      </c>
      <c r="CN888" s="257">
        <f>AVERAGE(CI$6:CI888)</f>
        <v>24.900339750849376</v>
      </c>
      <c r="CO888" s="252">
        <f>AVERAGE(CJ$6:CJ888)</f>
        <v>7207.5651189127975</v>
      </c>
      <c r="CP888" s="252">
        <f>AVERAGE(CK$6:CK888)</f>
        <v>5050.2345290049234</v>
      </c>
      <c r="CQ888" s="252">
        <f>AVERAGE(CL$6:CL888)</f>
        <v>2157.3305899078764</v>
      </c>
    </row>
    <row r="889" spans="2:95" ht="16" x14ac:dyDescent="0.2">
      <c r="B889" s="54">
        <v>884</v>
      </c>
      <c r="C889" s="90">
        <v>28</v>
      </c>
      <c r="D889" s="90">
        <v>2</v>
      </c>
      <c r="E889" s="90">
        <v>3</v>
      </c>
      <c r="F889" s="108">
        <v>134.60644619753518</v>
      </c>
      <c r="G889" s="105">
        <v>29</v>
      </c>
      <c r="H889" s="89">
        <v>7040</v>
      </c>
      <c r="I889" s="89">
        <v>5004.6064461975348</v>
      </c>
      <c r="J889" s="88">
        <v>2035.3935538024652</v>
      </c>
      <c r="L889" s="257">
        <f>AVERAGE(G$6:G889)</f>
        <v>25.151583710407241</v>
      </c>
      <c r="M889" s="252">
        <f>AVERAGE(H$6:H889)</f>
        <v>6153.5746606334842</v>
      </c>
      <c r="N889" s="252">
        <f>AVERAGE(I$6:I889)</f>
        <v>5051.7260144675083</v>
      </c>
      <c r="O889" s="91">
        <f>AVERAGE(J$6:J889)</f>
        <v>1101.8486461659695</v>
      </c>
      <c r="Y889" s="6"/>
      <c r="AA889" s="54">
        <v>884</v>
      </c>
      <c r="AB889" s="90">
        <v>27</v>
      </c>
      <c r="AC889" s="90">
        <v>1</v>
      </c>
      <c r="AD889" s="90">
        <v>3</v>
      </c>
      <c r="AE889" s="97">
        <v>392.33376864316688</v>
      </c>
      <c r="AF889" s="105">
        <v>29</v>
      </c>
      <c r="AG889" s="89">
        <v>7040</v>
      </c>
      <c r="AH889" s="89">
        <v>5262.3337686431669</v>
      </c>
      <c r="AI889" s="88">
        <v>1777.6662313568331</v>
      </c>
      <c r="AK889" s="257">
        <f>AVERAGE(AF$6:AF889)</f>
        <v>25.374434389140273</v>
      </c>
      <c r="AL889" s="252">
        <f>AVERAGE(AG$6:AG889)</f>
        <v>6324.4343891402714</v>
      </c>
      <c r="AM889" s="252">
        <f>AVERAGE(AH$6:AH889)</f>
        <v>5054.9271657747104</v>
      </c>
      <c r="AN889" s="91">
        <f>AVERAGE(AI$6:AI889)</f>
        <v>1269.5072233655594</v>
      </c>
      <c r="BF889" s="54">
        <v>884</v>
      </c>
      <c r="BG889" s="90">
        <v>18</v>
      </c>
      <c r="BH889" s="90">
        <v>2</v>
      </c>
      <c r="BI889" s="90">
        <v>4</v>
      </c>
      <c r="BJ889" s="108">
        <v>357.10160841738355</v>
      </c>
      <c r="BK889" s="90">
        <v>20</v>
      </c>
      <c r="BL889" s="89">
        <v>5680</v>
      </c>
      <c r="BM889" s="89">
        <v>4957.1016084173834</v>
      </c>
      <c r="BN889" s="88">
        <v>722.89839158261657</v>
      </c>
      <c r="BP889" s="257">
        <f>AVERAGE(BK$6:BK889)</f>
        <v>24.986425339366516</v>
      </c>
      <c r="BQ889" s="252">
        <f>AVERAGE(BL$6:BL889)</f>
        <v>7117.5113122171942</v>
      </c>
      <c r="BR889" s="252">
        <f>AVERAGE(BM$6:BM889)</f>
        <v>5055.7910006420843</v>
      </c>
      <c r="BS889" s="252">
        <f>AVERAGE(BN$6:BN889)</f>
        <v>2061.7203115751126</v>
      </c>
      <c r="CD889" s="54">
        <v>884</v>
      </c>
      <c r="CE889" s="90">
        <v>26</v>
      </c>
      <c r="CF889" s="90">
        <v>2</v>
      </c>
      <c r="CG889" s="90">
        <v>4</v>
      </c>
      <c r="CH889" s="114">
        <v>254.40651562098824</v>
      </c>
      <c r="CI889" s="90">
        <v>28</v>
      </c>
      <c r="CJ889" s="88">
        <v>8000</v>
      </c>
      <c r="CK889" s="89">
        <v>5094.4065156209881</v>
      </c>
      <c r="CL889" s="88">
        <v>2905.5934843790119</v>
      </c>
      <c r="CN889" s="257">
        <f>AVERAGE(CI$6:CI889)</f>
        <v>24.903846153846153</v>
      </c>
      <c r="CO889" s="252">
        <f>AVERAGE(CJ$6:CJ889)</f>
        <v>7208.4615384615381</v>
      </c>
      <c r="CP889" s="252">
        <f>AVERAGE(CK$6:CK889)</f>
        <v>5050.2844973155752</v>
      </c>
      <c r="CQ889" s="252">
        <f>AVERAGE(CL$6:CL889)</f>
        <v>2158.1770411459661</v>
      </c>
    </row>
    <row r="890" spans="2:95" ht="16" x14ac:dyDescent="0.2">
      <c r="B890" s="54">
        <v>885</v>
      </c>
      <c r="C890" s="90">
        <v>16</v>
      </c>
      <c r="D890" s="90">
        <v>1</v>
      </c>
      <c r="E890" s="90">
        <v>1</v>
      </c>
      <c r="F890" s="108">
        <v>69.418755607355891</v>
      </c>
      <c r="G890" s="105">
        <v>16</v>
      </c>
      <c r="H890" s="89">
        <v>3880</v>
      </c>
      <c r="I890" s="89">
        <v>4549.4187556073557</v>
      </c>
      <c r="J890" s="88">
        <v>-669.41875560735571</v>
      </c>
      <c r="L890" s="257">
        <f>AVERAGE(G$6:G890)</f>
        <v>25.141242937853107</v>
      </c>
      <c r="M890" s="252">
        <f>AVERAGE(H$6:H890)</f>
        <v>6151.0056497175137</v>
      </c>
      <c r="N890" s="252">
        <f>AVERAGE(I$6:I890)</f>
        <v>5051.158435643938</v>
      </c>
      <c r="O890" s="91">
        <f>AVERAGE(J$6:J890)</f>
        <v>1099.8472140735703</v>
      </c>
      <c r="Y890" s="6"/>
      <c r="AA890" s="54">
        <v>885</v>
      </c>
      <c r="AB890" s="90">
        <v>25</v>
      </c>
      <c r="AC890" s="90">
        <v>4</v>
      </c>
      <c r="AD890" s="90">
        <v>3</v>
      </c>
      <c r="AE890" s="97">
        <v>510.30316906356217</v>
      </c>
      <c r="AF890" s="105">
        <v>24</v>
      </c>
      <c r="AG890" s="89">
        <v>6080</v>
      </c>
      <c r="AH890" s="89">
        <v>5230.3031690635617</v>
      </c>
      <c r="AI890" s="88">
        <v>849.69683093643835</v>
      </c>
      <c r="AK890" s="257">
        <f>AVERAGE(AF$6:AF890)</f>
        <v>25.372881355932204</v>
      </c>
      <c r="AL890" s="252">
        <f>AVERAGE(AG$6:AG890)</f>
        <v>6324.1581920903955</v>
      </c>
      <c r="AM890" s="252">
        <f>AVERAGE(AH$6:AH890)</f>
        <v>5055.1253307501784</v>
      </c>
      <c r="AN890" s="91">
        <f>AVERAGE(AI$6:AI890)</f>
        <v>1269.032861340216</v>
      </c>
      <c r="BF890" s="54">
        <v>885</v>
      </c>
      <c r="BG890" s="90">
        <v>25</v>
      </c>
      <c r="BH890" s="90">
        <v>5</v>
      </c>
      <c r="BI890" s="90">
        <v>1</v>
      </c>
      <c r="BJ890" s="108">
        <v>251.78820664808734</v>
      </c>
      <c r="BK890" s="90">
        <v>21</v>
      </c>
      <c r="BL890" s="89">
        <v>6080</v>
      </c>
      <c r="BM890" s="89">
        <v>4881.788206648087</v>
      </c>
      <c r="BN890" s="88">
        <v>1198.211793351913</v>
      </c>
      <c r="BP890" s="257">
        <f>AVERAGE(BK$6:BK890)</f>
        <v>24.981920903954801</v>
      </c>
      <c r="BQ890" s="252">
        <f>AVERAGE(BL$6:BL890)</f>
        <v>7116.3389830508477</v>
      </c>
      <c r="BR890" s="252">
        <f>AVERAGE(BM$6:BM890)</f>
        <v>5055.5943873155375</v>
      </c>
      <c r="BS890" s="252">
        <f>AVERAGE(BN$6:BN890)</f>
        <v>2060.7445957353125</v>
      </c>
      <c r="CD890" s="54">
        <v>885</v>
      </c>
      <c r="CE890" s="90">
        <v>26</v>
      </c>
      <c r="CF890" s="90">
        <v>2</v>
      </c>
      <c r="CG890" s="90">
        <v>2</v>
      </c>
      <c r="CH890" s="114">
        <v>142.24486286128445</v>
      </c>
      <c r="CI890" s="90">
        <v>26</v>
      </c>
      <c r="CJ890" s="88">
        <v>7440</v>
      </c>
      <c r="CK890" s="89">
        <v>4922.2448628612847</v>
      </c>
      <c r="CL890" s="88">
        <v>2517.7551371387153</v>
      </c>
      <c r="CN890" s="257">
        <f>AVERAGE(CI$6:CI890)</f>
        <v>24.905084745762711</v>
      </c>
      <c r="CO890" s="252">
        <f>AVERAGE(CJ$6:CJ890)</f>
        <v>7208.7231638418079</v>
      </c>
      <c r="CP890" s="252">
        <f>AVERAGE(CK$6:CK890)</f>
        <v>5050.1398197625194</v>
      </c>
      <c r="CQ890" s="252">
        <f>AVERAGE(CL$6:CL890)</f>
        <v>2158.5833440792912</v>
      </c>
    </row>
    <row r="891" spans="2:95" ht="16" x14ac:dyDescent="0.2">
      <c r="B891" s="54">
        <v>886</v>
      </c>
      <c r="C891" s="90">
        <v>22</v>
      </c>
      <c r="D891" s="90">
        <v>2</v>
      </c>
      <c r="E891" s="90">
        <v>4</v>
      </c>
      <c r="F891" s="108">
        <v>10.05220847062227</v>
      </c>
      <c r="G891" s="105">
        <v>24</v>
      </c>
      <c r="H891" s="89">
        <v>5840</v>
      </c>
      <c r="I891" s="89">
        <v>4730.0522084706226</v>
      </c>
      <c r="J891" s="88">
        <v>1109.9477915293774</v>
      </c>
      <c r="L891" s="257">
        <f>AVERAGE(G$6:G891)</f>
        <v>25.139954853273139</v>
      </c>
      <c r="M891" s="252">
        <f>AVERAGE(H$6:H891)</f>
        <v>6150.6546275395031</v>
      </c>
      <c r="N891" s="252">
        <f>AVERAGE(I$6:I891)</f>
        <v>5050.7960132656381</v>
      </c>
      <c r="O891" s="91">
        <f>AVERAGE(J$6:J891)</f>
        <v>1099.8586142738591</v>
      </c>
      <c r="Y891" s="6"/>
      <c r="AA891" s="54">
        <v>886</v>
      </c>
      <c r="AB891" s="90">
        <v>23</v>
      </c>
      <c r="AC891" s="90">
        <v>1</v>
      </c>
      <c r="AD891" s="90">
        <v>1</v>
      </c>
      <c r="AE891" s="97">
        <v>491.76484388489541</v>
      </c>
      <c r="AF891" s="105">
        <v>23</v>
      </c>
      <c r="AG891" s="89">
        <v>5600</v>
      </c>
      <c r="AH891" s="89">
        <v>5181.7648438848955</v>
      </c>
      <c r="AI891" s="88">
        <v>418.23515611510447</v>
      </c>
      <c r="AK891" s="257">
        <f>AVERAGE(AF$6:AF891)</f>
        <v>25.370203160270879</v>
      </c>
      <c r="AL891" s="252">
        <f>AVERAGE(AG$6:AG891)</f>
        <v>6323.3408577878108</v>
      </c>
      <c r="AM891" s="252">
        <f>AVERAGE(AH$6:AH891)</f>
        <v>5055.2682647379143</v>
      </c>
      <c r="AN891" s="91">
        <f>AVERAGE(AI$6:AI891)</f>
        <v>1268.0725930498941</v>
      </c>
      <c r="BF891" s="54">
        <v>886</v>
      </c>
      <c r="BG891" s="90">
        <v>24</v>
      </c>
      <c r="BH891" s="90">
        <v>3</v>
      </c>
      <c r="BI891" s="90">
        <v>2</v>
      </c>
      <c r="BJ891" s="108">
        <v>510.38107477841083</v>
      </c>
      <c r="BK891" s="90">
        <v>23</v>
      </c>
      <c r="BL891" s="89">
        <v>6560</v>
      </c>
      <c r="BM891" s="89">
        <v>5200.3810747784109</v>
      </c>
      <c r="BN891" s="88">
        <v>1359.6189252215891</v>
      </c>
      <c r="BP891" s="257">
        <f>AVERAGE(BK$6:BK891)</f>
        <v>24.979683972911964</v>
      </c>
      <c r="BQ891" s="252">
        <f>AVERAGE(BL$6:BL891)</f>
        <v>7115.7110609480815</v>
      </c>
      <c r="BR891" s="252">
        <f>AVERAGE(BM$6:BM891)</f>
        <v>5055.7578034413427</v>
      </c>
      <c r="BS891" s="252">
        <f>AVERAGE(BN$6:BN891)</f>
        <v>2059.9532575067415</v>
      </c>
      <c r="CD891" s="54">
        <v>886</v>
      </c>
      <c r="CE891" s="90">
        <v>23</v>
      </c>
      <c r="CF891" s="90">
        <v>4</v>
      </c>
      <c r="CG891" s="90">
        <v>4</v>
      </c>
      <c r="CH891" s="114">
        <v>139.38043706307764</v>
      </c>
      <c r="CI891" s="90">
        <v>23</v>
      </c>
      <c r="CJ891" s="88">
        <v>6760</v>
      </c>
      <c r="CK891" s="89">
        <v>4829.3804370630778</v>
      </c>
      <c r="CL891" s="88">
        <v>1930.6195629369222</v>
      </c>
      <c r="CN891" s="257">
        <f>AVERAGE(CI$6:CI891)</f>
        <v>24.90293453724605</v>
      </c>
      <c r="CO891" s="252">
        <f>AVERAGE(CJ$6:CJ891)</f>
        <v>7208.2167042889387</v>
      </c>
      <c r="CP891" s="252">
        <f>AVERAGE(CK$6:CK891)</f>
        <v>5049.8906556736938</v>
      </c>
      <c r="CQ891" s="252">
        <f>AVERAGE(CL$6:CL891)</f>
        <v>2158.3260486152481</v>
      </c>
    </row>
    <row r="892" spans="2:95" ht="16" x14ac:dyDescent="0.2">
      <c r="B892" s="54">
        <v>887</v>
      </c>
      <c r="C892" s="90">
        <v>23</v>
      </c>
      <c r="D892" s="90">
        <v>1</v>
      </c>
      <c r="E892" s="90">
        <v>2</v>
      </c>
      <c r="F892" s="108">
        <v>153.59784698664981</v>
      </c>
      <c r="G892" s="105">
        <v>24</v>
      </c>
      <c r="H892" s="89">
        <v>5800</v>
      </c>
      <c r="I892" s="89">
        <v>4873.5978469866495</v>
      </c>
      <c r="J892" s="88">
        <v>926.40215301335047</v>
      </c>
      <c r="L892" s="257">
        <f>AVERAGE(G$6:G892)</f>
        <v>25.138669673055244</v>
      </c>
      <c r="M892" s="252">
        <f>AVERAGE(H$6:H892)</f>
        <v>6150.2593010146566</v>
      </c>
      <c r="N892" s="252">
        <f>AVERAGE(I$6:I892)</f>
        <v>5050.5962408121104</v>
      </c>
      <c r="O892" s="91">
        <f>AVERAGE(J$6:J892)</f>
        <v>1099.6630602025393</v>
      </c>
      <c r="Y892" s="6"/>
      <c r="AA892" s="54">
        <v>887</v>
      </c>
      <c r="AB892" s="90">
        <v>23</v>
      </c>
      <c r="AC892" s="90">
        <v>3</v>
      </c>
      <c r="AD892" s="90">
        <v>3</v>
      </c>
      <c r="AE892" s="97">
        <v>521.69121592923091</v>
      </c>
      <c r="AF892" s="105">
        <v>23</v>
      </c>
      <c r="AG892" s="89">
        <v>5760</v>
      </c>
      <c r="AH892" s="89">
        <v>5211.6912159292315</v>
      </c>
      <c r="AI892" s="88">
        <v>548.30878407076852</v>
      </c>
      <c r="AK892" s="257">
        <f>AVERAGE(AF$6:AF892)</f>
        <v>25.367531003382187</v>
      </c>
      <c r="AL892" s="252">
        <f>AVERAGE(AG$6:AG892)</f>
        <v>6322.7057497181513</v>
      </c>
      <c r="AM892" s="252">
        <f>AVERAGE(AH$6:AH892)</f>
        <v>5055.4446153029558</v>
      </c>
      <c r="AN892" s="91">
        <f>AVERAGE(AI$6:AI892)</f>
        <v>1267.2611344151937</v>
      </c>
      <c r="BF892" s="54">
        <v>887</v>
      </c>
      <c r="BG892" s="90">
        <v>26</v>
      </c>
      <c r="BH892" s="90">
        <v>3</v>
      </c>
      <c r="BI892" s="90">
        <v>1</v>
      </c>
      <c r="BJ892" s="108">
        <v>267.7152154205927</v>
      </c>
      <c r="BK892" s="90">
        <v>24</v>
      </c>
      <c r="BL892" s="89">
        <v>6840</v>
      </c>
      <c r="BM892" s="89">
        <v>4987.7152154205924</v>
      </c>
      <c r="BN892" s="88">
        <v>1852.2847845794076</v>
      </c>
      <c r="BP892" s="257">
        <f>AVERAGE(BK$6:BK892)</f>
        <v>24.978579481397972</v>
      </c>
      <c r="BQ892" s="252">
        <f>AVERAGE(BL$6:BL892)</f>
        <v>7115.400225479143</v>
      </c>
      <c r="BR892" s="252">
        <f>AVERAGE(BM$6:BM892)</f>
        <v>5055.6810925191094</v>
      </c>
      <c r="BS892" s="252">
        <f>AVERAGE(BN$6:BN892)</f>
        <v>2059.7191329600364</v>
      </c>
      <c r="CD892" s="54">
        <v>887</v>
      </c>
      <c r="CE892" s="90">
        <v>25</v>
      </c>
      <c r="CF892" s="90">
        <v>0</v>
      </c>
      <c r="CG892" s="90">
        <v>2</v>
      </c>
      <c r="CH892" s="114">
        <v>494.42238690148884</v>
      </c>
      <c r="CI892" s="90">
        <v>27</v>
      </c>
      <c r="CJ892" s="88">
        <v>7560</v>
      </c>
      <c r="CK892" s="89">
        <v>5304.4223869014886</v>
      </c>
      <c r="CL892" s="88">
        <v>2255.5776130985114</v>
      </c>
      <c r="CN892" s="257">
        <f>AVERAGE(CI$6:CI892)</f>
        <v>24.905298759864714</v>
      </c>
      <c r="CO892" s="252">
        <f>AVERAGE(CJ$6:CJ892)</f>
        <v>7208.6133032694479</v>
      </c>
      <c r="CP892" s="252">
        <f>AVERAGE(CK$6:CK892)</f>
        <v>5050.1776136570397</v>
      </c>
      <c r="CQ892" s="252">
        <f>AVERAGE(CL$6:CL892)</f>
        <v>2158.4356896124104</v>
      </c>
    </row>
    <row r="893" spans="2:95" ht="16" x14ac:dyDescent="0.2">
      <c r="B893" s="54">
        <v>888</v>
      </c>
      <c r="C893" s="90">
        <v>29</v>
      </c>
      <c r="D893" s="90">
        <v>6</v>
      </c>
      <c r="E893" s="90">
        <v>1</v>
      </c>
      <c r="F893" s="108">
        <v>358.59215453939771</v>
      </c>
      <c r="G893" s="105">
        <v>24</v>
      </c>
      <c r="H893" s="89">
        <v>6000</v>
      </c>
      <c r="I893" s="89">
        <v>5078.5921545393976</v>
      </c>
      <c r="J893" s="88">
        <v>921.4078454606024</v>
      </c>
      <c r="L893" s="257">
        <f>AVERAGE(G$6:G893)</f>
        <v>25.137387387387388</v>
      </c>
      <c r="M893" s="252">
        <f>AVERAGE(H$6:H893)</f>
        <v>6150.0900900900897</v>
      </c>
      <c r="N893" s="252">
        <f>AVERAGE(I$6:I893)</f>
        <v>5050.627767741983</v>
      </c>
      <c r="O893" s="91">
        <f>AVERAGE(J$6:J893)</f>
        <v>1099.4623223481003</v>
      </c>
      <c r="Y893" s="6"/>
      <c r="AA893" s="54">
        <v>888</v>
      </c>
      <c r="AB893" s="90">
        <v>30</v>
      </c>
      <c r="AC893" s="90">
        <v>4</v>
      </c>
      <c r="AD893" s="90">
        <v>3</v>
      </c>
      <c r="AE893" s="97">
        <v>504.64956070522317</v>
      </c>
      <c r="AF893" s="105">
        <v>29</v>
      </c>
      <c r="AG893" s="89">
        <v>7280</v>
      </c>
      <c r="AH893" s="89">
        <v>5374.6495607052229</v>
      </c>
      <c r="AI893" s="88">
        <v>1905.3504392947771</v>
      </c>
      <c r="AK893" s="257">
        <f>AVERAGE(AF$6:AF893)</f>
        <v>25.371621621621621</v>
      </c>
      <c r="AL893" s="252">
        <f>AVERAGE(AG$6:AG893)</f>
        <v>6323.7837837837842</v>
      </c>
      <c r="AM893" s="252">
        <f>AVERAGE(AH$6:AH893)</f>
        <v>5055.8040803315616</v>
      </c>
      <c r="AN893" s="91">
        <f>AVERAGE(AI$6:AI893)</f>
        <v>1267.9797034522203</v>
      </c>
      <c r="BF893" s="54">
        <v>888</v>
      </c>
      <c r="BG893" s="90">
        <v>20</v>
      </c>
      <c r="BH893" s="90">
        <v>1</v>
      </c>
      <c r="BI893" s="90">
        <v>2</v>
      </c>
      <c r="BJ893" s="108">
        <v>480.26462379468711</v>
      </c>
      <c r="BK893" s="90">
        <v>21</v>
      </c>
      <c r="BL893" s="89">
        <v>5920</v>
      </c>
      <c r="BM893" s="89">
        <v>5110.2646237946874</v>
      </c>
      <c r="BN893" s="88">
        <v>809.7353762053126</v>
      </c>
      <c r="BP893" s="257">
        <f>AVERAGE(BK$6:BK893)</f>
        <v>24.974099099099099</v>
      </c>
      <c r="BQ893" s="252">
        <f>AVERAGE(BL$6:BL893)</f>
        <v>7114.0540540540542</v>
      </c>
      <c r="BR893" s="252">
        <f>AVERAGE(BM$6:BM893)</f>
        <v>5055.7425604597347</v>
      </c>
      <c r="BS893" s="252">
        <f>AVERAGE(BN$6:BN893)</f>
        <v>2058.3114935943217</v>
      </c>
      <c r="CD893" s="54">
        <v>888</v>
      </c>
      <c r="CE893" s="90">
        <v>24</v>
      </c>
      <c r="CF893" s="90">
        <v>5</v>
      </c>
      <c r="CG893" s="90">
        <v>5</v>
      </c>
      <c r="CH893" s="114">
        <v>167.41102675904628</v>
      </c>
      <c r="CI893" s="90">
        <v>24</v>
      </c>
      <c r="CJ893" s="88">
        <v>7120</v>
      </c>
      <c r="CK893" s="89">
        <v>4887.4110267590459</v>
      </c>
      <c r="CL893" s="88">
        <v>2232.5889732409541</v>
      </c>
      <c r="CN893" s="257">
        <f>AVERAGE(CI$6:CI893)</f>
        <v>24.90427927927928</v>
      </c>
      <c r="CO893" s="252">
        <f>AVERAGE(CJ$6:CJ893)</f>
        <v>7208.5135135135133</v>
      </c>
      <c r="CP893" s="252">
        <f>AVERAGE(CK$6:CK893)</f>
        <v>5049.9943179510728</v>
      </c>
      <c r="CQ893" s="252">
        <f>AVERAGE(CL$6:CL893)</f>
        <v>2158.5191955624427</v>
      </c>
    </row>
    <row r="894" spans="2:95" ht="16" x14ac:dyDescent="0.2">
      <c r="B894" s="54">
        <v>889</v>
      </c>
      <c r="C894" s="90">
        <v>23</v>
      </c>
      <c r="D894" s="90">
        <v>1</v>
      </c>
      <c r="E894" s="90">
        <v>2</v>
      </c>
      <c r="F894" s="108">
        <v>380.40151498202886</v>
      </c>
      <c r="G894" s="105">
        <v>24</v>
      </c>
      <c r="H894" s="89">
        <v>5800</v>
      </c>
      <c r="I894" s="89">
        <v>5100.4015149820289</v>
      </c>
      <c r="J894" s="88">
        <v>699.59848501797114</v>
      </c>
      <c r="L894" s="257">
        <f>AVERAGE(G$6:G894)</f>
        <v>25.136107986501688</v>
      </c>
      <c r="M894" s="252">
        <f>AVERAGE(H$6:H894)</f>
        <v>6149.6962879640041</v>
      </c>
      <c r="N894" s="252">
        <f>AVERAGE(I$6:I894)</f>
        <v>5050.6837562090695</v>
      </c>
      <c r="O894" s="91">
        <f>AVERAGE(J$6:J894)</f>
        <v>1099.012531754928</v>
      </c>
      <c r="Y894" s="6"/>
      <c r="AA894" s="54">
        <v>889</v>
      </c>
      <c r="AB894" s="90">
        <v>32</v>
      </c>
      <c r="AC894" s="90">
        <v>3</v>
      </c>
      <c r="AD894" s="90">
        <v>4</v>
      </c>
      <c r="AE894" s="97">
        <v>545.28306647199588</v>
      </c>
      <c r="AF894" s="105">
        <v>33</v>
      </c>
      <c r="AG894" s="89">
        <v>8160</v>
      </c>
      <c r="AH894" s="89">
        <v>5535.2830664719959</v>
      </c>
      <c r="AI894" s="88">
        <v>2624.7169335280041</v>
      </c>
      <c r="AK894" s="257">
        <f>AVERAGE(AF$6:AF894)</f>
        <v>25.380202474690662</v>
      </c>
      <c r="AL894" s="252">
        <f>AVERAGE(AG$6:AG894)</f>
        <v>6325.8492688413944</v>
      </c>
      <c r="AM894" s="252">
        <f>AVERAGE(AH$6:AH894)</f>
        <v>5056.3434267726643</v>
      </c>
      <c r="AN894" s="91">
        <f>AVERAGE(AI$6:AI894)</f>
        <v>1269.5058420687283</v>
      </c>
      <c r="BF894" s="54">
        <v>889</v>
      </c>
      <c r="BG894" s="90">
        <v>18</v>
      </c>
      <c r="BH894" s="90">
        <v>3</v>
      </c>
      <c r="BI894" s="90">
        <v>4</v>
      </c>
      <c r="BJ894" s="108">
        <v>307.56019428548615</v>
      </c>
      <c r="BK894" s="90">
        <v>19</v>
      </c>
      <c r="BL894" s="89">
        <v>5440</v>
      </c>
      <c r="BM894" s="89">
        <v>4877.5601942854864</v>
      </c>
      <c r="BN894" s="88">
        <v>562.43980571451357</v>
      </c>
      <c r="BP894" s="257">
        <f>AVERAGE(BK$6:BK894)</f>
        <v>24.967379077615298</v>
      </c>
      <c r="BQ894" s="252">
        <f>AVERAGE(BL$6:BL894)</f>
        <v>7112.1709786276715</v>
      </c>
      <c r="BR894" s="252">
        <f>AVERAGE(BM$6:BM894)</f>
        <v>5055.5421303515523</v>
      </c>
      <c r="BS894" s="252">
        <f>AVERAGE(BN$6:BN894)</f>
        <v>2056.6288482761215</v>
      </c>
      <c r="CD894" s="54">
        <v>889</v>
      </c>
      <c r="CE894" s="90">
        <v>24</v>
      </c>
      <c r="CF894" s="90">
        <v>5</v>
      </c>
      <c r="CG894" s="90">
        <v>3</v>
      </c>
      <c r="CH894" s="114">
        <v>589.52049528017358</v>
      </c>
      <c r="CI894" s="90">
        <v>22</v>
      </c>
      <c r="CJ894" s="88">
        <v>6560</v>
      </c>
      <c r="CK894" s="89">
        <v>5249.5204952801741</v>
      </c>
      <c r="CL894" s="88">
        <v>1310.4795047198259</v>
      </c>
      <c r="CN894" s="257">
        <f>AVERAGE(CI$6:CI894)</f>
        <v>24.90101237345332</v>
      </c>
      <c r="CO894" s="252">
        <f>AVERAGE(CJ$6:CJ894)</f>
        <v>7207.7840269966255</v>
      </c>
      <c r="CP894" s="252">
        <f>AVERAGE(CK$6:CK894)</f>
        <v>5050.2187568457066</v>
      </c>
      <c r="CQ894" s="252">
        <f>AVERAGE(CL$6:CL894)</f>
        <v>2157.5652701509212</v>
      </c>
    </row>
    <row r="895" spans="2:95" ht="16" x14ac:dyDescent="0.2">
      <c r="B895" s="54">
        <v>890</v>
      </c>
      <c r="C895" s="90">
        <v>28</v>
      </c>
      <c r="D895" s="90">
        <v>1</v>
      </c>
      <c r="E895" s="90">
        <v>3</v>
      </c>
      <c r="F895" s="108">
        <v>58.864048180657733</v>
      </c>
      <c r="G895" s="105">
        <v>30</v>
      </c>
      <c r="H895" s="89">
        <v>7240</v>
      </c>
      <c r="I895" s="89">
        <v>4958.8640481806578</v>
      </c>
      <c r="J895" s="88">
        <v>2281.1359518193422</v>
      </c>
      <c r="L895" s="257">
        <f>AVERAGE(G$6:G895)</f>
        <v>25.141573033707864</v>
      </c>
      <c r="M895" s="252">
        <f>AVERAGE(H$6:H895)</f>
        <v>6150.9213483146068</v>
      </c>
      <c r="N895" s="252">
        <f>AVERAGE(I$6:I895)</f>
        <v>5050.5805879978025</v>
      </c>
      <c r="O895" s="91">
        <f>AVERAGE(J$6:J895)</f>
        <v>1100.3407603167982</v>
      </c>
      <c r="Y895" s="6"/>
      <c r="AA895" s="54">
        <v>890</v>
      </c>
      <c r="AB895" s="90">
        <v>14</v>
      </c>
      <c r="AC895" s="90">
        <v>4</v>
      </c>
      <c r="AD895" s="90">
        <v>3</v>
      </c>
      <c r="AE895" s="97">
        <v>271.43552111339096</v>
      </c>
      <c r="AF895" s="105">
        <v>13</v>
      </c>
      <c r="AG895" s="89">
        <v>3440</v>
      </c>
      <c r="AH895" s="89">
        <v>4661.4355211133907</v>
      </c>
      <c r="AI895" s="88">
        <v>-1221.4355211133907</v>
      </c>
      <c r="AK895" s="257">
        <f>AVERAGE(AF$6:AF895)</f>
        <v>25.366292134831461</v>
      </c>
      <c r="AL895" s="252">
        <f>AVERAGE(AG$6:AG895)</f>
        <v>6322.606741573034</v>
      </c>
      <c r="AM895" s="252">
        <f>AVERAGE(AH$6:AH895)</f>
        <v>5055.8997100247334</v>
      </c>
      <c r="AN895" s="91">
        <f>AVERAGE(AI$6:AI895)</f>
        <v>1266.707031548299</v>
      </c>
      <c r="BF895" s="54">
        <v>890</v>
      </c>
      <c r="BG895" s="90">
        <v>19</v>
      </c>
      <c r="BH895" s="90">
        <v>3</v>
      </c>
      <c r="BI895" s="90">
        <v>4</v>
      </c>
      <c r="BJ895" s="108">
        <v>431.85443472353597</v>
      </c>
      <c r="BK895" s="90">
        <v>20</v>
      </c>
      <c r="BL895" s="89">
        <v>5720</v>
      </c>
      <c r="BM895" s="89">
        <v>5031.8544347235365</v>
      </c>
      <c r="BN895" s="88">
        <v>688.14556527646346</v>
      </c>
      <c r="BP895" s="257">
        <f>AVERAGE(BK$6:BK895)</f>
        <v>24.961797752808987</v>
      </c>
      <c r="BQ895" s="252">
        <f>AVERAGE(BL$6:BL895)</f>
        <v>7110.606741573034</v>
      </c>
      <c r="BR895" s="252">
        <f>AVERAGE(BM$6:BM895)</f>
        <v>5055.5155149632074</v>
      </c>
      <c r="BS895" s="252">
        <f>AVERAGE(BN$6:BN895)</f>
        <v>2055.0912266098298</v>
      </c>
      <c r="CD895" s="54">
        <v>890</v>
      </c>
      <c r="CE895" s="90">
        <v>23</v>
      </c>
      <c r="CF895" s="90">
        <v>2</v>
      </c>
      <c r="CG895" s="90">
        <v>4</v>
      </c>
      <c r="CH895" s="114">
        <v>509.06179947674764</v>
      </c>
      <c r="CI895" s="90">
        <v>25</v>
      </c>
      <c r="CJ895" s="88">
        <v>7160</v>
      </c>
      <c r="CK895" s="89">
        <v>5259.0617994767472</v>
      </c>
      <c r="CL895" s="88">
        <v>1900.9382005232528</v>
      </c>
      <c r="CN895" s="257">
        <f>AVERAGE(CI$6:CI895)</f>
        <v>24.901123595505616</v>
      </c>
      <c r="CO895" s="252">
        <f>AVERAGE(CJ$6:CJ895)</f>
        <v>7207.7303370786512</v>
      </c>
      <c r="CP895" s="252">
        <f>AVERAGE(CK$6:CK895)</f>
        <v>5050.4534119497866</v>
      </c>
      <c r="CQ895" s="252">
        <f>AVERAGE(CL$6:CL895)</f>
        <v>2157.2769251288678</v>
      </c>
    </row>
    <row r="896" spans="2:95" ht="16" x14ac:dyDescent="0.2">
      <c r="B896" s="54">
        <v>891</v>
      </c>
      <c r="C896" s="90">
        <v>25</v>
      </c>
      <c r="D896" s="90">
        <v>2</v>
      </c>
      <c r="E896" s="90">
        <v>5</v>
      </c>
      <c r="F896" s="108">
        <v>240.93762787459082</v>
      </c>
      <c r="G896" s="105">
        <v>28</v>
      </c>
      <c r="H896" s="89">
        <v>6800</v>
      </c>
      <c r="I896" s="89">
        <v>5080.9376278745913</v>
      </c>
      <c r="J896" s="88">
        <v>1719.0623721254087</v>
      </c>
      <c r="L896" s="257">
        <f>AVERAGE(G$6:G896)</f>
        <v>25.144781144781145</v>
      </c>
      <c r="M896" s="252">
        <f>AVERAGE(H$6:H896)</f>
        <v>6151.6498316498319</v>
      </c>
      <c r="N896" s="252">
        <f>AVERAGE(I$6:I896)</f>
        <v>5050.6146587496278</v>
      </c>
      <c r="O896" s="91">
        <f>AVERAGE(J$6:J896)</f>
        <v>1101.0351729001975</v>
      </c>
      <c r="Y896" s="6"/>
      <c r="AA896" s="54">
        <v>891</v>
      </c>
      <c r="AB896" s="90">
        <v>20</v>
      </c>
      <c r="AC896" s="90">
        <v>5</v>
      </c>
      <c r="AD896" s="90">
        <v>2</v>
      </c>
      <c r="AE896" s="97">
        <v>89.27500409505322</v>
      </c>
      <c r="AF896" s="105">
        <v>17</v>
      </c>
      <c r="AG896" s="89">
        <v>4480</v>
      </c>
      <c r="AH896" s="89">
        <v>4599.2750040950532</v>
      </c>
      <c r="AI896" s="88">
        <v>-119.27500409505319</v>
      </c>
      <c r="AK896" s="257">
        <f>AVERAGE(AF$6:AF896)</f>
        <v>25.356902356902356</v>
      </c>
      <c r="AL896" s="252">
        <f>AVERAGE(AG$6:AG896)</f>
        <v>6320.5387205387206</v>
      </c>
      <c r="AM896" s="252">
        <f>AVERAGE(AH$6:AH896)</f>
        <v>5055.3872243839596</v>
      </c>
      <c r="AN896" s="91">
        <f>AVERAGE(AI$6:AI896)</f>
        <v>1265.1514961547598</v>
      </c>
      <c r="BF896" s="54">
        <v>891</v>
      </c>
      <c r="BG896" s="90">
        <v>28</v>
      </c>
      <c r="BH896" s="90">
        <v>2</v>
      </c>
      <c r="BI896" s="90">
        <v>4</v>
      </c>
      <c r="BJ896" s="108">
        <v>586.1416510203436</v>
      </c>
      <c r="BK896" s="90">
        <v>30</v>
      </c>
      <c r="BL896" s="89">
        <v>8480</v>
      </c>
      <c r="BM896" s="89">
        <v>5486.1416510203435</v>
      </c>
      <c r="BN896" s="88">
        <v>2993.8583489796565</v>
      </c>
      <c r="BP896" s="257">
        <f>AVERAGE(BK$6:BK896)</f>
        <v>24.967452300785634</v>
      </c>
      <c r="BQ896" s="252">
        <f>AVERAGE(BL$6:BL896)</f>
        <v>7112.1436588103252</v>
      </c>
      <c r="BR896" s="252">
        <f>AVERAGE(BM$6:BM896)</f>
        <v>5055.9988215132153</v>
      </c>
      <c r="BS896" s="252">
        <f>AVERAGE(BN$6:BN896)</f>
        <v>2056.1448372971136</v>
      </c>
      <c r="CD896" s="54">
        <v>891</v>
      </c>
      <c r="CE896" s="90">
        <v>23</v>
      </c>
      <c r="CF896" s="90">
        <v>3</v>
      </c>
      <c r="CG896" s="90">
        <v>1</v>
      </c>
      <c r="CH896" s="114">
        <v>192.43521032659535</v>
      </c>
      <c r="CI896" s="90">
        <v>21</v>
      </c>
      <c r="CJ896" s="88">
        <v>6120</v>
      </c>
      <c r="CK896" s="89">
        <v>4822.4352103265956</v>
      </c>
      <c r="CL896" s="88">
        <v>1297.5647896734044</v>
      </c>
      <c r="CN896" s="257">
        <f>AVERAGE(CI$6:CI896)</f>
        <v>24.896745230078562</v>
      </c>
      <c r="CO896" s="252">
        <f>AVERAGE(CJ$6:CJ896)</f>
        <v>7206.509539842873</v>
      </c>
      <c r="CP896" s="252">
        <f>AVERAGE(CK$6:CK896)</f>
        <v>5050.197499265586</v>
      </c>
      <c r="CQ896" s="252">
        <f>AVERAGE(CL$6:CL896)</f>
        <v>2156.3120405772902</v>
      </c>
    </row>
    <row r="897" spans="2:95" ht="16" x14ac:dyDescent="0.2">
      <c r="B897" s="54">
        <v>892</v>
      </c>
      <c r="C897" s="90">
        <v>21</v>
      </c>
      <c r="D897" s="90">
        <v>4</v>
      </c>
      <c r="E897" s="90">
        <v>0</v>
      </c>
      <c r="F897" s="108">
        <v>146.33314197167942</v>
      </c>
      <c r="G897" s="105">
        <v>17</v>
      </c>
      <c r="H897" s="89">
        <v>4240</v>
      </c>
      <c r="I897" s="89">
        <v>4656.3331419716797</v>
      </c>
      <c r="J897" s="88">
        <v>-416.33314197167965</v>
      </c>
      <c r="L897" s="257">
        <f>AVERAGE(G$6:G897)</f>
        <v>25.135650224215247</v>
      </c>
      <c r="M897" s="252">
        <f>AVERAGE(H$6:H897)</f>
        <v>6149.5067264573991</v>
      </c>
      <c r="N897" s="252">
        <f>AVERAGE(I$6:I897)</f>
        <v>5050.1726391119837</v>
      </c>
      <c r="O897" s="91">
        <f>AVERAGE(J$6:J897)</f>
        <v>1099.3340873454083</v>
      </c>
      <c r="Y897" s="6"/>
      <c r="AA897" s="54">
        <v>892</v>
      </c>
      <c r="AB897" s="90">
        <v>18</v>
      </c>
      <c r="AC897" s="90">
        <v>4</v>
      </c>
      <c r="AD897" s="90">
        <v>5</v>
      </c>
      <c r="AE897" s="97">
        <v>558.42037149700423</v>
      </c>
      <c r="AF897" s="105">
        <v>19</v>
      </c>
      <c r="AG897" s="89">
        <v>4880</v>
      </c>
      <c r="AH897" s="89">
        <v>5128.4203714970045</v>
      </c>
      <c r="AI897" s="88">
        <v>-248.42037149700445</v>
      </c>
      <c r="AK897" s="257">
        <f>AVERAGE(AF$6:AF897)</f>
        <v>25.349775784753362</v>
      </c>
      <c r="AL897" s="252">
        <f>AVERAGE(AG$6:AG897)</f>
        <v>6318.9237668161431</v>
      </c>
      <c r="AM897" s="252">
        <f>AVERAGE(AH$6:AH897)</f>
        <v>5055.4691001094225</v>
      </c>
      <c r="AN897" s="91">
        <f>AVERAGE(AI$6:AI897)</f>
        <v>1263.4546667067195</v>
      </c>
      <c r="BF897" s="54">
        <v>892</v>
      </c>
      <c r="BG897" s="90">
        <v>30</v>
      </c>
      <c r="BH897" s="90">
        <v>5</v>
      </c>
      <c r="BI897" s="90">
        <v>2</v>
      </c>
      <c r="BJ897" s="108">
        <v>510.84238528597052</v>
      </c>
      <c r="BK897" s="90">
        <v>27</v>
      </c>
      <c r="BL897" s="89">
        <v>7760</v>
      </c>
      <c r="BM897" s="89">
        <v>5320.8423852859705</v>
      </c>
      <c r="BN897" s="88">
        <v>2439.1576147140295</v>
      </c>
      <c r="BP897" s="257">
        <f>AVERAGE(BK$6:BK897)</f>
        <v>24.969730941704036</v>
      </c>
      <c r="BQ897" s="252">
        <f>AVERAGE(BL$6:BL897)</f>
        <v>7112.8699551569507</v>
      </c>
      <c r="BR897" s="252">
        <f>AVERAGE(BM$6:BM897)</f>
        <v>5056.2957313380721</v>
      </c>
      <c r="BS897" s="252">
        <f>AVERAGE(BN$6:BN897)</f>
        <v>2056.5742238188814</v>
      </c>
      <c r="CD897" s="54">
        <v>892</v>
      </c>
      <c r="CE897" s="90">
        <v>17</v>
      </c>
      <c r="CF897" s="90">
        <v>1</v>
      </c>
      <c r="CG897" s="90">
        <v>5</v>
      </c>
      <c r="CH897" s="114">
        <v>64.744282051671647</v>
      </c>
      <c r="CI897" s="90">
        <v>21</v>
      </c>
      <c r="CJ897" s="88">
        <v>5960</v>
      </c>
      <c r="CK897" s="89">
        <v>4694.7442820516717</v>
      </c>
      <c r="CL897" s="88">
        <v>1265.2557179483283</v>
      </c>
      <c r="CN897" s="257">
        <f>AVERAGE(CI$6:CI897)</f>
        <v>24.892376681614351</v>
      </c>
      <c r="CO897" s="252">
        <f>AVERAGE(CJ$6:CJ897)</f>
        <v>7205.1121076233185</v>
      </c>
      <c r="CP897" s="252">
        <f>AVERAGE(CK$6:CK897)</f>
        <v>5049.799009111759</v>
      </c>
      <c r="CQ897" s="252">
        <f>AVERAGE(CL$6:CL897)</f>
        <v>2155.3130985115627</v>
      </c>
    </row>
    <row r="898" spans="2:95" ht="16" x14ac:dyDescent="0.2">
      <c r="B898" s="54">
        <v>893</v>
      </c>
      <c r="C898" s="90">
        <v>34</v>
      </c>
      <c r="D898" s="90">
        <v>5</v>
      </c>
      <c r="E898" s="90">
        <v>1</v>
      </c>
      <c r="F898" s="108">
        <v>528.87492106657862</v>
      </c>
      <c r="G898" s="105">
        <v>30</v>
      </c>
      <c r="H898" s="89">
        <v>7400</v>
      </c>
      <c r="I898" s="89">
        <v>5428.8749210665792</v>
      </c>
      <c r="J898" s="88">
        <v>1971.1250789334208</v>
      </c>
      <c r="L898" s="257">
        <f>AVERAGE(G$6:G898)</f>
        <v>25.141097424412095</v>
      </c>
      <c r="M898" s="252">
        <f>AVERAGE(H$6:H898)</f>
        <v>6150.9070548712207</v>
      </c>
      <c r="N898" s="252">
        <f>AVERAGE(I$6:I898)</f>
        <v>5050.5967178151805</v>
      </c>
      <c r="O898" s="91">
        <f>AVERAGE(J$6:J898)</f>
        <v>1100.3103370560332</v>
      </c>
      <c r="Y898" s="6"/>
      <c r="AA898" s="54">
        <v>893</v>
      </c>
      <c r="AB898" s="90">
        <v>30</v>
      </c>
      <c r="AC898" s="90">
        <v>6</v>
      </c>
      <c r="AD898" s="90">
        <v>4</v>
      </c>
      <c r="AE898" s="97">
        <v>377.04527678112589</v>
      </c>
      <c r="AF898" s="105">
        <v>28</v>
      </c>
      <c r="AG898" s="89">
        <v>7200</v>
      </c>
      <c r="AH898" s="89">
        <v>5217.0452767811257</v>
      </c>
      <c r="AI898" s="88">
        <v>1982.9547232188743</v>
      </c>
      <c r="AK898" s="257">
        <f>AVERAGE(AF$6:AF898)</f>
        <v>25.352743561030234</v>
      </c>
      <c r="AL898" s="252">
        <f>AVERAGE(AG$6:AG898)</f>
        <v>6319.9104143337063</v>
      </c>
      <c r="AM898" s="252">
        <f>AVERAGE(AH$6:AH898)</f>
        <v>5055.6500364774765</v>
      </c>
      <c r="AN898" s="91">
        <f>AVERAGE(AI$6:AI898)</f>
        <v>1264.2603778562293</v>
      </c>
      <c r="BF898" s="54">
        <v>893</v>
      </c>
      <c r="BG898" s="90">
        <v>21</v>
      </c>
      <c r="BH898" s="90">
        <v>3</v>
      </c>
      <c r="BI898" s="90">
        <v>5</v>
      </c>
      <c r="BJ898" s="108">
        <v>344.68150894354596</v>
      </c>
      <c r="BK898" s="90">
        <v>23</v>
      </c>
      <c r="BL898" s="89">
        <v>6560</v>
      </c>
      <c r="BM898" s="89">
        <v>5034.6815089435459</v>
      </c>
      <c r="BN898" s="88">
        <v>1525.3184910564541</v>
      </c>
      <c r="BP898" s="257">
        <f>AVERAGE(BK$6:BK898)</f>
        <v>24.967525195968644</v>
      </c>
      <c r="BQ898" s="252">
        <f>AVERAGE(BL$6:BL898)</f>
        <v>7112.2508398656219</v>
      </c>
      <c r="BR898" s="252">
        <f>AVERAGE(BM$6:BM898)</f>
        <v>5056.2715272816395</v>
      </c>
      <c r="BS898" s="252">
        <f>AVERAGE(BN$6:BN898)</f>
        <v>2055.9793125839851</v>
      </c>
      <c r="CD898" s="54">
        <v>893</v>
      </c>
      <c r="CE898" s="90">
        <v>28</v>
      </c>
      <c r="CF898" s="90">
        <v>4</v>
      </c>
      <c r="CG898" s="90">
        <v>3</v>
      </c>
      <c r="CH898" s="114">
        <v>5.9439842218828254</v>
      </c>
      <c r="CI898" s="90">
        <v>27</v>
      </c>
      <c r="CJ898" s="88">
        <v>7880</v>
      </c>
      <c r="CK898" s="89">
        <v>4815.9439842218826</v>
      </c>
      <c r="CL898" s="88">
        <v>3064.0560157781174</v>
      </c>
      <c r="CN898" s="257">
        <f>AVERAGE(CI$6:CI898)</f>
        <v>24.894736842105264</v>
      </c>
      <c r="CO898" s="252">
        <f>AVERAGE(CJ$6:CJ898)</f>
        <v>7205.8678611422174</v>
      </c>
      <c r="CP898" s="252">
        <f>AVERAGE(CK$6:CK898)</f>
        <v>5049.5371333839985</v>
      </c>
      <c r="CQ898" s="252">
        <f>AVERAGE(CL$6:CL898)</f>
        <v>2156.3307277582217</v>
      </c>
    </row>
    <row r="899" spans="2:95" ht="16" x14ac:dyDescent="0.2">
      <c r="B899" s="54">
        <v>894</v>
      </c>
      <c r="C899" s="90">
        <v>33</v>
      </c>
      <c r="D899" s="90">
        <v>1</v>
      </c>
      <c r="E899" s="90">
        <v>1</v>
      </c>
      <c r="F899" s="108">
        <v>462.79950790888205</v>
      </c>
      <c r="G899" s="105">
        <v>33</v>
      </c>
      <c r="H899" s="89">
        <v>7960</v>
      </c>
      <c r="I899" s="89">
        <v>5452.7995079088823</v>
      </c>
      <c r="J899" s="88">
        <v>2507.2004920911177</v>
      </c>
      <c r="L899" s="257">
        <f>AVERAGE(G$6:G899)</f>
        <v>25.149888143176735</v>
      </c>
      <c r="M899" s="252">
        <f>AVERAGE(H$6:H899)</f>
        <v>6152.9306487695749</v>
      </c>
      <c r="N899" s="252">
        <f>AVERAGE(I$6:I899)</f>
        <v>5051.046609079267</v>
      </c>
      <c r="O899" s="91">
        <f>AVERAGE(J$6:J899)</f>
        <v>1101.8840396903006</v>
      </c>
      <c r="Y899" s="6"/>
      <c r="AA899" s="54">
        <v>894</v>
      </c>
      <c r="AB899" s="90">
        <v>30</v>
      </c>
      <c r="AC899" s="90">
        <v>4</v>
      </c>
      <c r="AD899" s="90">
        <v>4</v>
      </c>
      <c r="AE899" s="97">
        <v>356.002040991211</v>
      </c>
      <c r="AF899" s="105">
        <v>30</v>
      </c>
      <c r="AG899" s="89">
        <v>7520</v>
      </c>
      <c r="AH899" s="89">
        <v>5256.0020409912113</v>
      </c>
      <c r="AI899" s="88">
        <v>2263.9979590087887</v>
      </c>
      <c r="AK899" s="257">
        <f>AVERAGE(AF$6:AF899)</f>
        <v>25.3579418344519</v>
      </c>
      <c r="AL899" s="252">
        <f>AVERAGE(AG$6:AG899)</f>
        <v>6321.2527964205819</v>
      </c>
      <c r="AM899" s="252">
        <f>AVERAGE(AH$6:AH899)</f>
        <v>5055.8741438650759</v>
      </c>
      <c r="AN899" s="91">
        <f>AVERAGE(AI$6:AI899)</f>
        <v>1265.3786525555049</v>
      </c>
      <c r="BF899" s="54">
        <v>894</v>
      </c>
      <c r="BG899" s="90">
        <v>15</v>
      </c>
      <c r="BH899" s="90">
        <v>2</v>
      </c>
      <c r="BI899" s="90">
        <v>3</v>
      </c>
      <c r="BJ899" s="108">
        <v>391.88514833185695</v>
      </c>
      <c r="BK899" s="90">
        <v>16</v>
      </c>
      <c r="BL899" s="89">
        <v>4560</v>
      </c>
      <c r="BM899" s="89">
        <v>4871.8851483318567</v>
      </c>
      <c r="BN899" s="88">
        <v>-311.88514833185673</v>
      </c>
      <c r="BP899" s="257">
        <f>AVERAGE(BK$6:BK899)</f>
        <v>24.957494407158837</v>
      </c>
      <c r="BQ899" s="252">
        <f>AVERAGE(BL$6:BL899)</f>
        <v>7109.3959731543628</v>
      </c>
      <c r="BR899" s="252">
        <f>AVERAGE(BM$6:BM899)</f>
        <v>5056.0652785356097</v>
      </c>
      <c r="BS899" s="252">
        <f>AVERAGE(BN$6:BN899)</f>
        <v>2053.3306946187549</v>
      </c>
      <c r="CD899" s="54">
        <v>894</v>
      </c>
      <c r="CE899" s="90">
        <v>22</v>
      </c>
      <c r="CF899" s="90">
        <v>3</v>
      </c>
      <c r="CG899" s="90">
        <v>4</v>
      </c>
      <c r="CH899" s="114">
        <v>596.81229580340676</v>
      </c>
      <c r="CI899" s="90">
        <v>23</v>
      </c>
      <c r="CJ899" s="88">
        <v>6680</v>
      </c>
      <c r="CK899" s="89">
        <v>5286.8122958034073</v>
      </c>
      <c r="CL899" s="88">
        <v>1393.1877041965927</v>
      </c>
      <c r="CN899" s="257">
        <f>AVERAGE(CI$6:CI899)</f>
        <v>24.892617449664428</v>
      </c>
      <c r="CO899" s="252">
        <f>AVERAGE(CJ$6:CJ899)</f>
        <v>7205.2796420581653</v>
      </c>
      <c r="CP899" s="252">
        <f>AVERAGE(CK$6:CK899)</f>
        <v>5049.8025418430807</v>
      </c>
      <c r="CQ899" s="252">
        <f>AVERAGE(CL$6:CL899)</f>
        <v>2155.4771002150878</v>
      </c>
    </row>
    <row r="900" spans="2:95" ht="16" x14ac:dyDescent="0.2">
      <c r="B900" s="54">
        <v>895</v>
      </c>
      <c r="C900" s="90">
        <v>18</v>
      </c>
      <c r="D900" s="90">
        <v>2</v>
      </c>
      <c r="E900" s="90">
        <v>4</v>
      </c>
      <c r="F900" s="108">
        <v>330.1435753285088</v>
      </c>
      <c r="G900" s="105">
        <v>20</v>
      </c>
      <c r="H900" s="89">
        <v>4880</v>
      </c>
      <c r="I900" s="89">
        <v>4930.1435753285086</v>
      </c>
      <c r="J900" s="88">
        <v>-50.143575328508632</v>
      </c>
      <c r="L900" s="257">
        <f>AVERAGE(G$6:G900)</f>
        <v>25.144134078212289</v>
      </c>
      <c r="M900" s="252">
        <f>AVERAGE(H$6:H900)</f>
        <v>6151.5083798882679</v>
      </c>
      <c r="N900" s="252">
        <f>AVERAGE(I$6:I900)</f>
        <v>5050.9115218907191</v>
      </c>
      <c r="O900" s="91">
        <f>AVERAGE(J$6:J900)</f>
        <v>1100.5968579975422</v>
      </c>
      <c r="Y900" s="6"/>
      <c r="AA900" s="54">
        <v>895</v>
      </c>
      <c r="AB900" s="90">
        <v>27</v>
      </c>
      <c r="AC900" s="90">
        <v>6</v>
      </c>
      <c r="AD900" s="90">
        <v>2</v>
      </c>
      <c r="AE900" s="97">
        <v>474.89081471413334</v>
      </c>
      <c r="AF900" s="105">
        <v>23</v>
      </c>
      <c r="AG900" s="89">
        <v>6000</v>
      </c>
      <c r="AH900" s="89">
        <v>5164.8908147141337</v>
      </c>
      <c r="AI900" s="88">
        <v>835.10918528586626</v>
      </c>
      <c r="AK900" s="257">
        <f>AVERAGE(AF$6:AF900)</f>
        <v>25.355307262569834</v>
      </c>
      <c r="AL900" s="252">
        <f>AVERAGE(AG$6:AG900)</f>
        <v>6320.8938547486032</v>
      </c>
      <c r="AM900" s="252">
        <f>AVERAGE(AH$6:AH900)</f>
        <v>5055.9959502012207</v>
      </c>
      <c r="AN900" s="91">
        <f>AVERAGE(AI$6:AI900)</f>
        <v>1264.8979045473825</v>
      </c>
      <c r="BF900" s="54">
        <v>895</v>
      </c>
      <c r="BG900" s="90">
        <v>33</v>
      </c>
      <c r="BH900" s="90">
        <v>2</v>
      </c>
      <c r="BI900" s="90">
        <v>4</v>
      </c>
      <c r="BJ900" s="108">
        <v>236.94452887235661</v>
      </c>
      <c r="BK900" s="90">
        <v>35</v>
      </c>
      <c r="BL900" s="89">
        <v>9880</v>
      </c>
      <c r="BM900" s="89">
        <v>5286.9445288723564</v>
      </c>
      <c r="BN900" s="88">
        <v>4593.0554711276436</v>
      </c>
      <c r="BP900" s="257">
        <f>AVERAGE(BK$6:BK900)</f>
        <v>24.968715083798884</v>
      </c>
      <c r="BQ900" s="252">
        <f>AVERAGE(BL$6:BL900)</f>
        <v>7112.4916201117321</v>
      </c>
      <c r="BR900" s="252">
        <f>AVERAGE(BM$6:BM900)</f>
        <v>5056.3232441784439</v>
      </c>
      <c r="BS900" s="252">
        <f>AVERAGE(BN$6:BN900)</f>
        <v>2056.16837593329</v>
      </c>
      <c r="CD900" s="54">
        <v>895</v>
      </c>
      <c r="CE900" s="90">
        <v>36</v>
      </c>
      <c r="CF900" s="90">
        <v>1</v>
      </c>
      <c r="CG900" s="90">
        <v>0</v>
      </c>
      <c r="CH900" s="114">
        <v>42.316175769368634</v>
      </c>
      <c r="CI900" s="90">
        <v>35</v>
      </c>
      <c r="CJ900" s="88">
        <v>9880</v>
      </c>
      <c r="CK900" s="89">
        <v>5092.3161757693688</v>
      </c>
      <c r="CL900" s="88">
        <v>4787.6838242306312</v>
      </c>
      <c r="CN900" s="257">
        <f>AVERAGE(CI$6:CI900)</f>
        <v>24.903910614525138</v>
      </c>
      <c r="CO900" s="252">
        <f>AVERAGE(CJ$6:CJ900)</f>
        <v>7208.2681564245813</v>
      </c>
      <c r="CP900" s="252">
        <f>AVERAGE(CK$6:CK900)</f>
        <v>5049.8500431100374</v>
      </c>
      <c r="CQ900" s="252">
        <f>AVERAGE(CL$6:CL900)</f>
        <v>2158.4181133145466</v>
      </c>
    </row>
    <row r="901" spans="2:95" ht="16" x14ac:dyDescent="0.2">
      <c r="B901" s="54">
        <v>896</v>
      </c>
      <c r="C901" s="90">
        <v>29</v>
      </c>
      <c r="D901" s="90">
        <v>3</v>
      </c>
      <c r="E901" s="90">
        <v>3</v>
      </c>
      <c r="F901" s="108">
        <v>378.88516382904368</v>
      </c>
      <c r="G901" s="105">
        <v>29</v>
      </c>
      <c r="H901" s="89">
        <v>7080</v>
      </c>
      <c r="I901" s="89">
        <v>5248.8851638290434</v>
      </c>
      <c r="J901" s="88">
        <v>1831.1148361709566</v>
      </c>
      <c r="L901" s="257">
        <f>AVERAGE(G$6:G901)</f>
        <v>25.1484375</v>
      </c>
      <c r="M901" s="252">
        <f>AVERAGE(H$6:H901)</f>
        <v>6152.5446428571431</v>
      </c>
      <c r="N901" s="252">
        <f>AVERAGE(I$6:I901)</f>
        <v>5051.1324746160963</v>
      </c>
      <c r="O901" s="91">
        <f>AVERAGE(J$6:J901)</f>
        <v>1101.4121682410391</v>
      </c>
      <c r="Y901" s="6"/>
      <c r="AA901" s="54">
        <v>896</v>
      </c>
      <c r="AB901" s="90">
        <v>21</v>
      </c>
      <c r="AC901" s="90">
        <v>0</v>
      </c>
      <c r="AD901" s="90">
        <v>2</v>
      </c>
      <c r="AE901" s="97">
        <v>197.74680871683154</v>
      </c>
      <c r="AF901" s="105">
        <v>23</v>
      </c>
      <c r="AG901" s="89">
        <v>5520</v>
      </c>
      <c r="AH901" s="89">
        <v>4887.7468087168318</v>
      </c>
      <c r="AI901" s="88">
        <v>632.25319128316823</v>
      </c>
      <c r="AK901" s="257">
        <f>AVERAGE(AF$6:AF901)</f>
        <v>25.352678571428573</v>
      </c>
      <c r="AL901" s="252">
        <f>AVERAGE(AG$6:AG901)</f>
        <v>6320</v>
      </c>
      <c r="AM901" s="252">
        <f>AVERAGE(AH$6:AH901)</f>
        <v>5055.8081721415283</v>
      </c>
      <c r="AN901" s="91">
        <f>AVERAGE(AI$6:AI901)</f>
        <v>1264.1918278584715</v>
      </c>
      <c r="BF901" s="54">
        <v>896</v>
      </c>
      <c r="BG901" s="90">
        <v>22</v>
      </c>
      <c r="BH901" s="90">
        <v>4</v>
      </c>
      <c r="BI901" s="90">
        <v>5</v>
      </c>
      <c r="BJ901" s="108">
        <v>325.20738583947019</v>
      </c>
      <c r="BK901" s="90">
        <v>23</v>
      </c>
      <c r="BL901" s="89">
        <v>6600</v>
      </c>
      <c r="BM901" s="89">
        <v>5015.2073858394706</v>
      </c>
      <c r="BN901" s="88">
        <v>1584.7926141605294</v>
      </c>
      <c r="BP901" s="257">
        <f>AVERAGE(BK$6:BK901)</f>
        <v>24.966517857142858</v>
      </c>
      <c r="BQ901" s="252">
        <f>AVERAGE(BL$6:BL901)</f>
        <v>7111.9196428571431</v>
      </c>
      <c r="BR901" s="252">
        <f>AVERAGE(BM$6:BM901)</f>
        <v>5056.277355943691</v>
      </c>
      <c r="BS901" s="252">
        <f>AVERAGE(BN$6:BN901)</f>
        <v>2055.6422869134544</v>
      </c>
      <c r="CD901" s="54">
        <v>896</v>
      </c>
      <c r="CE901" s="90">
        <v>16</v>
      </c>
      <c r="CF901" s="90">
        <v>5</v>
      </c>
      <c r="CG901" s="90">
        <v>3</v>
      </c>
      <c r="CH901" s="114">
        <v>310.52298984917104</v>
      </c>
      <c r="CI901" s="90">
        <v>14</v>
      </c>
      <c r="CJ901" s="88">
        <v>4320</v>
      </c>
      <c r="CK901" s="89">
        <v>4730.5229898491707</v>
      </c>
      <c r="CL901" s="88">
        <v>-410.5229898491707</v>
      </c>
      <c r="CN901" s="257">
        <f>AVERAGE(CI$6:CI901)</f>
        <v>24.891741071428573</v>
      </c>
      <c r="CO901" s="252">
        <f>AVERAGE(CJ$6:CJ901)</f>
        <v>7205.0446428571431</v>
      </c>
      <c r="CP901" s="252">
        <f>AVERAGE(CK$6:CK901)</f>
        <v>5049.4936513095236</v>
      </c>
      <c r="CQ901" s="252">
        <f>AVERAGE(CL$6:CL901)</f>
        <v>2155.5509915476227</v>
      </c>
    </row>
    <row r="902" spans="2:95" ht="16" x14ac:dyDescent="0.2">
      <c r="B902" s="54">
        <v>897</v>
      </c>
      <c r="C902" s="90">
        <v>23</v>
      </c>
      <c r="D902" s="90">
        <v>3</v>
      </c>
      <c r="E902" s="90">
        <v>2</v>
      </c>
      <c r="F902" s="108">
        <v>528.56067651532294</v>
      </c>
      <c r="G902" s="105">
        <v>22</v>
      </c>
      <c r="H902" s="89">
        <v>5400</v>
      </c>
      <c r="I902" s="89">
        <v>5188.5606765153225</v>
      </c>
      <c r="J902" s="88">
        <v>211.43932348467752</v>
      </c>
      <c r="L902" s="257">
        <f>AVERAGE(G$6:G902)</f>
        <v>25.144927536231883</v>
      </c>
      <c r="M902" s="252">
        <f>AVERAGE(H$6:H902)</f>
        <v>6151.7056856187291</v>
      </c>
      <c r="N902" s="252">
        <f>AVERAGE(I$6:I902)</f>
        <v>5051.2856833138658</v>
      </c>
      <c r="O902" s="91">
        <f>AVERAGE(J$6:J902)</f>
        <v>1100.4200023048559</v>
      </c>
      <c r="Y902" s="6"/>
      <c r="AA902" s="54">
        <v>897</v>
      </c>
      <c r="AB902" s="90">
        <v>27</v>
      </c>
      <c r="AC902" s="90">
        <v>0</v>
      </c>
      <c r="AD902" s="90">
        <v>5</v>
      </c>
      <c r="AE902" s="97">
        <v>550.78322758093725</v>
      </c>
      <c r="AF902" s="105">
        <v>32</v>
      </c>
      <c r="AG902" s="89">
        <v>7680</v>
      </c>
      <c r="AH902" s="89">
        <v>5510.7832275809378</v>
      </c>
      <c r="AI902" s="88">
        <v>2169.2167724190622</v>
      </c>
      <c r="AK902" s="257">
        <f>AVERAGE(AF$6:AF902)</f>
        <v>25.360089186176143</v>
      </c>
      <c r="AL902" s="252">
        <f>AVERAGE(AG$6:AG902)</f>
        <v>6321.5161649944257</v>
      </c>
      <c r="AM902" s="252">
        <f>AVERAGE(AH$6:AH902)</f>
        <v>5056.3153907094647</v>
      </c>
      <c r="AN902" s="91">
        <f>AVERAGE(AI$6:AI902)</f>
        <v>1265.2007742849607</v>
      </c>
      <c r="BF902" s="54">
        <v>897</v>
      </c>
      <c r="BG902" s="90">
        <v>24</v>
      </c>
      <c r="BH902" s="90">
        <v>6</v>
      </c>
      <c r="BI902" s="90">
        <v>3</v>
      </c>
      <c r="BJ902" s="108">
        <v>131.91348371435205</v>
      </c>
      <c r="BK902" s="90">
        <v>21</v>
      </c>
      <c r="BL902" s="89">
        <v>6120</v>
      </c>
      <c r="BM902" s="89">
        <v>4761.913483714352</v>
      </c>
      <c r="BN902" s="88">
        <v>1358.086516285648</v>
      </c>
      <c r="BP902" s="257">
        <f>AVERAGE(BK$6:BK902)</f>
        <v>24.962095875139354</v>
      </c>
      <c r="BQ902" s="252">
        <f>AVERAGE(BL$6:BL902)</f>
        <v>7110.8138238573019</v>
      </c>
      <c r="BR902" s="252">
        <f>AVERAGE(BM$6:BM902)</f>
        <v>5055.9491910917077</v>
      </c>
      <c r="BS902" s="252">
        <f>AVERAGE(BN$6:BN902)</f>
        <v>2054.864632765597</v>
      </c>
      <c r="CD902" s="54">
        <v>897</v>
      </c>
      <c r="CE902" s="90">
        <v>24</v>
      </c>
      <c r="CF902" s="90">
        <v>4</v>
      </c>
      <c r="CG902" s="90">
        <v>4</v>
      </c>
      <c r="CH902" s="114">
        <v>238.75616776831296</v>
      </c>
      <c r="CI902" s="90">
        <v>24</v>
      </c>
      <c r="CJ902" s="88">
        <v>7040</v>
      </c>
      <c r="CK902" s="89">
        <v>4958.7561677683134</v>
      </c>
      <c r="CL902" s="88">
        <v>2081.2438322316866</v>
      </c>
      <c r="CN902" s="257">
        <f>AVERAGE(CI$6:CI902)</f>
        <v>24.890746934225195</v>
      </c>
      <c r="CO902" s="252">
        <f>AVERAGE(CJ$6:CJ902)</f>
        <v>7204.8606465997773</v>
      </c>
      <c r="CP902" s="252">
        <f>AVERAGE(CK$6:CK902)</f>
        <v>5049.3924946946508</v>
      </c>
      <c r="CQ902" s="252">
        <f>AVERAGE(CL$6:CL902)</f>
        <v>2155.4681519051305</v>
      </c>
    </row>
    <row r="903" spans="2:95" ht="16" x14ac:dyDescent="0.2">
      <c r="B903" s="54">
        <v>898</v>
      </c>
      <c r="C903" s="90">
        <v>24</v>
      </c>
      <c r="D903" s="90">
        <v>2</v>
      </c>
      <c r="E903" s="90">
        <v>0</v>
      </c>
      <c r="F903" s="108">
        <v>386.58852846588121</v>
      </c>
      <c r="G903" s="105">
        <v>22</v>
      </c>
      <c r="H903" s="89">
        <v>5360</v>
      </c>
      <c r="I903" s="89">
        <v>5046.5885284658816</v>
      </c>
      <c r="J903" s="88">
        <v>313.41147153411839</v>
      </c>
      <c r="L903" s="257">
        <f>AVERAGE(G$6:G903)</f>
        <v>25.14142538975501</v>
      </c>
      <c r="M903" s="252">
        <f>AVERAGE(H$6:H903)</f>
        <v>6150.8240534521155</v>
      </c>
      <c r="N903" s="252">
        <f>AVERAGE(I$6:I903)</f>
        <v>5051.2804526291793</v>
      </c>
      <c r="O903" s="91">
        <f>AVERAGE(J$6:J903)</f>
        <v>1099.5436008229287</v>
      </c>
      <c r="Y903" s="6"/>
      <c r="AA903" s="54">
        <v>898</v>
      </c>
      <c r="AB903" s="90">
        <v>24</v>
      </c>
      <c r="AC903" s="90">
        <v>2</v>
      </c>
      <c r="AD903" s="90">
        <v>3</v>
      </c>
      <c r="AE903" s="97">
        <v>296.59545983283743</v>
      </c>
      <c r="AF903" s="105">
        <v>25</v>
      </c>
      <c r="AG903" s="89">
        <v>6160</v>
      </c>
      <c r="AH903" s="89">
        <v>5046.5954598328372</v>
      </c>
      <c r="AI903" s="88">
        <v>1113.4045401671628</v>
      </c>
      <c r="AK903" s="257">
        <f>AVERAGE(AF$6:AF903)</f>
        <v>25.35968819599109</v>
      </c>
      <c r="AL903" s="252">
        <f>AVERAGE(AG$6:AG903)</f>
        <v>6321.3363028953227</v>
      </c>
      <c r="AM903" s="252">
        <f>AVERAGE(AH$6:AH903)</f>
        <v>5056.304566732987</v>
      </c>
      <c r="AN903" s="91">
        <f>AVERAGE(AI$6:AI903)</f>
        <v>1265.0317361623352</v>
      </c>
      <c r="BF903" s="54">
        <v>898</v>
      </c>
      <c r="BG903" s="90">
        <v>30</v>
      </c>
      <c r="BH903" s="90">
        <v>3</v>
      </c>
      <c r="BI903" s="90">
        <v>4</v>
      </c>
      <c r="BJ903" s="108">
        <v>355.18928053977567</v>
      </c>
      <c r="BK903" s="90">
        <v>31</v>
      </c>
      <c r="BL903" s="89">
        <v>8800</v>
      </c>
      <c r="BM903" s="89">
        <v>5285.1892805397756</v>
      </c>
      <c r="BN903" s="88">
        <v>3514.8107194602244</v>
      </c>
      <c r="BP903" s="257">
        <f>AVERAGE(BK$6:BK903)</f>
        <v>24.968819599109132</v>
      </c>
      <c r="BQ903" s="252">
        <f>AVERAGE(BL$6:BL903)</f>
        <v>7112.694877505568</v>
      </c>
      <c r="BR903" s="252">
        <f>AVERAGE(BM$6:BM903)</f>
        <v>5056.2044695877521</v>
      </c>
      <c r="BS903" s="252">
        <f>AVERAGE(BN$6:BN903)</f>
        <v>2056.4904079178182</v>
      </c>
      <c r="CD903" s="54">
        <v>898</v>
      </c>
      <c r="CE903" s="90">
        <v>27</v>
      </c>
      <c r="CF903" s="90">
        <v>5</v>
      </c>
      <c r="CG903" s="90">
        <v>4</v>
      </c>
      <c r="CH903" s="114">
        <v>302.78586620176583</v>
      </c>
      <c r="CI903" s="90">
        <v>26</v>
      </c>
      <c r="CJ903" s="88">
        <v>7680</v>
      </c>
      <c r="CK903" s="89">
        <v>5082.7858662017661</v>
      </c>
      <c r="CL903" s="88">
        <v>2597.2141337982339</v>
      </c>
      <c r="CN903" s="257">
        <f>AVERAGE(CI$6:CI903)</f>
        <v>24.891982182628063</v>
      </c>
      <c r="CO903" s="252">
        <f>AVERAGE(CJ$6:CJ903)</f>
        <v>7205.389755011136</v>
      </c>
      <c r="CP903" s="252">
        <f>AVERAGE(CK$6:CK903)</f>
        <v>5049.4296810771757</v>
      </c>
      <c r="CQ903" s="252">
        <f>AVERAGE(CL$6:CL903)</f>
        <v>2155.9600739339644</v>
      </c>
    </row>
    <row r="904" spans="2:95" ht="16" x14ac:dyDescent="0.2">
      <c r="B904" s="54">
        <v>899</v>
      </c>
      <c r="C904" s="90">
        <v>43</v>
      </c>
      <c r="D904" s="90">
        <v>1</v>
      </c>
      <c r="E904" s="90">
        <v>1</v>
      </c>
      <c r="F904" s="108">
        <v>546.7478569964893</v>
      </c>
      <c r="G904" s="105">
        <v>43</v>
      </c>
      <c r="H904" s="89">
        <v>10360</v>
      </c>
      <c r="I904" s="89">
        <v>5836.7478569964896</v>
      </c>
      <c r="J904" s="88">
        <v>4523.2521430035104</v>
      </c>
      <c r="L904" s="257">
        <f>AVERAGE(G$6:G904)</f>
        <v>25.161290322580644</v>
      </c>
      <c r="M904" s="252">
        <f>AVERAGE(H$6:H904)</f>
        <v>6155.5061179087879</v>
      </c>
      <c r="N904" s="252">
        <f>AVERAGE(I$6:I904)</f>
        <v>5052.1541649810897</v>
      </c>
      <c r="O904" s="91">
        <f>AVERAGE(J$6:J904)</f>
        <v>1103.3519529276903</v>
      </c>
      <c r="Y904" s="6"/>
      <c r="AA904" s="54">
        <v>899</v>
      </c>
      <c r="AB904" s="90">
        <v>24</v>
      </c>
      <c r="AC904" s="90">
        <v>2</v>
      </c>
      <c r="AD904" s="90">
        <v>2</v>
      </c>
      <c r="AE904" s="97">
        <v>217.77668000721212</v>
      </c>
      <c r="AF904" s="105">
        <v>24</v>
      </c>
      <c r="AG904" s="89">
        <v>5920</v>
      </c>
      <c r="AH904" s="89">
        <v>4937.7766800072122</v>
      </c>
      <c r="AI904" s="88">
        <v>982.22331999278776</v>
      </c>
      <c r="AK904" s="257">
        <f>AVERAGE(AF$6:AF904)</f>
        <v>25.35817575083426</v>
      </c>
      <c r="AL904" s="252">
        <f>AVERAGE(AG$6:AG904)</f>
        <v>6320.8898776418246</v>
      </c>
      <c r="AM904" s="252">
        <f>AVERAGE(AH$6:AH904)</f>
        <v>5056.1727225875757</v>
      </c>
      <c r="AN904" s="91">
        <f>AVERAGE(AI$6:AI904)</f>
        <v>1264.7171550542489</v>
      </c>
      <c r="BF904" s="54">
        <v>899</v>
      </c>
      <c r="BG904" s="90">
        <v>19</v>
      </c>
      <c r="BH904" s="90">
        <v>4</v>
      </c>
      <c r="BI904" s="90">
        <v>4</v>
      </c>
      <c r="BJ904" s="108">
        <v>520.32624325359279</v>
      </c>
      <c r="BK904" s="90">
        <v>19</v>
      </c>
      <c r="BL904" s="89">
        <v>5480</v>
      </c>
      <c r="BM904" s="89">
        <v>5090.326243253593</v>
      </c>
      <c r="BN904" s="88">
        <v>389.67375674640698</v>
      </c>
      <c r="BP904" s="257">
        <f>AVERAGE(BK$6:BK904)</f>
        <v>24.96218020022247</v>
      </c>
      <c r="BQ904" s="252">
        <f>AVERAGE(BL$6:BL904)</f>
        <v>7110.8787541713018</v>
      </c>
      <c r="BR904" s="252">
        <f>AVERAGE(BM$6:BM904)</f>
        <v>5056.2424248421075</v>
      </c>
      <c r="BS904" s="252">
        <f>AVERAGE(BN$6:BN904)</f>
        <v>2054.6363293291961</v>
      </c>
      <c r="CD904" s="54">
        <v>899</v>
      </c>
      <c r="CE904" s="90">
        <v>22</v>
      </c>
      <c r="CF904" s="90">
        <v>6</v>
      </c>
      <c r="CG904" s="90">
        <v>3</v>
      </c>
      <c r="CH904" s="114">
        <v>372.22496024177292</v>
      </c>
      <c r="CI904" s="90">
        <v>19</v>
      </c>
      <c r="CJ904" s="88">
        <v>5800</v>
      </c>
      <c r="CK904" s="89">
        <v>4942.2249602417733</v>
      </c>
      <c r="CL904" s="88">
        <v>857.77503975822674</v>
      </c>
      <c r="CN904" s="257">
        <f>AVERAGE(CI$6:CI904)</f>
        <v>24.885428253615128</v>
      </c>
      <c r="CO904" s="252">
        <f>AVERAGE(CJ$6:CJ904)</f>
        <v>7203.8264738598446</v>
      </c>
      <c r="CP904" s="252">
        <f>AVERAGE(CK$6:CK904)</f>
        <v>5049.3104322219633</v>
      </c>
      <c r="CQ904" s="252">
        <f>AVERAGE(CL$6:CL904)</f>
        <v>2154.5160416378849</v>
      </c>
    </row>
    <row r="905" spans="2:95" ht="16" x14ac:dyDescent="0.2">
      <c r="B905" s="54">
        <v>900</v>
      </c>
      <c r="C905" s="90">
        <v>21</v>
      </c>
      <c r="D905" s="90">
        <v>4</v>
      </c>
      <c r="E905" s="90">
        <v>4</v>
      </c>
      <c r="F905" s="108">
        <v>70.772417139565832</v>
      </c>
      <c r="G905" s="105">
        <v>21</v>
      </c>
      <c r="H905" s="89">
        <v>5200</v>
      </c>
      <c r="I905" s="89">
        <v>4700.7724171395657</v>
      </c>
      <c r="J905" s="88">
        <v>499.22758286043427</v>
      </c>
      <c r="L905" s="257">
        <f>AVERAGE(G$6:G905)</f>
        <v>25.156666666666666</v>
      </c>
      <c r="M905" s="252">
        <f>AVERAGE(H$6:H905)</f>
        <v>6154.4444444444443</v>
      </c>
      <c r="N905" s="252">
        <f>AVERAGE(I$6:I905)</f>
        <v>5051.7637408168212</v>
      </c>
      <c r="O905" s="91">
        <f>AVERAGE(J$6:J905)</f>
        <v>1102.6807036276155</v>
      </c>
      <c r="Y905" s="6"/>
      <c r="AA905" s="54">
        <v>900</v>
      </c>
      <c r="AB905" s="90">
        <v>25</v>
      </c>
      <c r="AC905" s="90">
        <v>0</v>
      </c>
      <c r="AD905" s="90">
        <v>3</v>
      </c>
      <c r="AE905" s="97">
        <v>576.418421008677</v>
      </c>
      <c r="AF905" s="105">
        <v>28</v>
      </c>
      <c r="AG905" s="89">
        <v>6720</v>
      </c>
      <c r="AH905" s="89">
        <v>5416.4184210086769</v>
      </c>
      <c r="AI905" s="88">
        <v>1303.5815789913231</v>
      </c>
      <c r="AK905" s="257">
        <f>AVERAGE(AF$6:AF905)</f>
        <v>25.361111111111111</v>
      </c>
      <c r="AL905" s="252">
        <f>AVERAGE(AG$6:AG905)</f>
        <v>6321.333333333333</v>
      </c>
      <c r="AM905" s="252">
        <f>AVERAGE(AH$6:AH905)</f>
        <v>5056.5729955858205</v>
      </c>
      <c r="AN905" s="91">
        <f>AVERAGE(AI$6:AI905)</f>
        <v>1264.7603377475125</v>
      </c>
      <c r="BF905" s="54">
        <v>900</v>
      </c>
      <c r="BG905" s="90">
        <v>25</v>
      </c>
      <c r="BH905" s="90">
        <v>2</v>
      </c>
      <c r="BI905" s="90">
        <v>4</v>
      </c>
      <c r="BJ905" s="108">
        <v>294.02927656036354</v>
      </c>
      <c r="BK905" s="90">
        <v>27</v>
      </c>
      <c r="BL905" s="89">
        <v>7640</v>
      </c>
      <c r="BM905" s="89">
        <v>5104.0292765603635</v>
      </c>
      <c r="BN905" s="88">
        <v>2535.9707234396365</v>
      </c>
      <c r="BP905" s="257">
        <f>AVERAGE(BK$6:BK905)</f>
        <v>24.964444444444446</v>
      </c>
      <c r="BQ905" s="252">
        <f>AVERAGE(BL$6:BL905)</f>
        <v>7111.4666666666662</v>
      </c>
      <c r="BR905" s="252">
        <f>AVERAGE(BM$6:BM905)</f>
        <v>5056.2955213440164</v>
      </c>
      <c r="BS905" s="252">
        <f>AVERAGE(BN$6:BN905)</f>
        <v>2055.1711453226521</v>
      </c>
      <c r="CD905" s="54">
        <v>900</v>
      </c>
      <c r="CE905" s="90">
        <v>18</v>
      </c>
      <c r="CF905" s="90">
        <v>5</v>
      </c>
      <c r="CG905" s="90">
        <v>4</v>
      </c>
      <c r="CH905" s="114">
        <v>456.55744247646959</v>
      </c>
      <c r="CI905" s="90">
        <v>17</v>
      </c>
      <c r="CJ905" s="88">
        <v>5160</v>
      </c>
      <c r="CK905" s="89">
        <v>4966.5574424764691</v>
      </c>
      <c r="CL905" s="88">
        <v>193.44255752353092</v>
      </c>
      <c r="CN905" s="257">
        <f>AVERAGE(CI$6:CI905)</f>
        <v>24.876666666666665</v>
      </c>
      <c r="CO905" s="252">
        <f>AVERAGE(CJ$6:CJ905)</f>
        <v>7201.5555555555557</v>
      </c>
      <c r="CP905" s="252">
        <f>AVERAGE(CK$6:CK905)</f>
        <v>5049.2184844555786</v>
      </c>
      <c r="CQ905" s="252">
        <f>AVERAGE(CL$6:CL905)</f>
        <v>2152.3370710999798</v>
      </c>
    </row>
    <row r="906" spans="2:95" ht="16" x14ac:dyDescent="0.2">
      <c r="B906" s="54">
        <v>901</v>
      </c>
      <c r="C906" s="90">
        <v>34</v>
      </c>
      <c r="D906" s="90">
        <v>1</v>
      </c>
      <c r="E906" s="90">
        <v>3</v>
      </c>
      <c r="F906" s="108">
        <v>508.91668869817073</v>
      </c>
      <c r="G906" s="105">
        <v>36</v>
      </c>
      <c r="H906" s="89">
        <v>8680</v>
      </c>
      <c r="I906" s="89">
        <v>5588.9166886981711</v>
      </c>
      <c r="J906" s="88">
        <v>3091.0833113018289</v>
      </c>
      <c r="L906" s="257">
        <f>AVERAGE(G$6:G906)</f>
        <v>25.168701442841286</v>
      </c>
      <c r="M906" s="252">
        <f>AVERAGE(H$6:H906)</f>
        <v>6157.247502774695</v>
      </c>
      <c r="N906" s="252">
        <f>AVERAGE(I$6:I906)</f>
        <v>5052.359915009808</v>
      </c>
      <c r="O906" s="91">
        <f>AVERAGE(J$6:J906)</f>
        <v>1104.8875877648786</v>
      </c>
      <c r="Y906" s="6"/>
      <c r="AA906" s="54">
        <v>901</v>
      </c>
      <c r="AB906" s="90">
        <v>29</v>
      </c>
      <c r="AC906" s="90">
        <v>3</v>
      </c>
      <c r="AD906" s="90">
        <v>4</v>
      </c>
      <c r="AE906" s="97">
        <v>378.53812872013793</v>
      </c>
      <c r="AF906" s="105">
        <v>30</v>
      </c>
      <c r="AG906" s="89">
        <v>7440</v>
      </c>
      <c r="AH906" s="89">
        <v>5278.538128720138</v>
      </c>
      <c r="AI906" s="88">
        <v>2161.461871279862</v>
      </c>
      <c r="AK906" s="257">
        <f>AVERAGE(AF$6:AF906)</f>
        <v>25.366259711431741</v>
      </c>
      <c r="AL906" s="252">
        <f>AVERAGE(AG$6:AG906)</f>
        <v>6322.5749167591566</v>
      </c>
      <c r="AM906" s="252">
        <f>AVERAGE(AH$6:AH906)</f>
        <v>5056.8193497846387</v>
      </c>
      <c r="AN906" s="91">
        <f>AVERAGE(AI$6:AI906)</f>
        <v>1265.7555669745184</v>
      </c>
      <c r="BF906" s="54">
        <v>901</v>
      </c>
      <c r="BG906" s="90">
        <v>22</v>
      </c>
      <c r="BH906" s="90">
        <v>3</v>
      </c>
      <c r="BI906" s="90">
        <v>0</v>
      </c>
      <c r="BJ906" s="108">
        <v>512.03695533385121</v>
      </c>
      <c r="BK906" s="90">
        <v>19</v>
      </c>
      <c r="BL906" s="89">
        <v>5440</v>
      </c>
      <c r="BM906" s="89">
        <v>5082.0369553338514</v>
      </c>
      <c r="BN906" s="88">
        <v>357.96304466614856</v>
      </c>
      <c r="BP906" s="257">
        <f>AVERAGE(BK$6:BK906)</f>
        <v>24.957824639289679</v>
      </c>
      <c r="BQ906" s="252">
        <f>AVERAGE(BL$6:BL906)</f>
        <v>7109.6115427302993</v>
      </c>
      <c r="BR906" s="252">
        <f>AVERAGE(BM$6:BM906)</f>
        <v>5056.3240911930625</v>
      </c>
      <c r="BS906" s="252">
        <f>AVERAGE(BN$6:BN906)</f>
        <v>2053.28745153724</v>
      </c>
      <c r="CD906" s="54">
        <v>901</v>
      </c>
      <c r="CE906" s="90">
        <v>22</v>
      </c>
      <c r="CF906" s="90">
        <v>3</v>
      </c>
      <c r="CG906" s="90">
        <v>1</v>
      </c>
      <c r="CH906" s="114">
        <v>514.49284998946393</v>
      </c>
      <c r="CI906" s="90">
        <v>20</v>
      </c>
      <c r="CJ906" s="88">
        <v>5840</v>
      </c>
      <c r="CK906" s="89">
        <v>5114.492849989464</v>
      </c>
      <c r="CL906" s="88">
        <v>725.50715001053595</v>
      </c>
      <c r="CN906" s="257">
        <f>AVERAGE(CI$6:CI906)</f>
        <v>24.871254162042174</v>
      </c>
      <c r="CO906" s="252">
        <f>AVERAGE(CJ$6:CJ906)</f>
        <v>7200.0443951165371</v>
      </c>
      <c r="CP906" s="252">
        <f>AVERAGE(CK$6:CK906)</f>
        <v>5049.2909310321984</v>
      </c>
      <c r="CQ906" s="252">
        <f>AVERAGE(CL$6:CL906)</f>
        <v>2150.7534640843423</v>
      </c>
    </row>
    <row r="907" spans="2:95" ht="16" x14ac:dyDescent="0.2">
      <c r="B907" s="54">
        <v>902</v>
      </c>
      <c r="C907" s="90">
        <v>23</v>
      </c>
      <c r="D907" s="90">
        <v>3</v>
      </c>
      <c r="E907" s="90">
        <v>4</v>
      </c>
      <c r="F907" s="108">
        <v>170.26434337848184</v>
      </c>
      <c r="G907" s="105">
        <v>24</v>
      </c>
      <c r="H907" s="89">
        <v>5880</v>
      </c>
      <c r="I907" s="89">
        <v>4890.2643433784815</v>
      </c>
      <c r="J907" s="88">
        <v>989.7356566215185</v>
      </c>
      <c r="L907" s="257">
        <f>AVERAGE(G$6:G907)</f>
        <v>25.167405764966741</v>
      </c>
      <c r="M907" s="252">
        <f>AVERAGE(H$6:H907)</f>
        <v>6156.9401330376941</v>
      </c>
      <c r="N907" s="252">
        <f>AVERAGE(I$6:I907)</f>
        <v>5052.1802081676442</v>
      </c>
      <c r="O907" s="91">
        <f>AVERAGE(J$6:J907)</f>
        <v>1104.7599248700412</v>
      </c>
      <c r="Y907" s="6"/>
      <c r="AA907" s="54">
        <v>902</v>
      </c>
      <c r="AB907" s="90">
        <v>23</v>
      </c>
      <c r="AC907" s="90">
        <v>3</v>
      </c>
      <c r="AD907" s="90">
        <v>4</v>
      </c>
      <c r="AE907" s="97">
        <v>508.39075357470062</v>
      </c>
      <c r="AF907" s="105">
        <v>24</v>
      </c>
      <c r="AG907" s="89">
        <v>6000</v>
      </c>
      <c r="AH907" s="89">
        <v>5228.3907535747003</v>
      </c>
      <c r="AI907" s="88">
        <v>771.60924642529972</v>
      </c>
      <c r="AK907" s="257">
        <f>AVERAGE(AF$6:AF907)</f>
        <v>25.364745011086473</v>
      </c>
      <c r="AL907" s="252">
        <f>AVERAGE(AG$6:AG907)</f>
        <v>6322.2172949002215</v>
      </c>
      <c r="AM907" s="252">
        <f>AVERAGE(AH$6:AH907)</f>
        <v>5057.0095619839622</v>
      </c>
      <c r="AN907" s="91">
        <f>AVERAGE(AI$6:AI907)</f>
        <v>1265.2077329162598</v>
      </c>
      <c r="BF907" s="54">
        <v>902</v>
      </c>
      <c r="BG907" s="90">
        <v>16</v>
      </c>
      <c r="BH907" s="90">
        <v>4</v>
      </c>
      <c r="BI907" s="90">
        <v>2</v>
      </c>
      <c r="BJ907" s="108">
        <v>538.97243069635681</v>
      </c>
      <c r="BK907" s="90">
        <v>14</v>
      </c>
      <c r="BL907" s="89">
        <v>4080</v>
      </c>
      <c r="BM907" s="89">
        <v>4958.9724306963572</v>
      </c>
      <c r="BN907" s="88">
        <v>-878.97243069635715</v>
      </c>
      <c r="BP907" s="257">
        <f>AVERAGE(BK$6:BK907)</f>
        <v>24.945676274944567</v>
      </c>
      <c r="BQ907" s="252">
        <f>AVERAGE(BL$6:BL907)</f>
        <v>7106.252771618625</v>
      </c>
      <c r="BR907" s="252">
        <f>AVERAGE(BM$6:BM907)</f>
        <v>5056.2161625228891</v>
      </c>
      <c r="BS907" s="252">
        <f>AVERAGE(BN$6:BN907)</f>
        <v>2050.0366090957395</v>
      </c>
      <c r="CD907" s="54">
        <v>902</v>
      </c>
      <c r="CE907" s="90">
        <v>28</v>
      </c>
      <c r="CF907" s="90">
        <v>1</v>
      </c>
      <c r="CG907" s="90">
        <v>2</v>
      </c>
      <c r="CH907" s="114">
        <v>414.36341053074347</v>
      </c>
      <c r="CI907" s="90">
        <v>29</v>
      </c>
      <c r="CJ907" s="88">
        <v>8200</v>
      </c>
      <c r="CK907" s="89">
        <v>5284.3634105307437</v>
      </c>
      <c r="CL907" s="88">
        <v>2915.6365894692563</v>
      </c>
      <c r="CN907" s="257">
        <f>AVERAGE(CI$6:CI907)</f>
        <v>24.875831485587582</v>
      </c>
      <c r="CO907" s="252">
        <f>AVERAGE(CJ$6:CJ907)</f>
        <v>7201.1529933481152</v>
      </c>
      <c r="CP907" s="252">
        <f>AVERAGE(CK$6:CK907)</f>
        <v>5049.5515435371854</v>
      </c>
      <c r="CQ907" s="252">
        <f>AVERAGE(CL$6:CL907)</f>
        <v>2151.601449810933</v>
      </c>
    </row>
    <row r="908" spans="2:95" ht="16" x14ac:dyDescent="0.2">
      <c r="B908" s="54">
        <v>903</v>
      </c>
      <c r="C908" s="90">
        <v>28</v>
      </c>
      <c r="D908" s="90">
        <v>1</v>
      </c>
      <c r="E908" s="90">
        <v>1</v>
      </c>
      <c r="F908" s="108">
        <v>81.402890177108262</v>
      </c>
      <c r="G908" s="105">
        <v>28</v>
      </c>
      <c r="H908" s="89">
        <v>6760</v>
      </c>
      <c r="I908" s="89">
        <v>4921.402890177108</v>
      </c>
      <c r="J908" s="88">
        <v>1838.597109822892</v>
      </c>
      <c r="L908" s="257">
        <f>AVERAGE(G$6:G908)</f>
        <v>25.170542635658915</v>
      </c>
      <c r="M908" s="252">
        <f>AVERAGE(H$6:H908)</f>
        <v>6157.6079734219265</v>
      </c>
      <c r="N908" s="252">
        <f>AVERAGE(I$6:I908)</f>
        <v>5052.0353827878107</v>
      </c>
      <c r="O908" s="91">
        <f>AVERAGE(J$6:J908)</f>
        <v>1105.5725906341086</v>
      </c>
      <c r="Y908" s="6"/>
      <c r="AA908" s="54">
        <v>903</v>
      </c>
      <c r="AB908" s="90">
        <v>24</v>
      </c>
      <c r="AC908" s="90">
        <v>4</v>
      </c>
      <c r="AD908" s="90">
        <v>4</v>
      </c>
      <c r="AE908" s="97">
        <v>410.69190731679748</v>
      </c>
      <c r="AF908" s="105">
        <v>24</v>
      </c>
      <c r="AG908" s="89">
        <v>6080</v>
      </c>
      <c r="AH908" s="89">
        <v>5130.6919073167974</v>
      </c>
      <c r="AI908" s="88">
        <v>949.30809268320263</v>
      </c>
      <c r="AK908" s="257">
        <f>AVERAGE(AF$6:AF908)</f>
        <v>25.363233665559246</v>
      </c>
      <c r="AL908" s="252">
        <f>AVERAGE(AG$6:AG908)</f>
        <v>6321.9490586932443</v>
      </c>
      <c r="AM908" s="252">
        <f>AVERAGE(AH$6:AH908)</f>
        <v>5057.0911592656148</v>
      </c>
      <c r="AN908" s="91">
        <f>AVERAGE(AI$6:AI908)</f>
        <v>1264.8578994276295</v>
      </c>
      <c r="BF908" s="54">
        <v>903</v>
      </c>
      <c r="BG908" s="90">
        <v>27</v>
      </c>
      <c r="BH908" s="90">
        <v>2</v>
      </c>
      <c r="BI908" s="90">
        <v>4</v>
      </c>
      <c r="BJ908" s="108">
        <v>17.757733116609909</v>
      </c>
      <c r="BK908" s="90">
        <v>29</v>
      </c>
      <c r="BL908" s="89">
        <v>8200</v>
      </c>
      <c r="BM908" s="89">
        <v>4887.7577331166103</v>
      </c>
      <c r="BN908" s="88">
        <v>3312.2422668833897</v>
      </c>
      <c r="BP908" s="257">
        <f>AVERAGE(BK$6:BK908)</f>
        <v>24.950166112956811</v>
      </c>
      <c r="BQ908" s="252">
        <f>AVERAGE(BL$6:BL908)</f>
        <v>7107.4640088593578</v>
      </c>
      <c r="BR908" s="252">
        <f>AVERAGE(BM$6:BM908)</f>
        <v>5056.0296083375006</v>
      </c>
      <c r="BS908" s="252">
        <f>AVERAGE(BN$6:BN908)</f>
        <v>2051.4344005218609</v>
      </c>
      <c r="CD908" s="54">
        <v>903</v>
      </c>
      <c r="CE908" s="90">
        <v>19</v>
      </c>
      <c r="CF908" s="90">
        <v>4</v>
      </c>
      <c r="CG908" s="90">
        <v>4</v>
      </c>
      <c r="CH908" s="114">
        <v>291.02902644740652</v>
      </c>
      <c r="CI908" s="90">
        <v>19</v>
      </c>
      <c r="CJ908" s="88">
        <v>5640</v>
      </c>
      <c r="CK908" s="89">
        <v>4861.0290264474061</v>
      </c>
      <c r="CL908" s="88">
        <v>778.97097355259393</v>
      </c>
      <c r="CN908" s="257">
        <f>AVERAGE(CI$6:CI908)</f>
        <v>24.869324473975638</v>
      </c>
      <c r="CO908" s="252">
        <f>AVERAGE(CJ$6:CJ908)</f>
        <v>7199.4241417497233</v>
      </c>
      <c r="CP908" s="252">
        <f>AVERAGE(CK$6:CK908)</f>
        <v>5049.342769985592</v>
      </c>
      <c r="CQ908" s="252">
        <f>AVERAGE(CL$6:CL908)</f>
        <v>2150.0813717641354</v>
      </c>
    </row>
    <row r="909" spans="2:95" ht="16" x14ac:dyDescent="0.2">
      <c r="B909" s="54">
        <v>904</v>
      </c>
      <c r="C909" s="90">
        <v>33</v>
      </c>
      <c r="D909" s="90">
        <v>2</v>
      </c>
      <c r="E909" s="90">
        <v>3</v>
      </c>
      <c r="F909" s="108">
        <v>47.531643621585594</v>
      </c>
      <c r="G909" s="105">
        <v>34</v>
      </c>
      <c r="H909" s="89">
        <v>8240</v>
      </c>
      <c r="I909" s="89">
        <v>5067.5316436215853</v>
      </c>
      <c r="J909" s="88">
        <v>3172.4683563784147</v>
      </c>
      <c r="L909" s="257">
        <f>AVERAGE(G$6:G909)</f>
        <v>25.180309734513273</v>
      </c>
      <c r="M909" s="252">
        <f>AVERAGE(H$6:H909)</f>
        <v>6159.9115044247792</v>
      </c>
      <c r="N909" s="252">
        <f>AVERAGE(I$6:I909)</f>
        <v>5052.0525246692641</v>
      </c>
      <c r="O909" s="91">
        <f>AVERAGE(J$6:J909)</f>
        <v>1107.8589797555071</v>
      </c>
      <c r="Y909" s="6"/>
      <c r="AA909" s="54">
        <v>904</v>
      </c>
      <c r="AB909" s="90">
        <v>22</v>
      </c>
      <c r="AC909" s="90">
        <v>5</v>
      </c>
      <c r="AD909" s="90">
        <v>4</v>
      </c>
      <c r="AE909" s="97">
        <v>276.78564119643767</v>
      </c>
      <c r="AF909" s="105">
        <v>21</v>
      </c>
      <c r="AG909" s="89">
        <v>5440</v>
      </c>
      <c r="AH909" s="89">
        <v>4906.7856411964376</v>
      </c>
      <c r="AI909" s="88">
        <v>533.21435880356239</v>
      </c>
      <c r="AK909" s="257">
        <f>AVERAGE(AF$6:AF909)</f>
        <v>25.358407079646017</v>
      </c>
      <c r="AL909" s="252">
        <f>AVERAGE(AG$6:AG909)</f>
        <v>6320.9734513274334</v>
      </c>
      <c r="AM909" s="252">
        <f>AVERAGE(AH$6:AH909)</f>
        <v>5056.9248920996097</v>
      </c>
      <c r="AN909" s="91">
        <f>AVERAGE(AI$6:AI909)</f>
        <v>1264.0485592278242</v>
      </c>
      <c r="BF909" s="54">
        <v>904</v>
      </c>
      <c r="BG909" s="90">
        <v>30</v>
      </c>
      <c r="BH909" s="90">
        <v>3</v>
      </c>
      <c r="BI909" s="90">
        <v>2</v>
      </c>
      <c r="BJ909" s="108">
        <v>143.86562380568461</v>
      </c>
      <c r="BK909" s="90">
        <v>29</v>
      </c>
      <c r="BL909" s="89">
        <v>8240</v>
      </c>
      <c r="BM909" s="89">
        <v>5013.8656238056847</v>
      </c>
      <c r="BN909" s="88">
        <v>3226.1343761943153</v>
      </c>
      <c r="BP909" s="257">
        <f>AVERAGE(BK$6:BK909)</f>
        <v>24.954646017699115</v>
      </c>
      <c r="BQ909" s="252">
        <f>AVERAGE(BL$6:BL909)</f>
        <v>7108.716814159292</v>
      </c>
      <c r="BR909" s="252">
        <f>AVERAGE(BM$6:BM909)</f>
        <v>5055.9829667616914</v>
      </c>
      <c r="BS909" s="252">
        <f>AVERAGE(BN$6:BN909)</f>
        <v>2052.7338473976047</v>
      </c>
      <c r="CD909" s="54">
        <v>904</v>
      </c>
      <c r="CE909" s="90">
        <v>16</v>
      </c>
      <c r="CF909" s="90">
        <v>2</v>
      </c>
      <c r="CG909" s="90">
        <v>5</v>
      </c>
      <c r="CH909" s="114">
        <v>575.28549522613321</v>
      </c>
      <c r="CI909" s="90">
        <v>19</v>
      </c>
      <c r="CJ909" s="88">
        <v>5480</v>
      </c>
      <c r="CK909" s="89">
        <v>5145.2854952261332</v>
      </c>
      <c r="CL909" s="88">
        <v>334.71450477386679</v>
      </c>
      <c r="CN909" s="257">
        <f>AVERAGE(CI$6:CI909)</f>
        <v>24.86283185840708</v>
      </c>
      <c r="CO909" s="252">
        <f>AVERAGE(CJ$6:CJ909)</f>
        <v>7197.5221238938057</v>
      </c>
      <c r="CP909" s="252">
        <f>AVERAGE(CK$6:CK909)</f>
        <v>5049.4489013188222</v>
      </c>
      <c r="CQ909" s="252">
        <f>AVERAGE(CL$6:CL909)</f>
        <v>2148.0732225749866</v>
      </c>
    </row>
    <row r="910" spans="2:95" ht="16" x14ac:dyDescent="0.2">
      <c r="B910" s="54">
        <v>905</v>
      </c>
      <c r="C910" s="90">
        <v>26</v>
      </c>
      <c r="D910" s="90">
        <v>3</v>
      </c>
      <c r="E910" s="90">
        <v>4</v>
      </c>
      <c r="F910" s="108">
        <v>397.67532589967897</v>
      </c>
      <c r="G910" s="105">
        <v>27</v>
      </c>
      <c r="H910" s="89">
        <v>6600</v>
      </c>
      <c r="I910" s="89">
        <v>5207.6753258996787</v>
      </c>
      <c r="J910" s="88">
        <v>1392.3246741003213</v>
      </c>
      <c r="L910" s="257">
        <f>AVERAGE(G$6:G910)</f>
        <v>25.182320441988949</v>
      </c>
      <c r="M910" s="252">
        <f>AVERAGE(H$6:H910)</f>
        <v>6160.3977900552491</v>
      </c>
      <c r="N910" s="252">
        <f>AVERAGE(I$6:I910)</f>
        <v>5052.2244835656511</v>
      </c>
      <c r="O910" s="91">
        <f>AVERAGE(J$6:J910)</f>
        <v>1108.1733064895898</v>
      </c>
      <c r="Y910" s="6"/>
      <c r="AA910" s="54">
        <v>905</v>
      </c>
      <c r="AB910" s="90">
        <v>22</v>
      </c>
      <c r="AC910" s="90">
        <v>3</v>
      </c>
      <c r="AD910" s="90">
        <v>4</v>
      </c>
      <c r="AE910" s="97">
        <v>559.74456332722502</v>
      </c>
      <c r="AF910" s="105">
        <v>23</v>
      </c>
      <c r="AG910" s="89">
        <v>5760</v>
      </c>
      <c r="AH910" s="89">
        <v>5249.7445633272255</v>
      </c>
      <c r="AI910" s="88">
        <v>510.25543667277452</v>
      </c>
      <c r="AK910" s="257">
        <f>AVERAGE(AF$6:AF910)</f>
        <v>25.355801104972375</v>
      </c>
      <c r="AL910" s="252">
        <f>AVERAGE(AG$6:AG910)</f>
        <v>6320.3535911602212</v>
      </c>
      <c r="AM910" s="252">
        <f>AVERAGE(AH$6:AH910)</f>
        <v>5057.1379525098055</v>
      </c>
      <c r="AN910" s="91">
        <f>AVERAGE(AI$6:AI910)</f>
        <v>1263.2156386504153</v>
      </c>
      <c r="BF910" s="54">
        <v>905</v>
      </c>
      <c r="BG910" s="90">
        <v>26</v>
      </c>
      <c r="BH910" s="90">
        <v>2</v>
      </c>
      <c r="BI910" s="90">
        <v>1</v>
      </c>
      <c r="BJ910" s="108">
        <v>276.56545682170042</v>
      </c>
      <c r="BK910" s="90">
        <v>25</v>
      </c>
      <c r="BL910" s="89">
        <v>7080</v>
      </c>
      <c r="BM910" s="89">
        <v>5026.5654568217005</v>
      </c>
      <c r="BN910" s="88">
        <v>2053.4345431782995</v>
      </c>
      <c r="BP910" s="257">
        <f>AVERAGE(BK$6:BK910)</f>
        <v>24.954696132596684</v>
      </c>
      <c r="BQ910" s="252">
        <f>AVERAGE(BL$6:BL910)</f>
        <v>7108.6850828729284</v>
      </c>
      <c r="BR910" s="252">
        <f>AVERAGE(BM$6:BM910)</f>
        <v>5055.9504612258452</v>
      </c>
      <c r="BS910" s="252">
        <f>AVERAGE(BN$6:BN910)</f>
        <v>2052.734621647086</v>
      </c>
      <c r="CD910" s="54">
        <v>905</v>
      </c>
      <c r="CE910" s="90">
        <v>23</v>
      </c>
      <c r="CF910" s="90">
        <v>1</v>
      </c>
      <c r="CG910" s="90">
        <v>5</v>
      </c>
      <c r="CH910" s="114">
        <v>152.83697298834383</v>
      </c>
      <c r="CI910" s="90">
        <v>27</v>
      </c>
      <c r="CJ910" s="88">
        <v>7640</v>
      </c>
      <c r="CK910" s="89">
        <v>4962.8369729883434</v>
      </c>
      <c r="CL910" s="88">
        <v>2677.1630270116566</v>
      </c>
      <c r="CN910" s="257">
        <f>AVERAGE(CI$6:CI910)</f>
        <v>24.865193370165745</v>
      </c>
      <c r="CO910" s="252">
        <f>AVERAGE(CJ$6:CJ910)</f>
        <v>7198.0110497237565</v>
      </c>
      <c r="CP910" s="252">
        <f>AVERAGE(CK$6:CK910)</f>
        <v>5049.3531975306114</v>
      </c>
      <c r="CQ910" s="252">
        <f>AVERAGE(CL$6:CL910)</f>
        <v>2148.6578521931488</v>
      </c>
    </row>
    <row r="911" spans="2:95" ht="16" x14ac:dyDescent="0.2">
      <c r="B911" s="54">
        <v>906</v>
      </c>
      <c r="C911" s="90">
        <v>28</v>
      </c>
      <c r="D911" s="90">
        <v>3</v>
      </c>
      <c r="E911" s="90">
        <v>3</v>
      </c>
      <c r="F911" s="108">
        <v>514.90300768086536</v>
      </c>
      <c r="G911" s="105">
        <v>28</v>
      </c>
      <c r="H911" s="89">
        <v>6840</v>
      </c>
      <c r="I911" s="89">
        <v>5354.9030076808649</v>
      </c>
      <c r="J911" s="88">
        <v>1485.0969923191351</v>
      </c>
      <c r="L911" s="257">
        <f>AVERAGE(G$6:G911)</f>
        <v>25.185430463576157</v>
      </c>
      <c r="M911" s="252">
        <f>AVERAGE(H$6:H911)</f>
        <v>6161.1479028697568</v>
      </c>
      <c r="N911" s="252">
        <f>AVERAGE(I$6:I911)</f>
        <v>5052.5585658218479</v>
      </c>
      <c r="O911" s="91">
        <f>AVERAGE(J$6:J911)</f>
        <v>1108.5893370479005</v>
      </c>
      <c r="Y911" s="6"/>
      <c r="AA911" s="54">
        <v>906</v>
      </c>
      <c r="AB911" s="90">
        <v>29</v>
      </c>
      <c r="AC911" s="90">
        <v>6</v>
      </c>
      <c r="AD911" s="90">
        <v>3</v>
      </c>
      <c r="AE911" s="97">
        <v>296.32941235504916</v>
      </c>
      <c r="AF911" s="105">
        <v>26</v>
      </c>
      <c r="AG911" s="89">
        <v>6720</v>
      </c>
      <c r="AH911" s="89">
        <v>5076.3294123550495</v>
      </c>
      <c r="AI911" s="88">
        <v>1643.6705876449505</v>
      </c>
      <c r="AK911" s="257">
        <f>AVERAGE(AF$6:AF911)</f>
        <v>25.356512141280355</v>
      </c>
      <c r="AL911" s="252">
        <f>AVERAGE(AG$6:AG911)</f>
        <v>6320.7947019867552</v>
      </c>
      <c r="AM911" s="252">
        <f>AVERAGE(AH$6:AH911)</f>
        <v>5057.159135136566</v>
      </c>
      <c r="AN911" s="91">
        <f>AVERAGE(AI$6:AI911)</f>
        <v>1263.6355668501885</v>
      </c>
      <c r="BF911" s="54">
        <v>906</v>
      </c>
      <c r="BG911" s="90">
        <v>33</v>
      </c>
      <c r="BH911" s="90">
        <v>3</v>
      </c>
      <c r="BI911" s="90">
        <v>2</v>
      </c>
      <c r="BJ911" s="108">
        <v>342.1134593611564</v>
      </c>
      <c r="BK911" s="90">
        <v>32</v>
      </c>
      <c r="BL911" s="89">
        <v>9080</v>
      </c>
      <c r="BM911" s="89">
        <v>5302.1134593611569</v>
      </c>
      <c r="BN911" s="88">
        <v>3777.8865406388431</v>
      </c>
      <c r="BP911" s="257">
        <f>AVERAGE(BK$6:BK911)</f>
        <v>24.962472406181014</v>
      </c>
      <c r="BQ911" s="252">
        <f>AVERAGE(BL$6:BL911)</f>
        <v>7110.8609271523183</v>
      </c>
      <c r="BR911" s="252">
        <f>AVERAGE(BM$6:BM911)</f>
        <v>5056.2221643142948</v>
      </c>
      <c r="BS911" s="252">
        <f>AVERAGE(BN$6:BN911)</f>
        <v>2054.6387628380262</v>
      </c>
      <c r="CD911" s="54">
        <v>906</v>
      </c>
      <c r="CE911" s="90">
        <v>23</v>
      </c>
      <c r="CF911" s="90">
        <v>3</v>
      </c>
      <c r="CG911" s="90">
        <v>3</v>
      </c>
      <c r="CH911" s="114">
        <v>213.83115075899818</v>
      </c>
      <c r="CI911" s="90">
        <v>23</v>
      </c>
      <c r="CJ911" s="88">
        <v>6680</v>
      </c>
      <c r="CK911" s="89">
        <v>4903.8311507589979</v>
      </c>
      <c r="CL911" s="88">
        <v>1776.1688492410021</v>
      </c>
      <c r="CN911" s="257">
        <f>AVERAGE(CI$6:CI911)</f>
        <v>24.863134657836646</v>
      </c>
      <c r="CO911" s="252">
        <f>AVERAGE(CJ$6:CJ911)</f>
        <v>7197.4392935982341</v>
      </c>
      <c r="CP911" s="252">
        <f>AVERAGE(CK$6:CK911)</f>
        <v>5049.1925771699371</v>
      </c>
      <c r="CQ911" s="252">
        <f>AVERAGE(CL$6:CL911)</f>
        <v>2148.2467164283007</v>
      </c>
    </row>
    <row r="912" spans="2:95" ht="16" x14ac:dyDescent="0.2">
      <c r="B912" s="54">
        <v>907</v>
      </c>
      <c r="C912" s="90">
        <v>26</v>
      </c>
      <c r="D912" s="90">
        <v>3</v>
      </c>
      <c r="E912" s="90">
        <v>1</v>
      </c>
      <c r="F912" s="108">
        <v>57.032526023106065</v>
      </c>
      <c r="G912" s="105">
        <v>24</v>
      </c>
      <c r="H912" s="89">
        <v>5880</v>
      </c>
      <c r="I912" s="89">
        <v>4777.0325260231057</v>
      </c>
      <c r="J912" s="88">
        <v>1102.9674739768943</v>
      </c>
      <c r="L912" s="257">
        <f>AVERAGE(G$6:G912)</f>
        <v>25.184123484013231</v>
      </c>
      <c r="M912" s="252">
        <f>AVERAGE(H$6:H912)</f>
        <v>6160.8379272326347</v>
      </c>
      <c r="N912" s="252">
        <f>AVERAGE(I$6:I912)</f>
        <v>5052.254788490206</v>
      </c>
      <c r="O912" s="91">
        <f>AVERAGE(J$6:J912)</f>
        <v>1108.5831387424198</v>
      </c>
      <c r="Y912" s="6"/>
      <c r="AA912" s="54">
        <v>907</v>
      </c>
      <c r="AB912" s="90">
        <v>24</v>
      </c>
      <c r="AC912" s="90">
        <v>3</v>
      </c>
      <c r="AD912" s="90">
        <v>3</v>
      </c>
      <c r="AE912" s="97">
        <v>408.46687873654224</v>
      </c>
      <c r="AF912" s="105">
        <v>24</v>
      </c>
      <c r="AG912" s="89">
        <v>6000</v>
      </c>
      <c r="AH912" s="89">
        <v>5128.4668787365426</v>
      </c>
      <c r="AI912" s="88">
        <v>871.53312126345736</v>
      </c>
      <c r="AK912" s="257">
        <f>AVERAGE(AF$6:AF912)</f>
        <v>25.355016538037486</v>
      </c>
      <c r="AL912" s="252">
        <f>AVERAGE(AG$6:AG912)</f>
        <v>6320.441014332966</v>
      </c>
      <c r="AM912" s="252">
        <f>AVERAGE(AH$6:AH912)</f>
        <v>5057.2377544790133</v>
      </c>
      <c r="AN912" s="91">
        <f>AVERAGE(AI$6:AI912)</f>
        <v>1263.2032598539517</v>
      </c>
      <c r="BF912" s="54">
        <v>907</v>
      </c>
      <c r="BG912" s="90">
        <v>27</v>
      </c>
      <c r="BH912" s="90">
        <v>6</v>
      </c>
      <c r="BI912" s="90">
        <v>2</v>
      </c>
      <c r="BJ912" s="108">
        <v>454.63438336371456</v>
      </c>
      <c r="BK912" s="90">
        <v>23</v>
      </c>
      <c r="BL912" s="89">
        <v>6680</v>
      </c>
      <c r="BM912" s="89">
        <v>5144.6343833637147</v>
      </c>
      <c r="BN912" s="88">
        <v>1535.3656166362853</v>
      </c>
      <c r="BP912" s="257">
        <f>AVERAGE(BK$6:BK912)</f>
        <v>24.960308710033075</v>
      </c>
      <c r="BQ912" s="252">
        <f>AVERAGE(BL$6:BL912)</f>
        <v>7110.3858875413453</v>
      </c>
      <c r="BR912" s="252">
        <f>AVERAGE(BM$6:BM912)</f>
        <v>5056.3196419538199</v>
      </c>
      <c r="BS912" s="252">
        <f>AVERAGE(BN$6:BN912)</f>
        <v>2054.0662455875281</v>
      </c>
      <c r="CD912" s="54">
        <v>907</v>
      </c>
      <c r="CE912" s="90">
        <v>19</v>
      </c>
      <c r="CF912" s="90">
        <v>3</v>
      </c>
      <c r="CG912" s="90">
        <v>5</v>
      </c>
      <c r="CH912" s="114">
        <v>532.03019915914149</v>
      </c>
      <c r="CI912" s="90">
        <v>21</v>
      </c>
      <c r="CJ912" s="88">
        <v>6120</v>
      </c>
      <c r="CK912" s="89">
        <v>5162.0301991591414</v>
      </c>
      <c r="CL912" s="88">
        <v>957.96980084085862</v>
      </c>
      <c r="CN912" s="257">
        <f>AVERAGE(CI$6:CI912)</f>
        <v>24.858875413450939</v>
      </c>
      <c r="CO912" s="252">
        <f>AVERAGE(CJ$6:CJ912)</f>
        <v>7196.2513781697908</v>
      </c>
      <c r="CP912" s="252">
        <f>AVERAGE(CK$6:CK912)</f>
        <v>5049.3169846914243</v>
      </c>
      <c r="CQ912" s="252">
        <f>AVERAGE(CL$6:CL912)</f>
        <v>2146.9343934783697</v>
      </c>
    </row>
    <row r="913" spans="2:95" ht="16" x14ac:dyDescent="0.2">
      <c r="B913" s="54">
        <v>908</v>
      </c>
      <c r="C913" s="90">
        <v>25</v>
      </c>
      <c r="D913" s="90">
        <v>1</v>
      </c>
      <c r="E913" s="90">
        <v>5</v>
      </c>
      <c r="F913" s="108">
        <v>325.93100831073963</v>
      </c>
      <c r="G913" s="105">
        <v>29</v>
      </c>
      <c r="H913" s="89">
        <v>7000</v>
      </c>
      <c r="I913" s="89">
        <v>5195.9310083107393</v>
      </c>
      <c r="J913" s="88">
        <v>1804.0689916892607</v>
      </c>
      <c r="L913" s="257">
        <f>AVERAGE(G$6:G913)</f>
        <v>25.188325991189426</v>
      </c>
      <c r="M913" s="252">
        <f>AVERAGE(H$6:H913)</f>
        <v>6161.7621145374451</v>
      </c>
      <c r="N913" s="252">
        <f>AVERAGE(I$6:I913)</f>
        <v>5052.4130222124759</v>
      </c>
      <c r="O913" s="91">
        <f>AVERAGE(J$6:J913)</f>
        <v>1109.3490923249603</v>
      </c>
      <c r="Y913" s="6"/>
      <c r="AA913" s="54">
        <v>908</v>
      </c>
      <c r="AB913" s="90">
        <v>27</v>
      </c>
      <c r="AC913" s="90">
        <v>1</v>
      </c>
      <c r="AD913" s="90">
        <v>5</v>
      </c>
      <c r="AE913" s="97">
        <v>522.70665170487359</v>
      </c>
      <c r="AF913" s="105">
        <v>31</v>
      </c>
      <c r="AG913" s="89">
        <v>7520</v>
      </c>
      <c r="AH913" s="89">
        <v>5452.7066517048734</v>
      </c>
      <c r="AI913" s="88">
        <v>2067.2933482951266</v>
      </c>
      <c r="AK913" s="257">
        <f>AVERAGE(AF$6:AF913)</f>
        <v>25.36123348017621</v>
      </c>
      <c r="AL913" s="252">
        <f>AVERAGE(AG$6:AG913)</f>
        <v>6321.7621145374451</v>
      </c>
      <c r="AM913" s="252">
        <f>AVERAGE(AH$6:AH913)</f>
        <v>5057.6732929120826</v>
      </c>
      <c r="AN913" s="91">
        <f>AVERAGE(AI$6:AI913)</f>
        <v>1264.0888216253627</v>
      </c>
      <c r="BF913" s="54">
        <v>908</v>
      </c>
      <c r="BG913" s="90">
        <v>21</v>
      </c>
      <c r="BH913" s="90">
        <v>6</v>
      </c>
      <c r="BI913" s="90">
        <v>0</v>
      </c>
      <c r="BJ913" s="108">
        <v>546.08286100437147</v>
      </c>
      <c r="BK913" s="90">
        <v>15</v>
      </c>
      <c r="BL913" s="89">
        <v>4440</v>
      </c>
      <c r="BM913" s="89">
        <v>4996.0828610043718</v>
      </c>
      <c r="BN913" s="88">
        <v>-556.08286100437181</v>
      </c>
      <c r="BP913" s="257">
        <f>AVERAGE(BK$6:BK913)</f>
        <v>24.949339207048457</v>
      </c>
      <c r="BQ913" s="252">
        <f>AVERAGE(BL$6:BL913)</f>
        <v>7107.4449339207049</v>
      </c>
      <c r="BR913" s="252">
        <f>AVERAGE(BM$6:BM913)</f>
        <v>5056.2533018866952</v>
      </c>
      <c r="BS913" s="252">
        <f>AVERAGE(BN$6:BN913)</f>
        <v>2051.1916320340129</v>
      </c>
      <c r="CD913" s="54">
        <v>908</v>
      </c>
      <c r="CE913" s="90">
        <v>20</v>
      </c>
      <c r="CF913" s="90">
        <v>4</v>
      </c>
      <c r="CG913" s="90">
        <v>5</v>
      </c>
      <c r="CH913" s="114">
        <v>2.3477196879359008</v>
      </c>
      <c r="CI913" s="90">
        <v>21</v>
      </c>
      <c r="CJ913" s="88">
        <v>6200</v>
      </c>
      <c r="CK913" s="89">
        <v>4632.3477196879358</v>
      </c>
      <c r="CL913" s="88">
        <v>1567.6522803120642</v>
      </c>
      <c r="CN913" s="257">
        <f>AVERAGE(CI$6:CI913)</f>
        <v>24.854625550660792</v>
      </c>
      <c r="CO913" s="252">
        <f>AVERAGE(CJ$6:CJ913)</f>
        <v>7195.1541850220265</v>
      </c>
      <c r="CP913" s="252">
        <f>AVERAGE(CK$6:CK913)</f>
        <v>5048.8577674392172</v>
      </c>
      <c r="CQ913" s="252">
        <f>AVERAGE(CL$6:CL913)</f>
        <v>2146.296417582812</v>
      </c>
    </row>
    <row r="914" spans="2:95" ht="16" x14ac:dyDescent="0.2">
      <c r="B914" s="54">
        <v>909</v>
      </c>
      <c r="C914" s="90">
        <v>27</v>
      </c>
      <c r="D914" s="90">
        <v>3</v>
      </c>
      <c r="E914" s="90">
        <v>4</v>
      </c>
      <c r="F914" s="108">
        <v>199.17084433624584</v>
      </c>
      <c r="G914" s="105">
        <v>28</v>
      </c>
      <c r="H914" s="89">
        <v>6840</v>
      </c>
      <c r="I914" s="89">
        <v>5039.1708443362459</v>
      </c>
      <c r="J914" s="88">
        <v>1800.8291556637541</v>
      </c>
      <c r="L914" s="257">
        <f>AVERAGE(G$6:G914)</f>
        <v>25.191419141914192</v>
      </c>
      <c r="M914" s="252">
        <f>AVERAGE(H$6:H914)</f>
        <v>6162.5082508250825</v>
      </c>
      <c r="N914" s="252">
        <f>AVERAGE(I$6:I914)</f>
        <v>5052.3984543600263</v>
      </c>
      <c r="O914" s="91">
        <f>AVERAGE(J$6:J914)</f>
        <v>1110.1097964650469</v>
      </c>
      <c r="Y914" s="6"/>
      <c r="AA914" s="54">
        <v>909</v>
      </c>
      <c r="AB914" s="90">
        <v>22</v>
      </c>
      <c r="AC914" s="90">
        <v>3</v>
      </c>
      <c r="AD914" s="90">
        <v>2</v>
      </c>
      <c r="AE914" s="97">
        <v>454.90545353918338</v>
      </c>
      <c r="AF914" s="105">
        <v>21</v>
      </c>
      <c r="AG914" s="89">
        <v>5280</v>
      </c>
      <c r="AH914" s="89">
        <v>5084.9054535391833</v>
      </c>
      <c r="AI914" s="88">
        <v>195.09454646081667</v>
      </c>
      <c r="AK914" s="257">
        <f>AVERAGE(AF$6:AF914)</f>
        <v>25.356435643564357</v>
      </c>
      <c r="AL914" s="252">
        <f>AVERAGE(AG$6:AG914)</f>
        <v>6320.6160616061607</v>
      </c>
      <c r="AM914" s="252">
        <f>AVERAGE(AH$6:AH914)</f>
        <v>5057.7032512846099</v>
      </c>
      <c r="AN914" s="91">
        <f>AVERAGE(AI$6:AI914)</f>
        <v>1262.9128103215512</v>
      </c>
      <c r="BF914" s="54">
        <v>909</v>
      </c>
      <c r="BG914" s="90">
        <v>21</v>
      </c>
      <c r="BH914" s="90">
        <v>4</v>
      </c>
      <c r="BI914" s="90">
        <v>0</v>
      </c>
      <c r="BJ914" s="108">
        <v>140.96235926509942</v>
      </c>
      <c r="BK914" s="90">
        <v>17</v>
      </c>
      <c r="BL914" s="89">
        <v>4920</v>
      </c>
      <c r="BM914" s="89">
        <v>4650.9623592650996</v>
      </c>
      <c r="BN914" s="88">
        <v>269.03764073490038</v>
      </c>
      <c r="BP914" s="257">
        <f>AVERAGE(BK$6:BK914)</f>
        <v>24.940594059405942</v>
      </c>
      <c r="BQ914" s="252">
        <f>AVERAGE(BL$6:BL914)</f>
        <v>7105.0385038503846</v>
      </c>
      <c r="BR914" s="252">
        <f>AVERAGE(BM$6:BM914)</f>
        <v>5055.8074372633491</v>
      </c>
      <c r="BS914" s="252">
        <f>AVERAGE(BN$6:BN914)</f>
        <v>2049.2310665870386</v>
      </c>
      <c r="CD914" s="54">
        <v>909</v>
      </c>
      <c r="CE914" s="90">
        <v>21</v>
      </c>
      <c r="CF914" s="90">
        <v>6</v>
      </c>
      <c r="CG914" s="90">
        <v>2</v>
      </c>
      <c r="CH914" s="114">
        <v>68.352954731766459</v>
      </c>
      <c r="CI914" s="90">
        <v>17</v>
      </c>
      <c r="CJ914" s="88">
        <v>5240</v>
      </c>
      <c r="CK914" s="89">
        <v>4578.3529547317667</v>
      </c>
      <c r="CL914" s="88">
        <v>661.64704526823334</v>
      </c>
      <c r="CN914" s="257">
        <f>AVERAGE(CI$6:CI914)</f>
        <v>24.845984598459847</v>
      </c>
      <c r="CO914" s="252">
        <f>AVERAGE(CJ$6:CJ914)</f>
        <v>7193.0033003300332</v>
      </c>
      <c r="CP914" s="252">
        <f>AVERAGE(CK$6:CK914)</f>
        <v>5048.3401603845332</v>
      </c>
      <c r="CQ914" s="252">
        <f>AVERAGE(CL$6:CL914)</f>
        <v>2144.6631399455023</v>
      </c>
    </row>
    <row r="915" spans="2:95" ht="16" x14ac:dyDescent="0.2">
      <c r="B915" s="54">
        <v>910</v>
      </c>
      <c r="C915" s="90">
        <v>41</v>
      </c>
      <c r="D915" s="90">
        <v>2</v>
      </c>
      <c r="E915" s="90">
        <v>2</v>
      </c>
      <c r="F915" s="108">
        <v>580.68164418941376</v>
      </c>
      <c r="G915" s="105">
        <v>41</v>
      </c>
      <c r="H915" s="89">
        <v>9920</v>
      </c>
      <c r="I915" s="89">
        <v>5810.6816441894134</v>
      </c>
      <c r="J915" s="88">
        <v>4109.3183558105866</v>
      </c>
      <c r="L915" s="257">
        <f>AVERAGE(G$6:G915)</f>
        <v>25.208791208791208</v>
      </c>
      <c r="M915" s="252">
        <f>AVERAGE(H$6:H915)</f>
        <v>6166.6373626373625</v>
      </c>
      <c r="N915" s="252">
        <f>AVERAGE(I$6:I915)</f>
        <v>5053.2317325906079</v>
      </c>
      <c r="O915" s="91">
        <f>AVERAGE(J$6:J915)</f>
        <v>1113.4056300467453</v>
      </c>
      <c r="Y915" s="6"/>
      <c r="AA915" s="54">
        <v>910</v>
      </c>
      <c r="AB915" s="90">
        <v>35</v>
      </c>
      <c r="AC915" s="90">
        <v>0</v>
      </c>
      <c r="AD915" s="90">
        <v>0</v>
      </c>
      <c r="AE915" s="97">
        <v>459.48977281421037</v>
      </c>
      <c r="AF915" s="105">
        <v>35</v>
      </c>
      <c r="AG915" s="89">
        <v>8400</v>
      </c>
      <c r="AH915" s="89">
        <v>5509.4897728142105</v>
      </c>
      <c r="AI915" s="88">
        <v>2890.5102271857895</v>
      </c>
      <c r="AK915" s="257">
        <f>AVERAGE(AF$6:AF915)</f>
        <v>25.367032967032966</v>
      </c>
      <c r="AL915" s="252">
        <f>AVERAGE(AG$6:AG915)</f>
        <v>6322.9010989010985</v>
      </c>
      <c r="AM915" s="252">
        <f>AVERAGE(AH$6:AH915)</f>
        <v>5058.1997199895877</v>
      </c>
      <c r="AN915" s="91">
        <f>AVERAGE(AI$6:AI915)</f>
        <v>1264.7013789115117</v>
      </c>
      <c r="BF915" s="54">
        <v>910</v>
      </c>
      <c r="BG915" s="90">
        <v>28</v>
      </c>
      <c r="BH915" s="90">
        <v>5</v>
      </c>
      <c r="BI915" s="90">
        <v>3</v>
      </c>
      <c r="BJ915" s="108">
        <v>576.17039717469572</v>
      </c>
      <c r="BK915" s="90">
        <v>26</v>
      </c>
      <c r="BL915" s="89">
        <v>7480</v>
      </c>
      <c r="BM915" s="89">
        <v>5356.1703971746956</v>
      </c>
      <c r="BN915" s="88">
        <v>2123.8296028253044</v>
      </c>
      <c r="BP915" s="257">
        <f>AVERAGE(BK$6:BK915)</f>
        <v>24.94175824175824</v>
      </c>
      <c r="BQ915" s="252">
        <f>AVERAGE(BL$6:BL915)</f>
        <v>7105.4505494505493</v>
      </c>
      <c r="BR915" s="252">
        <f>AVERAGE(BM$6:BM915)</f>
        <v>5056.1375064500653</v>
      </c>
      <c r="BS915" s="252">
        <f>AVERAGE(BN$6:BN915)</f>
        <v>2049.3130430004876</v>
      </c>
      <c r="CD915" s="54">
        <v>910</v>
      </c>
      <c r="CE915" s="90">
        <v>26</v>
      </c>
      <c r="CF915" s="90">
        <v>4</v>
      </c>
      <c r="CG915" s="90">
        <v>4</v>
      </c>
      <c r="CH915" s="114">
        <v>267.96508112340064</v>
      </c>
      <c r="CI915" s="90">
        <v>26</v>
      </c>
      <c r="CJ915" s="88">
        <v>7600</v>
      </c>
      <c r="CK915" s="89">
        <v>5047.9650811234005</v>
      </c>
      <c r="CL915" s="88">
        <v>2552.0349188765995</v>
      </c>
      <c r="CN915" s="257">
        <f>AVERAGE(CI$6:CI915)</f>
        <v>24.847252747252746</v>
      </c>
      <c r="CO915" s="252">
        <f>AVERAGE(CJ$6:CJ915)</f>
        <v>7193.4505494505493</v>
      </c>
      <c r="CP915" s="252">
        <f>AVERAGE(CK$6:CK915)</f>
        <v>5048.3397482095215</v>
      </c>
      <c r="CQ915" s="252">
        <f>AVERAGE(CL$6:CL915)</f>
        <v>2145.1108012410309</v>
      </c>
    </row>
    <row r="916" spans="2:95" ht="16" x14ac:dyDescent="0.2">
      <c r="B916" s="54">
        <v>911</v>
      </c>
      <c r="C916" s="90">
        <v>26</v>
      </c>
      <c r="D916" s="90">
        <v>1</v>
      </c>
      <c r="E916" s="90">
        <v>3</v>
      </c>
      <c r="F916" s="108">
        <v>258.25515754793179</v>
      </c>
      <c r="G916" s="105">
        <v>28</v>
      </c>
      <c r="H916" s="89">
        <v>6760</v>
      </c>
      <c r="I916" s="89">
        <v>5098.255157547932</v>
      </c>
      <c r="J916" s="88">
        <v>1661.744842452068</v>
      </c>
      <c r="L916" s="257">
        <f>AVERAGE(G$6:G916)</f>
        <v>25.21185510428101</v>
      </c>
      <c r="M916" s="252">
        <f>AVERAGE(H$6:H916)</f>
        <v>6167.2886937431394</v>
      </c>
      <c r="N916" s="252">
        <f>AVERAGE(I$6:I916)</f>
        <v>5053.2811545719005</v>
      </c>
      <c r="O916" s="91">
        <f>AVERAGE(J$6:J916)</f>
        <v>1114.0075391712298</v>
      </c>
      <c r="Y916" s="6"/>
      <c r="AA916" s="54">
        <v>911</v>
      </c>
      <c r="AB916" s="90">
        <v>31</v>
      </c>
      <c r="AC916" s="90">
        <v>2</v>
      </c>
      <c r="AD916" s="90">
        <v>4</v>
      </c>
      <c r="AE916" s="97">
        <v>233.16919108209345</v>
      </c>
      <c r="AF916" s="105">
        <v>33</v>
      </c>
      <c r="AG916" s="89">
        <v>8080</v>
      </c>
      <c r="AH916" s="89">
        <v>5223.1691910820937</v>
      </c>
      <c r="AI916" s="88">
        <v>2856.8308089179063</v>
      </c>
      <c r="AK916" s="257">
        <f>AVERAGE(AF$6:AF916)</f>
        <v>25.375411635565314</v>
      </c>
      <c r="AL916" s="252">
        <f>AVERAGE(AG$6:AG916)</f>
        <v>6324.8298572996709</v>
      </c>
      <c r="AM916" s="252">
        <f>AVERAGE(AH$6:AH916)</f>
        <v>5058.380806126901</v>
      </c>
      <c r="AN916" s="91">
        <f>AVERAGE(AI$6:AI916)</f>
        <v>1266.4490511727704</v>
      </c>
      <c r="BF916" s="54">
        <v>911</v>
      </c>
      <c r="BG916" s="90">
        <v>23</v>
      </c>
      <c r="BH916" s="90">
        <v>2</v>
      </c>
      <c r="BI916" s="90">
        <v>3</v>
      </c>
      <c r="BJ916" s="108">
        <v>469.49259072669105</v>
      </c>
      <c r="BK916" s="90">
        <v>24</v>
      </c>
      <c r="BL916" s="89">
        <v>6800</v>
      </c>
      <c r="BM916" s="89">
        <v>5189.4925907266916</v>
      </c>
      <c r="BN916" s="88">
        <v>1610.5074092733084</v>
      </c>
      <c r="BP916" s="257">
        <f>AVERAGE(BK$6:BK916)</f>
        <v>24.940724478594952</v>
      </c>
      <c r="BQ916" s="252">
        <f>AVERAGE(BL$6:BL916)</f>
        <v>7105.1152579582877</v>
      </c>
      <c r="BR916" s="252">
        <f>AVERAGE(BM$6:BM916)</f>
        <v>5056.2838896380736</v>
      </c>
      <c r="BS916" s="252">
        <f>AVERAGE(BN$6:BN916)</f>
        <v>2048.8313683202164</v>
      </c>
      <c r="CD916" s="54">
        <v>911</v>
      </c>
      <c r="CE916" s="90">
        <v>27</v>
      </c>
      <c r="CF916" s="90">
        <v>1</v>
      </c>
      <c r="CG916" s="90">
        <v>4</v>
      </c>
      <c r="CH916" s="114">
        <v>447.26908736900475</v>
      </c>
      <c r="CI916" s="90">
        <v>30</v>
      </c>
      <c r="CJ916" s="88">
        <v>8480</v>
      </c>
      <c r="CK916" s="89">
        <v>5347.2690873690044</v>
      </c>
      <c r="CL916" s="88">
        <v>3132.7309126309956</v>
      </c>
      <c r="CN916" s="257">
        <f>AVERAGE(CI$6:CI916)</f>
        <v>24.852908891328212</v>
      </c>
      <c r="CO916" s="252">
        <f>AVERAGE(CJ$6:CJ916)</f>
        <v>7194.8627881448956</v>
      </c>
      <c r="CP916" s="252">
        <f>AVERAGE(CK$6:CK916)</f>
        <v>5048.6678814028901</v>
      </c>
      <c r="CQ916" s="252">
        <f>AVERAGE(CL$6:CL916)</f>
        <v>2146.1949067420078</v>
      </c>
    </row>
    <row r="917" spans="2:95" ht="16" x14ac:dyDescent="0.2">
      <c r="B917" s="54">
        <v>912</v>
      </c>
      <c r="C917" s="90">
        <v>16</v>
      </c>
      <c r="D917" s="90">
        <v>4</v>
      </c>
      <c r="E917" s="90">
        <v>4</v>
      </c>
      <c r="F917" s="108">
        <v>377.87351513966723</v>
      </c>
      <c r="G917" s="105">
        <v>16</v>
      </c>
      <c r="H917" s="89">
        <v>4000</v>
      </c>
      <c r="I917" s="89">
        <v>4857.8735151396668</v>
      </c>
      <c r="J917" s="88">
        <v>-857.87351513966678</v>
      </c>
      <c r="L917" s="257">
        <f>AVERAGE(G$6:G917)</f>
        <v>25.201754385964911</v>
      </c>
      <c r="M917" s="252">
        <f>AVERAGE(H$6:H917)</f>
        <v>6164.9122807017548</v>
      </c>
      <c r="N917" s="252">
        <f>AVERAGE(I$6:I917)</f>
        <v>5053.0668918093652</v>
      </c>
      <c r="O917" s="91">
        <f>AVERAGE(J$6:J917)</f>
        <v>1111.8453888923802</v>
      </c>
      <c r="Y917" s="6"/>
      <c r="AA917" s="54">
        <v>912</v>
      </c>
      <c r="AB917" s="90">
        <v>25</v>
      </c>
      <c r="AC917" s="90">
        <v>5</v>
      </c>
      <c r="AD917" s="90">
        <v>4</v>
      </c>
      <c r="AE917" s="97">
        <v>170.50462506429741</v>
      </c>
      <c r="AF917" s="105">
        <v>24</v>
      </c>
      <c r="AG917" s="89">
        <v>6160</v>
      </c>
      <c r="AH917" s="89">
        <v>4890.5046250642972</v>
      </c>
      <c r="AI917" s="88">
        <v>1269.4953749357028</v>
      </c>
      <c r="AK917" s="257">
        <f>AVERAGE(AF$6:AF917)</f>
        <v>25.373903508771932</v>
      </c>
      <c r="AL917" s="252">
        <f>AVERAGE(AG$6:AG917)</f>
        <v>6324.6491228070172</v>
      </c>
      <c r="AM917" s="252">
        <f>AVERAGE(AH$6:AH917)</f>
        <v>5058.1967313669638</v>
      </c>
      <c r="AN917" s="91">
        <f>AVERAGE(AI$6:AI917)</f>
        <v>1266.4523914400543</v>
      </c>
      <c r="BF917" s="54">
        <v>912</v>
      </c>
      <c r="BG917" s="90">
        <v>22</v>
      </c>
      <c r="BH917" s="90">
        <v>1</v>
      </c>
      <c r="BI917" s="90">
        <v>3</v>
      </c>
      <c r="BJ917" s="108">
        <v>344.42764200596821</v>
      </c>
      <c r="BK917" s="90">
        <v>24</v>
      </c>
      <c r="BL917" s="89">
        <v>6760</v>
      </c>
      <c r="BM917" s="89">
        <v>5064.4276420059687</v>
      </c>
      <c r="BN917" s="88">
        <v>1695.5723579940313</v>
      </c>
      <c r="BP917" s="257">
        <f>AVERAGE(BK$6:BK917)</f>
        <v>24.93969298245614</v>
      </c>
      <c r="BQ917" s="252">
        <f>AVERAGE(BL$6:BL917)</f>
        <v>7104.7368421052633</v>
      </c>
      <c r="BR917" s="252">
        <f>AVERAGE(BM$6:BM917)</f>
        <v>5056.2928191911096</v>
      </c>
      <c r="BS917" s="252">
        <f>AVERAGE(BN$6:BN917)</f>
        <v>2048.4440229141569</v>
      </c>
      <c r="CD917" s="54">
        <v>912</v>
      </c>
      <c r="CE917" s="90">
        <v>26</v>
      </c>
      <c r="CF917" s="90">
        <v>2</v>
      </c>
      <c r="CG917" s="90">
        <v>2</v>
      </c>
      <c r="CH917" s="114">
        <v>248.29968594303179</v>
      </c>
      <c r="CI917" s="90">
        <v>26</v>
      </c>
      <c r="CJ917" s="88">
        <v>7440</v>
      </c>
      <c r="CK917" s="89">
        <v>5028.2996859430314</v>
      </c>
      <c r="CL917" s="88">
        <v>2411.7003140569686</v>
      </c>
      <c r="CN917" s="257">
        <f>AVERAGE(CI$6:CI917)</f>
        <v>24.854166666666668</v>
      </c>
      <c r="CO917" s="252">
        <f>AVERAGE(CJ$6:CJ917)</f>
        <v>7195.1315789473683</v>
      </c>
      <c r="CP917" s="252">
        <f>AVERAGE(CK$6:CK917)</f>
        <v>5048.6455478552371</v>
      </c>
      <c r="CQ917" s="252">
        <f>AVERAGE(CL$6:CL917)</f>
        <v>2146.486031092134</v>
      </c>
    </row>
    <row r="918" spans="2:95" ht="16" x14ac:dyDescent="0.2">
      <c r="B918" s="54">
        <v>913</v>
      </c>
      <c r="C918" s="90">
        <v>27</v>
      </c>
      <c r="D918" s="90">
        <v>4</v>
      </c>
      <c r="E918" s="90">
        <v>3</v>
      </c>
      <c r="F918" s="108">
        <v>34.279229833802269</v>
      </c>
      <c r="G918" s="105">
        <v>26</v>
      </c>
      <c r="H918" s="89">
        <v>6400</v>
      </c>
      <c r="I918" s="89">
        <v>4814.2792298338027</v>
      </c>
      <c r="J918" s="88">
        <v>1585.7207701661973</v>
      </c>
      <c r="L918" s="257">
        <f>AVERAGE(G$6:G918)</f>
        <v>25.202628696604599</v>
      </c>
      <c r="M918" s="252">
        <f>AVERAGE(H$6:H918)</f>
        <v>6165.1697699890474</v>
      </c>
      <c r="N918" s="252">
        <f>AVERAGE(I$6:I918)</f>
        <v>5052.8053500109245</v>
      </c>
      <c r="O918" s="91">
        <f>AVERAGE(J$6:J918)</f>
        <v>1112.3644199781127</v>
      </c>
      <c r="Y918" s="6"/>
      <c r="AA918" s="54">
        <v>913</v>
      </c>
      <c r="AB918" s="90">
        <v>20</v>
      </c>
      <c r="AC918" s="90">
        <v>2</v>
      </c>
      <c r="AD918" s="90">
        <v>2</v>
      </c>
      <c r="AE918" s="97">
        <v>178.48248584858237</v>
      </c>
      <c r="AF918" s="105">
        <v>20</v>
      </c>
      <c r="AG918" s="89">
        <v>4960</v>
      </c>
      <c r="AH918" s="89">
        <v>4778.4824858485827</v>
      </c>
      <c r="AI918" s="88">
        <v>181.51751415141734</v>
      </c>
      <c r="AK918" s="257">
        <f>AVERAGE(AF$6:AF918)</f>
        <v>25.368017524644031</v>
      </c>
      <c r="AL918" s="252">
        <f>AVERAGE(AG$6:AG918)</f>
        <v>6323.1544359255204</v>
      </c>
      <c r="AM918" s="252">
        <f>AVERAGE(AH$6:AH918)</f>
        <v>5057.8903630805253</v>
      </c>
      <c r="AN918" s="91">
        <f>AVERAGE(AI$6:AI918)</f>
        <v>1265.2640728449956</v>
      </c>
      <c r="BF918" s="54">
        <v>913</v>
      </c>
      <c r="BG918" s="90">
        <v>29</v>
      </c>
      <c r="BH918" s="90">
        <v>2</v>
      </c>
      <c r="BI918" s="90">
        <v>2</v>
      </c>
      <c r="BJ918" s="108">
        <v>355.12696486059747</v>
      </c>
      <c r="BK918" s="90">
        <v>29</v>
      </c>
      <c r="BL918" s="89">
        <v>8200</v>
      </c>
      <c r="BM918" s="89">
        <v>5225.1269648605976</v>
      </c>
      <c r="BN918" s="88">
        <v>2974.8730351394024</v>
      </c>
      <c r="BP918" s="257">
        <f>AVERAGE(BK$6:BK918)</f>
        <v>24.944140197152244</v>
      </c>
      <c r="BQ918" s="252">
        <f>AVERAGE(BL$6:BL918)</f>
        <v>7105.9364731653886</v>
      </c>
      <c r="BR918" s="252">
        <f>AVERAGE(BM$6:BM918)</f>
        <v>5056.4777415850522</v>
      </c>
      <c r="BS918" s="252">
        <f>AVERAGE(BN$6:BN918)</f>
        <v>2049.4587315803401</v>
      </c>
      <c r="CD918" s="54">
        <v>913</v>
      </c>
      <c r="CE918" s="90">
        <v>24</v>
      </c>
      <c r="CF918" s="90">
        <v>4</v>
      </c>
      <c r="CG918" s="90">
        <v>2</v>
      </c>
      <c r="CH918" s="114">
        <v>226.29476015438757</v>
      </c>
      <c r="CI918" s="90">
        <v>22</v>
      </c>
      <c r="CJ918" s="88">
        <v>6480</v>
      </c>
      <c r="CK918" s="89">
        <v>4886.2947601543874</v>
      </c>
      <c r="CL918" s="88">
        <v>1593.7052398456126</v>
      </c>
      <c r="CN918" s="257">
        <f>AVERAGE(CI$6:CI918)</f>
        <v>24.851040525739322</v>
      </c>
      <c r="CO918" s="252">
        <f>AVERAGE(CJ$6:CJ918)</f>
        <v>7194.3483023001099</v>
      </c>
      <c r="CP918" s="252">
        <f>AVERAGE(CK$6:CK918)</f>
        <v>5048.467726620077</v>
      </c>
      <c r="CQ918" s="252">
        <f>AVERAGE(CL$6:CL918)</f>
        <v>2145.8805756800348</v>
      </c>
    </row>
    <row r="919" spans="2:95" ht="16" x14ac:dyDescent="0.2">
      <c r="B919" s="54">
        <v>914</v>
      </c>
      <c r="C919" s="90">
        <v>22</v>
      </c>
      <c r="D919" s="90">
        <v>3</v>
      </c>
      <c r="E919" s="90">
        <v>3</v>
      </c>
      <c r="F919" s="108">
        <v>24.490965859935265</v>
      </c>
      <c r="G919" s="105">
        <v>22</v>
      </c>
      <c r="H919" s="89">
        <v>5400</v>
      </c>
      <c r="I919" s="89">
        <v>4684.4909658599354</v>
      </c>
      <c r="J919" s="88">
        <v>715.50903414006461</v>
      </c>
      <c r="L919" s="257">
        <f>AVERAGE(G$6:G919)</f>
        <v>25.199124726477024</v>
      </c>
      <c r="M919" s="252">
        <f>AVERAGE(H$6:H919)</f>
        <v>6164.3326039387312</v>
      </c>
      <c r="N919" s="252">
        <f>AVERAGE(I$6:I919)</f>
        <v>5052.4023802252013</v>
      </c>
      <c r="O919" s="91">
        <f>AVERAGE(J$6:J919)</f>
        <v>1111.9302237135196</v>
      </c>
      <c r="Y919" s="6"/>
      <c r="AA919" s="54">
        <v>914</v>
      </c>
      <c r="AB919" s="90">
        <v>29</v>
      </c>
      <c r="AC919" s="90">
        <v>0</v>
      </c>
      <c r="AD919" s="90">
        <v>3</v>
      </c>
      <c r="AE919" s="97">
        <v>172.17731448969809</v>
      </c>
      <c r="AF919" s="105">
        <v>32</v>
      </c>
      <c r="AG919" s="89">
        <v>7680</v>
      </c>
      <c r="AH919" s="89">
        <v>5132.1773144896979</v>
      </c>
      <c r="AI919" s="88">
        <v>2547.8226855103021</v>
      </c>
      <c r="AK919" s="257">
        <f>AVERAGE(AF$6:AF919)</f>
        <v>25.375273522975931</v>
      </c>
      <c r="AL919" s="252">
        <f>AVERAGE(AG$6:AG919)</f>
        <v>6324.638949671772</v>
      </c>
      <c r="AM919" s="252">
        <f>AVERAGE(AH$6:AH919)</f>
        <v>5057.9716398326145</v>
      </c>
      <c r="AN919" s="91">
        <f>AVERAGE(AI$6:AI919)</f>
        <v>1266.6673098391591</v>
      </c>
      <c r="BF919" s="54">
        <v>914</v>
      </c>
      <c r="BG919" s="90">
        <v>26</v>
      </c>
      <c r="BH919" s="90">
        <v>4</v>
      </c>
      <c r="BI919" s="90">
        <v>5</v>
      </c>
      <c r="BJ919" s="108">
        <v>5.0165214239305866</v>
      </c>
      <c r="BK919" s="90">
        <v>27</v>
      </c>
      <c r="BL919" s="89">
        <v>7720</v>
      </c>
      <c r="BM919" s="89">
        <v>4815.0165214239305</v>
      </c>
      <c r="BN919" s="88">
        <v>2904.9834785760695</v>
      </c>
      <c r="BP919" s="257">
        <f>AVERAGE(BK$6:BK919)</f>
        <v>24.946389496717725</v>
      </c>
      <c r="BQ919" s="252">
        <f>AVERAGE(BL$6:BL919)</f>
        <v>7106.6083150984687</v>
      </c>
      <c r="BR919" s="252">
        <f>AVERAGE(BM$6:BM919)</f>
        <v>5056.213560819011</v>
      </c>
      <c r="BS919" s="252">
        <f>AVERAGE(BN$6:BN919)</f>
        <v>2050.3947542794604</v>
      </c>
      <c r="CD919" s="54">
        <v>914</v>
      </c>
      <c r="CE919" s="90">
        <v>25</v>
      </c>
      <c r="CF919" s="90">
        <v>2</v>
      </c>
      <c r="CG919" s="90">
        <v>4</v>
      </c>
      <c r="CH919" s="114">
        <v>430.89143160343644</v>
      </c>
      <c r="CI919" s="90">
        <v>27</v>
      </c>
      <c r="CJ919" s="88">
        <v>7720</v>
      </c>
      <c r="CK919" s="89">
        <v>5240.891431603437</v>
      </c>
      <c r="CL919" s="88">
        <v>2479.108568396563</v>
      </c>
      <c r="CN919" s="257">
        <f>AVERAGE(CI$6:CI919)</f>
        <v>24.853391684901531</v>
      </c>
      <c r="CO919" s="252">
        <f>AVERAGE(CJ$6:CJ919)</f>
        <v>7194.9234135667393</v>
      </c>
      <c r="CP919" s="252">
        <f>AVERAGE(CK$6:CK919)</f>
        <v>5048.6782558377836</v>
      </c>
      <c r="CQ919" s="252">
        <f>AVERAGE(CL$6:CL919)</f>
        <v>2146.2451577289589</v>
      </c>
    </row>
    <row r="920" spans="2:95" ht="16" x14ac:dyDescent="0.2">
      <c r="B920" s="54">
        <v>915</v>
      </c>
      <c r="C920" s="90">
        <v>26</v>
      </c>
      <c r="D920" s="90">
        <v>5</v>
      </c>
      <c r="E920" s="90">
        <v>0</v>
      </c>
      <c r="F920" s="108">
        <v>500.3343656412855</v>
      </c>
      <c r="G920" s="105">
        <v>21</v>
      </c>
      <c r="H920" s="89">
        <v>5240</v>
      </c>
      <c r="I920" s="89">
        <v>5130.3343656412853</v>
      </c>
      <c r="J920" s="88">
        <v>109.66563435871467</v>
      </c>
      <c r="L920" s="257">
        <f>AVERAGE(G$6:G920)</f>
        <v>25.194535519125683</v>
      </c>
      <c r="M920" s="252">
        <f>AVERAGE(H$6:H920)</f>
        <v>6163.3224043715845</v>
      </c>
      <c r="N920" s="252">
        <f>AVERAGE(I$6:I920)</f>
        <v>5052.4875517939627</v>
      </c>
      <c r="O920" s="91">
        <f>AVERAGE(J$6:J920)</f>
        <v>1110.8348525776128</v>
      </c>
      <c r="Y920" s="6"/>
      <c r="AA920" s="54">
        <v>915</v>
      </c>
      <c r="AB920" s="90">
        <v>28</v>
      </c>
      <c r="AC920" s="90">
        <v>2</v>
      </c>
      <c r="AD920" s="90">
        <v>3</v>
      </c>
      <c r="AE920" s="97">
        <v>69.624061000396424</v>
      </c>
      <c r="AF920" s="105">
        <v>29</v>
      </c>
      <c r="AG920" s="89">
        <v>7120</v>
      </c>
      <c r="AH920" s="89">
        <v>4939.6240610003961</v>
      </c>
      <c r="AI920" s="88">
        <v>2180.3759389996039</v>
      </c>
      <c r="AK920" s="257">
        <f>AVERAGE(AF$6:AF920)</f>
        <v>25.379234972677594</v>
      </c>
      <c r="AL920" s="252">
        <f>AVERAGE(AG$6:AG920)</f>
        <v>6325.5081967213118</v>
      </c>
      <c r="AM920" s="252">
        <f>AVERAGE(AH$6:AH920)</f>
        <v>5057.8422982164038</v>
      </c>
      <c r="AN920" s="91">
        <f>AVERAGE(AI$6:AI920)</f>
        <v>1267.6658985049082</v>
      </c>
      <c r="BF920" s="54">
        <v>915</v>
      </c>
      <c r="BG920" s="90">
        <v>28</v>
      </c>
      <c r="BH920" s="90">
        <v>2</v>
      </c>
      <c r="BI920" s="90">
        <v>2</v>
      </c>
      <c r="BJ920" s="108">
        <v>595.13211971280623</v>
      </c>
      <c r="BK920" s="90">
        <v>28</v>
      </c>
      <c r="BL920" s="89">
        <v>7920</v>
      </c>
      <c r="BM920" s="89">
        <v>5435.1321197128063</v>
      </c>
      <c r="BN920" s="88">
        <v>2484.8678802871937</v>
      </c>
      <c r="BP920" s="257">
        <f>AVERAGE(BK$6:BK920)</f>
        <v>24.949726775956282</v>
      </c>
      <c r="BQ920" s="252">
        <f>AVERAGE(BL$6:BL920)</f>
        <v>7107.4972677595624</v>
      </c>
      <c r="BR920" s="252">
        <f>AVERAGE(BM$6:BM920)</f>
        <v>5056.627679462611</v>
      </c>
      <c r="BS920" s="252">
        <f>AVERAGE(BN$6:BN920)</f>
        <v>2050.869588296955</v>
      </c>
      <c r="CD920" s="54">
        <v>915</v>
      </c>
      <c r="CE920" s="90">
        <v>22</v>
      </c>
      <c r="CF920" s="90">
        <v>2</v>
      </c>
      <c r="CG920" s="90">
        <v>4</v>
      </c>
      <c r="CH920" s="114">
        <v>225.79754674449057</v>
      </c>
      <c r="CI920" s="90">
        <v>24</v>
      </c>
      <c r="CJ920" s="88">
        <v>6880</v>
      </c>
      <c r="CK920" s="89">
        <v>4945.7975467444903</v>
      </c>
      <c r="CL920" s="88">
        <v>1934.2024532555097</v>
      </c>
      <c r="CN920" s="257">
        <f>AVERAGE(CI$6:CI920)</f>
        <v>24.852459016393443</v>
      </c>
      <c r="CO920" s="252">
        <f>AVERAGE(CJ$6:CJ920)</f>
        <v>7194.579234972678</v>
      </c>
      <c r="CP920" s="252">
        <f>AVERAGE(CK$6:CK920)</f>
        <v>5048.5658179043485</v>
      </c>
      <c r="CQ920" s="252">
        <f>AVERAGE(CL$6:CL920)</f>
        <v>2146.0134170683323</v>
      </c>
    </row>
    <row r="921" spans="2:95" ht="16" x14ac:dyDescent="0.2">
      <c r="B921" s="54">
        <v>916</v>
      </c>
      <c r="C921" s="90">
        <v>33</v>
      </c>
      <c r="D921" s="90">
        <v>5</v>
      </c>
      <c r="E921" s="90">
        <v>4</v>
      </c>
      <c r="F921" s="108">
        <v>543.82805908802789</v>
      </c>
      <c r="G921" s="105">
        <v>32</v>
      </c>
      <c r="H921" s="89">
        <v>7880</v>
      </c>
      <c r="I921" s="89">
        <v>5503.8280590880277</v>
      </c>
      <c r="J921" s="88">
        <v>2376.1719409119723</v>
      </c>
      <c r="L921" s="257">
        <f>AVERAGE(G$6:G921)</f>
        <v>25.201965065502183</v>
      </c>
      <c r="M921" s="252">
        <f>AVERAGE(H$6:H921)</f>
        <v>6165.1965065502181</v>
      </c>
      <c r="N921" s="252">
        <f>AVERAGE(I$6:I921)</f>
        <v>5052.9802816054198</v>
      </c>
      <c r="O921" s="91">
        <f>AVERAGE(J$6:J921)</f>
        <v>1112.2162249447902</v>
      </c>
      <c r="Y921" s="6"/>
      <c r="AA921" s="54">
        <v>916</v>
      </c>
      <c r="AB921" s="90">
        <v>18</v>
      </c>
      <c r="AC921" s="90">
        <v>3</v>
      </c>
      <c r="AD921" s="90">
        <v>3</v>
      </c>
      <c r="AE921" s="97">
        <v>312.83139301099368</v>
      </c>
      <c r="AF921" s="105">
        <v>18</v>
      </c>
      <c r="AG921" s="89">
        <v>4560</v>
      </c>
      <c r="AH921" s="89">
        <v>4852.8313930109935</v>
      </c>
      <c r="AI921" s="88">
        <v>-292.83139301099345</v>
      </c>
      <c r="AK921" s="257">
        <f>AVERAGE(AF$6:AF921)</f>
        <v>25.37117903930131</v>
      </c>
      <c r="AL921" s="252">
        <f>AVERAGE(AG$6:AG921)</f>
        <v>6323.5807860262012</v>
      </c>
      <c r="AM921" s="252">
        <f>AVERAGE(AH$6:AH921)</f>
        <v>5057.6184871845207</v>
      </c>
      <c r="AN921" s="91">
        <f>AVERAGE(AI$6:AI921)</f>
        <v>1265.9622988416813</v>
      </c>
      <c r="BF921" s="54">
        <v>916</v>
      </c>
      <c r="BG921" s="90">
        <v>32</v>
      </c>
      <c r="BH921" s="90">
        <v>2</v>
      </c>
      <c r="BI921" s="90">
        <v>4</v>
      </c>
      <c r="BJ921" s="108">
        <v>49.540511358697991</v>
      </c>
      <c r="BK921" s="90">
        <v>34</v>
      </c>
      <c r="BL921" s="89">
        <v>9600</v>
      </c>
      <c r="BM921" s="89">
        <v>5069.5405113586985</v>
      </c>
      <c r="BN921" s="88">
        <v>4530.4594886413015</v>
      </c>
      <c r="BP921" s="257">
        <f>AVERAGE(BK$6:BK921)</f>
        <v>24.959606986899562</v>
      </c>
      <c r="BQ921" s="252">
        <f>AVERAGE(BL$6:BL921)</f>
        <v>7110.2183406113536</v>
      </c>
      <c r="BR921" s="252">
        <f>AVERAGE(BM$6:BM921)</f>
        <v>5056.6417764406633</v>
      </c>
      <c r="BS921" s="252">
        <f>AVERAGE(BN$6:BN921)</f>
        <v>2053.576564170693</v>
      </c>
      <c r="CD921" s="54">
        <v>916</v>
      </c>
      <c r="CE921" s="90">
        <v>25</v>
      </c>
      <c r="CF921" s="90">
        <v>2</v>
      </c>
      <c r="CG921" s="90">
        <v>0</v>
      </c>
      <c r="CH921" s="114">
        <v>20.577629664956486</v>
      </c>
      <c r="CI921" s="90">
        <v>23</v>
      </c>
      <c r="CJ921" s="88">
        <v>6600</v>
      </c>
      <c r="CK921" s="89">
        <v>4710.5776296649565</v>
      </c>
      <c r="CL921" s="88">
        <v>1889.4223703350435</v>
      </c>
      <c r="CN921" s="257">
        <f>AVERAGE(CI$6:CI921)</f>
        <v>24.850436681222707</v>
      </c>
      <c r="CO921" s="252">
        <f>AVERAGE(CJ$6:CJ921)</f>
        <v>7193.9301310043666</v>
      </c>
      <c r="CP921" s="252">
        <f>AVERAGE(CK$6:CK921)</f>
        <v>5048.1968351660953</v>
      </c>
      <c r="CQ921" s="252">
        <f>AVERAGE(CL$6:CL921)</f>
        <v>2145.733295838274</v>
      </c>
    </row>
    <row r="922" spans="2:95" ht="16" x14ac:dyDescent="0.2">
      <c r="B922" s="54">
        <v>917</v>
      </c>
      <c r="C922" s="90">
        <v>28</v>
      </c>
      <c r="D922" s="90">
        <v>0</v>
      </c>
      <c r="E922" s="90">
        <v>3</v>
      </c>
      <c r="F922" s="108">
        <v>260.75506670915655</v>
      </c>
      <c r="G922" s="105">
        <v>31</v>
      </c>
      <c r="H922" s="89">
        <v>7440</v>
      </c>
      <c r="I922" s="89">
        <v>5190.7550667091564</v>
      </c>
      <c r="J922" s="88">
        <v>2249.2449332908436</v>
      </c>
      <c r="L922" s="257">
        <f>AVERAGE(G$6:G922)</f>
        <v>25.208287895310797</v>
      </c>
      <c r="M922" s="252">
        <f>AVERAGE(H$6:H922)</f>
        <v>6166.5866957470007</v>
      </c>
      <c r="N922" s="252">
        <f>AVERAGE(I$6:I922)</f>
        <v>5053.130526736395</v>
      </c>
      <c r="O922" s="91">
        <f>AVERAGE(J$6:J922)</f>
        <v>1113.4561690105984</v>
      </c>
      <c r="Y922" s="6"/>
      <c r="AA922" s="54">
        <v>917</v>
      </c>
      <c r="AB922" s="90">
        <v>30</v>
      </c>
      <c r="AC922" s="90">
        <v>6</v>
      </c>
      <c r="AD922" s="90">
        <v>4</v>
      </c>
      <c r="AE922" s="97">
        <v>264.23946057659629</v>
      </c>
      <c r="AF922" s="105">
        <v>28</v>
      </c>
      <c r="AG922" s="89">
        <v>7200</v>
      </c>
      <c r="AH922" s="89">
        <v>5104.2394605765967</v>
      </c>
      <c r="AI922" s="88">
        <v>2095.7605394234033</v>
      </c>
      <c r="AK922" s="257">
        <f>AVERAGE(AF$6:AF922)</f>
        <v>25.374045801526716</v>
      </c>
      <c r="AL922" s="252">
        <f>AVERAGE(AG$6:AG922)</f>
        <v>6324.5365321701202</v>
      </c>
      <c r="AM922" s="252">
        <f>AVERAGE(AH$6:AH922)</f>
        <v>5057.6693279406727</v>
      </c>
      <c r="AN922" s="91">
        <f>AVERAGE(AI$6:AI922)</f>
        <v>1266.8672042294477</v>
      </c>
      <c r="BF922" s="54">
        <v>917</v>
      </c>
      <c r="BG922" s="90">
        <v>26</v>
      </c>
      <c r="BH922" s="90">
        <v>3</v>
      </c>
      <c r="BI922" s="90">
        <v>0</v>
      </c>
      <c r="BJ922" s="108">
        <v>523.63585001370973</v>
      </c>
      <c r="BK922" s="90">
        <v>23</v>
      </c>
      <c r="BL922" s="89">
        <v>6560</v>
      </c>
      <c r="BM922" s="89">
        <v>5213.6358500137103</v>
      </c>
      <c r="BN922" s="88">
        <v>1346.3641499862897</v>
      </c>
      <c r="BP922" s="257">
        <f>AVERAGE(BK$6:BK922)</f>
        <v>24.957470010905126</v>
      </c>
      <c r="BQ922" s="252">
        <f>AVERAGE(BL$6:BL922)</f>
        <v>7109.6183206106871</v>
      </c>
      <c r="BR922" s="252">
        <f>AVERAGE(BM$6:BM922)</f>
        <v>5056.8129804467408</v>
      </c>
      <c r="BS922" s="252">
        <f>AVERAGE(BN$6:BN922)</f>
        <v>2052.805340163949</v>
      </c>
      <c r="CD922" s="54">
        <v>917</v>
      </c>
      <c r="CE922" s="90">
        <v>24</v>
      </c>
      <c r="CF922" s="90">
        <v>6</v>
      </c>
      <c r="CG922" s="90">
        <v>4</v>
      </c>
      <c r="CH922" s="114">
        <v>553.61702246823666</v>
      </c>
      <c r="CI922" s="90">
        <v>22</v>
      </c>
      <c r="CJ922" s="88">
        <v>6640</v>
      </c>
      <c r="CK922" s="89">
        <v>5213.6170224682364</v>
      </c>
      <c r="CL922" s="88">
        <v>1426.3829775317636</v>
      </c>
      <c r="CN922" s="257">
        <f>AVERAGE(CI$6:CI922)</f>
        <v>24.847328244274809</v>
      </c>
      <c r="CO922" s="252">
        <f>AVERAGE(CJ$6:CJ922)</f>
        <v>7193.3260632497277</v>
      </c>
      <c r="CP922" s="252">
        <f>AVERAGE(CK$6:CK922)</f>
        <v>5048.3772279548648</v>
      </c>
      <c r="CQ922" s="252">
        <f>AVERAGE(CL$6:CL922)</f>
        <v>2144.9488352948647</v>
      </c>
    </row>
    <row r="923" spans="2:95" ht="16" x14ac:dyDescent="0.2">
      <c r="B923" s="54">
        <v>918</v>
      </c>
      <c r="C923" s="90">
        <v>39</v>
      </c>
      <c r="D923" s="90">
        <v>6</v>
      </c>
      <c r="E923" s="90">
        <v>4</v>
      </c>
      <c r="F923" s="108">
        <v>34.285116372173754</v>
      </c>
      <c r="G923" s="105">
        <v>37</v>
      </c>
      <c r="H923" s="89">
        <v>9120</v>
      </c>
      <c r="I923" s="89">
        <v>5144.2851163721734</v>
      </c>
      <c r="J923" s="88">
        <v>3975.7148836278266</v>
      </c>
      <c r="L923" s="257">
        <f>AVERAGE(G$6:G923)</f>
        <v>25.221132897603486</v>
      </c>
      <c r="M923" s="252">
        <f>AVERAGE(H$6:H923)</f>
        <v>6169.8039215686276</v>
      </c>
      <c r="N923" s="252">
        <f>AVERAGE(I$6:I923)</f>
        <v>5053.2298236749966</v>
      </c>
      <c r="O923" s="91">
        <f>AVERAGE(J$6:J923)</f>
        <v>1116.5740978936235</v>
      </c>
      <c r="Y923" s="6"/>
      <c r="AA923" s="54">
        <v>918</v>
      </c>
      <c r="AB923" s="90">
        <v>22</v>
      </c>
      <c r="AC923" s="90">
        <v>0</v>
      </c>
      <c r="AD923" s="90">
        <v>2</v>
      </c>
      <c r="AE923" s="97">
        <v>442.70061838272289</v>
      </c>
      <c r="AF923" s="105">
        <v>24</v>
      </c>
      <c r="AG923" s="89">
        <v>5760</v>
      </c>
      <c r="AH923" s="89">
        <v>5162.7006183827234</v>
      </c>
      <c r="AI923" s="88">
        <v>597.29938161727659</v>
      </c>
      <c r="AK923" s="257">
        <f>AVERAGE(AF$6:AF923)</f>
        <v>25.372549019607842</v>
      </c>
      <c r="AL923" s="252">
        <f>AVERAGE(AG$6:AG923)</f>
        <v>6323.9215686274511</v>
      </c>
      <c r="AM923" s="252">
        <f>AVERAGE(AH$6:AH923)</f>
        <v>5057.7837411110886</v>
      </c>
      <c r="AN923" s="91">
        <f>AVERAGE(AI$6:AI923)</f>
        <v>1266.1378275163624</v>
      </c>
      <c r="BF923" s="54">
        <v>918</v>
      </c>
      <c r="BG923" s="90">
        <v>24</v>
      </c>
      <c r="BH923" s="90">
        <v>2</v>
      </c>
      <c r="BI923" s="90">
        <v>4</v>
      </c>
      <c r="BJ923" s="108">
        <v>245.61623076080176</v>
      </c>
      <c r="BK923" s="90">
        <v>26</v>
      </c>
      <c r="BL923" s="89">
        <v>7360</v>
      </c>
      <c r="BM923" s="89">
        <v>5025.616230760802</v>
      </c>
      <c r="BN923" s="88">
        <v>2334.383769239198</v>
      </c>
      <c r="BP923" s="257">
        <f>AVERAGE(BK$6:BK923)</f>
        <v>24.958605664488019</v>
      </c>
      <c r="BQ923" s="252">
        <f>AVERAGE(BL$6:BL923)</f>
        <v>7109.8910675381267</v>
      </c>
      <c r="BR923" s="252">
        <f>AVERAGE(BM$6:BM923)</f>
        <v>5056.7789970592839</v>
      </c>
      <c r="BS923" s="252">
        <f>AVERAGE(BN$6:BN923)</f>
        <v>2053.1120704788459</v>
      </c>
      <c r="CD923" s="54">
        <v>918</v>
      </c>
      <c r="CE923" s="90">
        <v>15</v>
      </c>
      <c r="CF923" s="90">
        <v>1</v>
      </c>
      <c r="CG923" s="90">
        <v>2</v>
      </c>
      <c r="CH923" s="114">
        <v>185.81965283186369</v>
      </c>
      <c r="CI923" s="90">
        <v>16</v>
      </c>
      <c r="CJ923" s="88">
        <v>4560</v>
      </c>
      <c r="CK923" s="89">
        <v>4665.819652831864</v>
      </c>
      <c r="CL923" s="88">
        <v>-105.819652831864</v>
      </c>
      <c r="CN923" s="257">
        <f>AVERAGE(CI$6:CI923)</f>
        <v>24.837690631808279</v>
      </c>
      <c r="CO923" s="252">
        <f>AVERAGE(CJ$6:CJ923)</f>
        <v>7190.4575163398695</v>
      </c>
      <c r="CP923" s="252">
        <f>AVERAGE(CK$6:CK923)</f>
        <v>5047.9604985701999</v>
      </c>
      <c r="CQ923" s="252">
        <f>AVERAGE(CL$6:CL923)</f>
        <v>2142.4970177696719</v>
      </c>
    </row>
    <row r="924" spans="2:95" ht="16" x14ac:dyDescent="0.2">
      <c r="B924" s="54">
        <v>919</v>
      </c>
      <c r="C924" s="90">
        <v>21</v>
      </c>
      <c r="D924" s="90">
        <v>6</v>
      </c>
      <c r="E924" s="90">
        <v>2</v>
      </c>
      <c r="F924" s="108">
        <v>54.582958534644987</v>
      </c>
      <c r="G924" s="105">
        <v>17</v>
      </c>
      <c r="H924" s="89">
        <v>4320</v>
      </c>
      <c r="I924" s="89">
        <v>4564.5829585346446</v>
      </c>
      <c r="J924" s="88">
        <v>-244.5829585346446</v>
      </c>
      <c r="L924" s="257">
        <f>AVERAGE(G$6:G924)</f>
        <v>25.212187159956475</v>
      </c>
      <c r="M924" s="252">
        <f>AVERAGE(H$6:H924)</f>
        <v>6167.7910772578889</v>
      </c>
      <c r="N924" s="252">
        <f>AVERAGE(I$6:I924)</f>
        <v>5052.6981078260951</v>
      </c>
      <c r="O924" s="91">
        <f>AVERAGE(J$6:J924)</f>
        <v>1115.0929694317865</v>
      </c>
      <c r="Y924" s="6"/>
      <c r="AA924" s="54">
        <v>919</v>
      </c>
      <c r="AB924" s="90">
        <v>32</v>
      </c>
      <c r="AC924" s="90">
        <v>4</v>
      </c>
      <c r="AD924" s="90">
        <v>2</v>
      </c>
      <c r="AE924" s="97">
        <v>229.71328991085042</v>
      </c>
      <c r="AF924" s="105">
        <v>30</v>
      </c>
      <c r="AG924" s="89">
        <v>7520</v>
      </c>
      <c r="AH924" s="89">
        <v>5129.7132899108501</v>
      </c>
      <c r="AI924" s="88">
        <v>2390.2867100891499</v>
      </c>
      <c r="AK924" s="257">
        <f>AVERAGE(AF$6:AF924)</f>
        <v>25.377584330794342</v>
      </c>
      <c r="AL924" s="252">
        <f>AVERAGE(AG$6:AG924)</f>
        <v>6325.2230685527747</v>
      </c>
      <c r="AM924" s="252">
        <f>AVERAGE(AH$6:AH924)</f>
        <v>5057.8620104786623</v>
      </c>
      <c r="AN924" s="91">
        <f>AVERAGE(AI$6:AI924)</f>
        <v>1267.3610580741131</v>
      </c>
      <c r="BF924" s="54">
        <v>919</v>
      </c>
      <c r="BG924" s="90">
        <v>34</v>
      </c>
      <c r="BH924" s="90">
        <v>6</v>
      </c>
      <c r="BI924" s="90">
        <v>3</v>
      </c>
      <c r="BJ924" s="108">
        <v>92.746686377451695</v>
      </c>
      <c r="BK924" s="90">
        <v>31</v>
      </c>
      <c r="BL924" s="89">
        <v>8920</v>
      </c>
      <c r="BM924" s="89">
        <v>5022.7466863774516</v>
      </c>
      <c r="BN924" s="88">
        <v>3897.2533136225484</v>
      </c>
      <c r="BP924" s="257">
        <f>AVERAGE(BK$6:BK924)</f>
        <v>24.965179542981502</v>
      </c>
      <c r="BQ924" s="252">
        <f>AVERAGE(BL$6:BL924)</f>
        <v>7111.8607181719262</v>
      </c>
      <c r="BR924" s="252">
        <f>AVERAGE(BM$6:BM924)</f>
        <v>5056.741965165179</v>
      </c>
      <c r="BS924" s="252">
        <f>AVERAGE(BN$6:BN924)</f>
        <v>2055.1187530067496</v>
      </c>
      <c r="CD924" s="54">
        <v>919</v>
      </c>
      <c r="CE924" s="90">
        <v>30</v>
      </c>
      <c r="CF924" s="90">
        <v>1</v>
      </c>
      <c r="CG924" s="90">
        <v>2</v>
      </c>
      <c r="CH924" s="114">
        <v>128.79206007506514</v>
      </c>
      <c r="CI924" s="90">
        <v>31</v>
      </c>
      <c r="CJ924" s="88">
        <v>8760</v>
      </c>
      <c r="CK924" s="89">
        <v>5058.7920600750649</v>
      </c>
      <c r="CL924" s="88">
        <v>3701.2079399249351</v>
      </c>
      <c r="CN924" s="257">
        <f>AVERAGE(CI$6:CI924)</f>
        <v>24.844396082698584</v>
      </c>
      <c r="CO924" s="252">
        <f>AVERAGE(CJ$6:CJ924)</f>
        <v>7192.1653971708374</v>
      </c>
      <c r="CP924" s="252">
        <f>AVERAGE(CK$6:CK924)</f>
        <v>5047.9722848177571</v>
      </c>
      <c r="CQ924" s="252">
        <f>AVERAGE(CL$6:CL924)</f>
        <v>2144.1931123530835</v>
      </c>
    </row>
    <row r="925" spans="2:95" ht="16" x14ac:dyDescent="0.2">
      <c r="B925" s="54">
        <v>920</v>
      </c>
      <c r="C925" s="90">
        <v>27</v>
      </c>
      <c r="D925" s="90">
        <v>3</v>
      </c>
      <c r="E925" s="90">
        <v>5</v>
      </c>
      <c r="F925" s="108">
        <v>42.498836637488992</v>
      </c>
      <c r="G925" s="105">
        <v>29</v>
      </c>
      <c r="H925" s="89">
        <v>7080</v>
      </c>
      <c r="I925" s="89">
        <v>4912.4988366374891</v>
      </c>
      <c r="J925" s="88">
        <v>2167.5011633625109</v>
      </c>
      <c r="L925" s="257">
        <f>AVERAGE(G$6:G925)</f>
        <v>25.216304347826085</v>
      </c>
      <c r="M925" s="252">
        <f>AVERAGE(H$6:H925)</f>
        <v>6168.782608695652</v>
      </c>
      <c r="N925" s="252">
        <f>AVERAGE(I$6:I925)</f>
        <v>5052.545717313933</v>
      </c>
      <c r="O925" s="91">
        <f>AVERAGE(J$6:J925)</f>
        <v>1116.2368913817113</v>
      </c>
      <c r="Y925" s="6"/>
      <c r="AA925" s="54">
        <v>920</v>
      </c>
      <c r="AB925" s="90">
        <v>29</v>
      </c>
      <c r="AC925" s="90">
        <v>2</v>
      </c>
      <c r="AD925" s="90">
        <v>2</v>
      </c>
      <c r="AE925" s="97">
        <v>10.378683588007043</v>
      </c>
      <c r="AF925" s="105">
        <v>29</v>
      </c>
      <c r="AG925" s="89">
        <v>7120</v>
      </c>
      <c r="AH925" s="89">
        <v>4880.3786835880073</v>
      </c>
      <c r="AI925" s="88">
        <v>2239.6213164119927</v>
      </c>
      <c r="AK925" s="257">
        <f>AVERAGE(AF$6:AF925)</f>
        <v>25.381521739130434</v>
      </c>
      <c r="AL925" s="252">
        <f>AVERAGE(AG$6:AG925)</f>
        <v>6326.086956521739</v>
      </c>
      <c r="AM925" s="252">
        <f>AVERAGE(AH$6:AH925)</f>
        <v>5057.6690938189986</v>
      </c>
      <c r="AN925" s="91">
        <f>AVERAGE(AI$6:AI925)</f>
        <v>1268.4178627027411</v>
      </c>
      <c r="BF925" s="54">
        <v>920</v>
      </c>
      <c r="BG925" s="90">
        <v>32</v>
      </c>
      <c r="BH925" s="90">
        <v>3</v>
      </c>
      <c r="BI925" s="90">
        <v>2</v>
      </c>
      <c r="BJ925" s="108">
        <v>345.02857014399666</v>
      </c>
      <c r="BK925" s="90">
        <v>31</v>
      </c>
      <c r="BL925" s="89">
        <v>8800</v>
      </c>
      <c r="BM925" s="89">
        <v>5275.0285701439971</v>
      </c>
      <c r="BN925" s="88">
        <v>3524.9714298560029</v>
      </c>
      <c r="BP925" s="257">
        <f>AVERAGE(BK$6:BK925)</f>
        <v>24.971739130434784</v>
      </c>
      <c r="BQ925" s="252">
        <f>AVERAGE(BL$6:BL925)</f>
        <v>7113.695652173913</v>
      </c>
      <c r="BR925" s="252">
        <f>AVERAGE(BM$6:BM925)</f>
        <v>5056.9792332140696</v>
      </c>
      <c r="BS925" s="252">
        <f>AVERAGE(BN$6:BN925)</f>
        <v>2056.7164189598466</v>
      </c>
      <c r="CD925" s="54">
        <v>920</v>
      </c>
      <c r="CE925" s="90">
        <v>28</v>
      </c>
      <c r="CF925" s="90">
        <v>1</v>
      </c>
      <c r="CG925" s="90">
        <v>2</v>
      </c>
      <c r="CH925" s="114">
        <v>247.57337033989282</v>
      </c>
      <c r="CI925" s="90">
        <v>29</v>
      </c>
      <c r="CJ925" s="88">
        <v>8200</v>
      </c>
      <c r="CK925" s="89">
        <v>5117.5733703398928</v>
      </c>
      <c r="CL925" s="88">
        <v>3082.4266296601072</v>
      </c>
      <c r="CN925" s="257">
        <f>AVERAGE(CI$6:CI925)</f>
        <v>24.848913043478262</v>
      </c>
      <c r="CO925" s="252">
        <f>AVERAGE(CJ$6:CJ925)</f>
        <v>7193.260869565217</v>
      </c>
      <c r="CP925" s="252">
        <f>AVERAGE(CK$6:CK925)</f>
        <v>5048.0479381715859</v>
      </c>
      <c r="CQ925" s="252">
        <f>AVERAGE(CL$6:CL925)</f>
        <v>2145.2129313936348</v>
      </c>
    </row>
    <row r="926" spans="2:95" ht="16" x14ac:dyDescent="0.2">
      <c r="B926" s="54">
        <v>921</v>
      </c>
      <c r="C926" s="90">
        <v>19</v>
      </c>
      <c r="D926" s="90">
        <v>4</v>
      </c>
      <c r="E926" s="90">
        <v>5</v>
      </c>
      <c r="F926" s="108">
        <v>272.16279501223494</v>
      </c>
      <c r="G926" s="105">
        <v>20</v>
      </c>
      <c r="H926" s="89">
        <v>4960</v>
      </c>
      <c r="I926" s="89">
        <v>4872.1627950122347</v>
      </c>
      <c r="J926" s="88">
        <v>87.83720498776529</v>
      </c>
      <c r="L926" s="257">
        <f>AVERAGE(G$6:G926)</f>
        <v>25.210640608034744</v>
      </c>
      <c r="M926" s="252">
        <f>AVERAGE(H$6:H926)</f>
        <v>6167.4701411509232</v>
      </c>
      <c r="N926" s="252">
        <f>AVERAGE(I$6:I926)</f>
        <v>5052.3498618065478</v>
      </c>
      <c r="O926" s="91">
        <f>AVERAGE(J$6:J926)</f>
        <v>1115.1202793443672</v>
      </c>
      <c r="Y926" s="6"/>
      <c r="AA926" s="54">
        <v>921</v>
      </c>
      <c r="AB926" s="90">
        <v>21</v>
      </c>
      <c r="AC926" s="90">
        <v>4</v>
      </c>
      <c r="AD926" s="90">
        <v>1</v>
      </c>
      <c r="AE926" s="97">
        <v>454.50046932485293</v>
      </c>
      <c r="AF926" s="105">
        <v>18</v>
      </c>
      <c r="AG926" s="89">
        <v>4640</v>
      </c>
      <c r="AH926" s="89">
        <v>4994.5004693248529</v>
      </c>
      <c r="AI926" s="88">
        <v>-354.50046932485293</v>
      </c>
      <c r="AK926" s="257">
        <f>AVERAGE(AF$6:AF926)</f>
        <v>25.373507057546146</v>
      </c>
      <c r="AL926" s="252">
        <f>AVERAGE(AG$6:AG926)</f>
        <v>6324.2562432138975</v>
      </c>
      <c r="AM926" s="252">
        <f>AVERAGE(AH$6:AH926)</f>
        <v>5057.60050682172</v>
      </c>
      <c r="AN926" s="91">
        <f>AVERAGE(AI$6:AI926)</f>
        <v>1266.6557363921791</v>
      </c>
      <c r="BF926" s="54">
        <v>921</v>
      </c>
      <c r="BG926" s="90">
        <v>24</v>
      </c>
      <c r="BH926" s="90">
        <v>1</v>
      </c>
      <c r="BI926" s="90">
        <v>4</v>
      </c>
      <c r="BJ926" s="108">
        <v>83.509969294318196</v>
      </c>
      <c r="BK926" s="90">
        <v>27</v>
      </c>
      <c r="BL926" s="89">
        <v>7600</v>
      </c>
      <c r="BM926" s="89">
        <v>4893.5099692943186</v>
      </c>
      <c r="BN926" s="88">
        <v>2706.4900307056814</v>
      </c>
      <c r="BP926" s="257">
        <f>AVERAGE(BK$6:BK926)</f>
        <v>24.973941368078176</v>
      </c>
      <c r="BQ926" s="252">
        <f>AVERAGE(BL$6:BL926)</f>
        <v>7114.2236699239957</v>
      </c>
      <c r="BR926" s="252">
        <f>AVERAGE(BM$6:BM926)</f>
        <v>5056.801742156611</v>
      </c>
      <c r="BS926" s="252">
        <f>AVERAGE(BN$6:BN926)</f>
        <v>2057.4219277673883</v>
      </c>
      <c r="CD926" s="54">
        <v>921</v>
      </c>
      <c r="CE926" s="90">
        <v>29</v>
      </c>
      <c r="CF926" s="90">
        <v>2</v>
      </c>
      <c r="CG926" s="90">
        <v>3</v>
      </c>
      <c r="CH926" s="114">
        <v>111.65529798820037</v>
      </c>
      <c r="CI926" s="90">
        <v>30</v>
      </c>
      <c r="CJ926" s="88">
        <v>8560</v>
      </c>
      <c r="CK926" s="89">
        <v>5011.6552979881999</v>
      </c>
      <c r="CL926" s="88">
        <v>3548.3447020118001</v>
      </c>
      <c r="CN926" s="257">
        <f>AVERAGE(CI$6:CI926)</f>
        <v>24.854505971769814</v>
      </c>
      <c r="CO926" s="252">
        <f>AVERAGE(CJ$6:CJ926)</f>
        <v>7194.7448425624325</v>
      </c>
      <c r="CP926" s="252">
        <f>AVERAGE(CK$6:CK926)</f>
        <v>5048.0084239042853</v>
      </c>
      <c r="CQ926" s="252">
        <f>AVERAGE(CL$6:CL926)</f>
        <v>2146.7364186581499</v>
      </c>
    </row>
    <row r="927" spans="2:95" ht="16" x14ac:dyDescent="0.2">
      <c r="B927" s="54">
        <v>922</v>
      </c>
      <c r="C927" s="90">
        <v>27</v>
      </c>
      <c r="D927" s="90">
        <v>3</v>
      </c>
      <c r="E927" s="90">
        <v>4</v>
      </c>
      <c r="F927" s="108">
        <v>534.74462472391747</v>
      </c>
      <c r="G927" s="105">
        <v>28</v>
      </c>
      <c r="H927" s="89">
        <v>6840</v>
      </c>
      <c r="I927" s="89">
        <v>5374.7446247239177</v>
      </c>
      <c r="J927" s="88">
        <v>1465.2553752760823</v>
      </c>
      <c r="L927" s="257">
        <f>AVERAGE(G$6:G927)</f>
        <v>25.213665943600869</v>
      </c>
      <c r="M927" s="252">
        <f>AVERAGE(H$6:H927)</f>
        <v>6168.1995661605206</v>
      </c>
      <c r="N927" s="252">
        <f>AVERAGE(I$6:I927)</f>
        <v>5052.6995307468051</v>
      </c>
      <c r="O927" s="91">
        <f>AVERAGE(J$6:J927)</f>
        <v>1115.5000354137073</v>
      </c>
      <c r="Y927" s="6"/>
      <c r="AA927" s="54">
        <v>922</v>
      </c>
      <c r="AB927" s="90">
        <v>36</v>
      </c>
      <c r="AC927" s="90">
        <v>2</v>
      </c>
      <c r="AD927" s="90">
        <v>2</v>
      </c>
      <c r="AE927" s="97">
        <v>594.94414568119839</v>
      </c>
      <c r="AF927" s="105">
        <v>36</v>
      </c>
      <c r="AG927" s="89">
        <v>8800</v>
      </c>
      <c r="AH927" s="89">
        <v>5674.9441456811983</v>
      </c>
      <c r="AI927" s="88">
        <v>3125.0558543188017</v>
      </c>
      <c r="AK927" s="257">
        <f>AVERAGE(AF$6:AF927)</f>
        <v>25.385032537960953</v>
      </c>
      <c r="AL927" s="252">
        <f>AVERAGE(AG$6:AG927)</f>
        <v>6326.9414316702823</v>
      </c>
      <c r="AM927" s="252">
        <f>AVERAGE(AH$6:AH927)</f>
        <v>5058.2700769289431</v>
      </c>
      <c r="AN927" s="91">
        <f>AVERAGE(AI$6:AI927)</f>
        <v>1268.6713547413403</v>
      </c>
      <c r="BF927" s="54">
        <v>922</v>
      </c>
      <c r="BG927" s="90">
        <v>25</v>
      </c>
      <c r="BH927" s="90">
        <v>3</v>
      </c>
      <c r="BI927" s="90">
        <v>5</v>
      </c>
      <c r="BJ927" s="108">
        <v>183.46785365101655</v>
      </c>
      <c r="BK927" s="90">
        <v>27</v>
      </c>
      <c r="BL927" s="89">
        <v>7680</v>
      </c>
      <c r="BM927" s="89">
        <v>4993.4678536510164</v>
      </c>
      <c r="BN927" s="88">
        <v>2686.5321463489836</v>
      </c>
      <c r="BP927" s="257">
        <f>AVERAGE(BK$6:BK927)</f>
        <v>24.976138828633406</v>
      </c>
      <c r="BQ927" s="252">
        <f>AVERAGE(BL$6:BL927)</f>
        <v>7114.8373101952275</v>
      </c>
      <c r="BR927" s="252">
        <f>AVERAGE(BM$6:BM927)</f>
        <v>5056.7330503035682</v>
      </c>
      <c r="BS927" s="252">
        <f>AVERAGE(BN$6:BN927)</f>
        <v>2058.1042598916633</v>
      </c>
      <c r="CD927" s="54">
        <v>922</v>
      </c>
      <c r="CE927" s="90">
        <v>32</v>
      </c>
      <c r="CF927" s="90">
        <v>1</v>
      </c>
      <c r="CG927" s="90">
        <v>2</v>
      </c>
      <c r="CH927" s="114">
        <v>509.84580941469784</v>
      </c>
      <c r="CI927" s="90">
        <v>33</v>
      </c>
      <c r="CJ927" s="88">
        <v>9320</v>
      </c>
      <c r="CK927" s="89">
        <v>5499.8458094146981</v>
      </c>
      <c r="CL927" s="88">
        <v>3820.1541905853019</v>
      </c>
      <c r="CN927" s="257">
        <f>AVERAGE(CI$6:CI927)</f>
        <v>24.863340563991322</v>
      </c>
      <c r="CO927" s="252">
        <f>AVERAGE(CJ$6:CJ927)</f>
        <v>7197.0498915401304</v>
      </c>
      <c r="CP927" s="252">
        <f>AVERAGE(CK$6:CK927)</f>
        <v>5048.4984861445355</v>
      </c>
      <c r="CQ927" s="252">
        <f>AVERAGE(CL$6:CL927)</f>
        <v>2148.5514053955976</v>
      </c>
    </row>
    <row r="928" spans="2:95" ht="16" x14ac:dyDescent="0.2">
      <c r="B928" s="54">
        <v>923</v>
      </c>
      <c r="C928" s="90">
        <v>21</v>
      </c>
      <c r="D928" s="90">
        <v>2</v>
      </c>
      <c r="E928" s="90">
        <v>2</v>
      </c>
      <c r="F928" s="108">
        <v>345.07314103933601</v>
      </c>
      <c r="G928" s="105">
        <v>21</v>
      </c>
      <c r="H928" s="89">
        <v>5120</v>
      </c>
      <c r="I928" s="89">
        <v>4975.0731410393364</v>
      </c>
      <c r="J928" s="88">
        <v>144.92685896066359</v>
      </c>
      <c r="L928" s="257">
        <f>AVERAGE(G$6:G928)</f>
        <v>25.209100758396534</v>
      </c>
      <c r="M928" s="252">
        <f>AVERAGE(H$6:H928)</f>
        <v>6167.0639219934992</v>
      </c>
      <c r="N928" s="252">
        <f>AVERAGE(I$6:I928)</f>
        <v>5052.6154284827662</v>
      </c>
      <c r="O928" s="91">
        <f>AVERAGE(J$6:J928)</f>
        <v>1114.4484935107248</v>
      </c>
      <c r="Y928" s="6"/>
      <c r="AA928" s="54">
        <v>923</v>
      </c>
      <c r="AB928" s="90">
        <v>30</v>
      </c>
      <c r="AC928" s="90">
        <v>1</v>
      </c>
      <c r="AD928" s="90">
        <v>3</v>
      </c>
      <c r="AE928" s="97">
        <v>252.07334832992274</v>
      </c>
      <c r="AF928" s="105">
        <v>32</v>
      </c>
      <c r="AG928" s="89">
        <v>7760</v>
      </c>
      <c r="AH928" s="89">
        <v>5212.0733483299227</v>
      </c>
      <c r="AI928" s="88">
        <v>2547.9266516700773</v>
      </c>
      <c r="AK928" s="257">
        <f>AVERAGE(AF$6:AF928)</f>
        <v>25.39219934994583</v>
      </c>
      <c r="AL928" s="252">
        <f>AVERAGE(AG$6:AG928)</f>
        <v>6328.4940411700973</v>
      </c>
      <c r="AM928" s="252">
        <f>AVERAGE(AH$6:AH928)</f>
        <v>5058.4367110258027</v>
      </c>
      <c r="AN928" s="91">
        <f>AVERAGE(AI$6:AI928)</f>
        <v>1270.0573301442969</v>
      </c>
      <c r="BF928" s="54">
        <v>923</v>
      </c>
      <c r="BG928" s="90">
        <v>36</v>
      </c>
      <c r="BH928" s="90">
        <v>6</v>
      </c>
      <c r="BI928" s="90">
        <v>3</v>
      </c>
      <c r="BJ928" s="108">
        <v>460.72996134027238</v>
      </c>
      <c r="BK928" s="90">
        <v>33</v>
      </c>
      <c r="BL928" s="89">
        <v>9480</v>
      </c>
      <c r="BM928" s="89">
        <v>5450.729961340272</v>
      </c>
      <c r="BN928" s="88">
        <v>4029.270038659728</v>
      </c>
      <c r="BP928" s="257">
        <f>AVERAGE(BK$6:BK928)</f>
        <v>24.984832069339113</v>
      </c>
      <c r="BQ928" s="252">
        <f>AVERAGE(BL$6:BL928)</f>
        <v>7117.3997833152762</v>
      </c>
      <c r="BR928" s="252">
        <f>AVERAGE(BM$6:BM928)</f>
        <v>5057.1599158626541</v>
      </c>
      <c r="BS928" s="252">
        <f>AVERAGE(BN$6:BN928)</f>
        <v>2060.2398674526257</v>
      </c>
      <c r="CD928" s="54">
        <v>923</v>
      </c>
      <c r="CE928" s="90">
        <v>27</v>
      </c>
      <c r="CF928" s="90">
        <v>1</v>
      </c>
      <c r="CG928" s="90">
        <v>0</v>
      </c>
      <c r="CH928" s="114">
        <v>587.76125382478779</v>
      </c>
      <c r="CI928" s="90">
        <v>26</v>
      </c>
      <c r="CJ928" s="88">
        <v>7360</v>
      </c>
      <c r="CK928" s="89">
        <v>5367.7612538247877</v>
      </c>
      <c r="CL928" s="88">
        <v>1992.2387461752123</v>
      </c>
      <c r="CN928" s="257">
        <f>AVERAGE(CI$6:CI928)</f>
        <v>24.864572047670638</v>
      </c>
      <c r="CO928" s="252">
        <f>AVERAGE(CJ$6:CJ928)</f>
        <v>7197.226435536295</v>
      </c>
      <c r="CP928" s="252">
        <f>AVERAGE(CK$6:CK928)</f>
        <v>5048.8443829675907</v>
      </c>
      <c r="CQ928" s="252">
        <f>AVERAGE(CL$6:CL928)</f>
        <v>2148.382052568707</v>
      </c>
    </row>
    <row r="929" spans="2:95" ht="16" x14ac:dyDescent="0.2">
      <c r="B929" s="54">
        <v>924</v>
      </c>
      <c r="C929" s="90">
        <v>24</v>
      </c>
      <c r="D929" s="90">
        <v>3</v>
      </c>
      <c r="E929" s="90">
        <v>2</v>
      </c>
      <c r="F929" s="108">
        <v>552.89003467603391</v>
      </c>
      <c r="G929" s="105">
        <v>23</v>
      </c>
      <c r="H929" s="89">
        <v>5640</v>
      </c>
      <c r="I929" s="89">
        <v>5242.8900346760338</v>
      </c>
      <c r="J929" s="88">
        <v>397.10996532396621</v>
      </c>
      <c r="L929" s="257">
        <f>AVERAGE(G$6:G929)</f>
        <v>25.206709956709958</v>
      </c>
      <c r="M929" s="252">
        <f>AVERAGE(H$6:H929)</f>
        <v>6166.4935064935062</v>
      </c>
      <c r="N929" s="252">
        <f>AVERAGE(I$6:I929)</f>
        <v>5052.8213533812441</v>
      </c>
      <c r="O929" s="91">
        <f>AVERAGE(J$6:J929)</f>
        <v>1113.6721531122541</v>
      </c>
      <c r="Y929" s="6"/>
      <c r="AA929" s="54">
        <v>924</v>
      </c>
      <c r="AB929" s="90">
        <v>29</v>
      </c>
      <c r="AC929" s="90">
        <v>1</v>
      </c>
      <c r="AD929" s="90">
        <v>5</v>
      </c>
      <c r="AE929" s="97">
        <v>211.5946290127861</v>
      </c>
      <c r="AF929" s="105">
        <v>33</v>
      </c>
      <c r="AG929" s="89">
        <v>8000</v>
      </c>
      <c r="AH929" s="89">
        <v>5201.5946290127858</v>
      </c>
      <c r="AI929" s="88">
        <v>2798.4053709872142</v>
      </c>
      <c r="AK929" s="257">
        <f>AVERAGE(AF$6:AF929)</f>
        <v>25.4004329004329</v>
      </c>
      <c r="AL929" s="252">
        <f>AVERAGE(AG$6:AG929)</f>
        <v>6330.30303030303</v>
      </c>
      <c r="AM929" s="252">
        <f>AVERAGE(AH$6:AH929)</f>
        <v>5058.591643837477</v>
      </c>
      <c r="AN929" s="91">
        <f>AVERAGE(AI$6:AI929)</f>
        <v>1271.7113864655555</v>
      </c>
      <c r="BF929" s="54">
        <v>924</v>
      </c>
      <c r="BG929" s="90">
        <v>23</v>
      </c>
      <c r="BH929" s="90">
        <v>2</v>
      </c>
      <c r="BI929" s="90">
        <v>2</v>
      </c>
      <c r="BJ929" s="108">
        <v>252.68615557408179</v>
      </c>
      <c r="BK929" s="90">
        <v>23</v>
      </c>
      <c r="BL929" s="89">
        <v>6520</v>
      </c>
      <c r="BM929" s="89">
        <v>4942.6861555740816</v>
      </c>
      <c r="BN929" s="88">
        <v>1577.3138444259184</v>
      </c>
      <c r="BP929" s="257">
        <f>AVERAGE(BK$6:BK929)</f>
        <v>24.982683982683984</v>
      </c>
      <c r="BQ929" s="252">
        <f>AVERAGE(BL$6:BL929)</f>
        <v>7116.7532467532465</v>
      </c>
      <c r="BR929" s="252">
        <f>AVERAGE(BM$6:BM929)</f>
        <v>5057.0360265116933</v>
      </c>
      <c r="BS929" s="252">
        <f>AVERAGE(BN$6:BN929)</f>
        <v>2059.7172202415577</v>
      </c>
      <c r="CD929" s="54">
        <v>924</v>
      </c>
      <c r="CE929" s="90">
        <v>20</v>
      </c>
      <c r="CF929" s="90">
        <v>6</v>
      </c>
      <c r="CG929" s="90">
        <v>4</v>
      </c>
      <c r="CH929" s="114">
        <v>339.63493181012439</v>
      </c>
      <c r="CI929" s="90">
        <v>18</v>
      </c>
      <c r="CJ929" s="88">
        <v>5520</v>
      </c>
      <c r="CK929" s="89">
        <v>4879.6349318101247</v>
      </c>
      <c r="CL929" s="88">
        <v>640.36506818987527</v>
      </c>
      <c r="CN929" s="257">
        <f>AVERAGE(CI$6:CI929)</f>
        <v>24.857142857142858</v>
      </c>
      <c r="CO929" s="252">
        <f>AVERAGE(CJ$6:CJ929)</f>
        <v>7195.4112554112553</v>
      </c>
      <c r="CP929" s="252">
        <f>AVERAGE(CK$6:CK929)</f>
        <v>5048.6612558559491</v>
      </c>
      <c r="CQ929" s="252">
        <f>AVERAGE(CL$6:CL929)</f>
        <v>2146.7499995553098</v>
      </c>
    </row>
    <row r="930" spans="2:95" ht="16" x14ac:dyDescent="0.2">
      <c r="B930" s="54">
        <v>925</v>
      </c>
      <c r="C930" s="90">
        <v>24</v>
      </c>
      <c r="D930" s="90">
        <v>3</v>
      </c>
      <c r="E930" s="90">
        <v>5</v>
      </c>
      <c r="F930" s="108">
        <v>575.93742659778343</v>
      </c>
      <c r="G930" s="105">
        <v>26</v>
      </c>
      <c r="H930" s="89">
        <v>6360</v>
      </c>
      <c r="I930" s="89">
        <v>5355.937426597784</v>
      </c>
      <c r="J930" s="88">
        <v>1004.062573402216</v>
      </c>
      <c r="L930" s="257">
        <f>AVERAGE(G$6:G930)</f>
        <v>25.207567567567569</v>
      </c>
      <c r="M930" s="252">
        <f>AVERAGE(H$6:H930)</f>
        <v>6166.7027027027025</v>
      </c>
      <c r="N930" s="252">
        <f>AVERAGE(I$6:I930)</f>
        <v>5053.1490464333692</v>
      </c>
      <c r="O930" s="91">
        <f>AVERAGE(J$6:J930)</f>
        <v>1113.5536562693244</v>
      </c>
      <c r="Y930" s="6"/>
      <c r="AA930" s="54">
        <v>925</v>
      </c>
      <c r="AB930" s="90">
        <v>27</v>
      </c>
      <c r="AC930" s="90">
        <v>6</v>
      </c>
      <c r="AD930" s="90">
        <v>2</v>
      </c>
      <c r="AE930" s="97">
        <v>318.4092511138013</v>
      </c>
      <c r="AF930" s="105">
        <v>23</v>
      </c>
      <c r="AG930" s="89">
        <v>6000</v>
      </c>
      <c r="AH930" s="89">
        <v>5008.4092511138015</v>
      </c>
      <c r="AI930" s="88">
        <v>991.59074888619853</v>
      </c>
      <c r="AK930" s="257">
        <f>AVERAGE(AF$6:AF930)</f>
        <v>25.397837837837837</v>
      </c>
      <c r="AL930" s="252">
        <f>AVERAGE(AG$6:AG930)</f>
        <v>6329.9459459459458</v>
      </c>
      <c r="AM930" s="252">
        <f>AVERAGE(AH$6:AH930)</f>
        <v>5058.5373926020993</v>
      </c>
      <c r="AN930" s="91">
        <f>AVERAGE(AI$6:AI930)</f>
        <v>1271.4085533438479</v>
      </c>
      <c r="BF930" s="54">
        <v>925</v>
      </c>
      <c r="BG930" s="90">
        <v>31</v>
      </c>
      <c r="BH930" s="90">
        <v>4</v>
      </c>
      <c r="BI930" s="90">
        <v>1</v>
      </c>
      <c r="BJ930" s="108">
        <v>134.28964884206306</v>
      </c>
      <c r="BK930" s="90">
        <v>28</v>
      </c>
      <c r="BL930" s="89">
        <v>8000</v>
      </c>
      <c r="BM930" s="89">
        <v>4974.2896488420629</v>
      </c>
      <c r="BN930" s="88">
        <v>3025.7103511579371</v>
      </c>
      <c r="BP930" s="257">
        <f>AVERAGE(BK$6:BK930)</f>
        <v>24.985945945945947</v>
      </c>
      <c r="BQ930" s="252">
        <f>AVERAGE(BL$6:BL930)</f>
        <v>7117.7081081081078</v>
      </c>
      <c r="BR930" s="252">
        <f>AVERAGE(BM$6:BM930)</f>
        <v>5056.9465709682663</v>
      </c>
      <c r="BS930" s="252">
        <f>AVERAGE(BN$6:BN930)</f>
        <v>2060.7615371398456</v>
      </c>
      <c r="CD930" s="54">
        <v>925</v>
      </c>
      <c r="CE930" s="90">
        <v>27</v>
      </c>
      <c r="CF930" s="90">
        <v>5</v>
      </c>
      <c r="CG930" s="90">
        <v>1</v>
      </c>
      <c r="CH930" s="114">
        <v>450.16180430001623</v>
      </c>
      <c r="CI930" s="90">
        <v>23</v>
      </c>
      <c r="CJ930" s="88">
        <v>6840</v>
      </c>
      <c r="CK930" s="89">
        <v>5140.1618043000162</v>
      </c>
      <c r="CL930" s="88">
        <v>1699.8381956999838</v>
      </c>
      <c r="CN930" s="257">
        <f>AVERAGE(CI$6:CI930)</f>
        <v>24.855135135135136</v>
      </c>
      <c r="CO930" s="252">
        <f>AVERAGE(CJ$6:CJ930)</f>
        <v>7195.0270270270266</v>
      </c>
      <c r="CP930" s="252">
        <f>AVERAGE(CK$6:CK930)</f>
        <v>5048.76017536778</v>
      </c>
      <c r="CQ930" s="252">
        <f>AVERAGE(CL$6:CL930)</f>
        <v>2146.2668516592498</v>
      </c>
    </row>
    <row r="931" spans="2:95" ht="16" x14ac:dyDescent="0.2">
      <c r="B931" s="54">
        <v>926</v>
      </c>
      <c r="C931" s="90">
        <v>22</v>
      </c>
      <c r="D931" s="90">
        <v>1</v>
      </c>
      <c r="E931" s="90">
        <v>3</v>
      </c>
      <c r="F931" s="108">
        <v>596.82465346359459</v>
      </c>
      <c r="G931" s="105">
        <v>24</v>
      </c>
      <c r="H931" s="89">
        <v>5800</v>
      </c>
      <c r="I931" s="89">
        <v>5316.8246534635946</v>
      </c>
      <c r="J931" s="88">
        <v>483.17534653640541</v>
      </c>
      <c r="L931" s="257">
        <f>AVERAGE(G$6:G931)</f>
        <v>25.206263498920087</v>
      </c>
      <c r="M931" s="252">
        <f>AVERAGE(H$6:H931)</f>
        <v>6166.3066954643627</v>
      </c>
      <c r="N931" s="252">
        <f>AVERAGE(I$6:I931)</f>
        <v>5053.433793309212</v>
      </c>
      <c r="O931" s="91">
        <f>AVERAGE(J$6:J931)</f>
        <v>1112.8729021551419</v>
      </c>
      <c r="Y931" s="6"/>
      <c r="AA931" s="54">
        <v>926</v>
      </c>
      <c r="AB931" s="90">
        <v>27</v>
      </c>
      <c r="AC931" s="90">
        <v>1</v>
      </c>
      <c r="AD931" s="90">
        <v>0</v>
      </c>
      <c r="AE931" s="97">
        <v>85.588169188145244</v>
      </c>
      <c r="AF931" s="105">
        <v>26</v>
      </c>
      <c r="AG931" s="89">
        <v>6320</v>
      </c>
      <c r="AH931" s="89">
        <v>4865.588169188145</v>
      </c>
      <c r="AI931" s="88">
        <v>1454.411830811855</v>
      </c>
      <c r="AK931" s="257">
        <f>AVERAGE(AF$6:AF931)</f>
        <v>25.398488120950326</v>
      </c>
      <c r="AL931" s="252">
        <f>AVERAGE(AG$6:AG931)</f>
        <v>6329.9352051835849</v>
      </c>
      <c r="AM931" s="252">
        <f>AVERAGE(AH$6:AH931)</f>
        <v>5058.3290241102923</v>
      </c>
      <c r="AN931" s="91">
        <f>AVERAGE(AI$6:AI931)</f>
        <v>1271.6061810732949</v>
      </c>
      <c r="BF931" s="54">
        <v>926</v>
      </c>
      <c r="BG931" s="90">
        <v>28</v>
      </c>
      <c r="BH931" s="90">
        <v>4</v>
      </c>
      <c r="BI931" s="90">
        <v>1</v>
      </c>
      <c r="BJ931" s="108">
        <v>326.58582742645484</v>
      </c>
      <c r="BK931" s="90">
        <v>25</v>
      </c>
      <c r="BL931" s="89">
        <v>7160</v>
      </c>
      <c r="BM931" s="89">
        <v>5076.5858274264547</v>
      </c>
      <c r="BN931" s="88">
        <v>2083.4141725735453</v>
      </c>
      <c r="BP931" s="257">
        <f>AVERAGE(BK$6:BK931)</f>
        <v>24.985961123110151</v>
      </c>
      <c r="BQ931" s="252">
        <f>AVERAGE(BL$6:BL931)</f>
        <v>7117.7537796976239</v>
      </c>
      <c r="BR931" s="252">
        <f>AVERAGE(BM$6:BM931)</f>
        <v>5056.9677796685446</v>
      </c>
      <c r="BS931" s="252">
        <f>AVERAGE(BN$6:BN931)</f>
        <v>2060.786000029083</v>
      </c>
      <c r="CD931" s="54">
        <v>926</v>
      </c>
      <c r="CE931" s="90">
        <v>28</v>
      </c>
      <c r="CF931" s="90">
        <v>4</v>
      </c>
      <c r="CG931" s="90">
        <v>2</v>
      </c>
      <c r="CH931" s="114">
        <v>438.74562480224114</v>
      </c>
      <c r="CI931" s="90">
        <v>26</v>
      </c>
      <c r="CJ931" s="88">
        <v>7600</v>
      </c>
      <c r="CK931" s="89">
        <v>5218.7456248022409</v>
      </c>
      <c r="CL931" s="88">
        <v>2381.2543751977591</v>
      </c>
      <c r="CN931" s="257">
        <f>AVERAGE(CI$6:CI931)</f>
        <v>24.856371490280779</v>
      </c>
      <c r="CO931" s="252">
        <f>AVERAGE(CJ$6:CJ931)</f>
        <v>7195.4643628509721</v>
      </c>
      <c r="CP931" s="252">
        <f>AVERAGE(CK$6:CK931)</f>
        <v>5048.9437449676007</v>
      </c>
      <c r="CQ931" s="252">
        <f>AVERAGE(CL$6:CL931)</f>
        <v>2146.5206178833737</v>
      </c>
    </row>
    <row r="932" spans="2:95" ht="16" x14ac:dyDescent="0.2">
      <c r="B932" s="54">
        <v>927</v>
      </c>
      <c r="C932" s="90">
        <v>21</v>
      </c>
      <c r="D932" s="90">
        <v>3</v>
      </c>
      <c r="E932" s="90">
        <v>5</v>
      </c>
      <c r="F932" s="108">
        <v>130.58454853804363</v>
      </c>
      <c r="G932" s="105">
        <v>23</v>
      </c>
      <c r="H932" s="89">
        <v>5640</v>
      </c>
      <c r="I932" s="89">
        <v>4820.5845485380432</v>
      </c>
      <c r="J932" s="88">
        <v>819.41545146195676</v>
      </c>
      <c r="L932" s="257">
        <f>AVERAGE(G$6:G932)</f>
        <v>25.203883495145632</v>
      </c>
      <c r="M932" s="252">
        <f>AVERAGE(H$6:H932)</f>
        <v>6165.7389428263214</v>
      </c>
      <c r="N932" s="252">
        <f>AVERAGE(I$6:I932)</f>
        <v>5053.1826075003974</v>
      </c>
      <c r="O932" s="91">
        <f>AVERAGE(J$6:J932)</f>
        <v>1112.5563353259151</v>
      </c>
      <c r="Y932" s="6"/>
      <c r="AA932" s="54">
        <v>927</v>
      </c>
      <c r="AB932" s="90">
        <v>22</v>
      </c>
      <c r="AC932" s="90">
        <v>4</v>
      </c>
      <c r="AD932" s="90">
        <v>1</v>
      </c>
      <c r="AE932" s="97">
        <v>528.2797755825876</v>
      </c>
      <c r="AF932" s="105">
        <v>19</v>
      </c>
      <c r="AG932" s="89">
        <v>4880</v>
      </c>
      <c r="AH932" s="89">
        <v>5098.2797755825877</v>
      </c>
      <c r="AI932" s="88">
        <v>-218.27977558258772</v>
      </c>
      <c r="AK932" s="257">
        <f>AVERAGE(AF$6:AF932)</f>
        <v>25.391585760517799</v>
      </c>
      <c r="AL932" s="252">
        <f>AVERAGE(AG$6:AG932)</f>
        <v>6328.3710895361382</v>
      </c>
      <c r="AM932" s="252">
        <f>AVERAGE(AH$6:AH932)</f>
        <v>5058.3721209295718</v>
      </c>
      <c r="AN932" s="91">
        <f>AVERAGE(AI$6:AI932)</f>
        <v>1269.998968606568</v>
      </c>
      <c r="BF932" s="54">
        <v>927</v>
      </c>
      <c r="BG932" s="90">
        <v>24</v>
      </c>
      <c r="BH932" s="90">
        <v>3</v>
      </c>
      <c r="BI932" s="90">
        <v>3</v>
      </c>
      <c r="BJ932" s="108">
        <v>252.39498519725112</v>
      </c>
      <c r="BK932" s="90">
        <v>24</v>
      </c>
      <c r="BL932" s="89">
        <v>6840</v>
      </c>
      <c r="BM932" s="89">
        <v>4972.3949851972511</v>
      </c>
      <c r="BN932" s="88">
        <v>1867.6050148027489</v>
      </c>
      <c r="BP932" s="257">
        <f>AVERAGE(BK$6:BK932)</f>
        <v>24.9848975188781</v>
      </c>
      <c r="BQ932" s="252">
        <f>AVERAGE(BL$6:BL932)</f>
        <v>7117.4541531823088</v>
      </c>
      <c r="BR932" s="252">
        <f>AVERAGE(BM$6:BM932)</f>
        <v>5056.8765468805495</v>
      </c>
      <c r="BS932" s="252">
        <f>AVERAGE(BN$6:BN932)</f>
        <v>2060.577606301762</v>
      </c>
      <c r="CD932" s="54">
        <v>927</v>
      </c>
      <c r="CE932" s="90">
        <v>30</v>
      </c>
      <c r="CF932" s="90">
        <v>3</v>
      </c>
      <c r="CG932" s="90">
        <v>1</v>
      </c>
      <c r="CH932" s="114">
        <v>92.754226744844843</v>
      </c>
      <c r="CI932" s="90">
        <v>28</v>
      </c>
      <c r="CJ932" s="88">
        <v>8080</v>
      </c>
      <c r="CK932" s="89">
        <v>4932.7542267448443</v>
      </c>
      <c r="CL932" s="88">
        <v>3147.2457732551557</v>
      </c>
      <c r="CN932" s="257">
        <f>AVERAGE(CI$6:CI932)</f>
        <v>24.859762675296658</v>
      </c>
      <c r="CO932" s="252">
        <f>AVERAGE(CJ$6:CJ932)</f>
        <v>7196.418554476807</v>
      </c>
      <c r="CP932" s="252">
        <f>AVERAGE(CK$6:CK932)</f>
        <v>5048.8184056814925</v>
      </c>
      <c r="CQ932" s="252">
        <f>AVERAGE(CL$6:CL932)</f>
        <v>2147.6001487953172</v>
      </c>
    </row>
    <row r="933" spans="2:95" ht="16" x14ac:dyDescent="0.2">
      <c r="B933" s="54">
        <v>928</v>
      </c>
      <c r="C933" s="90">
        <v>25</v>
      </c>
      <c r="D933" s="90">
        <v>2</v>
      </c>
      <c r="E933" s="90">
        <v>4</v>
      </c>
      <c r="F933" s="108">
        <v>262.62599910181359</v>
      </c>
      <c r="G933" s="105">
        <v>27</v>
      </c>
      <c r="H933" s="89">
        <v>6560</v>
      </c>
      <c r="I933" s="89">
        <v>5072.6259991018142</v>
      </c>
      <c r="J933" s="88">
        <v>1487.3740008981858</v>
      </c>
      <c r="L933" s="257">
        <f>AVERAGE(G$6:G933)</f>
        <v>25.205818965517242</v>
      </c>
      <c r="M933" s="252">
        <f>AVERAGE(H$6:H933)</f>
        <v>6166.1637931034484</v>
      </c>
      <c r="N933" s="252">
        <f>AVERAGE(I$6:I933)</f>
        <v>5053.2035594310018</v>
      </c>
      <c r="O933" s="91">
        <f>AVERAGE(J$6:J933)</f>
        <v>1112.960233672437</v>
      </c>
      <c r="Y933" s="6"/>
      <c r="AA933" s="54">
        <v>928</v>
      </c>
      <c r="AB933" s="90">
        <v>17</v>
      </c>
      <c r="AC933" s="90">
        <v>2</v>
      </c>
      <c r="AD933" s="90">
        <v>3</v>
      </c>
      <c r="AE933" s="97">
        <v>585.26100136251625</v>
      </c>
      <c r="AF933" s="105">
        <v>18</v>
      </c>
      <c r="AG933" s="89">
        <v>4480</v>
      </c>
      <c r="AH933" s="89">
        <v>5125.2610013625163</v>
      </c>
      <c r="AI933" s="88">
        <v>-645.26100136251625</v>
      </c>
      <c r="AK933" s="257">
        <f>AVERAGE(AF$6:AF933)</f>
        <v>25.383620689655171</v>
      </c>
      <c r="AL933" s="252">
        <f>AVERAGE(AG$6:AG933)</f>
        <v>6326.3793103448279</v>
      </c>
      <c r="AM933" s="252">
        <f>AVERAGE(AH$6:AH933)</f>
        <v>5058.4441994645204</v>
      </c>
      <c r="AN933" s="91">
        <f>AVERAGE(AI$6:AI933)</f>
        <v>1267.9351108803085</v>
      </c>
      <c r="BF933" s="54">
        <v>928</v>
      </c>
      <c r="BG933" s="90">
        <v>27</v>
      </c>
      <c r="BH933" s="90">
        <v>0</v>
      </c>
      <c r="BI933" s="90">
        <v>3</v>
      </c>
      <c r="BJ933" s="108">
        <v>578.29045512989694</v>
      </c>
      <c r="BK933" s="90">
        <v>30</v>
      </c>
      <c r="BL933" s="89">
        <v>8400</v>
      </c>
      <c r="BM933" s="89">
        <v>5478.2904551298971</v>
      </c>
      <c r="BN933" s="88">
        <v>2921.7095448701029</v>
      </c>
      <c r="BP933" s="257">
        <f>AVERAGE(BK$6:BK933)</f>
        <v>24.990301724137932</v>
      </c>
      <c r="BQ933" s="252">
        <f>AVERAGE(BL$6:BL933)</f>
        <v>7118.8362068965516</v>
      </c>
      <c r="BR933" s="252">
        <f>AVERAGE(BM$6:BM933)</f>
        <v>5057.3306566954734</v>
      </c>
      <c r="BS933" s="252">
        <f>AVERAGE(BN$6:BN933)</f>
        <v>2061.5055502010814</v>
      </c>
      <c r="CD933" s="54">
        <v>928</v>
      </c>
      <c r="CE933" s="90">
        <v>22</v>
      </c>
      <c r="CF933" s="90">
        <v>3</v>
      </c>
      <c r="CG933" s="90">
        <v>3</v>
      </c>
      <c r="CH933" s="114">
        <v>581.83717639793088</v>
      </c>
      <c r="CI933" s="90">
        <v>22</v>
      </c>
      <c r="CJ933" s="88">
        <v>6400</v>
      </c>
      <c r="CK933" s="89">
        <v>5241.8371763979303</v>
      </c>
      <c r="CL933" s="88">
        <v>1158.1628236020697</v>
      </c>
      <c r="CN933" s="257">
        <f>AVERAGE(CI$6:CI933)</f>
        <v>24.856681034482758</v>
      </c>
      <c r="CO933" s="252">
        <f>AVERAGE(CJ$6:CJ933)</f>
        <v>7195.5603448275861</v>
      </c>
      <c r="CP933" s="252">
        <f>AVERAGE(CK$6:CK933)</f>
        <v>5049.0264000464895</v>
      </c>
      <c r="CQ933" s="252">
        <f>AVERAGE(CL$6:CL933)</f>
        <v>2146.5339447811002</v>
      </c>
    </row>
    <row r="934" spans="2:95" ht="16" x14ac:dyDescent="0.2">
      <c r="B934" s="54">
        <v>929</v>
      </c>
      <c r="C934" s="90">
        <v>30</v>
      </c>
      <c r="D934" s="90">
        <v>2</v>
      </c>
      <c r="E934" s="90">
        <v>3</v>
      </c>
      <c r="F934" s="108">
        <v>419.93782748970602</v>
      </c>
      <c r="G934" s="105">
        <v>31</v>
      </c>
      <c r="H934" s="89">
        <v>7520</v>
      </c>
      <c r="I934" s="89">
        <v>5349.9378274897063</v>
      </c>
      <c r="J934" s="88">
        <v>2170.0621725102937</v>
      </c>
      <c r="L934" s="257">
        <f>AVERAGE(G$6:G934)</f>
        <v>25.212055974165768</v>
      </c>
      <c r="M934" s="252">
        <f>AVERAGE(H$6:H934)</f>
        <v>6167.6210979547905</v>
      </c>
      <c r="N934" s="252">
        <f>AVERAGE(I$6:I934)</f>
        <v>5053.5229719908057</v>
      </c>
      <c r="O934" s="91">
        <f>AVERAGE(J$6:J934)</f>
        <v>1114.0981259639741</v>
      </c>
      <c r="Y934" s="6"/>
      <c r="AA934" s="54">
        <v>929</v>
      </c>
      <c r="AB934" s="90">
        <v>22</v>
      </c>
      <c r="AC934" s="90">
        <v>3</v>
      </c>
      <c r="AD934" s="90">
        <v>3</v>
      </c>
      <c r="AE934" s="97">
        <v>110.67789745955352</v>
      </c>
      <c r="AF934" s="105">
        <v>22</v>
      </c>
      <c r="AG934" s="89">
        <v>5520</v>
      </c>
      <c r="AH934" s="89">
        <v>4770.6778974595536</v>
      </c>
      <c r="AI934" s="88">
        <v>749.32210254044639</v>
      </c>
      <c r="AK934" s="257">
        <f>AVERAGE(AF$6:AF934)</f>
        <v>25.379978471474704</v>
      </c>
      <c r="AL934" s="252">
        <f>AVERAGE(AG$6:AG934)</f>
        <v>6325.5113024757802</v>
      </c>
      <c r="AM934" s="252">
        <f>AVERAGE(AH$6:AH934)</f>
        <v>5058.1344402589184</v>
      </c>
      <c r="AN934" s="91">
        <f>AVERAGE(AI$6:AI934)</f>
        <v>1267.3768622168639</v>
      </c>
      <c r="BF934" s="54">
        <v>929</v>
      </c>
      <c r="BG934" s="90">
        <v>27</v>
      </c>
      <c r="BH934" s="90">
        <v>5</v>
      </c>
      <c r="BI934" s="90">
        <v>2</v>
      </c>
      <c r="BJ934" s="108">
        <v>157.34206178009066</v>
      </c>
      <c r="BK934" s="90">
        <v>24</v>
      </c>
      <c r="BL934" s="89">
        <v>6920</v>
      </c>
      <c r="BM934" s="89">
        <v>4877.3420617800912</v>
      </c>
      <c r="BN934" s="88">
        <v>2042.6579382199088</v>
      </c>
      <c r="BP934" s="257">
        <f>AVERAGE(BK$6:BK934)</f>
        <v>24.98923573735199</v>
      </c>
      <c r="BQ934" s="252">
        <f>AVERAGE(BL$6:BL934)</f>
        <v>7118.6221743810547</v>
      </c>
      <c r="BR934" s="252">
        <f>AVERAGE(BM$6:BM934)</f>
        <v>5057.1369122445421</v>
      </c>
      <c r="BS934" s="252">
        <f>AVERAGE(BN$6:BN934)</f>
        <v>2061.4852621365158</v>
      </c>
      <c r="CD934" s="54">
        <v>929</v>
      </c>
      <c r="CE934" s="90">
        <v>22</v>
      </c>
      <c r="CF934" s="90">
        <v>3</v>
      </c>
      <c r="CG934" s="90">
        <v>2</v>
      </c>
      <c r="CH934" s="114">
        <v>210.91023898416742</v>
      </c>
      <c r="CI934" s="90">
        <v>21</v>
      </c>
      <c r="CJ934" s="88">
        <v>6120</v>
      </c>
      <c r="CK934" s="89">
        <v>4840.9102389841673</v>
      </c>
      <c r="CL934" s="88">
        <v>1279.0897610158327</v>
      </c>
      <c r="CN934" s="257">
        <f>AVERAGE(CI$6:CI934)</f>
        <v>24.852529601722281</v>
      </c>
      <c r="CO934" s="252">
        <f>AVERAGE(CJ$6:CJ934)</f>
        <v>7194.4025834230351</v>
      </c>
      <c r="CP934" s="252">
        <f>AVERAGE(CK$6:CK934)</f>
        <v>5048.8023783445924</v>
      </c>
      <c r="CQ934" s="252">
        <f>AVERAGE(CL$6:CL934)</f>
        <v>2145.6002050784468</v>
      </c>
    </row>
    <row r="935" spans="2:95" ht="16" x14ac:dyDescent="0.2">
      <c r="B935" s="54">
        <v>930</v>
      </c>
      <c r="C935" s="90">
        <v>25</v>
      </c>
      <c r="D935" s="90">
        <v>2</v>
      </c>
      <c r="E935" s="90">
        <v>4</v>
      </c>
      <c r="F935" s="108">
        <v>572.8980609676745</v>
      </c>
      <c r="G935" s="105">
        <v>27</v>
      </c>
      <c r="H935" s="89">
        <v>6560</v>
      </c>
      <c r="I935" s="89">
        <v>5382.8980609676746</v>
      </c>
      <c r="J935" s="88">
        <v>1177.1019390323254</v>
      </c>
      <c r="L935" s="257">
        <f>AVERAGE(G$6:G935)</f>
        <v>25.213978494623657</v>
      </c>
      <c r="M935" s="252">
        <f>AVERAGE(H$6:H935)</f>
        <v>6168.0430107526881</v>
      </c>
      <c r="N935" s="252">
        <f>AVERAGE(I$6:I935)</f>
        <v>5053.877138753146</v>
      </c>
      <c r="O935" s="91">
        <f>AVERAGE(J$6:J935)</f>
        <v>1114.1658719995314</v>
      </c>
      <c r="Y935" s="6"/>
      <c r="AA935" s="54">
        <v>930</v>
      </c>
      <c r="AB935" s="90">
        <v>25</v>
      </c>
      <c r="AC935" s="90">
        <v>3</v>
      </c>
      <c r="AD935" s="90">
        <v>1</v>
      </c>
      <c r="AE935" s="97">
        <v>568.17253736194857</v>
      </c>
      <c r="AF935" s="105">
        <v>23</v>
      </c>
      <c r="AG935" s="89">
        <v>5760</v>
      </c>
      <c r="AH935" s="89">
        <v>5258.1725373619483</v>
      </c>
      <c r="AI935" s="88">
        <v>501.82746263805166</v>
      </c>
      <c r="AK935" s="257">
        <f>AVERAGE(AF$6:AF935)</f>
        <v>25.377419354838711</v>
      </c>
      <c r="AL935" s="252">
        <f>AVERAGE(AG$6:AG935)</f>
        <v>6324.9032258064517</v>
      </c>
      <c r="AM935" s="252">
        <f>AVERAGE(AH$6:AH935)</f>
        <v>5058.3495349869863</v>
      </c>
      <c r="AN935" s="91">
        <f>AVERAGE(AI$6:AI935)</f>
        <v>1266.5536908194674</v>
      </c>
      <c r="BF935" s="54">
        <v>930</v>
      </c>
      <c r="BG935" s="90">
        <v>21</v>
      </c>
      <c r="BH935" s="90">
        <v>2</v>
      </c>
      <c r="BI935" s="90">
        <v>2</v>
      </c>
      <c r="BJ935" s="108">
        <v>135.95875896435311</v>
      </c>
      <c r="BK935" s="90">
        <v>21</v>
      </c>
      <c r="BL935" s="89">
        <v>5960</v>
      </c>
      <c r="BM935" s="89">
        <v>4765.9587589643534</v>
      </c>
      <c r="BN935" s="88">
        <v>1194.0412410356466</v>
      </c>
      <c r="BP935" s="257">
        <f>AVERAGE(BK$6:BK935)</f>
        <v>24.984946236559139</v>
      </c>
      <c r="BQ935" s="252">
        <f>AVERAGE(BL$6:BL935)</f>
        <v>7117.3763440860212</v>
      </c>
      <c r="BR935" s="252">
        <f>AVERAGE(BM$6:BM935)</f>
        <v>5056.8238174560693</v>
      </c>
      <c r="BS935" s="252">
        <f>AVERAGE(BN$6:BN935)</f>
        <v>2060.5525266299555</v>
      </c>
      <c r="CD935" s="54">
        <v>930</v>
      </c>
      <c r="CE935" s="90">
        <v>23</v>
      </c>
      <c r="CF935" s="90">
        <v>2</v>
      </c>
      <c r="CG935" s="90">
        <v>4</v>
      </c>
      <c r="CH935" s="114">
        <v>246.5073010410814</v>
      </c>
      <c r="CI935" s="90">
        <v>25</v>
      </c>
      <c r="CJ935" s="88">
        <v>7160</v>
      </c>
      <c r="CK935" s="89">
        <v>4996.5073010410815</v>
      </c>
      <c r="CL935" s="88">
        <v>2163.4926989589185</v>
      </c>
      <c r="CN935" s="257">
        <f>AVERAGE(CI$6:CI935)</f>
        <v>24.85268817204301</v>
      </c>
      <c r="CO935" s="252">
        <f>AVERAGE(CJ$6:CJ935)</f>
        <v>7194.3655913978491</v>
      </c>
      <c r="CP935" s="252">
        <f>AVERAGE(CK$6:CK935)</f>
        <v>5048.7461470786739</v>
      </c>
      <c r="CQ935" s="252">
        <f>AVERAGE(CL$6:CL935)</f>
        <v>2145.619444319178</v>
      </c>
    </row>
    <row r="936" spans="2:95" ht="16" x14ac:dyDescent="0.2">
      <c r="B936" s="54">
        <v>931</v>
      </c>
      <c r="C936" s="90">
        <v>21</v>
      </c>
      <c r="D936" s="90">
        <v>4</v>
      </c>
      <c r="E936" s="90">
        <v>2</v>
      </c>
      <c r="F936" s="108">
        <v>170.80754923632463</v>
      </c>
      <c r="G936" s="105">
        <v>19</v>
      </c>
      <c r="H936" s="89">
        <v>4720</v>
      </c>
      <c r="I936" s="89">
        <v>4740.8075492363241</v>
      </c>
      <c r="J936" s="88">
        <v>-20.807549236324121</v>
      </c>
      <c r="L936" s="257">
        <f>AVERAGE(G$6:G936)</f>
        <v>25.207303974221269</v>
      </c>
      <c r="M936" s="252">
        <f>AVERAGE(H$6:H936)</f>
        <v>6166.4876476906556</v>
      </c>
      <c r="N936" s="252">
        <f>AVERAGE(I$6:I936)</f>
        <v>5053.5408663691323</v>
      </c>
      <c r="O936" s="91">
        <f>AVERAGE(J$6:J936)</f>
        <v>1112.9467813215122</v>
      </c>
      <c r="Y936" s="6"/>
      <c r="AA936" s="54">
        <v>931</v>
      </c>
      <c r="AB936" s="90">
        <v>18</v>
      </c>
      <c r="AC936" s="90">
        <v>3</v>
      </c>
      <c r="AD936" s="90">
        <v>5</v>
      </c>
      <c r="AE936" s="97">
        <v>371.19604046523216</v>
      </c>
      <c r="AF936" s="105">
        <v>20</v>
      </c>
      <c r="AG936" s="89">
        <v>5040</v>
      </c>
      <c r="AH936" s="89">
        <v>4971.1960404652318</v>
      </c>
      <c r="AI936" s="88">
        <v>68.803959534768182</v>
      </c>
      <c r="AK936" s="257">
        <f>AVERAGE(AF$6:AF936)</f>
        <v>25.371643394199786</v>
      </c>
      <c r="AL936" s="252">
        <f>AVERAGE(AG$6:AG936)</f>
        <v>6323.5230934479059</v>
      </c>
      <c r="AM936" s="252">
        <f>AVERAGE(AH$6:AH936)</f>
        <v>5058.2559222109157</v>
      </c>
      <c r="AN936" s="91">
        <f>AVERAGE(AI$6:AI936)</f>
        <v>1265.2671712369918</v>
      </c>
      <c r="BF936" s="54">
        <v>931</v>
      </c>
      <c r="BG936" s="90">
        <v>26</v>
      </c>
      <c r="BH936" s="90">
        <v>3</v>
      </c>
      <c r="BI936" s="90">
        <v>4</v>
      </c>
      <c r="BJ936" s="108">
        <v>67.341040960642857</v>
      </c>
      <c r="BK936" s="90">
        <v>27</v>
      </c>
      <c r="BL936" s="89">
        <v>7680</v>
      </c>
      <c r="BM936" s="89">
        <v>4877.3410409606431</v>
      </c>
      <c r="BN936" s="88">
        <v>2802.6589590393569</v>
      </c>
      <c r="BP936" s="257">
        <f>AVERAGE(BK$6:BK936)</f>
        <v>24.987110633727173</v>
      </c>
      <c r="BQ936" s="252">
        <f>AVERAGE(BL$6:BL936)</f>
        <v>7117.9806659505912</v>
      </c>
      <c r="BR936" s="252">
        <f>AVERAGE(BM$6:BM936)</f>
        <v>5056.6310325189097</v>
      </c>
      <c r="BS936" s="252">
        <f>AVERAGE(BN$6:BN936)</f>
        <v>2061.3496334316842</v>
      </c>
      <c r="CD936" s="54">
        <v>931</v>
      </c>
      <c r="CE936" s="90">
        <v>18</v>
      </c>
      <c r="CF936" s="90">
        <v>3</v>
      </c>
      <c r="CG936" s="90">
        <v>3</v>
      </c>
      <c r="CH936" s="114">
        <v>238.98284872874549</v>
      </c>
      <c r="CI936" s="90">
        <v>18</v>
      </c>
      <c r="CJ936" s="88">
        <v>5280</v>
      </c>
      <c r="CK936" s="89">
        <v>4778.982848728745</v>
      </c>
      <c r="CL936" s="88">
        <v>501.01715127125499</v>
      </c>
      <c r="CN936" s="257">
        <f>AVERAGE(CI$6:CI936)</f>
        <v>24.845327604726101</v>
      </c>
      <c r="CO936" s="252">
        <f>AVERAGE(CJ$6:CJ936)</f>
        <v>7192.3093447905476</v>
      </c>
      <c r="CP936" s="252">
        <f>AVERAGE(CK$6:CK936)</f>
        <v>5048.4563905820578</v>
      </c>
      <c r="CQ936" s="252">
        <f>AVERAGE(CL$6:CL936)</f>
        <v>2143.852954208493</v>
      </c>
    </row>
    <row r="937" spans="2:95" ht="16" x14ac:dyDescent="0.2">
      <c r="B937" s="54">
        <v>932</v>
      </c>
      <c r="C937" s="90">
        <v>24</v>
      </c>
      <c r="D937" s="90">
        <v>2</v>
      </c>
      <c r="E937" s="90">
        <v>4</v>
      </c>
      <c r="F937" s="108">
        <v>395.0355590809761</v>
      </c>
      <c r="G937" s="105">
        <v>26</v>
      </c>
      <c r="H937" s="89">
        <v>6320</v>
      </c>
      <c r="I937" s="89">
        <v>5175.0355590809759</v>
      </c>
      <c r="J937" s="88">
        <v>1144.9644409190241</v>
      </c>
      <c r="L937" s="257">
        <f>AVERAGE(G$6:G937)</f>
        <v>25.208154506437769</v>
      </c>
      <c r="M937" s="252">
        <f>AVERAGE(H$6:H937)</f>
        <v>6166.6523605150214</v>
      </c>
      <c r="N937" s="252">
        <f>AVERAGE(I$6:I937)</f>
        <v>5053.6712254814838</v>
      </c>
      <c r="O937" s="91">
        <f>AVERAGE(J$6:J937)</f>
        <v>1112.9811350335267</v>
      </c>
      <c r="Y937" s="6"/>
      <c r="AA937" s="54">
        <v>932</v>
      </c>
      <c r="AB937" s="90">
        <v>24</v>
      </c>
      <c r="AC937" s="90">
        <v>2</v>
      </c>
      <c r="AD937" s="90">
        <v>3</v>
      </c>
      <c r="AE937" s="97">
        <v>306.06480415635235</v>
      </c>
      <c r="AF937" s="105">
        <v>25</v>
      </c>
      <c r="AG937" s="89">
        <v>6160</v>
      </c>
      <c r="AH937" s="89">
        <v>5056.0648041563527</v>
      </c>
      <c r="AI937" s="88">
        <v>1103.9351958436473</v>
      </c>
      <c r="AK937" s="257">
        <f>AVERAGE(AF$6:AF937)</f>
        <v>25.371244635193133</v>
      </c>
      <c r="AL937" s="252">
        <f>AVERAGE(AG$6:AG937)</f>
        <v>6323.3476394849786</v>
      </c>
      <c r="AM937" s="252">
        <f>AVERAGE(AH$6:AH937)</f>
        <v>5058.2535712258787</v>
      </c>
      <c r="AN937" s="91">
        <f>AVERAGE(AI$6:AI937)</f>
        <v>1265.094068259102</v>
      </c>
      <c r="BF937" s="54">
        <v>932</v>
      </c>
      <c r="BG937" s="90">
        <v>33</v>
      </c>
      <c r="BH937" s="90">
        <v>3</v>
      </c>
      <c r="BI937" s="90">
        <v>3</v>
      </c>
      <c r="BJ937" s="108">
        <v>379.26561313984092</v>
      </c>
      <c r="BK937" s="90">
        <v>33</v>
      </c>
      <c r="BL937" s="89">
        <v>9360</v>
      </c>
      <c r="BM937" s="89">
        <v>5369.2656131398408</v>
      </c>
      <c r="BN937" s="88">
        <v>3990.7343868601592</v>
      </c>
      <c r="BP937" s="257">
        <f>AVERAGE(BK$6:BK937)</f>
        <v>24.995708154506438</v>
      </c>
      <c r="BQ937" s="252">
        <f>AVERAGE(BL$6:BL937)</f>
        <v>7120.3862660944205</v>
      </c>
      <c r="BR937" s="252">
        <f>AVERAGE(BM$6:BM937)</f>
        <v>5056.9664773479017</v>
      </c>
      <c r="BS937" s="252">
        <f>AVERAGE(BN$6:BN937)</f>
        <v>2063.4197887465216</v>
      </c>
      <c r="CD937" s="54">
        <v>932</v>
      </c>
      <c r="CE937" s="90">
        <v>20</v>
      </c>
      <c r="CF937" s="90">
        <v>5</v>
      </c>
      <c r="CG937" s="90">
        <v>3</v>
      </c>
      <c r="CH937" s="114">
        <v>291.01981367938021</v>
      </c>
      <c r="CI937" s="90">
        <v>18</v>
      </c>
      <c r="CJ937" s="88">
        <v>5440</v>
      </c>
      <c r="CK937" s="89">
        <v>4831.0198136793806</v>
      </c>
      <c r="CL937" s="88">
        <v>608.9801863206194</v>
      </c>
      <c r="CN937" s="257">
        <f>AVERAGE(CI$6:CI937)</f>
        <v>24.837982832618025</v>
      </c>
      <c r="CO937" s="252">
        <f>AVERAGE(CJ$6:CJ937)</f>
        <v>7190.4291845493563</v>
      </c>
      <c r="CP937" s="252">
        <f>AVERAGE(CK$6:CK937)</f>
        <v>5048.2230895338789</v>
      </c>
      <c r="CQ937" s="252">
        <f>AVERAGE(CL$6:CL937)</f>
        <v>2142.2060950154801</v>
      </c>
    </row>
    <row r="938" spans="2:95" ht="16" x14ac:dyDescent="0.2">
      <c r="B938" s="54">
        <v>933</v>
      </c>
      <c r="C938" s="90">
        <v>19</v>
      </c>
      <c r="D938" s="90">
        <v>1</v>
      </c>
      <c r="E938" s="90">
        <v>2</v>
      </c>
      <c r="F938" s="108">
        <v>195.01901138590264</v>
      </c>
      <c r="G938" s="105">
        <v>20</v>
      </c>
      <c r="H938" s="89">
        <v>4840</v>
      </c>
      <c r="I938" s="89">
        <v>4795.0190113859026</v>
      </c>
      <c r="J938" s="88">
        <v>44.980988614097441</v>
      </c>
      <c r="L938" s="257">
        <f>AVERAGE(G$6:G938)</f>
        <v>25.20257234726688</v>
      </c>
      <c r="M938" s="252">
        <f>AVERAGE(H$6:H938)</f>
        <v>6165.2304394426583</v>
      </c>
      <c r="N938" s="252">
        <f>AVERAGE(I$6:I938)</f>
        <v>5053.393999099816</v>
      </c>
      <c r="O938" s="91">
        <f>AVERAGE(J$6:J938)</f>
        <v>1111.8364403428307</v>
      </c>
      <c r="Y938" s="6"/>
      <c r="AA938" s="54">
        <v>933</v>
      </c>
      <c r="AB938" s="90">
        <v>21</v>
      </c>
      <c r="AC938" s="90">
        <v>6</v>
      </c>
      <c r="AD938" s="90">
        <v>4</v>
      </c>
      <c r="AE938" s="97">
        <v>423.12035897614862</v>
      </c>
      <c r="AF938" s="105">
        <v>19</v>
      </c>
      <c r="AG938" s="89">
        <v>5040</v>
      </c>
      <c r="AH938" s="89">
        <v>4993.120358976149</v>
      </c>
      <c r="AI938" s="88">
        <v>46.879641023851036</v>
      </c>
      <c r="AK938" s="257">
        <f>AVERAGE(AF$6:AF938)</f>
        <v>25.364415862808144</v>
      </c>
      <c r="AL938" s="252">
        <f>AVERAGE(AG$6:AG938)</f>
        <v>6321.9721329046088</v>
      </c>
      <c r="AM938" s="252">
        <f>AVERAGE(AH$6:AH938)</f>
        <v>5058.1837607089983</v>
      </c>
      <c r="AN938" s="91">
        <f>AVERAGE(AI$6:AI938)</f>
        <v>1263.788372195613</v>
      </c>
      <c r="BF938" s="54">
        <v>933</v>
      </c>
      <c r="BG938" s="90">
        <v>27</v>
      </c>
      <c r="BH938" s="90">
        <v>6</v>
      </c>
      <c r="BI938" s="90">
        <v>4</v>
      </c>
      <c r="BJ938" s="108">
        <v>493.60014668676757</v>
      </c>
      <c r="BK938" s="90">
        <v>25</v>
      </c>
      <c r="BL938" s="89">
        <v>7240</v>
      </c>
      <c r="BM938" s="89">
        <v>5243.6001466867674</v>
      </c>
      <c r="BN938" s="88">
        <v>1996.3998533132326</v>
      </c>
      <c r="BP938" s="257">
        <f>AVERAGE(BK$6:BK938)</f>
        <v>24.9957127545552</v>
      </c>
      <c r="BQ938" s="252">
        <f>AVERAGE(BL$6:BL938)</f>
        <v>7120.5144694533765</v>
      </c>
      <c r="BR938" s="252">
        <f>AVERAGE(BM$6:BM938)</f>
        <v>5057.1665134350815</v>
      </c>
      <c r="BS938" s="252">
        <f>AVERAGE(BN$6:BN938)</f>
        <v>2063.3479560182977</v>
      </c>
      <c r="CD938" s="54">
        <v>933</v>
      </c>
      <c r="CE938" s="90">
        <v>32</v>
      </c>
      <c r="CF938" s="90">
        <v>5</v>
      </c>
      <c r="CG938" s="90">
        <v>2</v>
      </c>
      <c r="CH938" s="114">
        <v>531.04120172152579</v>
      </c>
      <c r="CI938" s="90">
        <v>29</v>
      </c>
      <c r="CJ938" s="88">
        <v>8520</v>
      </c>
      <c r="CK938" s="89">
        <v>5401.0412017215258</v>
      </c>
      <c r="CL938" s="88">
        <v>3118.9587982784742</v>
      </c>
      <c r="CN938" s="257">
        <f>AVERAGE(CI$6:CI938)</f>
        <v>24.842443729903536</v>
      </c>
      <c r="CO938" s="252">
        <f>AVERAGE(CJ$6:CJ938)</f>
        <v>7191.8542336548771</v>
      </c>
      <c r="CP938" s="252">
        <f>AVERAGE(CK$6:CK938)</f>
        <v>5048.6012439949591</v>
      </c>
      <c r="CQ938" s="252">
        <f>AVERAGE(CL$6:CL938)</f>
        <v>2143.2529896599208</v>
      </c>
    </row>
    <row r="939" spans="2:95" ht="16" x14ac:dyDescent="0.2">
      <c r="B939" s="54">
        <v>934</v>
      </c>
      <c r="C939" s="90">
        <v>32</v>
      </c>
      <c r="D939" s="90">
        <v>2</v>
      </c>
      <c r="E939" s="90">
        <v>1</v>
      </c>
      <c r="F939" s="108">
        <v>456.0630205487937</v>
      </c>
      <c r="G939" s="105">
        <v>31</v>
      </c>
      <c r="H939" s="89">
        <v>7520</v>
      </c>
      <c r="I939" s="89">
        <v>5386.0630205487942</v>
      </c>
      <c r="J939" s="88">
        <v>2133.9369794512058</v>
      </c>
      <c r="L939" s="257">
        <f>AVERAGE(G$6:G939)</f>
        <v>25.208779443254819</v>
      </c>
      <c r="M939" s="252">
        <f>AVERAGE(H$6:H939)</f>
        <v>6166.6809421841544</v>
      </c>
      <c r="N939" s="252">
        <f>AVERAGE(I$6:I939)</f>
        <v>5053.7501757823102</v>
      </c>
      <c r="O939" s="91">
        <f>AVERAGE(J$6:J939)</f>
        <v>1112.9307664018334</v>
      </c>
      <c r="Y939" s="6"/>
      <c r="AA939" s="54">
        <v>934</v>
      </c>
      <c r="AB939" s="90">
        <v>27</v>
      </c>
      <c r="AC939" s="90">
        <v>1</v>
      </c>
      <c r="AD939" s="90">
        <v>4</v>
      </c>
      <c r="AE939" s="97">
        <v>224.12375897367369</v>
      </c>
      <c r="AF939" s="105">
        <v>30</v>
      </c>
      <c r="AG939" s="89">
        <v>7280</v>
      </c>
      <c r="AH939" s="89">
        <v>5124.1237589736738</v>
      </c>
      <c r="AI939" s="88">
        <v>2155.8762410263262</v>
      </c>
      <c r="AK939" s="257">
        <f>AVERAGE(AF$6:AF939)</f>
        <v>25.369379014989292</v>
      </c>
      <c r="AL939" s="252">
        <f>AVERAGE(AG$6:AG939)</f>
        <v>6322.9978586723764</v>
      </c>
      <c r="AM939" s="252">
        <f>AVERAGE(AH$6:AH939)</f>
        <v>5058.2543602788746</v>
      </c>
      <c r="AN939" s="91">
        <f>AVERAGE(AI$6:AI939)</f>
        <v>1264.7434983935045</v>
      </c>
      <c r="BF939" s="54">
        <v>934</v>
      </c>
      <c r="BG939" s="90">
        <v>22</v>
      </c>
      <c r="BH939" s="90">
        <v>4</v>
      </c>
      <c r="BI939" s="90">
        <v>5</v>
      </c>
      <c r="BJ939" s="108">
        <v>423.02856661149241</v>
      </c>
      <c r="BK939" s="90">
        <v>23</v>
      </c>
      <c r="BL939" s="89">
        <v>6600</v>
      </c>
      <c r="BM939" s="89">
        <v>5113.0285666114924</v>
      </c>
      <c r="BN939" s="88">
        <v>1486.9714333885076</v>
      </c>
      <c r="BP939" s="257">
        <f>AVERAGE(BK$6:BK939)</f>
        <v>24.993576017130621</v>
      </c>
      <c r="BQ939" s="252">
        <f>AVERAGE(BL$6:BL939)</f>
        <v>7119.9571734475376</v>
      </c>
      <c r="BR939" s="252">
        <f>AVERAGE(BM$6:BM939)</f>
        <v>5057.2263229138571</v>
      </c>
      <c r="BS939" s="252">
        <f>AVERAGE(BN$6:BN939)</f>
        <v>2062.7308505336832</v>
      </c>
      <c r="CD939" s="54">
        <v>934</v>
      </c>
      <c r="CE939" s="90">
        <v>25</v>
      </c>
      <c r="CF939" s="90">
        <v>6</v>
      </c>
      <c r="CG939" s="90">
        <v>2</v>
      </c>
      <c r="CH939" s="114">
        <v>479.65214828781762</v>
      </c>
      <c r="CI939" s="90">
        <v>21</v>
      </c>
      <c r="CJ939" s="88">
        <v>6360</v>
      </c>
      <c r="CK939" s="89">
        <v>5109.6521482878179</v>
      </c>
      <c r="CL939" s="88">
        <v>1250.3478517121821</v>
      </c>
      <c r="CN939" s="257">
        <f>AVERAGE(CI$6:CI939)</f>
        <v>24.838329764453963</v>
      </c>
      <c r="CO939" s="252">
        <f>AVERAGE(CJ$6:CJ939)</f>
        <v>7190.9635974304065</v>
      </c>
      <c r="CP939" s="252">
        <f>AVERAGE(CK$6:CK939)</f>
        <v>5048.6666089888486</v>
      </c>
      <c r="CQ939" s="252">
        <f>AVERAGE(CL$6:CL939)</f>
        <v>2142.2969884415616</v>
      </c>
    </row>
    <row r="940" spans="2:95" ht="16" x14ac:dyDescent="0.2">
      <c r="B940" s="54">
        <v>935</v>
      </c>
      <c r="C940" s="90">
        <v>23</v>
      </c>
      <c r="D940" s="90">
        <v>2</v>
      </c>
      <c r="E940" s="90">
        <v>5</v>
      </c>
      <c r="F940" s="108">
        <v>524.49639479177836</v>
      </c>
      <c r="G940" s="105">
        <v>26</v>
      </c>
      <c r="H940" s="89">
        <v>6320</v>
      </c>
      <c r="I940" s="89">
        <v>5304.4963947917786</v>
      </c>
      <c r="J940" s="88">
        <v>1015.5036052082214</v>
      </c>
      <c r="L940" s="257">
        <f>AVERAGE(G$6:G940)</f>
        <v>25.209625668449199</v>
      </c>
      <c r="M940" s="252">
        <f>AVERAGE(H$6:H940)</f>
        <v>6166.8449197860964</v>
      </c>
      <c r="N940" s="252">
        <f>AVERAGE(I$6:I940)</f>
        <v>5054.0183535566512</v>
      </c>
      <c r="O940" s="91">
        <f>AVERAGE(J$6:J940)</f>
        <v>1112.8265662294336</v>
      </c>
      <c r="Y940" s="6"/>
      <c r="AA940" s="54">
        <v>935</v>
      </c>
      <c r="AB940" s="90">
        <v>28</v>
      </c>
      <c r="AC940" s="90">
        <v>2</v>
      </c>
      <c r="AD940" s="90">
        <v>3</v>
      </c>
      <c r="AE940" s="97">
        <v>574.55127358905213</v>
      </c>
      <c r="AF940" s="105">
        <v>29</v>
      </c>
      <c r="AG940" s="89">
        <v>7120</v>
      </c>
      <c r="AH940" s="89">
        <v>5444.5512735890516</v>
      </c>
      <c r="AI940" s="88">
        <v>1675.4487264109484</v>
      </c>
      <c r="AK940" s="257">
        <f>AVERAGE(AF$6:AF940)</f>
        <v>25.373262032085563</v>
      </c>
      <c r="AL940" s="252">
        <f>AVERAGE(AG$6:AG940)</f>
        <v>6323.8502673796793</v>
      </c>
      <c r="AM940" s="252">
        <f>AVERAGE(AH$6:AH940)</f>
        <v>5058.6675120578166</v>
      </c>
      <c r="AN940" s="91">
        <f>AVERAGE(AI$6:AI940)</f>
        <v>1265.1827553218654</v>
      </c>
      <c r="BF940" s="54">
        <v>935</v>
      </c>
      <c r="BG940" s="90">
        <v>26</v>
      </c>
      <c r="BH940" s="90">
        <v>3</v>
      </c>
      <c r="BI940" s="90">
        <v>2</v>
      </c>
      <c r="BJ940" s="108">
        <v>186.42100108077673</v>
      </c>
      <c r="BK940" s="90">
        <v>25</v>
      </c>
      <c r="BL940" s="89">
        <v>7120</v>
      </c>
      <c r="BM940" s="89">
        <v>4936.4210010807765</v>
      </c>
      <c r="BN940" s="88">
        <v>2183.5789989192235</v>
      </c>
      <c r="BP940" s="257">
        <f>AVERAGE(BK$6:BK940)</f>
        <v>24.993582887700533</v>
      </c>
      <c r="BQ940" s="252">
        <f>AVERAGE(BL$6:BL940)</f>
        <v>7119.9572192513369</v>
      </c>
      <c r="BR940" s="252">
        <f>AVERAGE(BM$6:BM940)</f>
        <v>5057.0971193610949</v>
      </c>
      <c r="BS940" s="252">
        <f>AVERAGE(BN$6:BN940)</f>
        <v>2062.8600998902452</v>
      </c>
      <c r="CD940" s="54">
        <v>935</v>
      </c>
      <c r="CE940" s="90">
        <v>17</v>
      </c>
      <c r="CF940" s="90">
        <v>2</v>
      </c>
      <c r="CG940" s="90">
        <v>4</v>
      </c>
      <c r="CH940" s="114">
        <v>508.21029493307196</v>
      </c>
      <c r="CI940" s="90">
        <v>19</v>
      </c>
      <c r="CJ940" s="88">
        <v>5480</v>
      </c>
      <c r="CK940" s="89">
        <v>5078.210294933072</v>
      </c>
      <c r="CL940" s="88">
        <v>401.78970506692804</v>
      </c>
      <c r="CN940" s="257">
        <f>AVERAGE(CI$6:CI940)</f>
        <v>24.832085561497326</v>
      </c>
      <c r="CO940" s="252">
        <f>AVERAGE(CJ$6:CJ940)</f>
        <v>7189.1336898395721</v>
      </c>
      <c r="CP940" s="252">
        <f>AVERAGE(CK$6:CK940)</f>
        <v>5048.6982065139227</v>
      </c>
      <c r="CQ940" s="252">
        <f>AVERAGE(CL$6:CL940)</f>
        <v>2140.435483325653</v>
      </c>
    </row>
    <row r="941" spans="2:95" ht="16" x14ac:dyDescent="0.2">
      <c r="B941" s="54">
        <v>936</v>
      </c>
      <c r="C941" s="90">
        <v>19</v>
      </c>
      <c r="D941" s="90">
        <v>4</v>
      </c>
      <c r="E941" s="90">
        <v>4</v>
      </c>
      <c r="F941" s="108">
        <v>157.92791928907164</v>
      </c>
      <c r="G941" s="105">
        <v>19</v>
      </c>
      <c r="H941" s="89">
        <v>4720</v>
      </c>
      <c r="I941" s="89">
        <v>4727.9279192890717</v>
      </c>
      <c r="J941" s="88">
        <v>-7.9279192890717241</v>
      </c>
      <c r="L941" s="257">
        <f>AVERAGE(G$6:G941)</f>
        <v>25.202991452991451</v>
      </c>
      <c r="M941" s="252">
        <f>AVERAGE(H$6:H941)</f>
        <v>6165.2991452991455</v>
      </c>
      <c r="N941" s="252">
        <f>AVERAGE(I$6:I941)</f>
        <v>5053.6699663405534</v>
      </c>
      <c r="O941" s="91">
        <f>AVERAGE(J$6:J941)</f>
        <v>1111.6291789585805</v>
      </c>
      <c r="Y941" s="6"/>
      <c r="AA941" s="54">
        <v>936</v>
      </c>
      <c r="AB941" s="90">
        <v>34</v>
      </c>
      <c r="AC941" s="90">
        <v>2</v>
      </c>
      <c r="AD941" s="90">
        <v>4</v>
      </c>
      <c r="AE941" s="97">
        <v>357.54891792308621</v>
      </c>
      <c r="AF941" s="105">
        <v>36</v>
      </c>
      <c r="AG941" s="89">
        <v>8800</v>
      </c>
      <c r="AH941" s="89">
        <v>5437.5489179230863</v>
      </c>
      <c r="AI941" s="88">
        <v>3362.4510820769137</v>
      </c>
      <c r="AK941" s="257">
        <f>AVERAGE(AF$6:AF941)</f>
        <v>25.384615384615383</v>
      </c>
      <c r="AL941" s="252">
        <f>AVERAGE(AG$6:AG941)</f>
        <v>6326.4957264957266</v>
      </c>
      <c r="AM941" s="252">
        <f>AVERAGE(AH$6:AH941)</f>
        <v>5059.0722998845959</v>
      </c>
      <c r="AN941" s="91">
        <f>AVERAGE(AI$6:AI941)</f>
        <v>1267.4234266111337</v>
      </c>
      <c r="BF941" s="54">
        <v>936</v>
      </c>
      <c r="BG941" s="90">
        <v>24</v>
      </c>
      <c r="BH941" s="90">
        <v>5</v>
      </c>
      <c r="BI941" s="90">
        <v>4</v>
      </c>
      <c r="BJ941" s="108">
        <v>330.1657188328997</v>
      </c>
      <c r="BK941" s="90">
        <v>23</v>
      </c>
      <c r="BL941" s="89">
        <v>6640</v>
      </c>
      <c r="BM941" s="89">
        <v>5020.1657188329</v>
      </c>
      <c r="BN941" s="88">
        <v>1619.8342811671</v>
      </c>
      <c r="BP941" s="257">
        <f>AVERAGE(BK$6:BK941)</f>
        <v>24.991452991452991</v>
      </c>
      <c r="BQ941" s="252">
        <f>AVERAGE(BL$6:BL941)</f>
        <v>7119.4444444444443</v>
      </c>
      <c r="BR941" s="252">
        <f>AVERAGE(BM$6:BM941)</f>
        <v>5057.057662736599</v>
      </c>
      <c r="BS941" s="252">
        <f>AVERAGE(BN$6:BN941)</f>
        <v>2062.3867817078485</v>
      </c>
      <c r="CD941" s="54">
        <v>936</v>
      </c>
      <c r="CE941" s="90">
        <v>19</v>
      </c>
      <c r="CF941" s="90">
        <v>5</v>
      </c>
      <c r="CG941" s="90">
        <v>4</v>
      </c>
      <c r="CH941" s="114">
        <v>73.686883458006065</v>
      </c>
      <c r="CI941" s="90">
        <v>18</v>
      </c>
      <c r="CJ941" s="88">
        <v>5440</v>
      </c>
      <c r="CK941" s="89">
        <v>4613.6868834580064</v>
      </c>
      <c r="CL941" s="88">
        <v>826.31311654199362</v>
      </c>
      <c r="CN941" s="257">
        <f>AVERAGE(CI$6:CI941)</f>
        <v>24.824786324786324</v>
      </c>
      <c r="CO941" s="252">
        <f>AVERAGE(CJ$6:CJ941)</f>
        <v>7187.264957264957</v>
      </c>
      <c r="CP941" s="252">
        <f>AVERAGE(CK$6:CK941)</f>
        <v>5048.2334508268968</v>
      </c>
      <c r="CQ941" s="252">
        <f>AVERAGE(CL$6:CL941)</f>
        <v>2139.0315064380634</v>
      </c>
    </row>
    <row r="942" spans="2:95" ht="16" x14ac:dyDescent="0.2">
      <c r="B942" s="54">
        <v>937</v>
      </c>
      <c r="C942" s="90">
        <v>35</v>
      </c>
      <c r="D942" s="90">
        <v>2</v>
      </c>
      <c r="E942" s="90">
        <v>4</v>
      </c>
      <c r="F942" s="108">
        <v>382.58110695706199</v>
      </c>
      <c r="G942" s="105">
        <v>37</v>
      </c>
      <c r="H942" s="89">
        <v>8960</v>
      </c>
      <c r="I942" s="89">
        <v>5492.5811069570618</v>
      </c>
      <c r="J942" s="88">
        <v>3467.4188930429382</v>
      </c>
      <c r="L942" s="257">
        <f>AVERAGE(G$6:G942)</f>
        <v>25.215581643543224</v>
      </c>
      <c r="M942" s="252">
        <f>AVERAGE(H$6:H942)</f>
        <v>6168.2817502668086</v>
      </c>
      <c r="N942" s="252">
        <f>AVERAGE(I$6:I942)</f>
        <v>5054.1383880487892</v>
      </c>
      <c r="O942" s="91">
        <f>AVERAGE(J$6:J942)</f>
        <v>1114.1433622180089</v>
      </c>
      <c r="Y942" s="6"/>
      <c r="AA942" s="54">
        <v>937</v>
      </c>
      <c r="AB942" s="90">
        <v>28</v>
      </c>
      <c r="AC942" s="90">
        <v>1</v>
      </c>
      <c r="AD942" s="90">
        <v>3</v>
      </c>
      <c r="AE942" s="97">
        <v>500.52777063052366</v>
      </c>
      <c r="AF942" s="105">
        <v>30</v>
      </c>
      <c r="AG942" s="89">
        <v>7280</v>
      </c>
      <c r="AH942" s="89">
        <v>5400.5277706305242</v>
      </c>
      <c r="AI942" s="88">
        <v>1879.4722293694758</v>
      </c>
      <c r="AK942" s="257">
        <f>AVERAGE(AF$6:AF942)</f>
        <v>25.389541088580575</v>
      </c>
      <c r="AL942" s="252">
        <f>AVERAGE(AG$6:AG942)</f>
        <v>6327.5133404482394</v>
      </c>
      <c r="AM942" s="252">
        <f>AVERAGE(AH$6:AH942)</f>
        <v>5059.4367134072691</v>
      </c>
      <c r="AN942" s="91">
        <f>AVERAGE(AI$6:AI942)</f>
        <v>1268.0766270409717</v>
      </c>
      <c r="BF942" s="54">
        <v>937</v>
      </c>
      <c r="BG942" s="90">
        <v>17</v>
      </c>
      <c r="BH942" s="90">
        <v>4</v>
      </c>
      <c r="BI942" s="90">
        <v>5</v>
      </c>
      <c r="BJ942" s="108">
        <v>476.2278113020057</v>
      </c>
      <c r="BK942" s="90">
        <v>18</v>
      </c>
      <c r="BL942" s="89">
        <v>5200</v>
      </c>
      <c r="BM942" s="89">
        <v>5016.2278113020056</v>
      </c>
      <c r="BN942" s="88">
        <v>183.77218869799435</v>
      </c>
      <c r="BP942" s="257">
        <f>AVERAGE(BK$6:BK942)</f>
        <v>24.983991462113128</v>
      </c>
      <c r="BQ942" s="252">
        <f>AVERAGE(BL$6:BL942)</f>
        <v>7117.3959445037353</v>
      </c>
      <c r="BR942" s="252">
        <f>AVERAGE(BM$6:BM942)</f>
        <v>5057.0140876550249</v>
      </c>
      <c r="BS942" s="252">
        <f>AVERAGE(BN$6:BN942)</f>
        <v>2060.3818568487131</v>
      </c>
      <c r="CD942" s="54">
        <v>937</v>
      </c>
      <c r="CE942" s="90">
        <v>18</v>
      </c>
      <c r="CF942" s="90">
        <v>6</v>
      </c>
      <c r="CG942" s="90">
        <v>2</v>
      </c>
      <c r="CH942" s="114">
        <v>538.85629397275852</v>
      </c>
      <c r="CI942" s="90">
        <v>14</v>
      </c>
      <c r="CJ942" s="88">
        <v>4400</v>
      </c>
      <c r="CK942" s="89">
        <v>4958.8562939727581</v>
      </c>
      <c r="CL942" s="88">
        <v>-558.85629397275807</v>
      </c>
      <c r="CN942" s="257">
        <f>AVERAGE(CI$6:CI942)</f>
        <v>24.813233724653148</v>
      </c>
      <c r="CO942" s="252">
        <f>AVERAGE(CJ$6:CJ942)</f>
        <v>7184.290288153682</v>
      </c>
      <c r="CP942" s="252">
        <f>AVERAGE(CK$6:CK942)</f>
        <v>5048.1380643201155</v>
      </c>
      <c r="CQ942" s="252">
        <f>AVERAGE(CL$6:CL942)</f>
        <v>2136.1522238335697</v>
      </c>
    </row>
    <row r="943" spans="2:95" ht="16" x14ac:dyDescent="0.2">
      <c r="B943" s="54">
        <v>938</v>
      </c>
      <c r="C943" s="90">
        <v>25</v>
      </c>
      <c r="D943" s="90">
        <v>5</v>
      </c>
      <c r="E943" s="90">
        <v>2</v>
      </c>
      <c r="F943" s="108">
        <v>108.9920540934298</v>
      </c>
      <c r="G943" s="105">
        <v>22</v>
      </c>
      <c r="H943" s="89">
        <v>5480</v>
      </c>
      <c r="I943" s="89">
        <v>4768.9920540934299</v>
      </c>
      <c r="J943" s="88">
        <v>711.00794590657006</v>
      </c>
      <c r="L943" s="257">
        <f>AVERAGE(G$6:G943)</f>
        <v>25.212153518123667</v>
      </c>
      <c r="M943" s="252">
        <f>AVERAGE(H$6:H943)</f>
        <v>6167.5479744136464</v>
      </c>
      <c r="N943" s="252">
        <f>AVERAGE(I$6:I943)</f>
        <v>5053.8343940893483</v>
      </c>
      <c r="O943" s="91">
        <f>AVERAGE(J$6:J943)</f>
        <v>1113.7135803242868</v>
      </c>
      <c r="Y943" s="6"/>
      <c r="AA943" s="54">
        <v>938</v>
      </c>
      <c r="AB943" s="90">
        <v>28</v>
      </c>
      <c r="AC943" s="90">
        <v>2</v>
      </c>
      <c r="AD943" s="90">
        <v>3</v>
      </c>
      <c r="AE943" s="97">
        <v>449.28809518429586</v>
      </c>
      <c r="AF943" s="105">
        <v>29</v>
      </c>
      <c r="AG943" s="89">
        <v>7120</v>
      </c>
      <c r="AH943" s="89">
        <v>5319.2880951842963</v>
      </c>
      <c r="AI943" s="88">
        <v>1800.7119048157037</v>
      </c>
      <c r="AK943" s="257">
        <f>AVERAGE(AF$6:AF943)</f>
        <v>25.393390191897655</v>
      </c>
      <c r="AL943" s="252">
        <f>AVERAGE(AG$6:AG943)</f>
        <v>6328.3582089552237</v>
      </c>
      <c r="AM943" s="252">
        <f>AVERAGE(AH$6:AH943)</f>
        <v>5059.7137404667337</v>
      </c>
      <c r="AN943" s="91">
        <f>AVERAGE(AI$6:AI943)</f>
        <v>1268.6444684884927</v>
      </c>
      <c r="BF943" s="54">
        <v>938</v>
      </c>
      <c r="BG943" s="90">
        <v>32</v>
      </c>
      <c r="BH943" s="90">
        <v>2</v>
      </c>
      <c r="BI943" s="90">
        <v>2</v>
      </c>
      <c r="BJ943" s="108">
        <v>395.84062066244786</v>
      </c>
      <c r="BK943" s="90">
        <v>32</v>
      </c>
      <c r="BL943" s="89">
        <v>9040</v>
      </c>
      <c r="BM943" s="89">
        <v>5355.8406206624477</v>
      </c>
      <c r="BN943" s="88">
        <v>3684.1593793375523</v>
      </c>
      <c r="BP943" s="257">
        <f>AVERAGE(BK$6:BK943)</f>
        <v>24.991471215351812</v>
      </c>
      <c r="BQ943" s="252">
        <f>AVERAGE(BL$6:BL943)</f>
        <v>7119.445628997868</v>
      </c>
      <c r="BR943" s="252">
        <f>AVERAGE(BM$6:BM943)</f>
        <v>5057.3326660484227</v>
      </c>
      <c r="BS943" s="252">
        <f>AVERAGE(BN$6:BN943)</f>
        <v>2062.1129629494476</v>
      </c>
      <c r="CD943" s="54">
        <v>938</v>
      </c>
      <c r="CE943" s="90">
        <v>31</v>
      </c>
      <c r="CF943" s="90">
        <v>6</v>
      </c>
      <c r="CG943" s="90">
        <v>4</v>
      </c>
      <c r="CH943" s="114">
        <v>1.6865001007505986</v>
      </c>
      <c r="CI943" s="90">
        <v>29</v>
      </c>
      <c r="CJ943" s="88">
        <v>8600</v>
      </c>
      <c r="CK943" s="89">
        <v>4871.6865001007509</v>
      </c>
      <c r="CL943" s="88">
        <v>3728.3134998992491</v>
      </c>
      <c r="CN943" s="257">
        <f>AVERAGE(CI$6:CI943)</f>
        <v>24.81769722814499</v>
      </c>
      <c r="CO943" s="252">
        <f>AVERAGE(CJ$6:CJ943)</f>
        <v>7185.7995735607674</v>
      </c>
      <c r="CP943" s="252">
        <f>AVERAGE(CK$6:CK943)</f>
        <v>5047.9499496461076</v>
      </c>
      <c r="CQ943" s="252">
        <f>AVERAGE(CL$6:CL943)</f>
        <v>2137.849623914663</v>
      </c>
    </row>
    <row r="944" spans="2:95" ht="16" x14ac:dyDescent="0.2">
      <c r="B944" s="54">
        <v>939</v>
      </c>
      <c r="C944" s="90">
        <v>18</v>
      </c>
      <c r="D944" s="90">
        <v>1</v>
      </c>
      <c r="E944" s="90">
        <v>0</v>
      </c>
      <c r="F944" s="108">
        <v>211.22292898360305</v>
      </c>
      <c r="G944" s="105">
        <v>17</v>
      </c>
      <c r="H944" s="89">
        <v>4120</v>
      </c>
      <c r="I944" s="89">
        <v>4721.2229289836032</v>
      </c>
      <c r="J944" s="88">
        <v>-601.2229289836032</v>
      </c>
      <c r="L944" s="257">
        <f>AVERAGE(G$6:G944)</f>
        <v>25.203407880724175</v>
      </c>
      <c r="M944" s="252">
        <f>AVERAGE(H$6:H944)</f>
        <v>6165.3674121405747</v>
      </c>
      <c r="N944" s="252">
        <f>AVERAGE(I$6:I944)</f>
        <v>5053.4801752766689</v>
      </c>
      <c r="O944" s="91">
        <f>AVERAGE(J$6:J944)</f>
        <v>1111.8872368638949</v>
      </c>
      <c r="Y944" s="6"/>
      <c r="AA944" s="54">
        <v>939</v>
      </c>
      <c r="AB944" s="90">
        <v>27</v>
      </c>
      <c r="AC944" s="90">
        <v>1</v>
      </c>
      <c r="AD944" s="90">
        <v>2</v>
      </c>
      <c r="AE944" s="97">
        <v>410.94714519728808</v>
      </c>
      <c r="AF944" s="105">
        <v>28</v>
      </c>
      <c r="AG944" s="89">
        <v>6800</v>
      </c>
      <c r="AH944" s="89">
        <v>5250.9471451972877</v>
      </c>
      <c r="AI944" s="88">
        <v>1549.0528548027123</v>
      </c>
      <c r="AK944" s="257">
        <f>AVERAGE(AF$6:AF944)</f>
        <v>25.396166134185304</v>
      </c>
      <c r="AL944" s="252">
        <f>AVERAGE(AG$6:AG944)</f>
        <v>6328.8604898828544</v>
      </c>
      <c r="AM944" s="252">
        <f>AVERAGE(AH$6:AH944)</f>
        <v>5059.917396914796</v>
      </c>
      <c r="AN944" s="91">
        <f>AVERAGE(AI$6:AI944)</f>
        <v>1268.9430929680605</v>
      </c>
      <c r="BF944" s="54">
        <v>939</v>
      </c>
      <c r="BG944" s="90">
        <v>26</v>
      </c>
      <c r="BH944" s="90">
        <v>2</v>
      </c>
      <c r="BI944" s="90">
        <v>0</v>
      </c>
      <c r="BJ944" s="108">
        <v>165.46093659008372</v>
      </c>
      <c r="BK944" s="90">
        <v>24</v>
      </c>
      <c r="BL944" s="89">
        <v>6800</v>
      </c>
      <c r="BM944" s="89">
        <v>4885.4609365900833</v>
      </c>
      <c r="BN944" s="88">
        <v>1914.5390634099167</v>
      </c>
      <c r="BP944" s="257">
        <f>AVERAGE(BK$6:BK944)</f>
        <v>24.990415335463258</v>
      </c>
      <c r="BQ944" s="252">
        <f>AVERAGE(BL$6:BL944)</f>
        <v>7119.1054313099039</v>
      </c>
      <c r="BR944" s="252">
        <f>AVERAGE(BM$6:BM944)</f>
        <v>5057.1496290628438</v>
      </c>
      <c r="BS944" s="252">
        <f>AVERAGE(BN$6:BN944)</f>
        <v>2061.9558022470624</v>
      </c>
      <c r="CD944" s="54">
        <v>939</v>
      </c>
      <c r="CE944" s="90">
        <v>34</v>
      </c>
      <c r="CF944" s="90">
        <v>1</v>
      </c>
      <c r="CG944" s="90">
        <v>3</v>
      </c>
      <c r="CH944" s="114">
        <v>74.51167264100809</v>
      </c>
      <c r="CI944" s="90">
        <v>36</v>
      </c>
      <c r="CJ944" s="88">
        <v>10160</v>
      </c>
      <c r="CK944" s="89">
        <v>5154.5116726410079</v>
      </c>
      <c r="CL944" s="88">
        <v>5005.4883273589921</v>
      </c>
      <c r="CN944" s="257">
        <f>AVERAGE(CI$6:CI944)</f>
        <v>24.829605963791266</v>
      </c>
      <c r="CO944" s="252">
        <f>AVERAGE(CJ$6:CJ944)</f>
        <v>7188.9669861554848</v>
      </c>
      <c r="CP944" s="252">
        <f>AVERAGE(CK$6:CK944)</f>
        <v>5048.0634339091484</v>
      </c>
      <c r="CQ944" s="252">
        <f>AVERAGE(CL$6:CL944)</f>
        <v>2140.9035522463396</v>
      </c>
    </row>
    <row r="945" spans="2:95" ht="16" x14ac:dyDescent="0.2">
      <c r="B945" s="54">
        <v>940</v>
      </c>
      <c r="C945" s="90">
        <v>33</v>
      </c>
      <c r="D945" s="90">
        <v>1</v>
      </c>
      <c r="E945" s="90">
        <v>2</v>
      </c>
      <c r="F945" s="108">
        <v>107.28861025913518</v>
      </c>
      <c r="G945" s="105">
        <v>34</v>
      </c>
      <c r="H945" s="89">
        <v>8200</v>
      </c>
      <c r="I945" s="89">
        <v>5127.2886102591347</v>
      </c>
      <c r="J945" s="88">
        <v>3072.7113897408653</v>
      </c>
      <c r="L945" s="257">
        <f>AVERAGE(G$6:G945)</f>
        <v>25.212765957446809</v>
      </c>
      <c r="M945" s="252">
        <f>AVERAGE(H$6:H945)</f>
        <v>6167.5319148936169</v>
      </c>
      <c r="N945" s="252">
        <f>AVERAGE(I$6:I945)</f>
        <v>5053.558694888352</v>
      </c>
      <c r="O945" s="91">
        <f>AVERAGE(J$6:J945)</f>
        <v>1113.9732200052533</v>
      </c>
      <c r="Y945" s="6"/>
      <c r="AA945" s="54">
        <v>940</v>
      </c>
      <c r="AB945" s="90">
        <v>23</v>
      </c>
      <c r="AC945" s="90">
        <v>3</v>
      </c>
      <c r="AD945" s="90">
        <v>2</v>
      </c>
      <c r="AE945" s="97">
        <v>465.65866554267495</v>
      </c>
      <c r="AF945" s="105">
        <v>22</v>
      </c>
      <c r="AG945" s="89">
        <v>5520</v>
      </c>
      <c r="AH945" s="89">
        <v>5125.6586655426745</v>
      </c>
      <c r="AI945" s="88">
        <v>394.3413344573255</v>
      </c>
      <c r="AK945" s="257">
        <f>AVERAGE(AF$6:AF945)</f>
        <v>25.392553191489363</v>
      </c>
      <c r="AL945" s="252">
        <f>AVERAGE(AG$6:AG945)</f>
        <v>6328</v>
      </c>
      <c r="AM945" s="252">
        <f>AVERAGE(AH$6:AH945)</f>
        <v>5059.9873344346124</v>
      </c>
      <c r="AN945" s="91">
        <f>AVERAGE(AI$6:AI945)</f>
        <v>1268.0126655653894</v>
      </c>
      <c r="BF945" s="54">
        <v>940</v>
      </c>
      <c r="BG945" s="90">
        <v>22</v>
      </c>
      <c r="BH945" s="90">
        <v>3</v>
      </c>
      <c r="BI945" s="90">
        <v>3</v>
      </c>
      <c r="BJ945" s="108">
        <v>430.2526285270007</v>
      </c>
      <c r="BK945" s="90">
        <v>22</v>
      </c>
      <c r="BL945" s="89">
        <v>6280</v>
      </c>
      <c r="BM945" s="89">
        <v>5090.2526285270005</v>
      </c>
      <c r="BN945" s="88">
        <v>1189.7473714729995</v>
      </c>
      <c r="BP945" s="257">
        <f>AVERAGE(BK$6:BK945)</f>
        <v>24.98723404255319</v>
      </c>
      <c r="BQ945" s="252">
        <f>AVERAGE(BL$6:BL945)</f>
        <v>7118.2127659574471</v>
      </c>
      <c r="BR945" s="252">
        <f>AVERAGE(BM$6:BM945)</f>
        <v>5057.1848450197203</v>
      </c>
      <c r="BS945" s="252">
        <f>AVERAGE(BN$6:BN945)</f>
        <v>2061.0279209377281</v>
      </c>
      <c r="CD945" s="54">
        <v>940</v>
      </c>
      <c r="CE945" s="90">
        <v>23</v>
      </c>
      <c r="CF945" s="90">
        <v>4</v>
      </c>
      <c r="CG945" s="90">
        <v>4</v>
      </c>
      <c r="CH945" s="114">
        <v>117.4529223162685</v>
      </c>
      <c r="CI945" s="90">
        <v>23</v>
      </c>
      <c r="CJ945" s="88">
        <v>6760</v>
      </c>
      <c r="CK945" s="89">
        <v>4807.4529223162681</v>
      </c>
      <c r="CL945" s="88">
        <v>1952.5470776837319</v>
      </c>
      <c r="CN945" s="257">
        <f>AVERAGE(CI$6:CI945)</f>
        <v>24.827659574468086</v>
      </c>
      <c r="CO945" s="252">
        <f>AVERAGE(CJ$6:CJ945)</f>
        <v>7188.510638297872</v>
      </c>
      <c r="CP945" s="252">
        <f>AVERAGE(CK$6:CK945)</f>
        <v>5047.8074652797941</v>
      </c>
      <c r="CQ945" s="252">
        <f>AVERAGE(CL$6:CL945)</f>
        <v>2140.7031730180815</v>
      </c>
    </row>
    <row r="946" spans="2:95" ht="16" x14ac:dyDescent="0.2">
      <c r="B946" s="54">
        <v>941</v>
      </c>
      <c r="C946" s="90">
        <v>30</v>
      </c>
      <c r="D946" s="90">
        <v>2</v>
      </c>
      <c r="E946" s="90">
        <v>4</v>
      </c>
      <c r="F946" s="108">
        <v>256.45277384614599</v>
      </c>
      <c r="G946" s="105">
        <v>32</v>
      </c>
      <c r="H946" s="89">
        <v>7760</v>
      </c>
      <c r="I946" s="89">
        <v>5216.4527738461456</v>
      </c>
      <c r="J946" s="88">
        <v>2543.5472261538544</v>
      </c>
      <c r="L946" s="257">
        <f>AVERAGE(G$6:G946)</f>
        <v>25.219978746014878</v>
      </c>
      <c r="M946" s="252">
        <f>AVERAGE(H$6:H946)</f>
        <v>6169.2242295430397</v>
      </c>
      <c r="N946" s="252">
        <f>AVERAGE(I$6:I946)</f>
        <v>5053.7318023048847</v>
      </c>
      <c r="O946" s="91">
        <f>AVERAGE(J$6:J946)</f>
        <v>1115.4924272381425</v>
      </c>
      <c r="Y946" s="6"/>
      <c r="AA946" s="54">
        <v>941</v>
      </c>
      <c r="AB946" s="90">
        <v>31</v>
      </c>
      <c r="AC946" s="90">
        <v>3</v>
      </c>
      <c r="AD946" s="90">
        <v>3</v>
      </c>
      <c r="AE946" s="97">
        <v>348.20932732353396</v>
      </c>
      <c r="AF946" s="105">
        <v>31</v>
      </c>
      <c r="AG946" s="89">
        <v>7680</v>
      </c>
      <c r="AH946" s="89">
        <v>5278.2093273235341</v>
      </c>
      <c r="AI946" s="88">
        <v>2401.7906726764659</v>
      </c>
      <c r="AK946" s="257">
        <f>AVERAGE(AF$6:AF946)</f>
        <v>25.398512221041447</v>
      </c>
      <c r="AL946" s="252">
        <f>AVERAGE(AG$6:AG946)</f>
        <v>6329.4367693942613</v>
      </c>
      <c r="AM946" s="252">
        <f>AVERAGE(AH$6:AH946)</f>
        <v>5060.2192387841224</v>
      </c>
      <c r="AN946" s="91">
        <f>AVERAGE(AI$6:AI946)</f>
        <v>1269.2175306101408</v>
      </c>
      <c r="BF946" s="54">
        <v>941</v>
      </c>
      <c r="BG946" s="90">
        <v>29</v>
      </c>
      <c r="BH946" s="90">
        <v>2</v>
      </c>
      <c r="BI946" s="90">
        <v>4</v>
      </c>
      <c r="BJ946" s="108">
        <v>153.20769099368115</v>
      </c>
      <c r="BK946" s="90">
        <v>31</v>
      </c>
      <c r="BL946" s="89">
        <v>8760</v>
      </c>
      <c r="BM946" s="89">
        <v>5083.2076909936814</v>
      </c>
      <c r="BN946" s="88">
        <v>3676.7923090063186</v>
      </c>
      <c r="BP946" s="257">
        <f>AVERAGE(BK$6:BK946)</f>
        <v>24.993623804463336</v>
      </c>
      <c r="BQ946" s="252">
        <f>AVERAGE(BL$6:BL946)</f>
        <v>7119.9574920297555</v>
      </c>
      <c r="BR946" s="252">
        <f>AVERAGE(BM$6:BM946)</f>
        <v>5057.2124994787782</v>
      </c>
      <c r="BS946" s="252">
        <f>AVERAGE(BN$6:BN946)</f>
        <v>2062.7449925509782</v>
      </c>
      <c r="CD946" s="54">
        <v>941</v>
      </c>
      <c r="CE946" s="90">
        <v>23</v>
      </c>
      <c r="CF946" s="90">
        <v>3</v>
      </c>
      <c r="CG946" s="90">
        <v>3</v>
      </c>
      <c r="CH946" s="114">
        <v>451.19502730998886</v>
      </c>
      <c r="CI946" s="90">
        <v>23</v>
      </c>
      <c r="CJ946" s="88">
        <v>6680</v>
      </c>
      <c r="CK946" s="89">
        <v>5141.1950273099883</v>
      </c>
      <c r="CL946" s="88">
        <v>1538.8049726900117</v>
      </c>
      <c r="CN946" s="257">
        <f>AVERAGE(CI$6:CI946)</f>
        <v>24.825717321997875</v>
      </c>
      <c r="CO946" s="252">
        <f>AVERAGE(CJ$6:CJ946)</f>
        <v>7187.9702444208287</v>
      </c>
      <c r="CP946" s="252">
        <f>AVERAGE(CK$6:CK946)</f>
        <v>5047.9067081724934</v>
      </c>
      <c r="CQ946" s="252">
        <f>AVERAGE(CL$6:CL946)</f>
        <v>2140.063536248339</v>
      </c>
    </row>
    <row r="947" spans="2:95" ht="16" x14ac:dyDescent="0.2">
      <c r="B947" s="54">
        <v>942</v>
      </c>
      <c r="C947" s="90">
        <v>20</v>
      </c>
      <c r="D947" s="90">
        <v>3</v>
      </c>
      <c r="E947" s="90">
        <v>1</v>
      </c>
      <c r="F947" s="108">
        <v>510.05735127690292</v>
      </c>
      <c r="G947" s="105">
        <v>18</v>
      </c>
      <c r="H947" s="89">
        <v>4440</v>
      </c>
      <c r="I947" s="89">
        <v>5050.0573512769024</v>
      </c>
      <c r="J947" s="88">
        <v>-610.05735127690241</v>
      </c>
      <c r="L947" s="257">
        <f>AVERAGE(G$6:G947)</f>
        <v>25.212314225053078</v>
      </c>
      <c r="M947" s="252">
        <f>AVERAGE(H$6:H947)</f>
        <v>6167.3885350318469</v>
      </c>
      <c r="N947" s="252">
        <f>AVERAGE(I$6:I947)</f>
        <v>5053.7279016137727</v>
      </c>
      <c r="O947" s="91">
        <f>AVERAGE(J$6:J947)</f>
        <v>1113.6606334180626</v>
      </c>
      <c r="Y947" s="6"/>
      <c r="AA947" s="54">
        <v>942</v>
      </c>
      <c r="AB947" s="90">
        <v>14</v>
      </c>
      <c r="AC947" s="90">
        <v>4</v>
      </c>
      <c r="AD947" s="90">
        <v>2</v>
      </c>
      <c r="AE947" s="97">
        <v>585.04917339293888</v>
      </c>
      <c r="AF947" s="105">
        <v>12</v>
      </c>
      <c r="AG947" s="89">
        <v>3200</v>
      </c>
      <c r="AH947" s="89">
        <v>4945.0491733929393</v>
      </c>
      <c r="AI947" s="88">
        <v>-1745.0491733929393</v>
      </c>
      <c r="AK947" s="257">
        <f>AVERAGE(AF$6:AF947)</f>
        <v>25.384288747346073</v>
      </c>
      <c r="AL947" s="252">
        <f>AVERAGE(AG$6:AG947)</f>
        <v>6326.114649681529</v>
      </c>
      <c r="AM947" s="252">
        <f>AVERAGE(AH$6:AH947)</f>
        <v>5060.0969775682088</v>
      </c>
      <c r="AN947" s="91">
        <f>AVERAGE(AI$6:AI947)</f>
        <v>1266.0176721133221</v>
      </c>
      <c r="BF947" s="54">
        <v>942</v>
      </c>
      <c r="BG947" s="90">
        <v>35</v>
      </c>
      <c r="BH947" s="90">
        <v>4</v>
      </c>
      <c r="BI947" s="90">
        <v>3</v>
      </c>
      <c r="BJ947" s="108">
        <v>417.0452584111564</v>
      </c>
      <c r="BK947" s="90">
        <v>34</v>
      </c>
      <c r="BL947" s="89">
        <v>9680</v>
      </c>
      <c r="BM947" s="89">
        <v>5437.0452584111563</v>
      </c>
      <c r="BN947" s="88">
        <v>4242.9547415888437</v>
      </c>
      <c r="BP947" s="257">
        <f>AVERAGE(BK$6:BK947)</f>
        <v>25.003184713375795</v>
      </c>
      <c r="BQ947" s="252">
        <f>AVERAGE(BL$6:BL947)</f>
        <v>7122.6751592356686</v>
      </c>
      <c r="BR947" s="252">
        <f>AVERAGE(BM$6:BM947)</f>
        <v>5057.6157189680907</v>
      </c>
      <c r="BS947" s="252">
        <f>AVERAGE(BN$6:BN947)</f>
        <v>2065.0594402675792</v>
      </c>
      <c r="CD947" s="54">
        <v>942</v>
      </c>
      <c r="CE947" s="90">
        <v>26</v>
      </c>
      <c r="CF947" s="90">
        <v>2</v>
      </c>
      <c r="CG947" s="90">
        <v>3</v>
      </c>
      <c r="CH947" s="114">
        <v>557.98922425337764</v>
      </c>
      <c r="CI947" s="90">
        <v>27</v>
      </c>
      <c r="CJ947" s="88">
        <v>7720</v>
      </c>
      <c r="CK947" s="89">
        <v>5367.9892242533779</v>
      </c>
      <c r="CL947" s="88">
        <v>2352.0107757466221</v>
      </c>
      <c r="CN947" s="257">
        <f>AVERAGE(CI$6:CI947)</f>
        <v>24.828025477707005</v>
      </c>
      <c r="CO947" s="252">
        <f>AVERAGE(CJ$6:CJ947)</f>
        <v>7188.5350318471337</v>
      </c>
      <c r="CP947" s="252">
        <f>AVERAGE(CK$6:CK947)</f>
        <v>5048.2464985292672</v>
      </c>
      <c r="CQ947" s="252">
        <f>AVERAGE(CL$6:CL947)</f>
        <v>2140.2885333178697</v>
      </c>
    </row>
    <row r="948" spans="2:95" ht="16" x14ac:dyDescent="0.2">
      <c r="B948" s="54">
        <v>943</v>
      </c>
      <c r="C948" s="90">
        <v>34</v>
      </c>
      <c r="D948" s="90">
        <v>3</v>
      </c>
      <c r="E948" s="90">
        <v>3</v>
      </c>
      <c r="F948" s="108">
        <v>338.17592589844003</v>
      </c>
      <c r="G948" s="105">
        <v>34</v>
      </c>
      <c r="H948" s="89">
        <v>8280</v>
      </c>
      <c r="I948" s="89">
        <v>5358.1759258984403</v>
      </c>
      <c r="J948" s="88">
        <v>2921.8240741015597</v>
      </c>
      <c r="L948" s="257">
        <f>AVERAGE(G$6:G948)</f>
        <v>25.221633085896077</v>
      </c>
      <c r="M948" s="252">
        <f>AVERAGE(H$6:H948)</f>
        <v>6169.628844114528</v>
      </c>
      <c r="N948" s="252">
        <f>AVERAGE(I$6:I948)</f>
        <v>5054.0507521167256</v>
      </c>
      <c r="O948" s="91">
        <f>AVERAGE(J$6:J948)</f>
        <v>1115.5780919977908</v>
      </c>
      <c r="Y948" s="6"/>
      <c r="AA948" s="54">
        <v>943</v>
      </c>
      <c r="AB948" s="90">
        <v>23</v>
      </c>
      <c r="AC948" s="90">
        <v>3</v>
      </c>
      <c r="AD948" s="90">
        <v>4</v>
      </c>
      <c r="AE948" s="97">
        <v>279.53519260728069</v>
      </c>
      <c r="AF948" s="105">
        <v>24</v>
      </c>
      <c r="AG948" s="89">
        <v>6000</v>
      </c>
      <c r="AH948" s="89">
        <v>4999.5351926072808</v>
      </c>
      <c r="AI948" s="88">
        <v>1000.4648073927192</v>
      </c>
      <c r="AK948" s="257">
        <f>AVERAGE(AF$6:AF948)</f>
        <v>25.382820784729585</v>
      </c>
      <c r="AL948" s="252">
        <f>AVERAGE(AG$6:AG948)</f>
        <v>6325.7688229056203</v>
      </c>
      <c r="AM948" s="252">
        <f>AVERAGE(AH$6:AH948)</f>
        <v>5060.032755102714</v>
      </c>
      <c r="AN948" s="91">
        <f>AVERAGE(AI$6:AI948)</f>
        <v>1265.7360678029079</v>
      </c>
      <c r="BF948" s="54">
        <v>943</v>
      </c>
      <c r="BG948" s="90">
        <v>19</v>
      </c>
      <c r="BH948" s="90">
        <v>2</v>
      </c>
      <c r="BI948" s="90">
        <v>4</v>
      </c>
      <c r="BJ948" s="108">
        <v>29.609684455370445</v>
      </c>
      <c r="BK948" s="90">
        <v>21</v>
      </c>
      <c r="BL948" s="89">
        <v>5960</v>
      </c>
      <c r="BM948" s="89">
        <v>4659.6096844553704</v>
      </c>
      <c r="BN948" s="88">
        <v>1300.3903155446296</v>
      </c>
      <c r="BP948" s="257">
        <f>AVERAGE(BK$6:BK948)</f>
        <v>24.998939554612939</v>
      </c>
      <c r="BQ948" s="252">
        <f>AVERAGE(BL$6:BL948)</f>
        <v>7121.4422057264055</v>
      </c>
      <c r="BR948" s="252">
        <f>AVERAGE(BM$6:BM948)</f>
        <v>5057.193655304769</v>
      </c>
      <c r="BS948" s="252">
        <f>AVERAGE(BN$6:BN948)</f>
        <v>2064.2485504216374</v>
      </c>
      <c r="CD948" s="54">
        <v>943</v>
      </c>
      <c r="CE948" s="90">
        <v>28</v>
      </c>
      <c r="CF948" s="90">
        <v>4</v>
      </c>
      <c r="CG948" s="90">
        <v>5</v>
      </c>
      <c r="CH948" s="114">
        <v>481.58415185130423</v>
      </c>
      <c r="CI948" s="90">
        <v>29</v>
      </c>
      <c r="CJ948" s="88">
        <v>8440</v>
      </c>
      <c r="CK948" s="89">
        <v>5351.5841518513043</v>
      </c>
      <c r="CL948" s="88">
        <v>3088.4158481486957</v>
      </c>
      <c r="CN948" s="257">
        <f>AVERAGE(CI$6:CI948)</f>
        <v>24.832449628844113</v>
      </c>
      <c r="CO948" s="252">
        <f>AVERAGE(CJ$6:CJ948)</f>
        <v>7189.8621420996815</v>
      </c>
      <c r="CP948" s="252">
        <f>AVERAGE(CK$6:CK948)</f>
        <v>5048.5681715444553</v>
      </c>
      <c r="CQ948" s="252">
        <f>AVERAGE(CL$6:CL948)</f>
        <v>2141.2939705552303</v>
      </c>
    </row>
    <row r="949" spans="2:95" ht="16" x14ac:dyDescent="0.2">
      <c r="B949" s="54">
        <v>944</v>
      </c>
      <c r="C949" s="90">
        <v>24</v>
      </c>
      <c r="D949" s="90">
        <v>6</v>
      </c>
      <c r="E949" s="90">
        <v>2</v>
      </c>
      <c r="F949" s="108">
        <v>274.64139397702246</v>
      </c>
      <c r="G949" s="105">
        <v>20</v>
      </c>
      <c r="H949" s="89">
        <v>5040</v>
      </c>
      <c r="I949" s="89">
        <v>4874.6413939770227</v>
      </c>
      <c r="J949" s="88">
        <v>165.35860602297726</v>
      </c>
      <c r="L949" s="257">
        <f>AVERAGE(G$6:G949)</f>
        <v>25.216101694915253</v>
      </c>
      <c r="M949" s="252">
        <f>AVERAGE(H$6:H949)</f>
        <v>6168.4322033898306</v>
      </c>
      <c r="N949" s="252">
        <f>AVERAGE(I$6:I949)</f>
        <v>5053.8606998305613</v>
      </c>
      <c r="O949" s="91">
        <f>AVERAGE(J$6:J949)</f>
        <v>1114.5715035592582</v>
      </c>
      <c r="Y949" s="6"/>
      <c r="AA949" s="54">
        <v>944</v>
      </c>
      <c r="AB949" s="90">
        <v>26</v>
      </c>
      <c r="AC949" s="90">
        <v>2</v>
      </c>
      <c r="AD949" s="90">
        <v>4</v>
      </c>
      <c r="AE949" s="97">
        <v>284.69483855248342</v>
      </c>
      <c r="AF949" s="105">
        <v>28</v>
      </c>
      <c r="AG949" s="89">
        <v>6880</v>
      </c>
      <c r="AH949" s="89">
        <v>5124.6948385524829</v>
      </c>
      <c r="AI949" s="88">
        <v>1755.3051614475171</v>
      </c>
      <c r="AK949" s="257">
        <f>AVERAGE(AF$6:AF949)</f>
        <v>25.385593220338983</v>
      </c>
      <c r="AL949" s="252">
        <f>AVERAGE(AG$6:AG949)</f>
        <v>6326.3559322033898</v>
      </c>
      <c r="AM949" s="252">
        <f>AVERAGE(AH$6:AH949)</f>
        <v>5060.1012530724711</v>
      </c>
      <c r="AN949" s="91">
        <f>AVERAGE(AI$6:AI949)</f>
        <v>1266.2546791309212</v>
      </c>
      <c r="BF949" s="54">
        <v>944</v>
      </c>
      <c r="BG949" s="90">
        <v>27</v>
      </c>
      <c r="BH949" s="90">
        <v>2</v>
      </c>
      <c r="BI949" s="90">
        <v>5</v>
      </c>
      <c r="BJ949" s="108">
        <v>165.54168267054652</v>
      </c>
      <c r="BK949" s="90">
        <v>30</v>
      </c>
      <c r="BL949" s="89">
        <v>8480</v>
      </c>
      <c r="BM949" s="89">
        <v>5065.5416826705468</v>
      </c>
      <c r="BN949" s="88">
        <v>3414.4583173294532</v>
      </c>
      <c r="BP949" s="257">
        <f>AVERAGE(BK$6:BK949)</f>
        <v>25.004237288135592</v>
      </c>
      <c r="BQ949" s="252">
        <f>AVERAGE(BL$6:BL949)</f>
        <v>7122.8813559322034</v>
      </c>
      <c r="BR949" s="252">
        <f>AVERAGE(BM$6:BM949)</f>
        <v>5057.2024985540975</v>
      </c>
      <c r="BS949" s="252">
        <f>AVERAGE(BN$6:BN949)</f>
        <v>2065.6788573781073</v>
      </c>
      <c r="CD949" s="54">
        <v>944</v>
      </c>
      <c r="CE949" s="90">
        <v>27</v>
      </c>
      <c r="CF949" s="90">
        <v>3</v>
      </c>
      <c r="CG949" s="90">
        <v>4</v>
      </c>
      <c r="CH949" s="114">
        <v>437.43913217176697</v>
      </c>
      <c r="CI949" s="90">
        <v>28</v>
      </c>
      <c r="CJ949" s="88">
        <v>8080</v>
      </c>
      <c r="CK949" s="89">
        <v>5277.4391321717667</v>
      </c>
      <c r="CL949" s="88">
        <v>2802.5608678282333</v>
      </c>
      <c r="CN949" s="257">
        <f>AVERAGE(CI$6:CI949)</f>
        <v>24.835805084745761</v>
      </c>
      <c r="CO949" s="252">
        <f>AVERAGE(CJ$6:CJ949)</f>
        <v>7190.8050847457625</v>
      </c>
      <c r="CP949" s="252">
        <f>AVERAGE(CK$6:CK949)</f>
        <v>5048.8106195959663</v>
      </c>
      <c r="CQ949" s="252">
        <f>AVERAGE(CL$6:CL949)</f>
        <v>2141.994465149799</v>
      </c>
    </row>
    <row r="950" spans="2:95" ht="16" x14ac:dyDescent="0.2">
      <c r="B950" s="54">
        <v>945</v>
      </c>
      <c r="C950" s="90">
        <v>30</v>
      </c>
      <c r="D950" s="90">
        <v>4</v>
      </c>
      <c r="E950" s="90">
        <v>4</v>
      </c>
      <c r="F950" s="108">
        <v>378.51010543854233</v>
      </c>
      <c r="G950" s="105">
        <v>30</v>
      </c>
      <c r="H950" s="89">
        <v>7360</v>
      </c>
      <c r="I950" s="89">
        <v>5278.5101054385423</v>
      </c>
      <c r="J950" s="88">
        <v>2081.4898945614577</v>
      </c>
      <c r="L950" s="257">
        <f>AVERAGE(G$6:G950)</f>
        <v>25.221164021164022</v>
      </c>
      <c r="M950" s="252">
        <f>AVERAGE(H$6:H950)</f>
        <v>6169.6931216931216</v>
      </c>
      <c r="N950" s="252">
        <f>AVERAGE(I$6:I950)</f>
        <v>5054.0984240692997</v>
      </c>
      <c r="O950" s="91">
        <f>AVERAGE(J$6:J950)</f>
        <v>1115.5946976238108</v>
      </c>
      <c r="Y950" s="6"/>
      <c r="AA950" s="54">
        <v>945</v>
      </c>
      <c r="AB950" s="90">
        <v>22</v>
      </c>
      <c r="AC950" s="90">
        <v>1</v>
      </c>
      <c r="AD950" s="90">
        <v>4</v>
      </c>
      <c r="AE950" s="97">
        <v>371.25019151044035</v>
      </c>
      <c r="AF950" s="105">
        <v>25</v>
      </c>
      <c r="AG950" s="89">
        <v>6080</v>
      </c>
      <c r="AH950" s="89">
        <v>5121.2501915104403</v>
      </c>
      <c r="AI950" s="88">
        <v>958.74980848955965</v>
      </c>
      <c r="AK950" s="257">
        <f>AVERAGE(AF$6:AF950)</f>
        <v>25.385185185185186</v>
      </c>
      <c r="AL950" s="252">
        <f>AVERAGE(AG$6:AG950)</f>
        <v>6326.0952380952385</v>
      </c>
      <c r="AM950" s="252">
        <f>AVERAGE(AH$6:AH950)</f>
        <v>5060.1659609438339</v>
      </c>
      <c r="AN950" s="91">
        <f>AVERAGE(AI$6:AI950)</f>
        <v>1265.9292771514067</v>
      </c>
      <c r="BF950" s="54">
        <v>945</v>
      </c>
      <c r="BG950" s="90">
        <v>31</v>
      </c>
      <c r="BH950" s="90">
        <v>3</v>
      </c>
      <c r="BI950" s="90">
        <v>2</v>
      </c>
      <c r="BJ950" s="108">
        <v>172.25851280135652</v>
      </c>
      <c r="BK950" s="90">
        <v>30</v>
      </c>
      <c r="BL950" s="89">
        <v>8520</v>
      </c>
      <c r="BM950" s="89">
        <v>5072.2585128013561</v>
      </c>
      <c r="BN950" s="88">
        <v>3447.7414871986439</v>
      </c>
      <c r="BP950" s="257">
        <f>AVERAGE(BK$6:BK950)</f>
        <v>25.009523809523809</v>
      </c>
      <c r="BQ950" s="252">
        <f>AVERAGE(BL$6:BL950)</f>
        <v>7124.3597883597886</v>
      </c>
      <c r="BR950" s="252">
        <f>AVERAGE(BM$6:BM950)</f>
        <v>5057.2184308443057</v>
      </c>
      <c r="BS950" s="252">
        <f>AVERAGE(BN$6:BN950)</f>
        <v>2067.1413575154838</v>
      </c>
      <c r="CD950" s="54">
        <v>945</v>
      </c>
      <c r="CE950" s="90">
        <v>22</v>
      </c>
      <c r="CF950" s="90">
        <v>3</v>
      </c>
      <c r="CG950" s="90">
        <v>1</v>
      </c>
      <c r="CH950" s="114">
        <v>183.58441045267105</v>
      </c>
      <c r="CI950" s="90">
        <v>20</v>
      </c>
      <c r="CJ950" s="88">
        <v>5840</v>
      </c>
      <c r="CK950" s="89">
        <v>4783.5844104526714</v>
      </c>
      <c r="CL950" s="88">
        <v>1056.4155895473286</v>
      </c>
      <c r="CN950" s="257">
        <f>AVERAGE(CI$6:CI950)</f>
        <v>24.830687830687829</v>
      </c>
      <c r="CO950" s="252">
        <f>AVERAGE(CJ$6:CJ950)</f>
        <v>7189.3756613756614</v>
      </c>
      <c r="CP950" s="252">
        <f>AVERAGE(CK$6:CK950)</f>
        <v>5048.529956940788</v>
      </c>
      <c r="CQ950" s="252">
        <f>AVERAGE(CL$6:CL950)</f>
        <v>2140.8457044348761</v>
      </c>
    </row>
    <row r="951" spans="2:95" ht="16" x14ac:dyDescent="0.2">
      <c r="B951" s="54">
        <v>946</v>
      </c>
      <c r="C951" s="90">
        <v>26</v>
      </c>
      <c r="D951" s="90">
        <v>1</v>
      </c>
      <c r="E951" s="90">
        <v>2</v>
      </c>
      <c r="F951" s="108">
        <v>390.71533193750673</v>
      </c>
      <c r="G951" s="105">
        <v>27</v>
      </c>
      <c r="H951" s="89">
        <v>6520</v>
      </c>
      <c r="I951" s="89">
        <v>5200.7153319375066</v>
      </c>
      <c r="J951" s="88">
        <v>1319.2846680624934</v>
      </c>
      <c r="L951" s="257">
        <f>AVERAGE(G$6:G951)</f>
        <v>25.223044397463003</v>
      </c>
      <c r="M951" s="252">
        <f>AVERAGE(H$6:H951)</f>
        <v>6170.0634249471459</v>
      </c>
      <c r="N951" s="252">
        <f>AVERAGE(I$6:I951)</f>
        <v>5054.2534102298368</v>
      </c>
      <c r="O951" s="91">
        <f>AVERAGE(J$6:J951)</f>
        <v>1115.8100147172979</v>
      </c>
      <c r="Y951" s="6"/>
      <c r="AA951" s="54">
        <v>946</v>
      </c>
      <c r="AB951" s="90">
        <v>25</v>
      </c>
      <c r="AC951" s="90">
        <v>6</v>
      </c>
      <c r="AD951" s="90">
        <v>4</v>
      </c>
      <c r="AE951" s="97">
        <v>287.68730219169163</v>
      </c>
      <c r="AF951" s="105">
        <v>23</v>
      </c>
      <c r="AG951" s="89">
        <v>6000</v>
      </c>
      <c r="AH951" s="89">
        <v>4977.6873021916917</v>
      </c>
      <c r="AI951" s="88">
        <v>1022.3126978083083</v>
      </c>
      <c r="AK951" s="257">
        <f>AVERAGE(AF$6:AF951)</f>
        <v>25.382663847780126</v>
      </c>
      <c r="AL951" s="252">
        <f>AVERAGE(AG$6:AG951)</f>
        <v>6325.7505285412262</v>
      </c>
      <c r="AM951" s="252">
        <f>AVERAGE(AH$6:AH951)</f>
        <v>5060.078774200967</v>
      </c>
      <c r="AN951" s="91">
        <f>AVERAGE(AI$6:AI951)</f>
        <v>1265.6717543402617</v>
      </c>
      <c r="BF951" s="54">
        <v>946</v>
      </c>
      <c r="BG951" s="90">
        <v>21</v>
      </c>
      <c r="BH951" s="90">
        <v>4</v>
      </c>
      <c r="BI951" s="90">
        <v>4</v>
      </c>
      <c r="BJ951" s="108">
        <v>433.25796364635562</v>
      </c>
      <c r="BK951" s="90">
        <v>21</v>
      </c>
      <c r="BL951" s="89">
        <v>6040</v>
      </c>
      <c r="BM951" s="89">
        <v>5063.2579636463561</v>
      </c>
      <c r="BN951" s="88">
        <v>976.74203635364393</v>
      </c>
      <c r="BP951" s="257">
        <f>AVERAGE(BK$6:BK951)</f>
        <v>25.005285412262158</v>
      </c>
      <c r="BQ951" s="252">
        <f>AVERAGE(BL$6:BL951)</f>
        <v>7123.213530655391</v>
      </c>
      <c r="BR951" s="252">
        <f>AVERAGE(BM$6:BM951)</f>
        <v>5057.2248151284521</v>
      </c>
      <c r="BS951" s="252">
        <f>AVERAGE(BN$6:BN951)</f>
        <v>2065.9887155269407</v>
      </c>
      <c r="CD951" s="54">
        <v>946</v>
      </c>
      <c r="CE951" s="90">
        <v>27</v>
      </c>
      <c r="CF951" s="90">
        <v>3</v>
      </c>
      <c r="CG951" s="90">
        <v>1</v>
      </c>
      <c r="CH951" s="114">
        <v>129.76330935995205</v>
      </c>
      <c r="CI951" s="90">
        <v>25</v>
      </c>
      <c r="CJ951" s="88">
        <v>7240</v>
      </c>
      <c r="CK951" s="89">
        <v>4879.7633093599525</v>
      </c>
      <c r="CL951" s="88">
        <v>2360.2366906400475</v>
      </c>
      <c r="CN951" s="257">
        <f>AVERAGE(CI$6:CI951)</f>
        <v>24.830866807610995</v>
      </c>
      <c r="CO951" s="252">
        <f>AVERAGE(CJ$6:CJ951)</f>
        <v>7189.4291754756869</v>
      </c>
      <c r="CP951" s="252">
        <f>AVERAGE(CK$6:CK951)</f>
        <v>5048.3515566790747</v>
      </c>
      <c r="CQ951" s="252">
        <f>AVERAGE(CL$6:CL951)</f>
        <v>2141.0776187966148</v>
      </c>
    </row>
    <row r="952" spans="2:95" ht="16" x14ac:dyDescent="0.2">
      <c r="B952" s="54">
        <v>947</v>
      </c>
      <c r="C952" s="90">
        <v>27</v>
      </c>
      <c r="D952" s="90">
        <v>5</v>
      </c>
      <c r="E952" s="90">
        <v>4</v>
      </c>
      <c r="F952" s="108">
        <v>367.11818228391502</v>
      </c>
      <c r="G952" s="105">
        <v>26</v>
      </c>
      <c r="H952" s="89">
        <v>6440</v>
      </c>
      <c r="I952" s="89">
        <v>5147.1181822839153</v>
      </c>
      <c r="J952" s="88">
        <v>1292.8818177160847</v>
      </c>
      <c r="L952" s="257">
        <f>AVERAGE(G$6:G952)</f>
        <v>25.223864836325237</v>
      </c>
      <c r="M952" s="252">
        <f>AVERAGE(H$6:H952)</f>
        <v>6170.3484688489971</v>
      </c>
      <c r="N952" s="252">
        <f>AVERAGE(I$6:I952)</f>
        <v>5054.3514722911395</v>
      </c>
      <c r="O952" s="91">
        <f>AVERAGE(J$6:J952)</f>
        <v>1115.9969965578457</v>
      </c>
      <c r="Y952" s="6"/>
      <c r="AA952" s="54">
        <v>947</v>
      </c>
      <c r="AB952" s="90">
        <v>32</v>
      </c>
      <c r="AC952" s="90">
        <v>3</v>
      </c>
      <c r="AD952" s="90">
        <v>3</v>
      </c>
      <c r="AE952" s="97">
        <v>357.12427237197733</v>
      </c>
      <c r="AF952" s="105">
        <v>32</v>
      </c>
      <c r="AG952" s="89">
        <v>7920</v>
      </c>
      <c r="AH952" s="89">
        <v>5317.124272371977</v>
      </c>
      <c r="AI952" s="88">
        <v>2602.875727628023</v>
      </c>
      <c r="AK952" s="257">
        <f>AVERAGE(AF$6:AF952)</f>
        <v>25.389651531151003</v>
      </c>
      <c r="AL952" s="252">
        <f>AVERAGE(AG$6:AG952)</f>
        <v>6327.4340021119324</v>
      </c>
      <c r="AM952" s="252">
        <f>AVERAGE(AH$6:AH952)</f>
        <v>5060.3502055612316</v>
      </c>
      <c r="AN952" s="91">
        <f>AVERAGE(AI$6:AI952)</f>
        <v>1267.083796550703</v>
      </c>
      <c r="BF952" s="54">
        <v>947</v>
      </c>
      <c r="BG952" s="90">
        <v>26</v>
      </c>
      <c r="BH952" s="90">
        <v>3</v>
      </c>
      <c r="BI952" s="90">
        <v>2</v>
      </c>
      <c r="BJ952" s="108">
        <v>527.01980978314668</v>
      </c>
      <c r="BK952" s="90">
        <v>25</v>
      </c>
      <c r="BL952" s="89">
        <v>7120</v>
      </c>
      <c r="BM952" s="89">
        <v>5277.0198097831471</v>
      </c>
      <c r="BN952" s="88">
        <v>1842.9801902168529</v>
      </c>
      <c r="BP952" s="257">
        <f>AVERAGE(BK$6:BK952)</f>
        <v>25.005279831045407</v>
      </c>
      <c r="BQ952" s="252">
        <f>AVERAGE(BL$6:BL952)</f>
        <v>7123.2101372756069</v>
      </c>
      <c r="BR952" s="252">
        <f>AVERAGE(BM$6:BM952)</f>
        <v>5057.4569112157324</v>
      </c>
      <c r="BS952" s="252">
        <f>AVERAGE(BN$6:BN952)</f>
        <v>2065.7532260598759</v>
      </c>
      <c r="CD952" s="54">
        <v>947</v>
      </c>
      <c r="CE952" s="90">
        <v>22</v>
      </c>
      <c r="CF952" s="90">
        <v>4</v>
      </c>
      <c r="CG952" s="90">
        <v>2</v>
      </c>
      <c r="CH952" s="114">
        <v>573.40025844755041</v>
      </c>
      <c r="CI952" s="90">
        <v>20</v>
      </c>
      <c r="CJ952" s="88">
        <v>5920</v>
      </c>
      <c r="CK952" s="89">
        <v>5173.4002584475502</v>
      </c>
      <c r="CL952" s="88">
        <v>746.59974155244981</v>
      </c>
      <c r="CN952" s="257">
        <f>AVERAGE(CI$6:CI952)</f>
        <v>24.825765575501585</v>
      </c>
      <c r="CO952" s="252">
        <f>AVERAGE(CJ$6:CJ952)</f>
        <v>7188.0887011615632</v>
      </c>
      <c r="CP952" s="252">
        <f>AVERAGE(CK$6:CK952)</f>
        <v>5048.4836038826315</v>
      </c>
      <c r="CQ952" s="252">
        <f>AVERAGE(CL$6:CL952)</f>
        <v>2139.6050972789335</v>
      </c>
    </row>
    <row r="953" spans="2:95" ht="16" x14ac:dyDescent="0.2">
      <c r="B953" s="54">
        <v>948</v>
      </c>
      <c r="C953" s="90">
        <v>32</v>
      </c>
      <c r="D953" s="90">
        <v>2</v>
      </c>
      <c r="E953" s="90">
        <v>2</v>
      </c>
      <c r="F953" s="108">
        <v>497.45027938244203</v>
      </c>
      <c r="G953" s="105">
        <v>32</v>
      </c>
      <c r="H953" s="89">
        <v>7760</v>
      </c>
      <c r="I953" s="89">
        <v>5457.4502793824422</v>
      </c>
      <c r="J953" s="88">
        <v>2302.5497206175578</v>
      </c>
      <c r="L953" s="257">
        <f>AVERAGE(G$6:G953)</f>
        <v>25.231012658227847</v>
      </c>
      <c r="M953" s="252">
        <f>AVERAGE(H$6:H953)</f>
        <v>6172.0253164556962</v>
      </c>
      <c r="N953" s="252">
        <f>AVERAGE(I$6:I953)</f>
        <v>5054.7766820032612</v>
      </c>
      <c r="O953" s="91">
        <f>AVERAGE(J$6:J953)</f>
        <v>1117.2486344524234</v>
      </c>
      <c r="Y953" s="6"/>
      <c r="AA953" s="54">
        <v>948</v>
      </c>
      <c r="AB953" s="90">
        <v>29</v>
      </c>
      <c r="AC953" s="90">
        <v>1</v>
      </c>
      <c r="AD953" s="90">
        <v>3</v>
      </c>
      <c r="AE953" s="97">
        <v>429.55031662026641</v>
      </c>
      <c r="AF953" s="105">
        <v>31</v>
      </c>
      <c r="AG953" s="89">
        <v>7520</v>
      </c>
      <c r="AH953" s="89">
        <v>5359.5503166202661</v>
      </c>
      <c r="AI953" s="88">
        <v>2160.4496833797339</v>
      </c>
      <c r="AK953" s="257">
        <f>AVERAGE(AF$6:AF953)</f>
        <v>25.395569620253166</v>
      </c>
      <c r="AL953" s="252">
        <f>AVERAGE(AG$6:AG953)</f>
        <v>6328.6919831223631</v>
      </c>
      <c r="AM953" s="252">
        <f>AVERAGE(AH$6:AH953)</f>
        <v>5060.6658174927288</v>
      </c>
      <c r="AN953" s="91">
        <f>AVERAGE(AI$6:AI953)</f>
        <v>1268.0261656296366</v>
      </c>
      <c r="BF953" s="54">
        <v>948</v>
      </c>
      <c r="BG953" s="90">
        <v>32</v>
      </c>
      <c r="BH953" s="90">
        <v>1</v>
      </c>
      <c r="BI953" s="90">
        <v>4</v>
      </c>
      <c r="BJ953" s="108">
        <v>553.57318223937682</v>
      </c>
      <c r="BK953" s="90">
        <v>35</v>
      </c>
      <c r="BL953" s="89">
        <v>9840</v>
      </c>
      <c r="BM953" s="89">
        <v>5603.5731822393773</v>
      </c>
      <c r="BN953" s="88">
        <v>4236.4268177606227</v>
      </c>
      <c r="BP953" s="257">
        <f>AVERAGE(BK$6:BK953)</f>
        <v>25.015822784810126</v>
      </c>
      <c r="BQ953" s="252">
        <f>AVERAGE(BL$6:BL953)</f>
        <v>7126.0759493670885</v>
      </c>
      <c r="BR953" s="252">
        <f>AVERAGE(BM$6:BM953)</f>
        <v>5058.0329832315801</v>
      </c>
      <c r="BS953" s="252">
        <f>AVERAGE(BN$6:BN953)</f>
        <v>2068.0429661355097</v>
      </c>
      <c r="CD953" s="54">
        <v>948</v>
      </c>
      <c r="CE953" s="90">
        <v>31</v>
      </c>
      <c r="CF953" s="90">
        <v>4</v>
      </c>
      <c r="CG953" s="90">
        <v>4</v>
      </c>
      <c r="CH953" s="114">
        <v>195.78901572364839</v>
      </c>
      <c r="CI953" s="90">
        <v>31</v>
      </c>
      <c r="CJ953" s="88">
        <v>9000</v>
      </c>
      <c r="CK953" s="89">
        <v>5125.7890157236488</v>
      </c>
      <c r="CL953" s="88">
        <v>3874.2109842763512</v>
      </c>
      <c r="CN953" s="257">
        <f>AVERAGE(CI$6:CI953)</f>
        <v>24.832278481012658</v>
      </c>
      <c r="CO953" s="252">
        <f>AVERAGE(CJ$6:CJ953)</f>
        <v>7190</v>
      </c>
      <c r="CP953" s="252">
        <f>AVERAGE(CK$6:CK953)</f>
        <v>5048.5651496757127</v>
      </c>
      <c r="CQ953" s="252">
        <f>AVERAGE(CL$6:CL953)</f>
        <v>2141.4348503242895</v>
      </c>
    </row>
    <row r="954" spans="2:95" ht="16" x14ac:dyDescent="0.2">
      <c r="B954" s="54">
        <v>949</v>
      </c>
      <c r="C954" s="90">
        <v>25</v>
      </c>
      <c r="D954" s="90">
        <v>2</v>
      </c>
      <c r="E954" s="90">
        <v>4</v>
      </c>
      <c r="F954" s="108">
        <v>250.00582292342494</v>
      </c>
      <c r="G954" s="105">
        <v>27</v>
      </c>
      <c r="H954" s="89">
        <v>6560</v>
      </c>
      <c r="I954" s="89">
        <v>5060.0058229234255</v>
      </c>
      <c r="J954" s="88">
        <v>1499.9941770765745</v>
      </c>
      <c r="L954" s="257">
        <f>AVERAGE(G$6:G954)</f>
        <v>25.232876712328768</v>
      </c>
      <c r="M954" s="252">
        <f>AVERAGE(H$6:H954)</f>
        <v>6172.4341412012645</v>
      </c>
      <c r="N954" s="252">
        <f>AVERAGE(I$6:I954)</f>
        <v>5054.7821921622908</v>
      </c>
      <c r="O954" s="91">
        <f>AVERAGE(J$6:J954)</f>
        <v>1117.651949038961</v>
      </c>
      <c r="Y954" s="6"/>
      <c r="AA954" s="54">
        <v>949</v>
      </c>
      <c r="AB954" s="90">
        <v>22</v>
      </c>
      <c r="AC954" s="90">
        <v>4</v>
      </c>
      <c r="AD954" s="90">
        <v>3</v>
      </c>
      <c r="AE954" s="97">
        <v>472.53037068478943</v>
      </c>
      <c r="AF954" s="105">
        <v>21</v>
      </c>
      <c r="AG954" s="89">
        <v>5360</v>
      </c>
      <c r="AH954" s="89">
        <v>5102.5303706847899</v>
      </c>
      <c r="AI954" s="88">
        <v>257.46962931521011</v>
      </c>
      <c r="AK954" s="257">
        <f>AVERAGE(AF$6:AF954)</f>
        <v>25.390937829293993</v>
      </c>
      <c r="AL954" s="252">
        <f>AVERAGE(AG$6:AG954)</f>
        <v>6327.6712328767126</v>
      </c>
      <c r="AM954" s="252">
        <f>AVERAGE(AH$6:AH954)</f>
        <v>5060.7099318796536</v>
      </c>
      <c r="AN954" s="91">
        <f>AVERAGE(AI$6:AI954)</f>
        <v>1266.9613009970608</v>
      </c>
      <c r="BF954" s="54">
        <v>949</v>
      </c>
      <c r="BG954" s="90">
        <v>25</v>
      </c>
      <c r="BH954" s="90">
        <v>1</v>
      </c>
      <c r="BI954" s="90">
        <v>5</v>
      </c>
      <c r="BJ954" s="108">
        <v>520.16310771439817</v>
      </c>
      <c r="BK954" s="90">
        <v>29</v>
      </c>
      <c r="BL954" s="89">
        <v>8160</v>
      </c>
      <c r="BM954" s="89">
        <v>5390.1631077143984</v>
      </c>
      <c r="BN954" s="88">
        <v>2769.8368922856016</v>
      </c>
      <c r="BP954" s="257">
        <f>AVERAGE(BK$6:BK954)</f>
        <v>25.020021074815595</v>
      </c>
      <c r="BQ954" s="252">
        <f>AVERAGE(BL$6:BL954)</f>
        <v>7127.1654373024239</v>
      </c>
      <c r="BR954" s="252">
        <f>AVERAGE(BM$6:BM954)</f>
        <v>5058.3829622879375</v>
      </c>
      <c r="BS954" s="252">
        <f>AVERAGE(BN$6:BN954)</f>
        <v>2068.7824750144878</v>
      </c>
      <c r="CD954" s="54">
        <v>949</v>
      </c>
      <c r="CE954" s="90">
        <v>16</v>
      </c>
      <c r="CF954" s="90">
        <v>4</v>
      </c>
      <c r="CG954" s="90">
        <v>3</v>
      </c>
      <c r="CH954" s="114">
        <v>177.33809905608817</v>
      </c>
      <c r="CI954" s="90">
        <v>15</v>
      </c>
      <c r="CJ954" s="88">
        <v>4520</v>
      </c>
      <c r="CK954" s="89">
        <v>4627.3380990560881</v>
      </c>
      <c r="CL954" s="88">
        <v>-107.33809905608814</v>
      </c>
      <c r="CN954" s="257">
        <f>AVERAGE(CI$6:CI954)</f>
        <v>24.82191780821918</v>
      </c>
      <c r="CO954" s="252">
        <f>AVERAGE(CJ$6:CJ954)</f>
        <v>7187.186512118019</v>
      </c>
      <c r="CP954" s="252">
        <f>AVERAGE(CK$6:CK954)</f>
        <v>5048.1212855549329</v>
      </c>
      <c r="CQ954" s="252">
        <f>AVERAGE(CL$6:CL954)</f>
        <v>2139.0652265630879</v>
      </c>
    </row>
    <row r="955" spans="2:95" ht="16" x14ac:dyDescent="0.2">
      <c r="B955" s="54">
        <v>950</v>
      </c>
      <c r="C955" s="90">
        <v>24</v>
      </c>
      <c r="D955" s="90">
        <v>2</v>
      </c>
      <c r="E955" s="90">
        <v>3</v>
      </c>
      <c r="F955" s="108">
        <v>146.95427271393712</v>
      </c>
      <c r="G955" s="105">
        <v>25</v>
      </c>
      <c r="H955" s="89">
        <v>6080</v>
      </c>
      <c r="I955" s="89">
        <v>4896.9542727139369</v>
      </c>
      <c r="J955" s="88">
        <v>1183.0457272860631</v>
      </c>
      <c r="L955" s="257">
        <f>AVERAGE(G$6:G955)</f>
        <v>25.23263157894737</v>
      </c>
      <c r="M955" s="252">
        <f>AVERAGE(H$6:H955)</f>
        <v>6172.3368421052628</v>
      </c>
      <c r="N955" s="252">
        <f>AVERAGE(I$6:I955)</f>
        <v>5054.6160575102394</v>
      </c>
      <c r="O955" s="91">
        <f>AVERAGE(J$6:J955)</f>
        <v>1117.7207845950104</v>
      </c>
      <c r="Y955" s="6"/>
      <c r="AA955" s="54">
        <v>950</v>
      </c>
      <c r="AB955" s="90">
        <v>23</v>
      </c>
      <c r="AC955" s="90">
        <v>4</v>
      </c>
      <c r="AD955" s="90">
        <v>5</v>
      </c>
      <c r="AE955" s="97">
        <v>120.31149844658768</v>
      </c>
      <c r="AF955" s="105">
        <v>24</v>
      </c>
      <c r="AG955" s="89">
        <v>6080</v>
      </c>
      <c r="AH955" s="89">
        <v>4840.3114984465874</v>
      </c>
      <c r="AI955" s="88">
        <v>1239.6885015534126</v>
      </c>
      <c r="AK955" s="257">
        <f>AVERAGE(AF$6:AF955)</f>
        <v>25.389473684210525</v>
      </c>
      <c r="AL955" s="252">
        <f>AVERAGE(AG$6:AG955)</f>
        <v>6327.4105263157899</v>
      </c>
      <c r="AM955" s="252">
        <f>AVERAGE(AH$6:AH955)</f>
        <v>5060.4779335286712</v>
      </c>
      <c r="AN955" s="91">
        <f>AVERAGE(AI$6:AI955)</f>
        <v>1266.93259278712</v>
      </c>
      <c r="BF955" s="54">
        <v>950</v>
      </c>
      <c r="BG955" s="90">
        <v>19</v>
      </c>
      <c r="BH955" s="90">
        <v>4</v>
      </c>
      <c r="BI955" s="90">
        <v>4</v>
      </c>
      <c r="BJ955" s="108">
        <v>476.79561461401028</v>
      </c>
      <c r="BK955" s="90">
        <v>19</v>
      </c>
      <c r="BL955" s="89">
        <v>5480</v>
      </c>
      <c r="BM955" s="89">
        <v>5046.7956146140104</v>
      </c>
      <c r="BN955" s="88">
        <v>433.20438538598955</v>
      </c>
      <c r="BP955" s="257">
        <f>AVERAGE(BK$6:BK955)</f>
        <v>25.013684210526314</v>
      </c>
      <c r="BQ955" s="252">
        <f>AVERAGE(BL$6:BL955)</f>
        <v>7125.4315789473685</v>
      </c>
      <c r="BR955" s="252">
        <f>AVERAGE(BM$6:BM955)</f>
        <v>5058.3707650798597</v>
      </c>
      <c r="BS955" s="252">
        <f>AVERAGE(BN$6:BN955)</f>
        <v>2067.0608138675102</v>
      </c>
      <c r="CD955" s="54">
        <v>950</v>
      </c>
      <c r="CE955" s="90">
        <v>24</v>
      </c>
      <c r="CF955" s="90">
        <v>4</v>
      </c>
      <c r="CG955" s="90">
        <v>2</v>
      </c>
      <c r="CH955" s="114">
        <v>168.01410664350166</v>
      </c>
      <c r="CI955" s="90">
        <v>22</v>
      </c>
      <c r="CJ955" s="88">
        <v>6480</v>
      </c>
      <c r="CK955" s="89">
        <v>4828.0141066435017</v>
      </c>
      <c r="CL955" s="88">
        <v>1651.9858933564983</v>
      </c>
      <c r="CN955" s="257">
        <f>AVERAGE(CI$6:CI955)</f>
        <v>24.818947368421053</v>
      </c>
      <c r="CO955" s="252">
        <f>AVERAGE(CJ$6:CJ955)</f>
        <v>7186.4421052631578</v>
      </c>
      <c r="CP955" s="252">
        <f>AVERAGE(CK$6:CK955)</f>
        <v>5047.8895937876578</v>
      </c>
      <c r="CQ955" s="252">
        <f>AVERAGE(CL$6:CL955)</f>
        <v>2138.5525114755023</v>
      </c>
    </row>
    <row r="956" spans="2:95" ht="16" x14ac:dyDescent="0.2">
      <c r="B956" s="54">
        <v>951</v>
      </c>
      <c r="C956" s="90">
        <v>27</v>
      </c>
      <c r="D956" s="90">
        <v>4</v>
      </c>
      <c r="E956" s="90">
        <v>0</v>
      </c>
      <c r="F956" s="108">
        <v>512.43774478076011</v>
      </c>
      <c r="G956" s="105">
        <v>23</v>
      </c>
      <c r="H956" s="89">
        <v>5680</v>
      </c>
      <c r="I956" s="89">
        <v>5202.4377447807601</v>
      </c>
      <c r="J956" s="88">
        <v>477.56225521923989</v>
      </c>
      <c r="L956" s="257">
        <f>AVERAGE(G$6:G956)</f>
        <v>25.230283911671926</v>
      </c>
      <c r="M956" s="252">
        <f>AVERAGE(H$6:H956)</f>
        <v>6171.8191377497369</v>
      </c>
      <c r="N956" s="252">
        <f>AVERAGE(I$6:I956)</f>
        <v>5054.7714956672007</v>
      </c>
      <c r="O956" s="91">
        <f>AVERAGE(J$6:J956)</f>
        <v>1117.0476420825228</v>
      </c>
      <c r="Y956" s="6"/>
      <c r="AA956" s="54">
        <v>951</v>
      </c>
      <c r="AB956" s="90">
        <v>25</v>
      </c>
      <c r="AC956" s="90">
        <v>4</v>
      </c>
      <c r="AD956" s="90">
        <v>1</v>
      </c>
      <c r="AE956" s="97">
        <v>85.507889202477941</v>
      </c>
      <c r="AF956" s="105">
        <v>22</v>
      </c>
      <c r="AG956" s="89">
        <v>5600</v>
      </c>
      <c r="AH956" s="89">
        <v>4745.5078892024776</v>
      </c>
      <c r="AI956" s="88">
        <v>854.4921107975224</v>
      </c>
      <c r="AK956" s="257">
        <f>AVERAGE(AF$6:AF956)</f>
        <v>25.385909568874869</v>
      </c>
      <c r="AL956" s="252">
        <f>AVERAGE(AG$6:AG956)</f>
        <v>6326.6456361724504</v>
      </c>
      <c r="AM956" s="252">
        <f>AVERAGE(AH$6:AH956)</f>
        <v>5060.1467347438911</v>
      </c>
      <c r="AN956" s="91">
        <f>AVERAGE(AI$6:AI956)</f>
        <v>1266.4989014285611</v>
      </c>
      <c r="BF956" s="54">
        <v>951</v>
      </c>
      <c r="BG956" s="90">
        <v>26</v>
      </c>
      <c r="BH956" s="90">
        <v>3</v>
      </c>
      <c r="BI956" s="90">
        <v>3</v>
      </c>
      <c r="BJ956" s="108">
        <v>160.50896199983896</v>
      </c>
      <c r="BK956" s="90">
        <v>26</v>
      </c>
      <c r="BL956" s="89">
        <v>7400</v>
      </c>
      <c r="BM956" s="89">
        <v>4940.5089619998389</v>
      </c>
      <c r="BN956" s="88">
        <v>2459.4910380001611</v>
      </c>
      <c r="BP956" s="257">
        <f>AVERAGE(BK$6:BK956)</f>
        <v>25.014721345951632</v>
      </c>
      <c r="BQ956" s="252">
        <f>AVERAGE(BL$6:BL956)</f>
        <v>7125.7202944269193</v>
      </c>
      <c r="BR956" s="252">
        <f>AVERAGE(BM$6:BM956)</f>
        <v>5058.2468304814583</v>
      </c>
      <c r="BS956" s="252">
        <f>AVERAGE(BN$6:BN956)</f>
        <v>2067.4734639454628</v>
      </c>
      <c r="CD956" s="54">
        <v>951</v>
      </c>
      <c r="CE956" s="90">
        <v>31</v>
      </c>
      <c r="CF956" s="90">
        <v>3</v>
      </c>
      <c r="CG956" s="90">
        <v>5</v>
      </c>
      <c r="CH956" s="114">
        <v>166.61224710678655</v>
      </c>
      <c r="CI956" s="90">
        <v>33</v>
      </c>
      <c r="CJ956" s="88">
        <v>9480</v>
      </c>
      <c r="CK956" s="89">
        <v>5156.6122471067865</v>
      </c>
      <c r="CL956" s="88">
        <v>4323.3877528932135</v>
      </c>
      <c r="CN956" s="257">
        <f>AVERAGE(CI$6:CI956)</f>
        <v>24.827549947423766</v>
      </c>
      <c r="CO956" s="252">
        <f>AVERAGE(CJ$6:CJ956)</f>
        <v>7188.8538380651944</v>
      </c>
      <c r="CP956" s="252">
        <f>AVERAGE(CK$6:CK956)</f>
        <v>5048.0039183442495</v>
      </c>
      <c r="CQ956" s="252">
        <f>AVERAGE(CL$6:CL956)</f>
        <v>2140.8499197209467</v>
      </c>
    </row>
    <row r="957" spans="2:95" ht="16" x14ac:dyDescent="0.2">
      <c r="B957" s="54">
        <v>952</v>
      </c>
      <c r="C957" s="90">
        <v>30</v>
      </c>
      <c r="D957" s="90">
        <v>2</v>
      </c>
      <c r="E957" s="90">
        <v>2</v>
      </c>
      <c r="F957" s="108">
        <v>420.87166360067334</v>
      </c>
      <c r="G957" s="105">
        <v>30</v>
      </c>
      <c r="H957" s="89">
        <v>7280</v>
      </c>
      <c r="I957" s="89">
        <v>5320.8716636006739</v>
      </c>
      <c r="J957" s="88">
        <v>1959.1283363993261</v>
      </c>
      <c r="L957" s="257">
        <f>AVERAGE(G$6:G957)</f>
        <v>25.235294117647058</v>
      </c>
      <c r="M957" s="252">
        <f>AVERAGE(H$6:H957)</f>
        <v>6172.9831932773113</v>
      </c>
      <c r="N957" s="252">
        <f>AVERAGE(I$6:I957)</f>
        <v>5055.051012650325</v>
      </c>
      <c r="O957" s="91">
        <f>AVERAGE(J$6:J957)</f>
        <v>1117.9321806269734</v>
      </c>
      <c r="Y957" s="6"/>
      <c r="AA957" s="54">
        <v>952</v>
      </c>
      <c r="AB957" s="90">
        <v>21</v>
      </c>
      <c r="AC957" s="90">
        <v>6</v>
      </c>
      <c r="AD957" s="90">
        <v>2</v>
      </c>
      <c r="AE957" s="97">
        <v>367.21339156939678</v>
      </c>
      <c r="AF957" s="105">
        <v>17</v>
      </c>
      <c r="AG957" s="89">
        <v>4560</v>
      </c>
      <c r="AH957" s="89">
        <v>4877.2133915693967</v>
      </c>
      <c r="AI957" s="88">
        <v>-317.21339156939666</v>
      </c>
      <c r="AK957" s="257">
        <f>AVERAGE(AF$6:AF957)</f>
        <v>25.377100840336134</v>
      </c>
      <c r="AL957" s="252">
        <f>AVERAGE(AG$6:AG957)</f>
        <v>6324.7899159663866</v>
      </c>
      <c r="AM957" s="252">
        <f>AVERAGE(AH$6:AH957)</f>
        <v>5059.9545778708089</v>
      </c>
      <c r="AN957" s="91">
        <f>AVERAGE(AI$6:AI957)</f>
        <v>1264.83533809558</v>
      </c>
      <c r="BF957" s="54">
        <v>952</v>
      </c>
      <c r="BG957" s="90">
        <v>27</v>
      </c>
      <c r="BH957" s="90">
        <v>6</v>
      </c>
      <c r="BI957" s="90">
        <v>5</v>
      </c>
      <c r="BJ957" s="108">
        <v>450.88243088732821</v>
      </c>
      <c r="BK957" s="90">
        <v>26</v>
      </c>
      <c r="BL957" s="89">
        <v>7520</v>
      </c>
      <c r="BM957" s="89">
        <v>5230.8824308873282</v>
      </c>
      <c r="BN957" s="88">
        <v>2289.1175691126718</v>
      </c>
      <c r="BP957" s="257">
        <f>AVERAGE(BK$6:BK957)</f>
        <v>25.015756302521009</v>
      </c>
      <c r="BQ957" s="252">
        <f>AVERAGE(BL$6:BL957)</f>
        <v>7126.134453781513</v>
      </c>
      <c r="BR957" s="252">
        <f>AVERAGE(BM$6:BM957)</f>
        <v>5058.4281703978513</v>
      </c>
      <c r="BS957" s="252">
        <f>AVERAGE(BN$6:BN957)</f>
        <v>2067.7062833836635</v>
      </c>
      <c r="CD957" s="54">
        <v>952</v>
      </c>
      <c r="CE957" s="90">
        <v>21</v>
      </c>
      <c r="CF957" s="90">
        <v>5</v>
      </c>
      <c r="CG957" s="90">
        <v>2</v>
      </c>
      <c r="CH957" s="114">
        <v>569.8499946547862</v>
      </c>
      <c r="CI957" s="90">
        <v>18</v>
      </c>
      <c r="CJ957" s="88">
        <v>5440</v>
      </c>
      <c r="CK957" s="89">
        <v>5109.8499946547863</v>
      </c>
      <c r="CL957" s="88">
        <v>330.15000534521369</v>
      </c>
      <c r="CN957" s="257">
        <f>AVERAGE(CI$6:CI957)</f>
        <v>24.820378151260503</v>
      </c>
      <c r="CO957" s="252">
        <f>AVERAGE(CJ$6:CJ957)</f>
        <v>7187.0168067226887</v>
      </c>
      <c r="CP957" s="252">
        <f>AVERAGE(CK$6:CK957)</f>
        <v>5048.0688827101221</v>
      </c>
      <c r="CQ957" s="252">
        <f>AVERAGE(CL$6:CL957)</f>
        <v>2138.9479240125688</v>
      </c>
    </row>
    <row r="958" spans="2:95" ht="16" x14ac:dyDescent="0.2">
      <c r="B958" s="54">
        <v>953</v>
      </c>
      <c r="C958" s="90">
        <v>33</v>
      </c>
      <c r="D958" s="90">
        <v>2</v>
      </c>
      <c r="E958" s="90">
        <v>3</v>
      </c>
      <c r="F958" s="108">
        <v>421.43481533775508</v>
      </c>
      <c r="G958" s="105">
        <v>34</v>
      </c>
      <c r="H958" s="89">
        <v>8240</v>
      </c>
      <c r="I958" s="89">
        <v>5441.434815337755</v>
      </c>
      <c r="J958" s="88">
        <v>2798.565184662245</v>
      </c>
      <c r="L958" s="257">
        <f>AVERAGE(G$6:G958)</f>
        <v>25.244491080797481</v>
      </c>
      <c r="M958" s="252">
        <f>AVERAGE(H$6:H958)</f>
        <v>6175.1521511017836</v>
      </c>
      <c r="N958" s="252">
        <f>AVERAGE(I$6:I958)</f>
        <v>5055.4564521074999</v>
      </c>
      <c r="O958" s="91">
        <f>AVERAGE(J$6:J958)</f>
        <v>1119.6956989942717</v>
      </c>
      <c r="Y958" s="6"/>
      <c r="AA958" s="54">
        <v>953</v>
      </c>
      <c r="AB958" s="90">
        <v>27</v>
      </c>
      <c r="AC958" s="90">
        <v>4</v>
      </c>
      <c r="AD958" s="90">
        <v>4</v>
      </c>
      <c r="AE958" s="97">
        <v>355.26412597025046</v>
      </c>
      <c r="AF958" s="105">
        <v>27</v>
      </c>
      <c r="AG958" s="89">
        <v>6800</v>
      </c>
      <c r="AH958" s="89">
        <v>5165.2641259702505</v>
      </c>
      <c r="AI958" s="88">
        <v>1634.7358740297495</v>
      </c>
      <c r="AK958" s="257">
        <f>AVERAGE(AF$6:AF958)</f>
        <v>25.378803777544597</v>
      </c>
      <c r="AL958" s="252">
        <f>AVERAGE(AG$6:AG958)</f>
        <v>6325.2885624344181</v>
      </c>
      <c r="AM958" s="252">
        <f>AVERAGE(AH$6:AH958)</f>
        <v>5060.0650810692341</v>
      </c>
      <c r="AN958" s="91">
        <f>AVERAGE(AI$6:AI958)</f>
        <v>1265.2234813651855</v>
      </c>
      <c r="BF958" s="54">
        <v>953</v>
      </c>
      <c r="BG958" s="90">
        <v>19</v>
      </c>
      <c r="BH958" s="90">
        <v>1</v>
      </c>
      <c r="BI958" s="90">
        <v>4</v>
      </c>
      <c r="BJ958" s="108">
        <v>344.60190585100207</v>
      </c>
      <c r="BK958" s="90">
        <v>22</v>
      </c>
      <c r="BL958" s="89">
        <v>6200</v>
      </c>
      <c r="BM958" s="89">
        <v>5004.6019058510019</v>
      </c>
      <c r="BN958" s="88">
        <v>1195.3980941489981</v>
      </c>
      <c r="BP958" s="257">
        <f>AVERAGE(BK$6:BK958)</f>
        <v>25.012591815320043</v>
      </c>
      <c r="BQ958" s="252">
        <f>AVERAGE(BL$6:BL958)</f>
        <v>7125.1626442812176</v>
      </c>
      <c r="BR958" s="252">
        <f>AVERAGE(BM$6:BM958)</f>
        <v>5058.3716895326388</v>
      </c>
      <c r="BS958" s="252">
        <f>AVERAGE(BN$6:BN958)</f>
        <v>2066.7909547485801</v>
      </c>
      <c r="CD958" s="54">
        <v>953</v>
      </c>
      <c r="CE958" s="90">
        <v>20</v>
      </c>
      <c r="CF958" s="90">
        <v>1</v>
      </c>
      <c r="CG958" s="90">
        <v>4</v>
      </c>
      <c r="CH958" s="114">
        <v>326.62792149666257</v>
      </c>
      <c r="CI958" s="90">
        <v>23</v>
      </c>
      <c r="CJ958" s="88">
        <v>6520</v>
      </c>
      <c r="CK958" s="89">
        <v>5016.6279214966626</v>
      </c>
      <c r="CL958" s="88">
        <v>1503.3720785033374</v>
      </c>
      <c r="CN958" s="257">
        <f>AVERAGE(CI$6:CI958)</f>
        <v>24.818467995802727</v>
      </c>
      <c r="CO958" s="252">
        <f>AVERAGE(CJ$6:CJ958)</f>
        <v>7186.316894018888</v>
      </c>
      <c r="CP958" s="252">
        <f>AVERAGE(CK$6:CK958)</f>
        <v>5048.035891145365</v>
      </c>
      <c r="CQ958" s="252">
        <f>AVERAGE(CL$6:CL958)</f>
        <v>2138.2810028735244</v>
      </c>
    </row>
    <row r="959" spans="2:95" ht="16" x14ac:dyDescent="0.2">
      <c r="B959" s="54">
        <v>954</v>
      </c>
      <c r="C959" s="90">
        <v>20</v>
      </c>
      <c r="D959" s="90">
        <v>1</v>
      </c>
      <c r="E959" s="90">
        <v>4</v>
      </c>
      <c r="F959" s="108">
        <v>103.39098791138809</v>
      </c>
      <c r="G959" s="105">
        <v>23</v>
      </c>
      <c r="H959" s="89">
        <v>5560</v>
      </c>
      <c r="I959" s="89">
        <v>4793.390987911388</v>
      </c>
      <c r="J959" s="88">
        <v>766.60901208861196</v>
      </c>
      <c r="L959" s="257">
        <f>AVERAGE(G$6:G959)</f>
        <v>25.242138364779873</v>
      </c>
      <c r="M959" s="252">
        <f>AVERAGE(H$6:H959)</f>
        <v>6174.5073375262054</v>
      </c>
      <c r="N959" s="252">
        <f>AVERAGE(I$6:I959)</f>
        <v>5055.1817503630591</v>
      </c>
      <c r="O959" s="91">
        <f>AVERAGE(J$6:J959)</f>
        <v>1119.3255871631336</v>
      </c>
      <c r="Y959" s="6"/>
      <c r="AA959" s="54">
        <v>954</v>
      </c>
      <c r="AB959" s="90">
        <v>25</v>
      </c>
      <c r="AC959" s="90">
        <v>2</v>
      </c>
      <c r="AD959" s="90">
        <v>2</v>
      </c>
      <c r="AE959" s="97">
        <v>214.46505934898306</v>
      </c>
      <c r="AF959" s="105">
        <v>25</v>
      </c>
      <c r="AG959" s="89">
        <v>6160</v>
      </c>
      <c r="AH959" s="89">
        <v>4964.4650593489832</v>
      </c>
      <c r="AI959" s="88">
        <v>1195.5349406510168</v>
      </c>
      <c r="AK959" s="257">
        <f>AVERAGE(AF$6:AF959)</f>
        <v>25.378406708595389</v>
      </c>
      <c r="AL959" s="252">
        <f>AVERAGE(AG$6:AG959)</f>
        <v>6325.1153039832288</v>
      </c>
      <c r="AM959" s="252">
        <f>AVERAGE(AH$6:AH959)</f>
        <v>5059.9648714028608</v>
      </c>
      <c r="AN959" s="91">
        <f>AVERAGE(AI$6:AI959)</f>
        <v>1265.1504325803699</v>
      </c>
      <c r="BF959" s="54">
        <v>954</v>
      </c>
      <c r="BG959" s="90">
        <v>29</v>
      </c>
      <c r="BH959" s="90">
        <v>3</v>
      </c>
      <c r="BI959" s="90">
        <v>0</v>
      </c>
      <c r="BJ959" s="108">
        <v>486.05014876114444</v>
      </c>
      <c r="BK959" s="90">
        <v>26</v>
      </c>
      <c r="BL959" s="89">
        <v>7400</v>
      </c>
      <c r="BM959" s="89">
        <v>5266.0501487611446</v>
      </c>
      <c r="BN959" s="88">
        <v>2133.9498512388554</v>
      </c>
      <c r="BP959" s="257">
        <f>AVERAGE(BK$6:BK959)</f>
        <v>25.013626834381551</v>
      </c>
      <c r="BQ959" s="252">
        <f>AVERAGE(BL$6:BL959)</f>
        <v>7125.4507337526202</v>
      </c>
      <c r="BR959" s="252">
        <f>AVERAGE(BM$6:BM959)</f>
        <v>5058.58938183791</v>
      </c>
      <c r="BS959" s="252">
        <f>AVERAGE(BN$6:BN959)</f>
        <v>2066.8613519147125</v>
      </c>
      <c r="CD959" s="54">
        <v>954</v>
      </c>
      <c r="CE959" s="90">
        <v>30</v>
      </c>
      <c r="CF959" s="90">
        <v>4</v>
      </c>
      <c r="CG959" s="90">
        <v>2</v>
      </c>
      <c r="CH959" s="114">
        <v>420.15257849336064</v>
      </c>
      <c r="CI959" s="90">
        <v>28</v>
      </c>
      <c r="CJ959" s="88">
        <v>8160</v>
      </c>
      <c r="CK959" s="89">
        <v>5260.1525784933601</v>
      </c>
      <c r="CL959" s="88">
        <v>2899.8474215066399</v>
      </c>
      <c r="CN959" s="257">
        <f>AVERAGE(CI$6:CI959)</f>
        <v>24.821802935010481</v>
      </c>
      <c r="CO959" s="252">
        <f>AVERAGE(CJ$6:CJ959)</f>
        <v>7187.3375262054506</v>
      </c>
      <c r="CP959" s="252">
        <f>AVERAGE(CK$6:CK959)</f>
        <v>5048.2582356813691</v>
      </c>
      <c r="CQ959" s="252">
        <f>AVERAGE(CL$6:CL959)</f>
        <v>2139.0792905240833</v>
      </c>
    </row>
    <row r="960" spans="2:95" ht="16" x14ac:dyDescent="0.2">
      <c r="B960" s="54">
        <v>955</v>
      </c>
      <c r="C960" s="90">
        <v>26</v>
      </c>
      <c r="D960" s="90">
        <v>1</v>
      </c>
      <c r="E960" s="90">
        <v>2</v>
      </c>
      <c r="F960" s="108">
        <v>440.52011733661874</v>
      </c>
      <c r="G960" s="105">
        <v>27</v>
      </c>
      <c r="H960" s="89">
        <v>6520</v>
      </c>
      <c r="I960" s="89">
        <v>5250.5201173366186</v>
      </c>
      <c r="J960" s="88">
        <v>1269.4798826633814</v>
      </c>
      <c r="L960" s="257">
        <f>AVERAGE(G$6:G960)</f>
        <v>25.243979057591623</v>
      </c>
      <c r="M960" s="252">
        <f>AVERAGE(H$6:H960)</f>
        <v>6174.8691099476437</v>
      </c>
      <c r="N960" s="252">
        <f>AVERAGE(I$6:I960)</f>
        <v>5055.3862931557023</v>
      </c>
      <c r="O960" s="91">
        <f>AVERAGE(J$6:J960)</f>
        <v>1119.4828167919297</v>
      </c>
      <c r="Y960" s="6"/>
      <c r="AA960" s="54">
        <v>955</v>
      </c>
      <c r="AB960" s="90">
        <v>36</v>
      </c>
      <c r="AC960" s="90">
        <v>5</v>
      </c>
      <c r="AD960" s="90">
        <v>4</v>
      </c>
      <c r="AE960" s="97">
        <v>499.37614621405265</v>
      </c>
      <c r="AF960" s="105">
        <v>35</v>
      </c>
      <c r="AG960" s="89">
        <v>8800</v>
      </c>
      <c r="AH960" s="89">
        <v>5549.3761462140528</v>
      </c>
      <c r="AI960" s="88">
        <v>3250.6238537859472</v>
      </c>
      <c r="AK960" s="257">
        <f>AVERAGE(AF$6:AF960)</f>
        <v>25.388481675392669</v>
      </c>
      <c r="AL960" s="252">
        <f>AVERAGE(AG$6:AG960)</f>
        <v>6327.7068062827229</v>
      </c>
      <c r="AM960" s="252">
        <f>AVERAGE(AH$6:AH960)</f>
        <v>5060.4773439419305</v>
      </c>
      <c r="AN960" s="91">
        <f>AVERAGE(AI$6:AI960)</f>
        <v>1267.2294623407945</v>
      </c>
      <c r="BF960" s="54">
        <v>955</v>
      </c>
      <c r="BG960" s="90">
        <v>20</v>
      </c>
      <c r="BH960" s="90">
        <v>4</v>
      </c>
      <c r="BI960" s="90">
        <v>4</v>
      </c>
      <c r="BJ960" s="108">
        <v>200.76414804900574</v>
      </c>
      <c r="BK960" s="90">
        <v>20</v>
      </c>
      <c r="BL960" s="89">
        <v>5760</v>
      </c>
      <c r="BM960" s="89">
        <v>4800.7641480490056</v>
      </c>
      <c r="BN960" s="88">
        <v>959.2358519509944</v>
      </c>
      <c r="BP960" s="257">
        <f>AVERAGE(BK$6:BK960)</f>
        <v>25.008376963350784</v>
      </c>
      <c r="BQ960" s="252">
        <f>AVERAGE(BL$6:BL960)</f>
        <v>7124.0209424083769</v>
      </c>
      <c r="BR960" s="252">
        <f>AVERAGE(BM$6:BM960)</f>
        <v>5058.319407771115</v>
      </c>
      <c r="BS960" s="252">
        <f>AVERAGE(BN$6:BN960)</f>
        <v>2065.7015346372632</v>
      </c>
      <c r="CD960" s="54">
        <v>955</v>
      </c>
      <c r="CE960" s="90">
        <v>23</v>
      </c>
      <c r="CF960" s="90">
        <v>5</v>
      </c>
      <c r="CG960" s="90">
        <v>3</v>
      </c>
      <c r="CH960" s="114">
        <v>125.28962973227911</v>
      </c>
      <c r="CI960" s="90">
        <v>21</v>
      </c>
      <c r="CJ960" s="88">
        <v>6280</v>
      </c>
      <c r="CK960" s="89">
        <v>4755.2896297322786</v>
      </c>
      <c r="CL960" s="88">
        <v>1524.7103702677214</v>
      </c>
      <c r="CN960" s="257">
        <f>AVERAGE(CI$6:CI960)</f>
        <v>24.817801047120419</v>
      </c>
      <c r="CO960" s="252">
        <f>AVERAGE(CJ$6:CJ960)</f>
        <v>7186.3874345549739</v>
      </c>
      <c r="CP960" s="252">
        <f>AVERAGE(CK$6:CK960)</f>
        <v>5047.9514622719989</v>
      </c>
      <c r="CQ960" s="252">
        <f>AVERAGE(CL$6:CL960)</f>
        <v>2138.4359722829772</v>
      </c>
    </row>
    <row r="961" spans="2:95" ht="16" x14ac:dyDescent="0.2">
      <c r="B961" s="54">
        <v>956</v>
      </c>
      <c r="C961" s="90">
        <v>26</v>
      </c>
      <c r="D961" s="90">
        <v>5</v>
      </c>
      <c r="E961" s="90">
        <v>3</v>
      </c>
      <c r="F961" s="108">
        <v>420.7331963250661</v>
      </c>
      <c r="G961" s="105">
        <v>24</v>
      </c>
      <c r="H961" s="89">
        <v>5960</v>
      </c>
      <c r="I961" s="89">
        <v>5140.7331963250663</v>
      </c>
      <c r="J961" s="88">
        <v>819.26680367493373</v>
      </c>
      <c r="L961" s="257">
        <f>AVERAGE(G$6:G961)</f>
        <v>25.242677824267783</v>
      </c>
      <c r="M961" s="252">
        <f>AVERAGE(H$6:H961)</f>
        <v>6174.6443514644352</v>
      </c>
      <c r="N961" s="252">
        <f>AVERAGE(I$6:I961)</f>
        <v>5055.4755681590168</v>
      </c>
      <c r="O961" s="91">
        <f>AVERAGE(J$6:J961)</f>
        <v>1119.1687833054054</v>
      </c>
      <c r="Y961" s="6"/>
      <c r="AA961" s="54">
        <v>956</v>
      </c>
      <c r="AB961" s="90">
        <v>22</v>
      </c>
      <c r="AC961" s="90">
        <v>5</v>
      </c>
      <c r="AD961" s="90">
        <v>5</v>
      </c>
      <c r="AE961" s="97">
        <v>392.50019279018579</v>
      </c>
      <c r="AF961" s="105">
        <v>22</v>
      </c>
      <c r="AG961" s="89">
        <v>5680</v>
      </c>
      <c r="AH961" s="89">
        <v>5052.5001927901858</v>
      </c>
      <c r="AI961" s="88">
        <v>627.49980720981421</v>
      </c>
      <c r="AK961" s="257">
        <f>AVERAGE(AF$6:AF961)</f>
        <v>25.384937238493723</v>
      </c>
      <c r="AL961" s="252">
        <f>AVERAGE(AG$6:AG961)</f>
        <v>6327.0292887029291</v>
      </c>
      <c r="AM961" s="252">
        <f>AVERAGE(AH$6:AH961)</f>
        <v>5060.4689996415627</v>
      </c>
      <c r="AN961" s="91">
        <f>AVERAGE(AI$6:AI961)</f>
        <v>1266.5602890613686</v>
      </c>
      <c r="BF961" s="54">
        <v>956</v>
      </c>
      <c r="BG961" s="90">
        <v>17</v>
      </c>
      <c r="BH961" s="90">
        <v>6</v>
      </c>
      <c r="BI961" s="90">
        <v>4</v>
      </c>
      <c r="BJ961" s="108">
        <v>112.1175265086531</v>
      </c>
      <c r="BK961" s="90">
        <v>15</v>
      </c>
      <c r="BL961" s="89">
        <v>4440</v>
      </c>
      <c r="BM961" s="89">
        <v>4562.1175265086531</v>
      </c>
      <c r="BN961" s="88">
        <v>-122.1175265086531</v>
      </c>
      <c r="BP961" s="257">
        <f>AVERAGE(BK$6:BK961)</f>
        <v>24.997907949790793</v>
      </c>
      <c r="BQ961" s="252">
        <f>AVERAGE(BL$6:BL961)</f>
        <v>7121.2133891213389</v>
      </c>
      <c r="BR961" s="252">
        <f>AVERAGE(BM$6:BM961)</f>
        <v>5057.8003681463642</v>
      </c>
      <c r="BS961" s="252">
        <f>AVERAGE(BN$6:BN961)</f>
        <v>2063.4130209749769</v>
      </c>
      <c r="CD961" s="54">
        <v>956</v>
      </c>
      <c r="CE961" s="90">
        <v>23</v>
      </c>
      <c r="CF961" s="90">
        <v>3</v>
      </c>
      <c r="CG961" s="90">
        <v>1</v>
      </c>
      <c r="CH961" s="114">
        <v>17.022128283354078</v>
      </c>
      <c r="CI961" s="90">
        <v>21</v>
      </c>
      <c r="CJ961" s="88">
        <v>6120</v>
      </c>
      <c r="CK961" s="89">
        <v>4647.0221282833536</v>
      </c>
      <c r="CL961" s="88">
        <v>1472.9778717166464</v>
      </c>
      <c r="CN961" s="257">
        <f>AVERAGE(CI$6:CI961)</f>
        <v>24.813807531380753</v>
      </c>
      <c r="CO961" s="252">
        <f>AVERAGE(CJ$6:CJ961)</f>
        <v>7185.271966527197</v>
      </c>
      <c r="CP961" s="252">
        <f>AVERAGE(CK$6:CK961)</f>
        <v>5047.5320801234748</v>
      </c>
      <c r="CQ961" s="252">
        <f>AVERAGE(CL$6:CL961)</f>
        <v>2137.7398864037236</v>
      </c>
    </row>
    <row r="962" spans="2:95" ht="16" x14ac:dyDescent="0.2">
      <c r="B962" s="54">
        <v>957</v>
      </c>
      <c r="C962" s="90">
        <v>22</v>
      </c>
      <c r="D962" s="90">
        <v>5</v>
      </c>
      <c r="E962" s="90">
        <v>3</v>
      </c>
      <c r="F962" s="108">
        <v>526.73120293927855</v>
      </c>
      <c r="G962" s="105">
        <v>20</v>
      </c>
      <c r="H962" s="89">
        <v>5000</v>
      </c>
      <c r="I962" s="89">
        <v>5126.7312029392788</v>
      </c>
      <c r="J962" s="88">
        <v>-126.73120293927877</v>
      </c>
      <c r="L962" s="257">
        <f>AVERAGE(G$6:G962)</f>
        <v>25.23719958202717</v>
      </c>
      <c r="M962" s="252">
        <f>AVERAGE(H$6:H962)</f>
        <v>6173.4169278996869</v>
      </c>
      <c r="N962" s="252">
        <f>AVERAGE(I$6:I962)</f>
        <v>5055.5500254576382</v>
      </c>
      <c r="O962" s="91">
        <f>AVERAGE(J$6:J962)</f>
        <v>1117.866902442036</v>
      </c>
      <c r="Y962" s="6"/>
      <c r="AA962" s="54">
        <v>957</v>
      </c>
      <c r="AB962" s="90">
        <v>20</v>
      </c>
      <c r="AC962" s="90">
        <v>6</v>
      </c>
      <c r="AD962" s="90">
        <v>1</v>
      </c>
      <c r="AE962" s="97">
        <v>352.43282078076589</v>
      </c>
      <c r="AF962" s="105">
        <v>15</v>
      </c>
      <c r="AG962" s="89">
        <v>4080</v>
      </c>
      <c r="AH962" s="89">
        <v>4802.4328207807657</v>
      </c>
      <c r="AI962" s="88">
        <v>-722.43282078076572</v>
      </c>
      <c r="AK962" s="257">
        <f>AVERAGE(AF$6:AF962)</f>
        <v>25.374085684430511</v>
      </c>
      <c r="AL962" s="252">
        <f>AVERAGE(AG$6:AG962)</f>
        <v>6324.6812957157781</v>
      </c>
      <c r="AM962" s="252">
        <f>AVERAGE(AH$6:AH962)</f>
        <v>5060.1993693606219</v>
      </c>
      <c r="AN962" s="91">
        <f>AVERAGE(AI$6:AI962)</f>
        <v>1264.4819263551597</v>
      </c>
      <c r="BF962" s="54">
        <v>957</v>
      </c>
      <c r="BG962" s="90">
        <v>22</v>
      </c>
      <c r="BH962" s="90">
        <v>4</v>
      </c>
      <c r="BI962" s="90">
        <v>4</v>
      </c>
      <c r="BJ962" s="108">
        <v>464.7876925373414</v>
      </c>
      <c r="BK962" s="90">
        <v>22</v>
      </c>
      <c r="BL962" s="89">
        <v>6320</v>
      </c>
      <c r="BM962" s="89">
        <v>5124.7876925373412</v>
      </c>
      <c r="BN962" s="88">
        <v>1195.2123074626588</v>
      </c>
      <c r="BP962" s="257">
        <f>AVERAGE(BK$6:BK962)</f>
        <v>24.994775339602924</v>
      </c>
      <c r="BQ962" s="252">
        <f>AVERAGE(BL$6:BL962)</f>
        <v>7120.3761755485893</v>
      </c>
      <c r="BR962" s="252">
        <f>AVERAGE(BM$6:BM962)</f>
        <v>5057.8703653505345</v>
      </c>
      <c r="BS962" s="252">
        <f>AVERAGE(BN$6:BN962)</f>
        <v>2062.5058101980571</v>
      </c>
      <c r="CD962" s="54">
        <v>957</v>
      </c>
      <c r="CE962" s="90">
        <v>28</v>
      </c>
      <c r="CF962" s="90">
        <v>2</v>
      </c>
      <c r="CG962" s="90">
        <v>4</v>
      </c>
      <c r="CH962" s="114">
        <v>2.8161956868783644</v>
      </c>
      <c r="CI962" s="90">
        <v>30</v>
      </c>
      <c r="CJ962" s="88">
        <v>8560</v>
      </c>
      <c r="CK962" s="89">
        <v>4902.816195686878</v>
      </c>
      <c r="CL962" s="88">
        <v>3657.183804313122</v>
      </c>
      <c r="CN962" s="257">
        <f>AVERAGE(CI$6:CI962)</f>
        <v>24.819226750261233</v>
      </c>
      <c r="CO962" s="252">
        <f>AVERAGE(CJ$6:CJ962)</f>
        <v>7186.7084639498435</v>
      </c>
      <c r="CP962" s="252">
        <f>AVERAGE(CK$6:CK962)</f>
        <v>5047.3808618534267</v>
      </c>
      <c r="CQ962" s="252">
        <f>AVERAGE(CL$6:CL962)</f>
        <v>2139.327602096419</v>
      </c>
    </row>
    <row r="963" spans="2:95" ht="16" x14ac:dyDescent="0.2">
      <c r="B963" s="54">
        <v>958</v>
      </c>
      <c r="C963" s="90">
        <v>21</v>
      </c>
      <c r="D963" s="90">
        <v>1</v>
      </c>
      <c r="E963" s="90">
        <v>0</v>
      </c>
      <c r="F963" s="108">
        <v>303.37485778994397</v>
      </c>
      <c r="G963" s="105">
        <v>20</v>
      </c>
      <c r="H963" s="89">
        <v>4840</v>
      </c>
      <c r="I963" s="89">
        <v>4903.3748577899441</v>
      </c>
      <c r="J963" s="88">
        <v>-63.374857789944144</v>
      </c>
      <c r="L963" s="257">
        <f>AVERAGE(G$6:G963)</f>
        <v>25.231732776617953</v>
      </c>
      <c r="M963" s="252">
        <f>AVERAGE(H$6:H963)</f>
        <v>6172.0250521920671</v>
      </c>
      <c r="N963" s="252">
        <f>AVERAGE(I$6:I963)</f>
        <v>5055.3911787272955</v>
      </c>
      <c r="O963" s="91">
        <f>AVERAGE(J$6:J963)</f>
        <v>1116.6338734647584</v>
      </c>
      <c r="Y963" s="6"/>
      <c r="AA963" s="54">
        <v>958</v>
      </c>
      <c r="AB963" s="90">
        <v>26</v>
      </c>
      <c r="AC963" s="90">
        <v>4</v>
      </c>
      <c r="AD963" s="90">
        <v>3</v>
      </c>
      <c r="AE963" s="97">
        <v>383.35465591121516</v>
      </c>
      <c r="AF963" s="105">
        <v>25</v>
      </c>
      <c r="AG963" s="89">
        <v>6320</v>
      </c>
      <c r="AH963" s="89">
        <v>5133.3546559112146</v>
      </c>
      <c r="AI963" s="88">
        <v>1186.6453440887854</v>
      </c>
      <c r="AK963" s="257">
        <f>AVERAGE(AF$6:AF963)</f>
        <v>25.373695198329855</v>
      </c>
      <c r="AL963" s="252">
        <f>AVERAGE(AG$6:AG963)</f>
        <v>6324.676409185804</v>
      </c>
      <c r="AM963" s="252">
        <f>AVERAGE(AH$6:AH963)</f>
        <v>5060.275731872679</v>
      </c>
      <c r="AN963" s="91">
        <f>AVERAGE(AI$6:AI963)</f>
        <v>1264.400677313128</v>
      </c>
      <c r="BF963" s="54">
        <v>958</v>
      </c>
      <c r="BG963" s="90">
        <v>33</v>
      </c>
      <c r="BH963" s="90">
        <v>6</v>
      </c>
      <c r="BI963" s="90">
        <v>3</v>
      </c>
      <c r="BJ963" s="108">
        <v>504.79847535441519</v>
      </c>
      <c r="BK963" s="90">
        <v>30</v>
      </c>
      <c r="BL963" s="89">
        <v>8640</v>
      </c>
      <c r="BM963" s="89">
        <v>5404.7984753544151</v>
      </c>
      <c r="BN963" s="88">
        <v>3235.2015246455849</v>
      </c>
      <c r="BP963" s="257">
        <f>AVERAGE(BK$6:BK963)</f>
        <v>25</v>
      </c>
      <c r="BQ963" s="252">
        <f>AVERAGE(BL$6:BL963)</f>
        <v>7121.9624217118999</v>
      </c>
      <c r="BR963" s="252">
        <f>AVERAGE(BM$6:BM963)</f>
        <v>5058.2325032524168</v>
      </c>
      <c r="BS963" s="252">
        <f>AVERAGE(BN$6:BN963)</f>
        <v>2063.7299184594845</v>
      </c>
      <c r="CD963" s="54">
        <v>958</v>
      </c>
      <c r="CE963" s="90">
        <v>21</v>
      </c>
      <c r="CF963" s="90">
        <v>4</v>
      </c>
      <c r="CG963" s="90">
        <v>3</v>
      </c>
      <c r="CH963" s="114">
        <v>469.28294804472347</v>
      </c>
      <c r="CI963" s="90">
        <v>20</v>
      </c>
      <c r="CJ963" s="88">
        <v>5920</v>
      </c>
      <c r="CK963" s="89">
        <v>5069.2829480447235</v>
      </c>
      <c r="CL963" s="88">
        <v>850.71705195527647</v>
      </c>
      <c r="CN963" s="257">
        <f>AVERAGE(CI$6:CI963)</f>
        <v>24.814196242171189</v>
      </c>
      <c r="CO963" s="252">
        <f>AVERAGE(CJ$6:CJ963)</f>
        <v>7185.3862212943632</v>
      </c>
      <c r="CP963" s="252">
        <f>AVERAGE(CK$6:CK963)</f>
        <v>5047.4037241563401</v>
      </c>
      <c r="CQ963" s="252">
        <f>AVERAGE(CL$6:CL963)</f>
        <v>2137.9824971380253</v>
      </c>
    </row>
    <row r="964" spans="2:95" ht="16" x14ac:dyDescent="0.2">
      <c r="B964" s="54">
        <v>959</v>
      </c>
      <c r="C964" s="90">
        <v>27</v>
      </c>
      <c r="D964" s="90">
        <v>3</v>
      </c>
      <c r="E964" s="90">
        <v>2</v>
      </c>
      <c r="F964" s="108">
        <v>155.46657630826394</v>
      </c>
      <c r="G964" s="105">
        <v>26</v>
      </c>
      <c r="H964" s="89">
        <v>6360</v>
      </c>
      <c r="I964" s="89">
        <v>4935.4665763082639</v>
      </c>
      <c r="J964" s="88">
        <v>1424.5334236917361</v>
      </c>
      <c r="L964" s="257">
        <f>AVERAGE(G$6:G964)</f>
        <v>25.232533889468197</v>
      </c>
      <c r="M964" s="252">
        <f>AVERAGE(H$6:H964)</f>
        <v>6172.2210636079253</v>
      </c>
      <c r="N964" s="252">
        <f>AVERAGE(I$6:I964)</f>
        <v>5055.2661270042308</v>
      </c>
      <c r="O964" s="91">
        <f>AVERAGE(J$6:J964)</f>
        <v>1116.9549366036813</v>
      </c>
      <c r="Y964" s="6"/>
      <c r="AA964" s="54">
        <v>959</v>
      </c>
      <c r="AB964" s="90">
        <v>21</v>
      </c>
      <c r="AC964" s="90">
        <v>2</v>
      </c>
      <c r="AD964" s="90">
        <v>3</v>
      </c>
      <c r="AE964" s="97">
        <v>257.12952190701481</v>
      </c>
      <c r="AF964" s="105">
        <v>22</v>
      </c>
      <c r="AG964" s="89">
        <v>5440</v>
      </c>
      <c r="AH964" s="89">
        <v>4917.1295219070144</v>
      </c>
      <c r="AI964" s="88">
        <v>522.87047809298565</v>
      </c>
      <c r="AK964" s="257">
        <f>AVERAGE(AF$6:AF964)</f>
        <v>25.370177267987486</v>
      </c>
      <c r="AL964" s="252">
        <f>AVERAGE(AG$6:AG964)</f>
        <v>6323.753910323253</v>
      </c>
      <c r="AM964" s="252">
        <f>AVERAGE(AH$6:AH964)</f>
        <v>5060.1264657517559</v>
      </c>
      <c r="AN964" s="91">
        <f>AVERAGE(AI$6:AI964)</f>
        <v>1263.627444571501</v>
      </c>
      <c r="BF964" s="54">
        <v>959</v>
      </c>
      <c r="BG964" s="90">
        <v>22</v>
      </c>
      <c r="BH964" s="90">
        <v>1</v>
      </c>
      <c r="BI964" s="90">
        <v>3</v>
      </c>
      <c r="BJ964" s="108">
        <v>133.05666961315143</v>
      </c>
      <c r="BK964" s="90">
        <v>24</v>
      </c>
      <c r="BL964" s="89">
        <v>6760</v>
      </c>
      <c r="BM964" s="89">
        <v>4853.0566696131518</v>
      </c>
      <c r="BN964" s="88">
        <v>1906.9433303868482</v>
      </c>
      <c r="BP964" s="257">
        <f>AVERAGE(BK$6:BK964)</f>
        <v>24.998957247132431</v>
      </c>
      <c r="BQ964" s="252">
        <f>AVERAGE(BL$6:BL964)</f>
        <v>7121.5849843587066</v>
      </c>
      <c r="BR964" s="252">
        <f>AVERAGE(BM$6:BM964)</f>
        <v>5058.0185555635335</v>
      </c>
      <c r="BS964" s="252">
        <f>AVERAGE(BN$6:BN964)</f>
        <v>2063.5664287951754</v>
      </c>
      <c r="CD964" s="54">
        <v>959</v>
      </c>
      <c r="CE964" s="90">
        <v>29</v>
      </c>
      <c r="CF964" s="90">
        <v>0</v>
      </c>
      <c r="CG964" s="90">
        <v>3</v>
      </c>
      <c r="CH964" s="114">
        <v>391.30033634938775</v>
      </c>
      <c r="CI964" s="90">
        <v>32</v>
      </c>
      <c r="CJ964" s="88">
        <v>8960</v>
      </c>
      <c r="CK964" s="89">
        <v>5351.3003363493881</v>
      </c>
      <c r="CL964" s="88">
        <v>3608.6996636506119</v>
      </c>
      <c r="CN964" s="257">
        <f>AVERAGE(CI$6:CI964)</f>
        <v>24.821689259645463</v>
      </c>
      <c r="CO964" s="252">
        <f>AVERAGE(CJ$6:CJ964)</f>
        <v>7187.2367049009381</v>
      </c>
      <c r="CP964" s="252">
        <f>AVERAGE(CK$6:CK964)</f>
        <v>5047.72061322015</v>
      </c>
      <c r="CQ964" s="252">
        <f>AVERAGE(CL$6:CL964)</f>
        <v>2139.5160916807913</v>
      </c>
    </row>
    <row r="965" spans="2:95" ht="16" x14ac:dyDescent="0.2">
      <c r="B965" s="54">
        <v>960</v>
      </c>
      <c r="C965" s="90">
        <v>31</v>
      </c>
      <c r="D965" s="90">
        <v>4</v>
      </c>
      <c r="E965" s="90">
        <v>3</v>
      </c>
      <c r="F965" s="108">
        <v>109.11855740566712</v>
      </c>
      <c r="G965" s="105">
        <v>30</v>
      </c>
      <c r="H965" s="89">
        <v>7360</v>
      </c>
      <c r="I965" s="89">
        <v>5009.1185574056672</v>
      </c>
      <c r="J965" s="88">
        <v>2350.8814425943328</v>
      </c>
      <c r="L965" s="257">
        <f>AVERAGE(G$6:G965)</f>
        <v>25.237500000000001</v>
      </c>
      <c r="M965" s="252">
        <f>AVERAGE(H$6:H965)</f>
        <v>6173.458333333333</v>
      </c>
      <c r="N965" s="252">
        <f>AVERAGE(I$6:I965)</f>
        <v>5055.2180566192319</v>
      </c>
      <c r="O965" s="91">
        <f>AVERAGE(J$6:J965)</f>
        <v>1118.2402767140882</v>
      </c>
      <c r="Y965" s="6"/>
      <c r="AA965" s="54">
        <v>960</v>
      </c>
      <c r="AB965" s="90">
        <v>22</v>
      </c>
      <c r="AC965" s="90">
        <v>3</v>
      </c>
      <c r="AD965" s="90">
        <v>4</v>
      </c>
      <c r="AE965" s="97">
        <v>177.07457380236752</v>
      </c>
      <c r="AF965" s="105">
        <v>23</v>
      </c>
      <c r="AG965" s="89">
        <v>5760</v>
      </c>
      <c r="AH965" s="89">
        <v>4867.074573802367</v>
      </c>
      <c r="AI965" s="88">
        <v>892.92542619763299</v>
      </c>
      <c r="AK965" s="257">
        <f>AVERAGE(AF$6:AF965)</f>
        <v>25.367708333333333</v>
      </c>
      <c r="AL965" s="252">
        <f>AVERAGE(AG$6:AG965)</f>
        <v>6323.166666666667</v>
      </c>
      <c r="AM965" s="252">
        <f>AVERAGE(AH$6:AH965)</f>
        <v>5059.9253700309755</v>
      </c>
      <c r="AN965" s="91">
        <f>AVERAGE(AI$6:AI965)</f>
        <v>1263.2412966356949</v>
      </c>
      <c r="BF965" s="54">
        <v>960</v>
      </c>
      <c r="BG965" s="90">
        <v>32</v>
      </c>
      <c r="BH965" s="90">
        <v>2</v>
      </c>
      <c r="BI965" s="90">
        <v>3</v>
      </c>
      <c r="BJ965" s="108">
        <v>284.6714345248231</v>
      </c>
      <c r="BK965" s="90">
        <v>33</v>
      </c>
      <c r="BL965" s="89">
        <v>9320</v>
      </c>
      <c r="BM965" s="89">
        <v>5274.6714345248229</v>
      </c>
      <c r="BN965" s="88">
        <v>4045.3285654751771</v>
      </c>
      <c r="BP965" s="257">
        <f>AVERAGE(BK$6:BK965)</f>
        <v>25.007291666666667</v>
      </c>
      <c r="BQ965" s="252">
        <f>AVERAGE(BL$6:BL965)</f>
        <v>7123.875</v>
      </c>
      <c r="BR965" s="252">
        <f>AVERAGE(BM$6:BM965)</f>
        <v>5058.244235645785</v>
      </c>
      <c r="BS965" s="252">
        <f>AVERAGE(BN$6:BN965)</f>
        <v>2065.6307643542168</v>
      </c>
      <c r="CD965" s="54">
        <v>960</v>
      </c>
      <c r="CE965" s="90">
        <v>35</v>
      </c>
      <c r="CF965" s="90">
        <v>4</v>
      </c>
      <c r="CG965" s="90">
        <v>3</v>
      </c>
      <c r="CH965" s="114">
        <v>119.72503034559467</v>
      </c>
      <c r="CI965" s="90">
        <v>34</v>
      </c>
      <c r="CJ965" s="88">
        <v>9840</v>
      </c>
      <c r="CK965" s="89">
        <v>5139.7250303455949</v>
      </c>
      <c r="CL965" s="88">
        <v>4700.2749696544051</v>
      </c>
      <c r="CN965" s="257">
        <f>AVERAGE(CI$6:CI965)</f>
        <v>24.831250000000001</v>
      </c>
      <c r="CO965" s="252">
        <f>AVERAGE(CJ$6:CJ965)</f>
        <v>7190</v>
      </c>
      <c r="CP965" s="252">
        <f>AVERAGE(CK$6:CK965)</f>
        <v>5047.8164511546556</v>
      </c>
      <c r="CQ965" s="252">
        <f>AVERAGE(CL$6:CL965)</f>
        <v>2142.1835488453471</v>
      </c>
    </row>
    <row r="966" spans="2:95" ht="16" x14ac:dyDescent="0.2">
      <c r="B966" s="54">
        <v>961</v>
      </c>
      <c r="C966" s="90">
        <v>30</v>
      </c>
      <c r="D966" s="90">
        <v>4</v>
      </c>
      <c r="E966" s="90">
        <v>2</v>
      </c>
      <c r="F966" s="108">
        <v>511.7096750137855</v>
      </c>
      <c r="G966" s="105">
        <v>28</v>
      </c>
      <c r="H966" s="89">
        <v>6880</v>
      </c>
      <c r="I966" s="89">
        <v>5351.7096750137853</v>
      </c>
      <c r="J966" s="88">
        <v>1528.2903249862147</v>
      </c>
      <c r="L966" s="257">
        <f>AVERAGE(G$6:G966)</f>
        <v>25.240374609781476</v>
      </c>
      <c r="M966" s="252">
        <f>AVERAGE(H$6:H966)</f>
        <v>6174.1935483870966</v>
      </c>
      <c r="N966" s="252">
        <f>AVERAGE(I$6:I966)</f>
        <v>5055.5265806758343</v>
      </c>
      <c r="O966" s="91">
        <f>AVERAGE(J$6:J966)</f>
        <v>1118.6669677112495</v>
      </c>
      <c r="Y966" s="6"/>
      <c r="AA966" s="54">
        <v>961</v>
      </c>
      <c r="AB966" s="90">
        <v>23</v>
      </c>
      <c r="AC966" s="90">
        <v>2</v>
      </c>
      <c r="AD966" s="90">
        <v>1</v>
      </c>
      <c r="AE966" s="97">
        <v>100.54185138762759</v>
      </c>
      <c r="AF966" s="105">
        <v>22</v>
      </c>
      <c r="AG966" s="89">
        <v>5440</v>
      </c>
      <c r="AH966" s="89">
        <v>4760.5418513876275</v>
      </c>
      <c r="AI966" s="88">
        <v>679.4581486123725</v>
      </c>
      <c r="AK966" s="257">
        <f>AVERAGE(AF$6:AF966)</f>
        <v>25.364203954214361</v>
      </c>
      <c r="AL966" s="252">
        <f>AVERAGE(AG$6:AG966)</f>
        <v>6322.2476586888661</v>
      </c>
      <c r="AM966" s="252">
        <f>AVERAGE(AH$6:AH966)</f>
        <v>5059.6138367129279</v>
      </c>
      <c r="AN966" s="91">
        <f>AVERAGE(AI$6:AI966)</f>
        <v>1262.6338219759414</v>
      </c>
      <c r="BF966" s="54">
        <v>961</v>
      </c>
      <c r="BG966" s="90">
        <v>29</v>
      </c>
      <c r="BH966" s="90">
        <v>3</v>
      </c>
      <c r="BI966" s="90">
        <v>3</v>
      </c>
      <c r="BJ966" s="108">
        <v>430.71163531602247</v>
      </c>
      <c r="BK966" s="90">
        <v>29</v>
      </c>
      <c r="BL966" s="89">
        <v>8240</v>
      </c>
      <c r="BM966" s="89">
        <v>5300.7116353160227</v>
      </c>
      <c r="BN966" s="88">
        <v>2939.2883646839773</v>
      </c>
      <c r="BP966" s="257">
        <f>AVERAGE(BK$6:BK966)</f>
        <v>25.011446409989595</v>
      </c>
      <c r="BQ966" s="252">
        <f>AVERAGE(BL$6:BL966)</f>
        <v>7125.0364203954214</v>
      </c>
      <c r="BR966" s="252">
        <f>AVERAGE(BM$6:BM966)</f>
        <v>5058.4965430335787</v>
      </c>
      <c r="BS966" s="252">
        <f>AVERAGE(BN$6:BN966)</f>
        <v>2066.539877361844</v>
      </c>
      <c r="CD966" s="54">
        <v>961</v>
      </c>
      <c r="CE966" s="90">
        <v>21</v>
      </c>
      <c r="CF966" s="90">
        <v>3</v>
      </c>
      <c r="CG966" s="90">
        <v>4</v>
      </c>
      <c r="CH966" s="114">
        <v>114.22512843020638</v>
      </c>
      <c r="CI966" s="90">
        <v>22</v>
      </c>
      <c r="CJ966" s="88">
        <v>6400</v>
      </c>
      <c r="CK966" s="89">
        <v>4774.2251284302065</v>
      </c>
      <c r="CL966" s="88">
        <v>1625.7748715697935</v>
      </c>
      <c r="CN966" s="257">
        <f>AVERAGE(CI$6:CI966)</f>
        <v>24.828303850156086</v>
      </c>
      <c r="CO966" s="252">
        <f>AVERAGE(CJ$6:CJ966)</f>
        <v>7189.1779396462016</v>
      </c>
      <c r="CP966" s="252">
        <f>AVERAGE(CK$6:CK966)</f>
        <v>5047.5317567501561</v>
      </c>
      <c r="CQ966" s="252">
        <f>AVERAGE(CL$6:CL966)</f>
        <v>2141.6461828960491</v>
      </c>
    </row>
    <row r="967" spans="2:95" ht="16" x14ac:dyDescent="0.2">
      <c r="B967" s="54">
        <v>962</v>
      </c>
      <c r="C967" s="90">
        <v>21</v>
      </c>
      <c r="D967" s="90">
        <v>0</v>
      </c>
      <c r="E967" s="90">
        <v>4</v>
      </c>
      <c r="F967" s="108">
        <v>202.75481698689302</v>
      </c>
      <c r="G967" s="105">
        <v>25</v>
      </c>
      <c r="H967" s="89">
        <v>6000</v>
      </c>
      <c r="I967" s="89">
        <v>4952.7548169868933</v>
      </c>
      <c r="J967" s="88">
        <v>1047.2451830131067</v>
      </c>
      <c r="L967" s="257">
        <f>AVERAGE(G$6:G967)</f>
        <v>25.240124740124742</v>
      </c>
      <c r="M967" s="252">
        <f>AVERAGE(H$6:H967)</f>
        <v>6174.0124740124738</v>
      </c>
      <c r="N967" s="252">
        <f>AVERAGE(I$6:I967)</f>
        <v>5055.4197493206484</v>
      </c>
      <c r="O967" s="91">
        <f>AVERAGE(J$6:J967)</f>
        <v>1118.5927246918129</v>
      </c>
      <c r="Y967" s="6"/>
      <c r="AA967" s="54">
        <v>962</v>
      </c>
      <c r="AB967" s="90">
        <v>32</v>
      </c>
      <c r="AC967" s="90">
        <v>1</v>
      </c>
      <c r="AD967" s="90">
        <v>3</v>
      </c>
      <c r="AE967" s="97">
        <v>576.66311279432659</v>
      </c>
      <c r="AF967" s="105">
        <v>34</v>
      </c>
      <c r="AG967" s="89">
        <v>8240</v>
      </c>
      <c r="AH967" s="89">
        <v>5596.6631127943265</v>
      </c>
      <c r="AI967" s="88">
        <v>2643.3368872056735</v>
      </c>
      <c r="AK967" s="257">
        <f>AVERAGE(AF$6:AF967)</f>
        <v>25.373180873180875</v>
      </c>
      <c r="AL967" s="252">
        <f>AVERAGE(AG$6:AG967)</f>
        <v>6324.2411642411644</v>
      </c>
      <c r="AM967" s="252">
        <f>AVERAGE(AH$6:AH967)</f>
        <v>5060.1720999936779</v>
      </c>
      <c r="AN967" s="91">
        <f>AVERAGE(AI$6:AI967)</f>
        <v>1264.0690642474899</v>
      </c>
      <c r="BF967" s="54">
        <v>962</v>
      </c>
      <c r="BG967" s="90">
        <v>22</v>
      </c>
      <c r="BH967" s="90">
        <v>2</v>
      </c>
      <c r="BI967" s="90">
        <v>4</v>
      </c>
      <c r="BJ967" s="108">
        <v>288.24023955680127</v>
      </c>
      <c r="BK967" s="90">
        <v>24</v>
      </c>
      <c r="BL967" s="89">
        <v>6800</v>
      </c>
      <c r="BM967" s="89">
        <v>5008.2402395568015</v>
      </c>
      <c r="BN967" s="88">
        <v>1791.7597604431985</v>
      </c>
      <c r="BP967" s="257">
        <f>AVERAGE(BK$6:BK967)</f>
        <v>25.010395010395012</v>
      </c>
      <c r="BQ967" s="252">
        <f>AVERAGE(BL$6:BL967)</f>
        <v>7124.6985446985445</v>
      </c>
      <c r="BR967" s="252">
        <f>AVERAGE(BM$6:BM967)</f>
        <v>5058.4443015538727</v>
      </c>
      <c r="BS967" s="252">
        <f>AVERAGE(BN$6:BN967)</f>
        <v>2066.2542431446727</v>
      </c>
      <c r="CD967" s="54">
        <v>962</v>
      </c>
      <c r="CE967" s="90">
        <v>33</v>
      </c>
      <c r="CF967" s="90">
        <v>5</v>
      </c>
      <c r="CG967" s="90">
        <v>1</v>
      </c>
      <c r="CH967" s="114">
        <v>313.97925585906148</v>
      </c>
      <c r="CI967" s="90">
        <v>29</v>
      </c>
      <c r="CJ967" s="88">
        <v>8520</v>
      </c>
      <c r="CK967" s="89">
        <v>5183.9792558590616</v>
      </c>
      <c r="CL967" s="88">
        <v>3336.0207441409384</v>
      </c>
      <c r="CN967" s="257">
        <f>AVERAGE(CI$6:CI967)</f>
        <v>24.832640332640331</v>
      </c>
      <c r="CO967" s="252">
        <f>AVERAGE(CJ$6:CJ967)</f>
        <v>7190.5613305613306</v>
      </c>
      <c r="CP967" s="252">
        <f>AVERAGE(CK$6:CK967)</f>
        <v>5047.673594067317</v>
      </c>
      <c r="CQ967" s="252">
        <f>AVERAGE(CL$6:CL967)</f>
        <v>2142.8877364940167</v>
      </c>
    </row>
    <row r="968" spans="2:95" ht="16" x14ac:dyDescent="0.2">
      <c r="B968" s="54">
        <v>963</v>
      </c>
      <c r="C968" s="90">
        <v>35</v>
      </c>
      <c r="D968" s="90">
        <v>5</v>
      </c>
      <c r="E968" s="90">
        <v>1</v>
      </c>
      <c r="F968" s="108">
        <v>108.36487158051085</v>
      </c>
      <c r="G968" s="105">
        <v>31</v>
      </c>
      <c r="H968" s="89">
        <v>7640</v>
      </c>
      <c r="I968" s="89">
        <v>5038.3648715805111</v>
      </c>
      <c r="J968" s="88">
        <v>2601.6351284194889</v>
      </c>
      <c r="L968" s="257">
        <f>AVERAGE(G$6:G968)</f>
        <v>25.246105919003114</v>
      </c>
      <c r="M968" s="252">
        <f>AVERAGE(H$6:H968)</f>
        <v>6175.5347871235717</v>
      </c>
      <c r="N968" s="252">
        <f>AVERAGE(I$6:I968)</f>
        <v>5055.4020391672311</v>
      </c>
      <c r="O968" s="91">
        <f>AVERAGE(J$6:J968)</f>
        <v>1120.1327479563274</v>
      </c>
      <c r="Y968" s="6"/>
      <c r="AA968" s="54">
        <v>963</v>
      </c>
      <c r="AB968" s="90">
        <v>22</v>
      </c>
      <c r="AC968" s="90">
        <v>4</v>
      </c>
      <c r="AD968" s="90">
        <v>2</v>
      </c>
      <c r="AE968" s="97">
        <v>548.3897164455343</v>
      </c>
      <c r="AF968" s="105">
        <v>20</v>
      </c>
      <c r="AG968" s="89">
        <v>5120</v>
      </c>
      <c r="AH968" s="89">
        <v>5148.3897164455338</v>
      </c>
      <c r="AI968" s="88">
        <v>-28.38971644553385</v>
      </c>
      <c r="AK968" s="257">
        <f>AVERAGE(AF$6:AF968)</f>
        <v>25.36760124610592</v>
      </c>
      <c r="AL968" s="252">
        <f>AVERAGE(AG$6:AG968)</f>
        <v>6322.9906542056078</v>
      </c>
      <c r="AM968" s="252">
        <f>AVERAGE(AH$6:AH968)</f>
        <v>5060.2637070720284</v>
      </c>
      <c r="AN968" s="91">
        <f>AVERAGE(AI$6:AI968)</f>
        <v>1262.7269471335824</v>
      </c>
      <c r="BF968" s="54">
        <v>963</v>
      </c>
      <c r="BG968" s="90">
        <v>22</v>
      </c>
      <c r="BH968" s="90">
        <v>1</v>
      </c>
      <c r="BI968" s="90">
        <v>3</v>
      </c>
      <c r="BJ968" s="108">
        <v>363.61181864214251</v>
      </c>
      <c r="BK968" s="90">
        <v>24</v>
      </c>
      <c r="BL968" s="89">
        <v>6760</v>
      </c>
      <c r="BM968" s="89">
        <v>5083.6118186421427</v>
      </c>
      <c r="BN968" s="88">
        <v>1676.3881813578573</v>
      </c>
      <c r="BP968" s="257">
        <f>AVERAGE(BK$6:BK968)</f>
        <v>25.009345794392523</v>
      </c>
      <c r="BQ968" s="252">
        <f>AVERAGE(BL$6:BL968)</f>
        <v>7124.3198338525444</v>
      </c>
      <c r="BR968" s="252">
        <f>AVERAGE(BM$6:BM968)</f>
        <v>5058.4704360472151</v>
      </c>
      <c r="BS968" s="252">
        <f>AVERAGE(BN$6:BN968)</f>
        <v>2065.8493978053302</v>
      </c>
      <c r="CD968" s="54">
        <v>963</v>
      </c>
      <c r="CE968" s="90">
        <v>27</v>
      </c>
      <c r="CF968" s="90">
        <v>3</v>
      </c>
      <c r="CG968" s="90">
        <v>1</v>
      </c>
      <c r="CH968" s="114">
        <v>487.32747739857865</v>
      </c>
      <c r="CI968" s="90">
        <v>25</v>
      </c>
      <c r="CJ968" s="88">
        <v>7240</v>
      </c>
      <c r="CK968" s="89">
        <v>5237.3274773985786</v>
      </c>
      <c r="CL968" s="88">
        <v>2002.6725226014214</v>
      </c>
      <c r="CN968" s="257">
        <f>AVERAGE(CI$6:CI968)</f>
        <v>24.832814122533748</v>
      </c>
      <c r="CO968" s="252">
        <f>AVERAGE(CJ$6:CJ968)</f>
        <v>7190.6126687435099</v>
      </c>
      <c r="CP968" s="252">
        <f>AVERAGE(CK$6:CK968)</f>
        <v>5047.8705347561336</v>
      </c>
      <c r="CQ968" s="252">
        <f>AVERAGE(CL$6:CL968)</f>
        <v>2142.7421339873786</v>
      </c>
    </row>
    <row r="969" spans="2:95" ht="16" x14ac:dyDescent="0.2">
      <c r="B969" s="54">
        <v>964</v>
      </c>
      <c r="C969" s="90">
        <v>27</v>
      </c>
      <c r="D969" s="90">
        <v>5</v>
      </c>
      <c r="E969" s="90">
        <v>1</v>
      </c>
      <c r="F969" s="108">
        <v>378.9914664682118</v>
      </c>
      <c r="G969" s="105">
        <v>23</v>
      </c>
      <c r="H969" s="89">
        <v>5720</v>
      </c>
      <c r="I969" s="89">
        <v>5068.9914664682119</v>
      </c>
      <c r="J969" s="88">
        <v>651.00853353178809</v>
      </c>
      <c r="L969" s="257">
        <f>AVERAGE(G$6:G969)</f>
        <v>25.243775933609957</v>
      </c>
      <c r="M969" s="252">
        <f>AVERAGE(H$6:H969)</f>
        <v>6175.0622406639004</v>
      </c>
      <c r="N969" s="252">
        <f>AVERAGE(I$6:I969)</f>
        <v>5055.4161360835187</v>
      </c>
      <c r="O969" s="91">
        <f>AVERAGE(J$6:J969)</f>
        <v>1119.6461045803685</v>
      </c>
      <c r="Y969" s="6"/>
      <c r="AA969" s="54">
        <v>964</v>
      </c>
      <c r="AB969" s="90">
        <v>31</v>
      </c>
      <c r="AC969" s="90">
        <v>0</v>
      </c>
      <c r="AD969" s="90">
        <v>3</v>
      </c>
      <c r="AE969" s="97">
        <v>339.81395404307801</v>
      </c>
      <c r="AF969" s="105">
        <v>34</v>
      </c>
      <c r="AG969" s="89">
        <v>8160</v>
      </c>
      <c r="AH969" s="89">
        <v>5359.8139540430784</v>
      </c>
      <c r="AI969" s="88">
        <v>2800.1860459569216</v>
      </c>
      <c r="AK969" s="257">
        <f>AVERAGE(AF$6:AF969)</f>
        <v>25.376556016597512</v>
      </c>
      <c r="AL969" s="252">
        <f>AVERAGE(AG$6:AG969)</f>
        <v>6324.8962655601663</v>
      </c>
      <c r="AM969" s="252">
        <f>AVERAGE(AH$6:AH969)</f>
        <v>5060.5744438427455</v>
      </c>
      <c r="AN969" s="91">
        <f>AVERAGE(AI$6:AI969)</f>
        <v>1264.3218217174242</v>
      </c>
      <c r="BF969" s="54">
        <v>964</v>
      </c>
      <c r="BG969" s="90">
        <v>31</v>
      </c>
      <c r="BH969" s="90">
        <v>2</v>
      </c>
      <c r="BI969" s="90">
        <v>4</v>
      </c>
      <c r="BJ969" s="108">
        <v>569.75623638639718</v>
      </c>
      <c r="BK969" s="90">
        <v>33</v>
      </c>
      <c r="BL969" s="89">
        <v>9320</v>
      </c>
      <c r="BM969" s="89">
        <v>5559.7562363863972</v>
      </c>
      <c r="BN969" s="88">
        <v>3760.2437636136028</v>
      </c>
      <c r="BP969" s="257">
        <f>AVERAGE(BK$6:BK969)</f>
        <v>25.017634854771785</v>
      </c>
      <c r="BQ969" s="252">
        <f>AVERAGE(BL$6:BL969)</f>
        <v>7126.5975103734436</v>
      </c>
      <c r="BR969" s="252">
        <f>AVERAGE(BM$6:BM969)</f>
        <v>5058.9904420641651</v>
      </c>
      <c r="BS969" s="252">
        <f>AVERAGE(BN$6:BN969)</f>
        <v>2067.6070683092807</v>
      </c>
      <c r="CD969" s="54">
        <v>964</v>
      </c>
      <c r="CE969" s="90">
        <v>20</v>
      </c>
      <c r="CF969" s="90">
        <v>1</v>
      </c>
      <c r="CG969" s="90">
        <v>3</v>
      </c>
      <c r="CH969" s="114">
        <v>422.62242241084766</v>
      </c>
      <c r="CI969" s="90">
        <v>22</v>
      </c>
      <c r="CJ969" s="88">
        <v>6240</v>
      </c>
      <c r="CK969" s="89">
        <v>5082.6224224108482</v>
      </c>
      <c r="CL969" s="88">
        <v>1157.3775775891518</v>
      </c>
      <c r="CN969" s="257">
        <f>AVERAGE(CI$6:CI969)</f>
        <v>24.8298755186722</v>
      </c>
      <c r="CO969" s="252">
        <f>AVERAGE(CJ$6:CJ969)</f>
        <v>7189.6265560165975</v>
      </c>
      <c r="CP969" s="252">
        <f>AVERAGE(CK$6:CK969)</f>
        <v>5047.9065844321249</v>
      </c>
      <c r="CQ969" s="252">
        <f>AVERAGE(CL$6:CL969)</f>
        <v>2141.7199715844758</v>
      </c>
    </row>
    <row r="970" spans="2:95" ht="16" x14ac:dyDescent="0.2">
      <c r="B970" s="54">
        <v>965</v>
      </c>
      <c r="C970" s="90">
        <v>28</v>
      </c>
      <c r="D970" s="90">
        <v>2</v>
      </c>
      <c r="E970" s="90">
        <v>4</v>
      </c>
      <c r="F970" s="108">
        <v>463.99477407371251</v>
      </c>
      <c r="G970" s="105">
        <v>30</v>
      </c>
      <c r="H970" s="89">
        <v>7280</v>
      </c>
      <c r="I970" s="89">
        <v>5363.9947740737125</v>
      </c>
      <c r="J970" s="88">
        <v>1916.0052259262875</v>
      </c>
      <c r="L970" s="257">
        <f>AVERAGE(G$6:G970)</f>
        <v>25.248704663212436</v>
      </c>
      <c r="M970" s="252">
        <f>AVERAGE(H$6:H970)</f>
        <v>6176.2072538860102</v>
      </c>
      <c r="N970" s="252">
        <f>AVERAGE(I$6:I970)</f>
        <v>5055.7359066928348</v>
      </c>
      <c r="O970" s="91">
        <f>AVERAGE(J$6:J970)</f>
        <v>1120.471347193162</v>
      </c>
      <c r="Y970" s="6"/>
      <c r="AA970" s="54">
        <v>965</v>
      </c>
      <c r="AB970" s="90">
        <v>22</v>
      </c>
      <c r="AC970" s="90">
        <v>0</v>
      </c>
      <c r="AD970" s="90">
        <v>3</v>
      </c>
      <c r="AE970" s="97">
        <v>352.21074580079426</v>
      </c>
      <c r="AF970" s="105">
        <v>25</v>
      </c>
      <c r="AG970" s="89">
        <v>6000</v>
      </c>
      <c r="AH970" s="89">
        <v>5102.210745800794</v>
      </c>
      <c r="AI970" s="88">
        <v>897.78925419920597</v>
      </c>
      <c r="AK970" s="257">
        <f>AVERAGE(AF$6:AF970)</f>
        <v>25.376165803108808</v>
      </c>
      <c r="AL970" s="252">
        <f>AVERAGE(AG$6:AG970)</f>
        <v>6324.5595854922276</v>
      </c>
      <c r="AM970" s="252">
        <f>AVERAGE(AH$6:AH970)</f>
        <v>5060.617590269645</v>
      </c>
      <c r="AN970" s="91">
        <f>AVERAGE(AI$6:AI970)</f>
        <v>1263.9419952225867</v>
      </c>
      <c r="BF970" s="54">
        <v>965</v>
      </c>
      <c r="BG970" s="90">
        <v>25</v>
      </c>
      <c r="BH970" s="90">
        <v>5</v>
      </c>
      <c r="BI970" s="90">
        <v>2</v>
      </c>
      <c r="BJ970" s="108">
        <v>571.83058681143223</v>
      </c>
      <c r="BK970" s="90">
        <v>22</v>
      </c>
      <c r="BL970" s="89">
        <v>6360</v>
      </c>
      <c r="BM970" s="89">
        <v>5231.8305868114321</v>
      </c>
      <c r="BN970" s="88">
        <v>1128.1694131885679</v>
      </c>
      <c r="BP970" s="257">
        <f>AVERAGE(BK$6:BK970)</f>
        <v>25.014507772020725</v>
      </c>
      <c r="BQ970" s="252">
        <f>AVERAGE(BL$6:BL970)</f>
        <v>7125.8031088082898</v>
      </c>
      <c r="BR970" s="252">
        <f>AVERAGE(BM$6:BM970)</f>
        <v>5059.1695510224517</v>
      </c>
      <c r="BS970" s="252">
        <f>AVERAGE(BN$6:BN970)</f>
        <v>2066.6335577858395</v>
      </c>
      <c r="CD970" s="54">
        <v>965</v>
      </c>
      <c r="CE970" s="90">
        <v>25</v>
      </c>
      <c r="CF970" s="90">
        <v>2</v>
      </c>
      <c r="CG970" s="90">
        <v>4</v>
      </c>
      <c r="CH970" s="114">
        <v>513.70375492405572</v>
      </c>
      <c r="CI970" s="90">
        <v>27</v>
      </c>
      <c r="CJ970" s="88">
        <v>7720</v>
      </c>
      <c r="CK970" s="89">
        <v>5323.7037549240558</v>
      </c>
      <c r="CL970" s="88">
        <v>2396.2962450759442</v>
      </c>
      <c r="CN970" s="257">
        <f>AVERAGE(CI$6:CI970)</f>
        <v>24.832124352331608</v>
      </c>
      <c r="CO970" s="252">
        <f>AVERAGE(CJ$6:CJ970)</f>
        <v>7190.1761658031091</v>
      </c>
      <c r="CP970" s="252">
        <f>AVERAGE(CK$6:CK970)</f>
        <v>5048.1923846088002</v>
      </c>
      <c r="CQ970" s="252">
        <f>AVERAGE(CL$6:CL970)</f>
        <v>2141.9837811943116</v>
      </c>
    </row>
    <row r="971" spans="2:95" ht="16" x14ac:dyDescent="0.2">
      <c r="B971" s="54">
        <v>966</v>
      </c>
      <c r="C971" s="90">
        <v>18</v>
      </c>
      <c r="D971" s="90">
        <v>5</v>
      </c>
      <c r="E971" s="90">
        <v>2</v>
      </c>
      <c r="F971" s="108">
        <v>328.98763228142775</v>
      </c>
      <c r="G971" s="105">
        <v>15</v>
      </c>
      <c r="H971" s="89">
        <v>3800</v>
      </c>
      <c r="I971" s="89">
        <v>4778.987632281428</v>
      </c>
      <c r="J971" s="88">
        <v>-978.98763228142798</v>
      </c>
      <c r="L971" s="257">
        <f>AVERAGE(G$6:G971)</f>
        <v>25.238095238095237</v>
      </c>
      <c r="M971" s="252">
        <f>AVERAGE(H$6:H971)</f>
        <v>6173.7474120082816</v>
      </c>
      <c r="N971" s="252">
        <f>AVERAGE(I$6:I971)</f>
        <v>5055.4494177959277</v>
      </c>
      <c r="O971" s="91">
        <f>AVERAGE(J$6:J971)</f>
        <v>1118.2979942123395</v>
      </c>
      <c r="Y971" s="6"/>
      <c r="AA971" s="54">
        <v>966</v>
      </c>
      <c r="AB971" s="90">
        <v>23</v>
      </c>
      <c r="AC971" s="90">
        <v>2</v>
      </c>
      <c r="AD971" s="90">
        <v>0</v>
      </c>
      <c r="AE971" s="97">
        <v>403.34597030640907</v>
      </c>
      <c r="AF971" s="105">
        <v>21</v>
      </c>
      <c r="AG971" s="89">
        <v>5200</v>
      </c>
      <c r="AH971" s="89">
        <v>5033.3459703064091</v>
      </c>
      <c r="AI971" s="88">
        <v>166.65402969359093</v>
      </c>
      <c r="AK971" s="257">
        <f>AVERAGE(AF$6:AF971)</f>
        <v>25.371635610766045</v>
      </c>
      <c r="AL971" s="252">
        <f>AVERAGE(AG$6:AG971)</f>
        <v>6323.3954451345753</v>
      </c>
      <c r="AM971" s="252">
        <f>AVERAGE(AH$6:AH971)</f>
        <v>5060.5893587790006</v>
      </c>
      <c r="AN971" s="91">
        <f>AVERAGE(AI$6:AI971)</f>
        <v>1262.8060863555795</v>
      </c>
      <c r="BF971" s="54">
        <v>966</v>
      </c>
      <c r="BG971" s="90">
        <v>25</v>
      </c>
      <c r="BH971" s="90">
        <v>5</v>
      </c>
      <c r="BI971" s="90">
        <v>0</v>
      </c>
      <c r="BJ971" s="108">
        <v>474.88184133357441</v>
      </c>
      <c r="BK971" s="90">
        <v>20</v>
      </c>
      <c r="BL971" s="89">
        <v>5800</v>
      </c>
      <c r="BM971" s="89">
        <v>5074.8818413335739</v>
      </c>
      <c r="BN971" s="88">
        <v>725.1181586664261</v>
      </c>
      <c r="BP971" s="257">
        <f>AVERAGE(BK$6:BK971)</f>
        <v>25.009316770186334</v>
      </c>
      <c r="BQ971" s="252">
        <f>AVERAGE(BL$6:BL971)</f>
        <v>7124.4306418219458</v>
      </c>
      <c r="BR971" s="252">
        <f>AVERAGE(BM$6:BM971)</f>
        <v>5059.1858163333336</v>
      </c>
      <c r="BS971" s="252">
        <f>AVERAGE(BN$6:BN971)</f>
        <v>2065.2448254886144</v>
      </c>
      <c r="CD971" s="54">
        <v>966</v>
      </c>
      <c r="CE971" s="90">
        <v>25</v>
      </c>
      <c r="CF971" s="90">
        <v>1</v>
      </c>
      <c r="CG971" s="90">
        <v>4</v>
      </c>
      <c r="CH971" s="114">
        <v>302.64909741608272</v>
      </c>
      <c r="CI971" s="90">
        <v>28</v>
      </c>
      <c r="CJ971" s="88">
        <v>7920</v>
      </c>
      <c r="CK971" s="89">
        <v>5142.6490974160824</v>
      </c>
      <c r="CL971" s="88">
        <v>2777.3509025839176</v>
      </c>
      <c r="CN971" s="257">
        <f>AVERAGE(CI$6:CI971)</f>
        <v>24.835403726708076</v>
      </c>
      <c r="CO971" s="252">
        <f>AVERAGE(CJ$6:CJ971)</f>
        <v>7190.9316770186333</v>
      </c>
      <c r="CP971" s="252">
        <f>AVERAGE(CK$6:CK971)</f>
        <v>5048.2901658849978</v>
      </c>
      <c r="CQ971" s="252">
        <f>AVERAGE(CL$6:CL971)</f>
        <v>2142.6415111336382</v>
      </c>
    </row>
    <row r="972" spans="2:95" ht="16" x14ac:dyDescent="0.2">
      <c r="B972" s="54">
        <v>967</v>
      </c>
      <c r="C972" s="90">
        <v>24</v>
      </c>
      <c r="D972" s="90">
        <v>2</v>
      </c>
      <c r="E972" s="90">
        <v>0</v>
      </c>
      <c r="F972" s="108">
        <v>90.520630270391706</v>
      </c>
      <c r="G972" s="105">
        <v>22</v>
      </c>
      <c r="H972" s="89">
        <v>5360</v>
      </c>
      <c r="I972" s="89">
        <v>4750.5206302703918</v>
      </c>
      <c r="J972" s="88">
        <v>609.47936972960815</v>
      </c>
      <c r="L972" s="257">
        <f>AVERAGE(G$6:G972)</f>
        <v>25.23474663908997</v>
      </c>
      <c r="M972" s="252">
        <f>AVERAGE(H$6:H972)</f>
        <v>6172.9058945191309</v>
      </c>
      <c r="N972" s="252">
        <f>AVERAGE(I$6:I972)</f>
        <v>5055.1340829587762</v>
      </c>
      <c r="O972" s="91">
        <f>AVERAGE(J$6:J972)</f>
        <v>1117.7718115603407</v>
      </c>
      <c r="Y972" s="6"/>
      <c r="AA972" s="54">
        <v>967</v>
      </c>
      <c r="AB972" s="90">
        <v>24</v>
      </c>
      <c r="AC972" s="90">
        <v>4</v>
      </c>
      <c r="AD972" s="90">
        <v>5</v>
      </c>
      <c r="AE972" s="97">
        <v>370.979635153939</v>
      </c>
      <c r="AF972" s="105">
        <v>25</v>
      </c>
      <c r="AG972" s="89">
        <v>6320</v>
      </c>
      <c r="AH972" s="89">
        <v>5120.9796351539389</v>
      </c>
      <c r="AI972" s="88">
        <v>1199.0203648460611</v>
      </c>
      <c r="AK972" s="257">
        <f>AVERAGE(AF$6:AF972)</f>
        <v>25.371251292657703</v>
      </c>
      <c r="AL972" s="252">
        <f>AVERAGE(AG$6:AG972)</f>
        <v>6323.3919338159258</v>
      </c>
      <c r="AM972" s="252">
        <f>AVERAGE(AH$6:AH972)</f>
        <v>5060.6518099438135</v>
      </c>
      <c r="AN972" s="91">
        <f>AVERAGE(AI$6:AI972)</f>
        <v>1262.7401238721156</v>
      </c>
      <c r="BF972" s="54">
        <v>967</v>
      </c>
      <c r="BG972" s="90">
        <v>30</v>
      </c>
      <c r="BH972" s="90">
        <v>1</v>
      </c>
      <c r="BI972" s="90">
        <v>4</v>
      </c>
      <c r="BJ972" s="108">
        <v>506.5522265035541</v>
      </c>
      <c r="BK972" s="90">
        <v>33</v>
      </c>
      <c r="BL972" s="89">
        <v>9280</v>
      </c>
      <c r="BM972" s="89">
        <v>5496.5522265035543</v>
      </c>
      <c r="BN972" s="88">
        <v>3783.4477734964457</v>
      </c>
      <c r="BP972" s="257">
        <f>AVERAGE(BK$6:BK972)</f>
        <v>25.017580144777664</v>
      </c>
      <c r="BQ972" s="252">
        <f>AVERAGE(BL$6:BL972)</f>
        <v>7126.659772492244</v>
      </c>
      <c r="BR972" s="252">
        <f>AVERAGE(BM$6:BM972)</f>
        <v>5059.6381083810793</v>
      </c>
      <c r="BS972" s="252">
        <f>AVERAGE(BN$6:BN972)</f>
        <v>2067.0216641111665</v>
      </c>
      <c r="CD972" s="54">
        <v>967</v>
      </c>
      <c r="CE972" s="90">
        <v>24</v>
      </c>
      <c r="CF972" s="90">
        <v>2</v>
      </c>
      <c r="CG972" s="90">
        <v>3</v>
      </c>
      <c r="CH972" s="114">
        <v>253.65170439652104</v>
      </c>
      <c r="CI972" s="90">
        <v>25</v>
      </c>
      <c r="CJ972" s="88">
        <v>7160</v>
      </c>
      <c r="CK972" s="89">
        <v>5003.6517043965214</v>
      </c>
      <c r="CL972" s="88">
        <v>2156.3482956034786</v>
      </c>
      <c r="CN972" s="257">
        <f>AVERAGE(CI$6:CI972)</f>
        <v>24.835573940020684</v>
      </c>
      <c r="CO972" s="252">
        <f>AVERAGE(CJ$6:CJ972)</f>
        <v>7190.899689762151</v>
      </c>
      <c r="CP972" s="252">
        <f>AVERAGE(CK$6:CK972)</f>
        <v>5048.2440040840784</v>
      </c>
      <c r="CQ972" s="252">
        <f>AVERAGE(CL$6:CL972)</f>
        <v>2142.6556856780744</v>
      </c>
    </row>
    <row r="973" spans="2:95" ht="16" x14ac:dyDescent="0.2">
      <c r="B973" s="54">
        <v>968</v>
      </c>
      <c r="C973" s="90">
        <v>21</v>
      </c>
      <c r="D973" s="90">
        <v>5</v>
      </c>
      <c r="E973" s="90">
        <v>0</v>
      </c>
      <c r="F973" s="108">
        <v>66.795698995416416</v>
      </c>
      <c r="G973" s="105">
        <v>16</v>
      </c>
      <c r="H973" s="89">
        <v>4040</v>
      </c>
      <c r="I973" s="89">
        <v>4546.7956989954164</v>
      </c>
      <c r="J973" s="88">
        <v>-506.79569899541639</v>
      </c>
      <c r="L973" s="257">
        <f>AVERAGE(G$6:G973)</f>
        <v>25.225206611570247</v>
      </c>
      <c r="M973" s="252">
        <f>AVERAGE(H$6:H973)</f>
        <v>6170.7024793388427</v>
      </c>
      <c r="N973" s="252">
        <f>AVERAGE(I$6:I973)</f>
        <v>5054.6089400001365</v>
      </c>
      <c r="O973" s="91">
        <f>AVERAGE(J$6:J973)</f>
        <v>1116.0935393386922</v>
      </c>
      <c r="Y973" s="6"/>
      <c r="AA973" s="54">
        <v>968</v>
      </c>
      <c r="AB973" s="90">
        <v>24</v>
      </c>
      <c r="AC973" s="90">
        <v>0</v>
      </c>
      <c r="AD973" s="90">
        <v>4</v>
      </c>
      <c r="AE973" s="97">
        <v>166.45093509533956</v>
      </c>
      <c r="AF973" s="105">
        <v>28</v>
      </c>
      <c r="AG973" s="89">
        <v>6720</v>
      </c>
      <c r="AH973" s="89">
        <v>5006.4509350953394</v>
      </c>
      <c r="AI973" s="88">
        <v>1713.5490649046606</v>
      </c>
      <c r="AK973" s="257">
        <f>AVERAGE(AF$6:AF973)</f>
        <v>25.373966942148762</v>
      </c>
      <c r="AL973" s="252">
        <f>AVERAGE(AG$6:AG973)</f>
        <v>6323.8016528925618</v>
      </c>
      <c r="AM973" s="252">
        <f>AVERAGE(AH$6:AH973)</f>
        <v>5060.5958173045083</v>
      </c>
      <c r="AN973" s="91">
        <f>AVERAGE(AI$6:AI973)</f>
        <v>1263.2058355880586</v>
      </c>
      <c r="BF973" s="54">
        <v>968</v>
      </c>
      <c r="BG973" s="90">
        <v>29</v>
      </c>
      <c r="BH973" s="90">
        <v>6</v>
      </c>
      <c r="BI973" s="90">
        <v>4</v>
      </c>
      <c r="BJ973" s="108">
        <v>203.16788762576627</v>
      </c>
      <c r="BK973" s="90">
        <v>27</v>
      </c>
      <c r="BL973" s="89">
        <v>7800</v>
      </c>
      <c r="BM973" s="89">
        <v>5013.1678876257665</v>
      </c>
      <c r="BN973" s="88">
        <v>2786.8321123742335</v>
      </c>
      <c r="BP973" s="257">
        <f>AVERAGE(BK$6:BK973)</f>
        <v>25.019628099173552</v>
      </c>
      <c r="BQ973" s="252">
        <f>AVERAGE(BL$6:BL973)</f>
        <v>7127.3553719008269</v>
      </c>
      <c r="BR973" s="252">
        <f>AVERAGE(BM$6:BM973)</f>
        <v>5059.5901019546791</v>
      </c>
      <c r="BS973" s="252">
        <f>AVERAGE(BN$6:BN973)</f>
        <v>2067.7652699461487</v>
      </c>
      <c r="CD973" s="54">
        <v>968</v>
      </c>
      <c r="CE973" s="90">
        <v>29</v>
      </c>
      <c r="CF973" s="90">
        <v>5</v>
      </c>
      <c r="CG973" s="90">
        <v>2</v>
      </c>
      <c r="CH973" s="114">
        <v>516.60804412291736</v>
      </c>
      <c r="CI973" s="90">
        <v>26</v>
      </c>
      <c r="CJ973" s="88">
        <v>7680</v>
      </c>
      <c r="CK973" s="89">
        <v>5296.6080441229169</v>
      </c>
      <c r="CL973" s="88">
        <v>2383.3919558770831</v>
      </c>
      <c r="CN973" s="257">
        <f>AVERAGE(CI$6:CI973)</f>
        <v>24.83677685950413</v>
      </c>
      <c r="CO973" s="252">
        <f>AVERAGE(CJ$6:CJ973)</f>
        <v>7191.4049586776855</v>
      </c>
      <c r="CP973" s="252">
        <f>AVERAGE(CK$6:CK973)</f>
        <v>5048.5005785056064</v>
      </c>
      <c r="CQ973" s="252">
        <f>AVERAGE(CL$6:CL973)</f>
        <v>2142.9043801720818</v>
      </c>
    </row>
    <row r="974" spans="2:95" ht="16" x14ac:dyDescent="0.2">
      <c r="B974" s="54">
        <v>969</v>
      </c>
      <c r="C974" s="90">
        <v>39</v>
      </c>
      <c r="D974" s="90">
        <v>5</v>
      </c>
      <c r="E974" s="90">
        <v>5</v>
      </c>
      <c r="F974" s="108">
        <v>439.96683058638916</v>
      </c>
      <c r="G974" s="105">
        <v>39</v>
      </c>
      <c r="H974" s="89">
        <v>9560</v>
      </c>
      <c r="I974" s="89">
        <v>5609.9668305863888</v>
      </c>
      <c r="J974" s="88">
        <v>3950.0331694136112</v>
      </c>
      <c r="L974" s="257">
        <f>AVERAGE(G$6:G974)</f>
        <v>25.239422084623325</v>
      </c>
      <c r="M974" s="252">
        <f>AVERAGE(H$6:H974)</f>
        <v>6174.2002063983491</v>
      </c>
      <c r="N974" s="252">
        <f>AVERAGE(I$6:I974)</f>
        <v>5055.1820647582235</v>
      </c>
      <c r="O974" s="91">
        <f>AVERAGE(J$6:J974)</f>
        <v>1119.0181416401113</v>
      </c>
      <c r="Y974" s="6"/>
      <c r="AA974" s="54">
        <v>969</v>
      </c>
      <c r="AB974" s="90">
        <v>22</v>
      </c>
      <c r="AC974" s="90">
        <v>2</v>
      </c>
      <c r="AD974" s="90">
        <v>3</v>
      </c>
      <c r="AE974" s="97">
        <v>518.35543827156357</v>
      </c>
      <c r="AF974" s="105">
        <v>23</v>
      </c>
      <c r="AG974" s="89">
        <v>5680</v>
      </c>
      <c r="AH974" s="89">
        <v>5208.3554382715638</v>
      </c>
      <c r="AI974" s="88">
        <v>471.6445617284362</v>
      </c>
      <c r="AK974" s="257">
        <f>AVERAGE(AF$6:AF974)</f>
        <v>25.371517027863778</v>
      </c>
      <c r="AL974" s="252">
        <f>AVERAGE(AG$6:AG974)</f>
        <v>6323.1372549019607</v>
      </c>
      <c r="AM974" s="252">
        <f>AVERAGE(AH$6:AH974)</f>
        <v>5060.7483040134521</v>
      </c>
      <c r="AN974" s="91">
        <f>AVERAGE(AI$6:AI974)</f>
        <v>1262.3889508885129</v>
      </c>
      <c r="BF974" s="54">
        <v>969</v>
      </c>
      <c r="BG974" s="90">
        <v>20</v>
      </c>
      <c r="BH974" s="90">
        <v>6</v>
      </c>
      <c r="BI974" s="90">
        <v>3</v>
      </c>
      <c r="BJ974" s="108">
        <v>411.28484911113424</v>
      </c>
      <c r="BK974" s="90">
        <v>17</v>
      </c>
      <c r="BL974" s="89">
        <v>5000</v>
      </c>
      <c r="BM974" s="89">
        <v>4921.2848491111345</v>
      </c>
      <c r="BN974" s="88">
        <v>78.715150888865537</v>
      </c>
      <c r="BP974" s="257">
        <f>AVERAGE(BK$6:BK974)</f>
        <v>25.011351909184725</v>
      </c>
      <c r="BQ974" s="252">
        <f>AVERAGE(BL$6:BL974)</f>
        <v>7125.15995872033</v>
      </c>
      <c r="BR974" s="252">
        <f>AVERAGE(BM$6:BM974)</f>
        <v>5059.4473720755832</v>
      </c>
      <c r="BS974" s="252">
        <f>AVERAGE(BN$6:BN974)</f>
        <v>2065.7125866447482</v>
      </c>
      <c r="CD974" s="54">
        <v>969</v>
      </c>
      <c r="CE974" s="90">
        <v>28</v>
      </c>
      <c r="CF974" s="90">
        <v>2</v>
      </c>
      <c r="CG974" s="90">
        <v>4</v>
      </c>
      <c r="CH974" s="114">
        <v>563.8031631325498</v>
      </c>
      <c r="CI974" s="90">
        <v>30</v>
      </c>
      <c r="CJ974" s="88">
        <v>8560</v>
      </c>
      <c r="CK974" s="89">
        <v>5463.8031631325503</v>
      </c>
      <c r="CL974" s="88">
        <v>3096.1968368674497</v>
      </c>
      <c r="CN974" s="257">
        <f>AVERAGE(CI$6:CI974)</f>
        <v>24.842105263157894</v>
      </c>
      <c r="CO974" s="252">
        <f>AVERAGE(CJ$6:CJ974)</f>
        <v>7192.8173374613007</v>
      </c>
      <c r="CP974" s="252">
        <f>AVERAGE(CK$6:CK974)</f>
        <v>5048.9291673442312</v>
      </c>
      <c r="CQ974" s="252">
        <f>AVERAGE(CL$6:CL974)</f>
        <v>2143.8881701170717</v>
      </c>
    </row>
    <row r="975" spans="2:95" ht="16" x14ac:dyDescent="0.2">
      <c r="B975" s="54">
        <v>970</v>
      </c>
      <c r="C975" s="90">
        <v>24</v>
      </c>
      <c r="D975" s="90">
        <v>3</v>
      </c>
      <c r="E975" s="90">
        <v>1</v>
      </c>
      <c r="F975" s="108">
        <v>414.69585032645153</v>
      </c>
      <c r="G975" s="105">
        <v>22</v>
      </c>
      <c r="H975" s="89">
        <v>5400</v>
      </c>
      <c r="I975" s="89">
        <v>5074.6958503264514</v>
      </c>
      <c r="J975" s="88">
        <v>325.30414967354864</v>
      </c>
      <c r="L975" s="257">
        <f>AVERAGE(G$6:G975)</f>
        <v>25.236082474226805</v>
      </c>
      <c r="M975" s="252">
        <f>AVERAGE(H$6:H975)</f>
        <v>6173.4020618556697</v>
      </c>
      <c r="N975" s="252">
        <f>AVERAGE(I$6:I975)</f>
        <v>5055.2021820629334</v>
      </c>
      <c r="O975" s="91">
        <f>AVERAGE(J$6:J975)</f>
        <v>1118.1998797927229</v>
      </c>
      <c r="Y975" s="6"/>
      <c r="AA975" s="54">
        <v>970</v>
      </c>
      <c r="AB975" s="90">
        <v>35</v>
      </c>
      <c r="AC975" s="90">
        <v>3</v>
      </c>
      <c r="AD975" s="90">
        <v>2</v>
      </c>
      <c r="AE975" s="97">
        <v>332.09141016350918</v>
      </c>
      <c r="AF975" s="105">
        <v>34</v>
      </c>
      <c r="AG975" s="89">
        <v>8400</v>
      </c>
      <c r="AH975" s="89">
        <v>5352.091410163509</v>
      </c>
      <c r="AI975" s="88">
        <v>3047.908589836491</v>
      </c>
      <c r="AK975" s="257">
        <f>AVERAGE(AF$6:AF975)</f>
        <v>25.380412371134021</v>
      </c>
      <c r="AL975" s="252">
        <f>AVERAGE(AG$6:AG975)</f>
        <v>6325.2783505154639</v>
      </c>
      <c r="AM975" s="252">
        <f>AVERAGE(AH$6:AH975)</f>
        <v>5061.0486577311331</v>
      </c>
      <c r="AN975" s="91">
        <f>AVERAGE(AI$6:AI975)</f>
        <v>1264.2296927843356</v>
      </c>
      <c r="BF975" s="54">
        <v>970</v>
      </c>
      <c r="BG975" s="90">
        <v>18</v>
      </c>
      <c r="BH975" s="90">
        <v>3</v>
      </c>
      <c r="BI975" s="90">
        <v>4</v>
      </c>
      <c r="BJ975" s="108">
        <v>307.87043407372829</v>
      </c>
      <c r="BK975" s="90">
        <v>19</v>
      </c>
      <c r="BL975" s="89">
        <v>5440</v>
      </c>
      <c r="BM975" s="89">
        <v>4877.8704340737286</v>
      </c>
      <c r="BN975" s="88">
        <v>562.12956592627143</v>
      </c>
      <c r="BP975" s="257">
        <f>AVERAGE(BK$6:BK975)</f>
        <v>25.005154639175259</v>
      </c>
      <c r="BQ975" s="252">
        <f>AVERAGE(BL$6:BL975)</f>
        <v>7123.4226804123709</v>
      </c>
      <c r="BR975" s="252">
        <f>AVERAGE(BM$6:BM975)</f>
        <v>5059.2601793559943</v>
      </c>
      <c r="BS975" s="252">
        <f>AVERAGE(BN$6:BN975)</f>
        <v>2064.1625010563785</v>
      </c>
      <c r="CD975" s="54">
        <v>970</v>
      </c>
      <c r="CE975" s="90">
        <v>19</v>
      </c>
      <c r="CF975" s="90">
        <v>4</v>
      </c>
      <c r="CG975" s="90">
        <v>4</v>
      </c>
      <c r="CH975" s="114">
        <v>228.0347054743016</v>
      </c>
      <c r="CI975" s="90">
        <v>19</v>
      </c>
      <c r="CJ975" s="88">
        <v>5640</v>
      </c>
      <c r="CK975" s="89">
        <v>4798.0347054743015</v>
      </c>
      <c r="CL975" s="88">
        <v>841.96529452569848</v>
      </c>
      <c r="CN975" s="257">
        <f>AVERAGE(CI$6:CI975)</f>
        <v>24.836082474226803</v>
      </c>
      <c r="CO975" s="252">
        <f>AVERAGE(CJ$6:CJ975)</f>
        <v>7191.216494845361</v>
      </c>
      <c r="CP975" s="252">
        <f>AVERAGE(CK$6:CK975)</f>
        <v>5048.670513259829</v>
      </c>
      <c r="CQ975" s="252">
        <f>AVERAGE(CL$6:CL975)</f>
        <v>2142.5459815855343</v>
      </c>
    </row>
    <row r="976" spans="2:95" ht="16" x14ac:dyDescent="0.2">
      <c r="B976" s="54">
        <v>971</v>
      </c>
      <c r="C976" s="90">
        <v>24</v>
      </c>
      <c r="D976" s="90">
        <v>3</v>
      </c>
      <c r="E976" s="90">
        <v>2</v>
      </c>
      <c r="F976" s="108">
        <v>325.30123076483579</v>
      </c>
      <c r="G976" s="105">
        <v>23</v>
      </c>
      <c r="H976" s="89">
        <v>5640</v>
      </c>
      <c r="I976" s="89">
        <v>5015.301230764836</v>
      </c>
      <c r="J976" s="88">
        <v>624.69876923516404</v>
      </c>
      <c r="L976" s="257">
        <f>AVERAGE(G$6:G976)</f>
        <v>25.233779608650874</v>
      </c>
      <c r="M976" s="252">
        <f>AVERAGE(H$6:H976)</f>
        <v>6172.852729145211</v>
      </c>
      <c r="N976" s="252">
        <f>AVERAGE(I$6:I976)</f>
        <v>5055.1610894251389</v>
      </c>
      <c r="O976" s="91">
        <f>AVERAGE(J$6:J976)</f>
        <v>1117.691639720058</v>
      </c>
      <c r="Y976" s="6"/>
      <c r="AA976" s="54">
        <v>971</v>
      </c>
      <c r="AB976" s="90">
        <v>36</v>
      </c>
      <c r="AC976" s="90">
        <v>3</v>
      </c>
      <c r="AD976" s="90">
        <v>1</v>
      </c>
      <c r="AE976" s="97">
        <v>288.50275822182618</v>
      </c>
      <c r="AF976" s="105">
        <v>34</v>
      </c>
      <c r="AG976" s="89">
        <v>8400</v>
      </c>
      <c r="AH976" s="89">
        <v>5308.5027582218263</v>
      </c>
      <c r="AI976" s="88">
        <v>3091.4972417781737</v>
      </c>
      <c r="AK976" s="257">
        <f>AVERAGE(AF$6:AF976)</f>
        <v>25.389289392378991</v>
      </c>
      <c r="AL976" s="252">
        <f>AVERAGE(AG$6:AG976)</f>
        <v>6327.4150360453141</v>
      </c>
      <c r="AM976" s="252">
        <f>AVERAGE(AH$6:AH976)</f>
        <v>5061.3035023248412</v>
      </c>
      <c r="AN976" s="91">
        <f>AVERAGE(AI$6:AI976)</f>
        <v>1266.1115337204774</v>
      </c>
      <c r="BF976" s="54">
        <v>971</v>
      </c>
      <c r="BG976" s="90">
        <v>24</v>
      </c>
      <c r="BH976" s="90">
        <v>3</v>
      </c>
      <c r="BI976" s="90">
        <v>2</v>
      </c>
      <c r="BJ976" s="108">
        <v>343.96270798947126</v>
      </c>
      <c r="BK976" s="90">
        <v>23</v>
      </c>
      <c r="BL976" s="89">
        <v>6560</v>
      </c>
      <c r="BM976" s="89">
        <v>5033.9627079894708</v>
      </c>
      <c r="BN976" s="88">
        <v>1526.0372920105292</v>
      </c>
      <c r="BP976" s="257">
        <f>AVERAGE(BK$6:BK976)</f>
        <v>25.003089598352215</v>
      </c>
      <c r="BQ976" s="252">
        <f>AVERAGE(BL$6:BL976)</f>
        <v>7122.8424304840373</v>
      </c>
      <c r="BR976" s="252">
        <f>AVERAGE(BM$6:BM976)</f>
        <v>5059.2341263473782</v>
      </c>
      <c r="BS976" s="252">
        <f>AVERAGE(BN$6:BN976)</f>
        <v>2063.608304136661</v>
      </c>
      <c r="CD976" s="54">
        <v>971</v>
      </c>
      <c r="CE976" s="90">
        <v>21</v>
      </c>
      <c r="CF976" s="90">
        <v>5</v>
      </c>
      <c r="CG976" s="90">
        <v>2</v>
      </c>
      <c r="CH976" s="114">
        <v>576.04544771224937</v>
      </c>
      <c r="CI976" s="90">
        <v>18</v>
      </c>
      <c r="CJ976" s="88">
        <v>5440</v>
      </c>
      <c r="CK976" s="89">
        <v>5116.0454477122494</v>
      </c>
      <c r="CL976" s="88">
        <v>323.95455228775063</v>
      </c>
      <c r="CN976" s="257">
        <f>AVERAGE(CI$6:CI976)</f>
        <v>24.829042224510815</v>
      </c>
      <c r="CO976" s="252">
        <f>AVERAGE(CJ$6:CJ976)</f>
        <v>7189.4129763130795</v>
      </c>
      <c r="CP976" s="252">
        <f>AVERAGE(CK$6:CK976)</f>
        <v>5048.7399004219833</v>
      </c>
      <c r="CQ976" s="252">
        <f>AVERAGE(CL$6:CL976)</f>
        <v>2140.6730758910976</v>
      </c>
    </row>
    <row r="977" spans="2:95" ht="16" x14ac:dyDescent="0.2">
      <c r="B977" s="54">
        <v>972</v>
      </c>
      <c r="C977" s="90">
        <v>27</v>
      </c>
      <c r="D977" s="90">
        <v>3</v>
      </c>
      <c r="E977" s="90">
        <v>5</v>
      </c>
      <c r="F977" s="108">
        <v>23.369881050485652</v>
      </c>
      <c r="G977" s="105">
        <v>29</v>
      </c>
      <c r="H977" s="89">
        <v>7080</v>
      </c>
      <c r="I977" s="89">
        <v>4893.3698810504857</v>
      </c>
      <c r="J977" s="88">
        <v>2186.6301189495143</v>
      </c>
      <c r="L977" s="257">
        <f>AVERAGE(G$6:G977)</f>
        <v>25.237654320987655</v>
      </c>
      <c r="M977" s="252">
        <f>AVERAGE(H$6:H977)</f>
        <v>6173.7860082304524</v>
      </c>
      <c r="N977" s="252">
        <f>AVERAGE(I$6:I977)</f>
        <v>5054.9946375646714</v>
      </c>
      <c r="O977" s="91">
        <f>AVERAGE(J$6:J977)</f>
        <v>1118.7913706657673</v>
      </c>
      <c r="Y977" s="6"/>
      <c r="AA977" s="54">
        <v>972</v>
      </c>
      <c r="AB977" s="90">
        <v>24</v>
      </c>
      <c r="AC977" s="90">
        <v>6</v>
      </c>
      <c r="AD977" s="90">
        <v>2</v>
      </c>
      <c r="AE977" s="97">
        <v>128.01674042876695</v>
      </c>
      <c r="AF977" s="105">
        <v>20</v>
      </c>
      <c r="AG977" s="89">
        <v>5280</v>
      </c>
      <c r="AH977" s="89">
        <v>4728.0167404287668</v>
      </c>
      <c r="AI977" s="88">
        <v>551.98325957123325</v>
      </c>
      <c r="AK977" s="257">
        <f>AVERAGE(AF$6:AF977)</f>
        <v>25.383744855967077</v>
      </c>
      <c r="AL977" s="252">
        <f>AVERAGE(AG$6:AG977)</f>
        <v>6326.3374485596705</v>
      </c>
      <c r="AM977" s="252">
        <f>AVERAGE(AH$6:AH977)</f>
        <v>5060.960614709722</v>
      </c>
      <c r="AN977" s="91">
        <f>AVERAGE(AI$6:AI977)</f>
        <v>1265.3768338499535</v>
      </c>
      <c r="BF977" s="54">
        <v>972</v>
      </c>
      <c r="BG977" s="90">
        <v>27</v>
      </c>
      <c r="BH977" s="90">
        <v>2</v>
      </c>
      <c r="BI977" s="90">
        <v>2</v>
      </c>
      <c r="BJ977" s="108">
        <v>444.11682610122369</v>
      </c>
      <c r="BK977" s="90">
        <v>27</v>
      </c>
      <c r="BL977" s="89">
        <v>7640</v>
      </c>
      <c r="BM977" s="89">
        <v>5254.1168261012235</v>
      </c>
      <c r="BN977" s="88">
        <v>2385.8831738987765</v>
      </c>
      <c r="BP977" s="257">
        <f>AVERAGE(BK$6:BK977)</f>
        <v>25.005144032921812</v>
      </c>
      <c r="BQ977" s="252">
        <f>AVERAGE(BL$6:BL977)</f>
        <v>7123.3744855967079</v>
      </c>
      <c r="BR977" s="252">
        <f>AVERAGE(BM$6:BM977)</f>
        <v>5059.4346229520634</v>
      </c>
      <c r="BS977" s="252">
        <f>AVERAGE(BN$6:BN977)</f>
        <v>2063.9398626446468</v>
      </c>
      <c r="CD977" s="54">
        <v>972</v>
      </c>
      <c r="CE977" s="90">
        <v>21</v>
      </c>
      <c r="CF977" s="90">
        <v>3</v>
      </c>
      <c r="CG977" s="90">
        <v>3</v>
      </c>
      <c r="CH977" s="114">
        <v>337.64833675128074</v>
      </c>
      <c r="CI977" s="90">
        <v>21</v>
      </c>
      <c r="CJ977" s="88">
        <v>6120</v>
      </c>
      <c r="CK977" s="89">
        <v>4967.648336751281</v>
      </c>
      <c r="CL977" s="88">
        <v>1152.351663248719</v>
      </c>
      <c r="CN977" s="257">
        <f>AVERAGE(CI$6:CI977)</f>
        <v>24.825102880658438</v>
      </c>
      <c r="CO977" s="252">
        <f>AVERAGE(CJ$6:CJ977)</f>
        <v>7188.3127572016465</v>
      </c>
      <c r="CP977" s="252">
        <f>AVERAGE(CK$6:CK977)</f>
        <v>5048.6564728873427</v>
      </c>
      <c r="CQ977" s="252">
        <f>AVERAGE(CL$6:CL977)</f>
        <v>2139.6562843143051</v>
      </c>
    </row>
    <row r="978" spans="2:95" ht="16" x14ac:dyDescent="0.2">
      <c r="B978" s="54">
        <v>973</v>
      </c>
      <c r="C978" s="90">
        <v>19</v>
      </c>
      <c r="D978" s="90">
        <v>4</v>
      </c>
      <c r="E978" s="90">
        <v>1</v>
      </c>
      <c r="F978" s="108">
        <v>34.182046957552757</v>
      </c>
      <c r="G978" s="105">
        <v>16</v>
      </c>
      <c r="H978" s="89">
        <v>4000</v>
      </c>
      <c r="I978" s="89">
        <v>4514.1820469575523</v>
      </c>
      <c r="J978" s="88">
        <v>-514.1820469575523</v>
      </c>
      <c r="L978" s="257">
        <f>AVERAGE(G$6:G978)</f>
        <v>25.228160328879753</v>
      </c>
      <c r="M978" s="252">
        <f>AVERAGE(H$6:H978)</f>
        <v>6171.5519013360736</v>
      </c>
      <c r="N978" s="252">
        <f>AVERAGE(I$6:I978)</f>
        <v>5054.4388178415402</v>
      </c>
      <c r="O978" s="91">
        <f>AVERAGE(J$6:J978)</f>
        <v>1117.1130834945204</v>
      </c>
      <c r="Y978" s="6"/>
      <c r="AA978" s="54">
        <v>973</v>
      </c>
      <c r="AB978" s="90">
        <v>25</v>
      </c>
      <c r="AC978" s="90">
        <v>5</v>
      </c>
      <c r="AD978" s="90">
        <v>4</v>
      </c>
      <c r="AE978" s="97">
        <v>361.0425429393224</v>
      </c>
      <c r="AF978" s="105">
        <v>24</v>
      </c>
      <c r="AG978" s="89">
        <v>6160</v>
      </c>
      <c r="AH978" s="89">
        <v>5081.0425429393226</v>
      </c>
      <c r="AI978" s="88">
        <v>1078.9574570606774</v>
      </c>
      <c r="AK978" s="257">
        <f>AVERAGE(AF$6:AF978)</f>
        <v>25.382322713257967</v>
      </c>
      <c r="AL978" s="252">
        <f>AVERAGE(AG$6:AG978)</f>
        <v>6326.1664953751288</v>
      </c>
      <c r="AM978" s="252">
        <f>AVERAGE(AH$6:AH978)</f>
        <v>5060.9812538959804</v>
      </c>
      <c r="AN978" s="91">
        <f>AVERAGE(AI$6:AI978)</f>
        <v>1265.1852414791526</v>
      </c>
      <c r="BF978" s="54">
        <v>973</v>
      </c>
      <c r="BG978" s="90">
        <v>22</v>
      </c>
      <c r="BH978" s="90">
        <v>3</v>
      </c>
      <c r="BI978" s="90">
        <v>3</v>
      </c>
      <c r="BJ978" s="108">
        <v>550.73517107354701</v>
      </c>
      <c r="BK978" s="90">
        <v>22</v>
      </c>
      <c r="BL978" s="89">
        <v>6280</v>
      </c>
      <c r="BM978" s="89">
        <v>5210.7351710735475</v>
      </c>
      <c r="BN978" s="88">
        <v>1069.2648289264525</v>
      </c>
      <c r="BP978" s="257">
        <f>AVERAGE(BK$6:BK978)</f>
        <v>25.002055498458375</v>
      </c>
      <c r="BQ978" s="252">
        <f>AVERAGE(BL$6:BL978)</f>
        <v>7122.5077081192185</v>
      </c>
      <c r="BR978" s="252">
        <f>AVERAGE(BM$6:BM978)</f>
        <v>5059.5901219737698</v>
      </c>
      <c r="BS978" s="252">
        <f>AVERAGE(BN$6:BN978)</f>
        <v>2062.9175861454501</v>
      </c>
      <c r="CD978" s="54">
        <v>973</v>
      </c>
      <c r="CE978" s="90">
        <v>25</v>
      </c>
      <c r="CF978" s="90">
        <v>3</v>
      </c>
      <c r="CG978" s="90">
        <v>3</v>
      </c>
      <c r="CH978" s="114">
        <v>154.08601345776609</v>
      </c>
      <c r="CI978" s="90">
        <v>25</v>
      </c>
      <c r="CJ978" s="88">
        <v>7240</v>
      </c>
      <c r="CK978" s="89">
        <v>4904.0860134577661</v>
      </c>
      <c r="CL978" s="88">
        <v>2335.9139865422339</v>
      </c>
      <c r="CN978" s="257">
        <f>AVERAGE(CI$6:CI978)</f>
        <v>24.825282631038025</v>
      </c>
      <c r="CO978" s="252">
        <f>AVERAGE(CJ$6:CJ978)</f>
        <v>7188.3658787255908</v>
      </c>
      <c r="CP978" s="252">
        <f>AVERAGE(CK$6:CK978)</f>
        <v>5048.5078907091001</v>
      </c>
      <c r="CQ978" s="252">
        <f>AVERAGE(CL$6:CL978)</f>
        <v>2139.8579880164921</v>
      </c>
    </row>
    <row r="979" spans="2:95" ht="16" x14ac:dyDescent="0.2">
      <c r="B979" s="54">
        <v>974</v>
      </c>
      <c r="C979" s="90">
        <v>28</v>
      </c>
      <c r="D979" s="90">
        <v>3</v>
      </c>
      <c r="E979" s="90">
        <v>5</v>
      </c>
      <c r="F979" s="108">
        <v>442.65142757284872</v>
      </c>
      <c r="G979" s="105">
        <v>30</v>
      </c>
      <c r="H979" s="89">
        <v>7320</v>
      </c>
      <c r="I979" s="89">
        <v>5342.6514275728487</v>
      </c>
      <c r="J979" s="88">
        <v>1977.3485724271513</v>
      </c>
      <c r="L979" s="257">
        <f>AVERAGE(G$6:G979)</f>
        <v>25.233059548254619</v>
      </c>
      <c r="M979" s="252">
        <f>AVERAGE(H$6:H979)</f>
        <v>6172.7310061601647</v>
      </c>
      <c r="N979" s="252">
        <f>AVERAGE(I$6:I979)</f>
        <v>5054.7347240116951</v>
      </c>
      <c r="O979" s="91">
        <f>AVERAGE(J$6:J979)</f>
        <v>1117.9962821484553</v>
      </c>
      <c r="Y979" s="6"/>
      <c r="AA979" s="54">
        <v>974</v>
      </c>
      <c r="AB979" s="90">
        <v>24</v>
      </c>
      <c r="AC979" s="90">
        <v>4</v>
      </c>
      <c r="AD979" s="90">
        <v>5</v>
      </c>
      <c r="AE979" s="97">
        <v>470.07297023796332</v>
      </c>
      <c r="AF979" s="105">
        <v>25</v>
      </c>
      <c r="AG979" s="89">
        <v>6320</v>
      </c>
      <c r="AH979" s="89">
        <v>5220.0729702379631</v>
      </c>
      <c r="AI979" s="88">
        <v>1099.9270297620369</v>
      </c>
      <c r="AK979" s="257">
        <f>AVERAGE(AF$6:AF979)</f>
        <v>25.381930184804929</v>
      </c>
      <c r="AL979" s="252">
        <f>AVERAGE(AG$6:AG979)</f>
        <v>6326.1601642710475</v>
      </c>
      <c r="AM979" s="252">
        <f>AVERAGE(AH$6:AH979)</f>
        <v>5061.1445924137852</v>
      </c>
      <c r="AN979" s="91">
        <f>AVERAGE(AI$6:AI979)</f>
        <v>1265.0155718572664</v>
      </c>
      <c r="BF979" s="54">
        <v>974</v>
      </c>
      <c r="BG979" s="90">
        <v>25</v>
      </c>
      <c r="BH979" s="90">
        <v>2</v>
      </c>
      <c r="BI979" s="90">
        <v>4</v>
      </c>
      <c r="BJ979" s="108">
        <v>98.150896804527093</v>
      </c>
      <c r="BK979" s="90">
        <v>27</v>
      </c>
      <c r="BL979" s="89">
        <v>7640</v>
      </c>
      <c r="BM979" s="89">
        <v>4908.1508968045273</v>
      </c>
      <c r="BN979" s="88">
        <v>2731.8491031954727</v>
      </c>
      <c r="BP979" s="257">
        <f>AVERAGE(BK$6:BK979)</f>
        <v>25.004106776180699</v>
      </c>
      <c r="BQ979" s="252">
        <f>AVERAGE(BL$6:BL979)</f>
        <v>7123.0390143737168</v>
      </c>
      <c r="BR979" s="252">
        <f>AVERAGE(BM$6:BM979)</f>
        <v>5059.4346402230831</v>
      </c>
      <c r="BS979" s="252">
        <f>AVERAGE(BN$6:BN979)</f>
        <v>2063.6043741506351</v>
      </c>
      <c r="CD979" s="54">
        <v>974</v>
      </c>
      <c r="CE979" s="90">
        <v>32</v>
      </c>
      <c r="CF979" s="90">
        <v>1</v>
      </c>
      <c r="CG979" s="90">
        <v>1</v>
      </c>
      <c r="CH979" s="114">
        <v>56.587620933210857</v>
      </c>
      <c r="CI979" s="90">
        <v>32</v>
      </c>
      <c r="CJ979" s="88">
        <v>9040</v>
      </c>
      <c r="CK979" s="89">
        <v>5016.5876209332109</v>
      </c>
      <c r="CL979" s="88">
        <v>4023.4123790667891</v>
      </c>
      <c r="CN979" s="257">
        <f>AVERAGE(CI$6:CI979)</f>
        <v>24.83264887063655</v>
      </c>
      <c r="CO979" s="252">
        <f>AVERAGE(CJ$6:CJ979)</f>
        <v>7190.2669404517455</v>
      </c>
      <c r="CP979" s="252">
        <f>AVERAGE(CK$6:CK979)</f>
        <v>5048.4751183582021</v>
      </c>
      <c r="CQ979" s="252">
        <f>AVERAGE(CL$6:CL979)</f>
        <v>2141.7918220935458</v>
      </c>
    </row>
    <row r="980" spans="2:95" ht="16" x14ac:dyDescent="0.2">
      <c r="B980" s="54">
        <v>975</v>
      </c>
      <c r="C980" s="90">
        <v>20</v>
      </c>
      <c r="D980" s="90">
        <v>6</v>
      </c>
      <c r="E980" s="90">
        <v>5</v>
      </c>
      <c r="F980" s="108">
        <v>35.372459189034714</v>
      </c>
      <c r="G980" s="105">
        <v>19</v>
      </c>
      <c r="H980" s="89">
        <v>4800</v>
      </c>
      <c r="I980" s="89">
        <v>4605.372459189035</v>
      </c>
      <c r="J980" s="88">
        <v>194.627540810965</v>
      </c>
      <c r="L980" s="257">
        <f>AVERAGE(G$6:G980)</f>
        <v>25.226666666666667</v>
      </c>
      <c r="M980" s="252">
        <f>AVERAGE(H$6:H980)</f>
        <v>6171.3230769230768</v>
      </c>
      <c r="N980" s="252">
        <f>AVERAGE(I$6:I980)</f>
        <v>5054.273839637518</v>
      </c>
      <c r="O980" s="91">
        <f>AVERAGE(J$6:J980)</f>
        <v>1117.0492372855451</v>
      </c>
      <c r="Y980" s="6"/>
      <c r="AA980" s="54">
        <v>975</v>
      </c>
      <c r="AB980" s="90">
        <v>29</v>
      </c>
      <c r="AC980" s="90">
        <v>1</v>
      </c>
      <c r="AD980" s="90">
        <v>4</v>
      </c>
      <c r="AE980" s="97">
        <v>122.74482169124721</v>
      </c>
      <c r="AF980" s="105">
        <v>32</v>
      </c>
      <c r="AG980" s="89">
        <v>7760</v>
      </c>
      <c r="AH980" s="89">
        <v>5082.7448216912471</v>
      </c>
      <c r="AI980" s="88">
        <v>2677.2551783087529</v>
      </c>
      <c r="AK980" s="257">
        <f>AVERAGE(AF$6:AF980)</f>
        <v>25.38871794871795</v>
      </c>
      <c r="AL980" s="252">
        <f>AVERAGE(AG$6:AG980)</f>
        <v>6327.6307692307691</v>
      </c>
      <c r="AM980" s="252">
        <f>AVERAGE(AH$6:AH980)</f>
        <v>5061.1667464950951</v>
      </c>
      <c r="AN980" s="91">
        <f>AVERAGE(AI$6:AI980)</f>
        <v>1266.4640227356783</v>
      </c>
      <c r="BF980" s="54">
        <v>975</v>
      </c>
      <c r="BG980" s="90">
        <v>19</v>
      </c>
      <c r="BH980" s="90">
        <v>5</v>
      </c>
      <c r="BI980" s="90">
        <v>4</v>
      </c>
      <c r="BJ980" s="108">
        <v>590.69671960780636</v>
      </c>
      <c r="BK980" s="90">
        <v>18</v>
      </c>
      <c r="BL980" s="89">
        <v>5240</v>
      </c>
      <c r="BM980" s="89">
        <v>5130.6967196078058</v>
      </c>
      <c r="BN980" s="88">
        <v>109.30328039219421</v>
      </c>
      <c r="BP980" s="257">
        <f>AVERAGE(BK$6:BK980)</f>
        <v>24.996923076923078</v>
      </c>
      <c r="BQ980" s="252">
        <f>AVERAGE(BL$6:BL980)</f>
        <v>7121.1076923076926</v>
      </c>
      <c r="BR980" s="252">
        <f>AVERAGE(BM$6:BM980)</f>
        <v>5059.507729535273</v>
      </c>
      <c r="BS980" s="252">
        <f>AVERAGE(BN$6:BN980)</f>
        <v>2061.5999627724209</v>
      </c>
      <c r="CD980" s="54">
        <v>975</v>
      </c>
      <c r="CE980" s="90">
        <v>21</v>
      </c>
      <c r="CF980" s="90">
        <v>5</v>
      </c>
      <c r="CG980" s="90">
        <v>2</v>
      </c>
      <c r="CH980" s="114">
        <v>88.748191821773872</v>
      </c>
      <c r="CI980" s="90">
        <v>18</v>
      </c>
      <c r="CJ980" s="88">
        <v>5440</v>
      </c>
      <c r="CK980" s="89">
        <v>4628.7481918217736</v>
      </c>
      <c r="CL980" s="88">
        <v>811.25180817822638</v>
      </c>
      <c r="CN980" s="257">
        <f>AVERAGE(CI$6:CI980)</f>
        <v>24.825641025641026</v>
      </c>
      <c r="CO980" s="252">
        <f>AVERAGE(CJ$6:CJ980)</f>
        <v>7188.4717948717953</v>
      </c>
      <c r="CP980" s="252">
        <f>AVERAGE(CK$6:CK980)</f>
        <v>5048.0446292027791</v>
      </c>
      <c r="CQ980" s="252">
        <f>AVERAGE(CL$6:CL980)</f>
        <v>2140.4271656690171</v>
      </c>
    </row>
    <row r="981" spans="2:95" ht="16" x14ac:dyDescent="0.2">
      <c r="B981" s="54">
        <v>976</v>
      </c>
      <c r="C981" s="90">
        <v>16</v>
      </c>
      <c r="D981" s="90">
        <v>2</v>
      </c>
      <c r="E981" s="90">
        <v>4</v>
      </c>
      <c r="F981" s="108">
        <v>51.357661529935818</v>
      </c>
      <c r="G981" s="105">
        <v>18</v>
      </c>
      <c r="H981" s="89">
        <v>4400</v>
      </c>
      <c r="I981" s="89">
        <v>4591.3576615299362</v>
      </c>
      <c r="J981" s="88">
        <v>-191.35766152993619</v>
      </c>
      <c r="L981" s="257">
        <f>AVERAGE(G$6:G981)</f>
        <v>25.219262295081968</v>
      </c>
      <c r="M981" s="252">
        <f>AVERAGE(H$6:H981)</f>
        <v>6169.5081967213118</v>
      </c>
      <c r="N981" s="252">
        <f>AVERAGE(I$6:I981)</f>
        <v>5053.7995402747028</v>
      </c>
      <c r="O981" s="91">
        <f>AVERAGE(J$6:J981)</f>
        <v>1115.7086564465949</v>
      </c>
      <c r="Y981" s="6"/>
      <c r="AA981" s="54">
        <v>976</v>
      </c>
      <c r="AB981" s="90">
        <v>25</v>
      </c>
      <c r="AC981" s="90">
        <v>2</v>
      </c>
      <c r="AD981" s="90">
        <v>4</v>
      </c>
      <c r="AE981" s="97">
        <v>561.0317868153578</v>
      </c>
      <c r="AF981" s="105">
        <v>27</v>
      </c>
      <c r="AG981" s="89">
        <v>6640</v>
      </c>
      <c r="AH981" s="89">
        <v>5371.0317868153579</v>
      </c>
      <c r="AI981" s="88">
        <v>1268.9682131846421</v>
      </c>
      <c r="AK981" s="257">
        <f>AVERAGE(AF$6:AF981)</f>
        <v>25.390368852459016</v>
      </c>
      <c r="AL981" s="252">
        <f>AVERAGE(AG$6:AG981)</f>
        <v>6327.9508196721308</v>
      </c>
      <c r="AM981" s="252">
        <f>AVERAGE(AH$6:AH981)</f>
        <v>5061.4842311675538</v>
      </c>
      <c r="AN981" s="91">
        <f>AVERAGE(AI$6:AI981)</f>
        <v>1266.4665885045811</v>
      </c>
      <c r="BF981" s="54">
        <v>976</v>
      </c>
      <c r="BG981" s="90">
        <v>22</v>
      </c>
      <c r="BH981" s="90">
        <v>6</v>
      </c>
      <c r="BI981" s="90">
        <v>2</v>
      </c>
      <c r="BJ981" s="108">
        <v>152.67437530746949</v>
      </c>
      <c r="BK981" s="90">
        <v>18</v>
      </c>
      <c r="BL981" s="89">
        <v>5280</v>
      </c>
      <c r="BM981" s="89">
        <v>4692.6743753074697</v>
      </c>
      <c r="BN981" s="88">
        <v>587.32562469253025</v>
      </c>
      <c r="BP981" s="257">
        <f>AVERAGE(BK$6:BK981)</f>
        <v>24.989754098360656</v>
      </c>
      <c r="BQ981" s="252">
        <f>AVERAGE(BL$6:BL981)</f>
        <v>7119.2213114754095</v>
      </c>
      <c r="BR981" s="252">
        <f>AVERAGE(BM$6:BM981)</f>
        <v>5059.1318756887285</v>
      </c>
      <c r="BS981" s="252">
        <f>AVERAGE(BN$6:BN981)</f>
        <v>2060.0894357866837</v>
      </c>
      <c r="CD981" s="54">
        <v>976</v>
      </c>
      <c r="CE981" s="90">
        <v>21</v>
      </c>
      <c r="CF981" s="90">
        <v>1</v>
      </c>
      <c r="CG981" s="90">
        <v>2</v>
      </c>
      <c r="CH981" s="114">
        <v>315.6327147085122</v>
      </c>
      <c r="CI981" s="90">
        <v>22</v>
      </c>
      <c r="CJ981" s="88">
        <v>6240</v>
      </c>
      <c r="CK981" s="89">
        <v>4975.6327147085121</v>
      </c>
      <c r="CL981" s="88">
        <v>1264.3672852914879</v>
      </c>
      <c r="CN981" s="257">
        <f>AVERAGE(CI$6:CI981)</f>
        <v>24.822745901639344</v>
      </c>
      <c r="CO981" s="252">
        <f>AVERAGE(CJ$6:CJ981)</f>
        <v>7187.5</v>
      </c>
      <c r="CP981" s="252">
        <f>AVERAGE(CK$6:CK981)</f>
        <v>5047.9704366674368</v>
      </c>
      <c r="CQ981" s="252">
        <f>AVERAGE(CL$6:CL981)</f>
        <v>2139.5295633325645</v>
      </c>
    </row>
    <row r="982" spans="2:95" ht="16" x14ac:dyDescent="0.2">
      <c r="B982" s="54">
        <v>977</v>
      </c>
      <c r="C982" s="90">
        <v>24</v>
      </c>
      <c r="D982" s="90">
        <v>1</v>
      </c>
      <c r="E982" s="90">
        <v>0</v>
      </c>
      <c r="F982" s="108">
        <v>295.52991355223219</v>
      </c>
      <c r="G982" s="105">
        <v>23</v>
      </c>
      <c r="H982" s="89">
        <v>5560</v>
      </c>
      <c r="I982" s="89">
        <v>4985.5299135522318</v>
      </c>
      <c r="J982" s="88">
        <v>574.47008644776815</v>
      </c>
      <c r="L982" s="257">
        <f>AVERAGE(G$6:G982)</f>
        <v>25.216990788126918</v>
      </c>
      <c r="M982" s="252">
        <f>AVERAGE(H$6:H982)</f>
        <v>6168.8843398157624</v>
      </c>
      <c r="N982" s="252">
        <f>AVERAGE(I$6:I982)</f>
        <v>5053.7296634817421</v>
      </c>
      <c r="O982" s="91">
        <f>AVERAGE(J$6:J982)</f>
        <v>1115.1546763340064</v>
      </c>
      <c r="Y982" s="6"/>
      <c r="AA982" s="54">
        <v>977</v>
      </c>
      <c r="AB982" s="90">
        <v>24</v>
      </c>
      <c r="AC982" s="90">
        <v>2</v>
      </c>
      <c r="AD982" s="90">
        <v>5</v>
      </c>
      <c r="AE982" s="97">
        <v>435.91990041001276</v>
      </c>
      <c r="AF982" s="105">
        <v>27</v>
      </c>
      <c r="AG982" s="89">
        <v>6640</v>
      </c>
      <c r="AH982" s="89">
        <v>5245.9199004100128</v>
      </c>
      <c r="AI982" s="88">
        <v>1394.0800995899872</v>
      </c>
      <c r="AK982" s="257">
        <f>AVERAGE(AF$6:AF982)</f>
        <v>25.392016376663253</v>
      </c>
      <c r="AL982" s="252">
        <f>AVERAGE(AG$6:AG982)</f>
        <v>6328.2702149437055</v>
      </c>
      <c r="AM982" s="252">
        <f>AVERAGE(AH$6:AH982)</f>
        <v>5061.6730087205142</v>
      </c>
      <c r="AN982" s="91">
        <f>AVERAGE(AI$6:AI982)</f>
        <v>1266.5972062231945</v>
      </c>
      <c r="BF982" s="54">
        <v>977</v>
      </c>
      <c r="BG982" s="90">
        <v>27</v>
      </c>
      <c r="BH982" s="90">
        <v>2</v>
      </c>
      <c r="BI982" s="90">
        <v>5</v>
      </c>
      <c r="BJ982" s="108">
        <v>69.249338982283206</v>
      </c>
      <c r="BK982" s="90">
        <v>30</v>
      </c>
      <c r="BL982" s="89">
        <v>8480</v>
      </c>
      <c r="BM982" s="89">
        <v>4969.249338982283</v>
      </c>
      <c r="BN982" s="88">
        <v>3510.750661017717</v>
      </c>
      <c r="BP982" s="257">
        <f>AVERAGE(BK$6:BK982)</f>
        <v>24.994882292732857</v>
      </c>
      <c r="BQ982" s="252">
        <f>AVERAGE(BL$6:BL982)</f>
        <v>7120.6141248720569</v>
      </c>
      <c r="BR982" s="252">
        <f>AVERAGE(BM$6:BM982)</f>
        <v>5059.0398771864702</v>
      </c>
      <c r="BS982" s="252">
        <f>AVERAGE(BN$6:BN982)</f>
        <v>2061.5742476855894</v>
      </c>
      <c r="CD982" s="54">
        <v>977</v>
      </c>
      <c r="CE982" s="90">
        <v>33</v>
      </c>
      <c r="CF982" s="90">
        <v>2</v>
      </c>
      <c r="CG982" s="90">
        <v>5</v>
      </c>
      <c r="CH982" s="114">
        <v>353.4292754571963</v>
      </c>
      <c r="CI982" s="90">
        <v>36</v>
      </c>
      <c r="CJ982" s="88">
        <v>10240</v>
      </c>
      <c r="CK982" s="89">
        <v>5433.4292754571961</v>
      </c>
      <c r="CL982" s="88">
        <v>4806.5707245428039</v>
      </c>
      <c r="CN982" s="257">
        <f>AVERAGE(CI$6:CI982)</f>
        <v>24.834186284544526</v>
      </c>
      <c r="CO982" s="252">
        <f>AVERAGE(CJ$6:CJ982)</f>
        <v>7190.6243602865916</v>
      </c>
      <c r="CP982" s="252">
        <f>AVERAGE(CK$6:CK982)</f>
        <v>5048.3649697675282</v>
      </c>
      <c r="CQ982" s="252">
        <f>AVERAGE(CL$6:CL982)</f>
        <v>2142.2593905190643</v>
      </c>
    </row>
    <row r="983" spans="2:95" ht="16" x14ac:dyDescent="0.2">
      <c r="B983" s="54">
        <v>978</v>
      </c>
      <c r="C983" s="90">
        <v>25</v>
      </c>
      <c r="D983" s="90">
        <v>1</v>
      </c>
      <c r="E983" s="90">
        <v>3</v>
      </c>
      <c r="F983" s="108">
        <v>199.9305684712204</v>
      </c>
      <c r="G983" s="105">
        <v>27</v>
      </c>
      <c r="H983" s="89">
        <v>6520</v>
      </c>
      <c r="I983" s="89">
        <v>5009.9305684712199</v>
      </c>
      <c r="J983" s="88">
        <v>1510.0694315287801</v>
      </c>
      <c r="L983" s="257">
        <f>AVERAGE(G$6:G983)</f>
        <v>25.218813905930471</v>
      </c>
      <c r="M983" s="252">
        <f>AVERAGE(H$6:H983)</f>
        <v>6169.2433537832312</v>
      </c>
      <c r="N983" s="252">
        <f>AVERAGE(I$6:I983)</f>
        <v>5053.6848791310158</v>
      </c>
      <c r="O983" s="91">
        <f>AVERAGE(J$6:J983)</f>
        <v>1115.5584746522013</v>
      </c>
      <c r="Y983" s="6"/>
      <c r="AA983" s="54">
        <v>978</v>
      </c>
      <c r="AB983" s="90">
        <v>30</v>
      </c>
      <c r="AC983" s="90">
        <v>1</v>
      </c>
      <c r="AD983" s="90">
        <v>3</v>
      </c>
      <c r="AE983" s="97">
        <v>285.43439217469728</v>
      </c>
      <c r="AF983" s="105">
        <v>32</v>
      </c>
      <c r="AG983" s="89">
        <v>7760</v>
      </c>
      <c r="AH983" s="89">
        <v>5245.4343921746968</v>
      </c>
      <c r="AI983" s="88">
        <v>2514.5656078253032</v>
      </c>
      <c r="AK983" s="257">
        <f>AVERAGE(AF$6:AF983)</f>
        <v>25.39877300613497</v>
      </c>
      <c r="AL983" s="252">
        <f>AVERAGE(AG$6:AG983)</f>
        <v>6329.7341513292431</v>
      </c>
      <c r="AM983" s="252">
        <f>AVERAGE(AH$6:AH983)</f>
        <v>5061.8609037956212</v>
      </c>
      <c r="AN983" s="91">
        <f>AVERAGE(AI$6:AI983)</f>
        <v>1267.873247533626</v>
      </c>
      <c r="BF983" s="54">
        <v>978</v>
      </c>
      <c r="BG983" s="90">
        <v>24</v>
      </c>
      <c r="BH983" s="90">
        <v>3</v>
      </c>
      <c r="BI983" s="90">
        <v>4</v>
      </c>
      <c r="BJ983" s="108">
        <v>121.62678804683422</v>
      </c>
      <c r="BK983" s="90">
        <v>25</v>
      </c>
      <c r="BL983" s="89">
        <v>7120</v>
      </c>
      <c r="BM983" s="89">
        <v>4871.626788046834</v>
      </c>
      <c r="BN983" s="88">
        <v>2248.373211953166</v>
      </c>
      <c r="BP983" s="257">
        <f>AVERAGE(BK$6:BK983)</f>
        <v>24.994887525562373</v>
      </c>
      <c r="BQ983" s="252">
        <f>AVERAGE(BL$6:BL983)</f>
        <v>7120.6134969325158</v>
      </c>
      <c r="BR983" s="252">
        <f>AVERAGE(BM$6:BM983)</f>
        <v>5058.8482482609697</v>
      </c>
      <c r="BS983" s="252">
        <f>AVERAGE(BN$6:BN983)</f>
        <v>2061.7652486715479</v>
      </c>
      <c r="CD983" s="54">
        <v>978</v>
      </c>
      <c r="CE983" s="90">
        <v>26</v>
      </c>
      <c r="CF983" s="90">
        <v>5</v>
      </c>
      <c r="CG983" s="90">
        <v>3</v>
      </c>
      <c r="CH983" s="114">
        <v>168.08076396951512</v>
      </c>
      <c r="CI983" s="90">
        <v>24</v>
      </c>
      <c r="CJ983" s="88">
        <v>7120</v>
      </c>
      <c r="CK983" s="89">
        <v>4888.0807639695149</v>
      </c>
      <c r="CL983" s="88">
        <v>2231.9192360304851</v>
      </c>
      <c r="CN983" s="257">
        <f>AVERAGE(CI$6:CI983)</f>
        <v>24.833333333333332</v>
      </c>
      <c r="CO983" s="252">
        <f>AVERAGE(CJ$6:CJ983)</f>
        <v>7190.5521472392638</v>
      </c>
      <c r="CP983" s="252">
        <f>AVERAGE(CK$6:CK983)</f>
        <v>5048.2010799865484</v>
      </c>
      <c r="CQ983" s="252">
        <f>AVERAGE(CL$6:CL983)</f>
        <v>2142.3510672527159</v>
      </c>
    </row>
    <row r="984" spans="2:95" ht="16" x14ac:dyDescent="0.2">
      <c r="B984" s="54">
        <v>979</v>
      </c>
      <c r="C984" s="90">
        <v>24</v>
      </c>
      <c r="D984" s="90">
        <v>2</v>
      </c>
      <c r="E984" s="90">
        <v>2</v>
      </c>
      <c r="F984" s="108">
        <v>18.671429277336628</v>
      </c>
      <c r="G984" s="105">
        <v>24</v>
      </c>
      <c r="H984" s="89">
        <v>5840</v>
      </c>
      <c r="I984" s="89">
        <v>4738.6714292773368</v>
      </c>
      <c r="J984" s="88">
        <v>1101.3285707226632</v>
      </c>
      <c r="L984" s="257">
        <f>AVERAGE(G$6:G984)</f>
        <v>25.217568947906027</v>
      </c>
      <c r="M984" s="252">
        <f>AVERAGE(H$6:H984)</f>
        <v>6168.9070480081718</v>
      </c>
      <c r="N984" s="252">
        <f>AVERAGE(I$6:I984)</f>
        <v>5053.3631084978661</v>
      </c>
      <c r="O984" s="91">
        <f>AVERAGE(J$6:J984)</f>
        <v>1115.5439395102917</v>
      </c>
      <c r="Y984" s="6"/>
      <c r="AA984" s="54">
        <v>979</v>
      </c>
      <c r="AB984" s="90">
        <v>25</v>
      </c>
      <c r="AC984" s="90">
        <v>3</v>
      </c>
      <c r="AD984" s="90">
        <v>2</v>
      </c>
      <c r="AE984" s="97">
        <v>466.87801836100289</v>
      </c>
      <c r="AF984" s="105">
        <v>24</v>
      </c>
      <c r="AG984" s="89">
        <v>6000</v>
      </c>
      <c r="AH984" s="89">
        <v>5186.8780183610033</v>
      </c>
      <c r="AI984" s="88">
        <v>813.12198163899666</v>
      </c>
      <c r="AK984" s="257">
        <f>AVERAGE(AF$6:AF984)</f>
        <v>25.397344228804904</v>
      </c>
      <c r="AL984" s="252">
        <f>AVERAGE(AG$6:AG984)</f>
        <v>6329.3973442288052</v>
      </c>
      <c r="AM984" s="252">
        <f>AVERAGE(AH$6:AH984)</f>
        <v>5061.9886025847582</v>
      </c>
      <c r="AN984" s="91">
        <f>AVERAGE(AI$6:AI984)</f>
        <v>1267.4087416440502</v>
      </c>
      <c r="BF984" s="54">
        <v>979</v>
      </c>
      <c r="BG984" s="90">
        <v>22</v>
      </c>
      <c r="BH984" s="90">
        <v>2</v>
      </c>
      <c r="BI984" s="90">
        <v>1</v>
      </c>
      <c r="BJ984" s="108">
        <v>169.55511024866414</v>
      </c>
      <c r="BK984" s="90">
        <v>21</v>
      </c>
      <c r="BL984" s="89">
        <v>5960</v>
      </c>
      <c r="BM984" s="89">
        <v>4799.5551102486643</v>
      </c>
      <c r="BN984" s="88">
        <v>1160.4448897513357</v>
      </c>
      <c r="BP984" s="257">
        <f>AVERAGE(BK$6:BK984)</f>
        <v>24.990806945863124</v>
      </c>
      <c r="BQ984" s="252">
        <f>AVERAGE(BL$6:BL984)</f>
        <v>7119.4279877425943</v>
      </c>
      <c r="BR984" s="252">
        <f>AVERAGE(BM$6:BM984)</f>
        <v>5058.5833931659627</v>
      </c>
      <c r="BS984" s="252">
        <f>AVERAGE(BN$6:BN984)</f>
        <v>2060.8445945766343</v>
      </c>
      <c r="CD984" s="54">
        <v>979</v>
      </c>
      <c r="CE984" s="90">
        <v>31</v>
      </c>
      <c r="CF984" s="90">
        <v>3</v>
      </c>
      <c r="CG984" s="90">
        <v>2</v>
      </c>
      <c r="CH984" s="114">
        <v>515.0896044927041</v>
      </c>
      <c r="CI984" s="90">
        <v>30</v>
      </c>
      <c r="CJ984" s="88">
        <v>8640</v>
      </c>
      <c r="CK984" s="89">
        <v>5415.089604492704</v>
      </c>
      <c r="CL984" s="88">
        <v>3224.910395507296</v>
      </c>
      <c r="CN984" s="257">
        <f>AVERAGE(CI$6:CI984)</f>
        <v>24.838610827374872</v>
      </c>
      <c r="CO984" s="252">
        <f>AVERAGE(CJ$6:CJ984)</f>
        <v>7192.0326864147091</v>
      </c>
      <c r="CP984" s="252">
        <f>AVERAGE(CK$6:CK984)</f>
        <v>5048.5758384385463</v>
      </c>
      <c r="CQ984" s="252">
        <f>AVERAGE(CL$6:CL984)</f>
        <v>2143.4568479761629</v>
      </c>
    </row>
    <row r="985" spans="2:95" ht="16" x14ac:dyDescent="0.2">
      <c r="B985" s="54">
        <v>980</v>
      </c>
      <c r="C985" s="90">
        <v>21</v>
      </c>
      <c r="D985" s="90">
        <v>5</v>
      </c>
      <c r="E985" s="90">
        <v>3</v>
      </c>
      <c r="F985" s="108">
        <v>197.47176978223428</v>
      </c>
      <c r="G985" s="105">
        <v>19</v>
      </c>
      <c r="H985" s="89">
        <v>4760</v>
      </c>
      <c r="I985" s="89">
        <v>4767.4717697822343</v>
      </c>
      <c r="J985" s="88">
        <v>-7.4717697822343325</v>
      </c>
      <c r="L985" s="257">
        <f>AVERAGE(G$6:G985)</f>
        <v>25.211224489795917</v>
      </c>
      <c r="M985" s="252">
        <f>AVERAGE(H$6:H985)</f>
        <v>6167.4693877551017</v>
      </c>
      <c r="N985" s="252">
        <f>AVERAGE(I$6:I985)</f>
        <v>5053.0713826420333</v>
      </c>
      <c r="O985" s="91">
        <f>AVERAGE(J$6:J985)</f>
        <v>1114.3980051130543</v>
      </c>
      <c r="Y985" s="6"/>
      <c r="AA985" s="54">
        <v>980</v>
      </c>
      <c r="AB985" s="90">
        <v>29</v>
      </c>
      <c r="AC985" s="90">
        <v>2</v>
      </c>
      <c r="AD985" s="90">
        <v>4</v>
      </c>
      <c r="AE985" s="97">
        <v>2.5880001257008844</v>
      </c>
      <c r="AF985" s="105">
        <v>31</v>
      </c>
      <c r="AG985" s="89">
        <v>7600</v>
      </c>
      <c r="AH985" s="89">
        <v>4932.588000125701</v>
      </c>
      <c r="AI985" s="88">
        <v>2667.411999874299</v>
      </c>
      <c r="AK985" s="257">
        <f>AVERAGE(AF$6:AF985)</f>
        <v>25.403061224489797</v>
      </c>
      <c r="AL985" s="252">
        <f>AVERAGE(AG$6:AG985)</f>
        <v>6330.6938775510207</v>
      </c>
      <c r="AM985" s="252">
        <f>AVERAGE(AH$6:AH985)</f>
        <v>5061.8565611536769</v>
      </c>
      <c r="AN985" s="91">
        <f>AVERAGE(AI$6:AI985)</f>
        <v>1268.8373163973463</v>
      </c>
      <c r="BF985" s="54">
        <v>980</v>
      </c>
      <c r="BG985" s="90">
        <v>22</v>
      </c>
      <c r="BH985" s="90">
        <v>2</v>
      </c>
      <c r="BI985" s="90">
        <v>3</v>
      </c>
      <c r="BJ985" s="108">
        <v>209.45296880632921</v>
      </c>
      <c r="BK985" s="90">
        <v>23</v>
      </c>
      <c r="BL985" s="89">
        <v>6520</v>
      </c>
      <c r="BM985" s="89">
        <v>4899.4529688063294</v>
      </c>
      <c r="BN985" s="88">
        <v>1620.5470311936706</v>
      </c>
      <c r="BP985" s="257">
        <f>AVERAGE(BK$6:BK985)</f>
        <v>24.988775510204082</v>
      </c>
      <c r="BQ985" s="252">
        <f>AVERAGE(BL$6:BL985)</f>
        <v>7118.8163265306121</v>
      </c>
      <c r="BR985" s="252">
        <f>AVERAGE(BM$6:BM985)</f>
        <v>5058.4210151819216</v>
      </c>
      <c r="BS985" s="252">
        <f>AVERAGE(BN$6:BN985)</f>
        <v>2060.3953113486928</v>
      </c>
      <c r="CD985" s="54">
        <v>980</v>
      </c>
      <c r="CE985" s="90">
        <v>22</v>
      </c>
      <c r="CF985" s="90">
        <v>1</v>
      </c>
      <c r="CG985" s="90">
        <v>2</v>
      </c>
      <c r="CH985" s="114">
        <v>432.45974613001124</v>
      </c>
      <c r="CI985" s="90">
        <v>23</v>
      </c>
      <c r="CJ985" s="88">
        <v>6520</v>
      </c>
      <c r="CK985" s="89">
        <v>5122.4597461300109</v>
      </c>
      <c r="CL985" s="88">
        <v>1397.5402538699891</v>
      </c>
      <c r="CN985" s="257">
        <f>AVERAGE(CI$6:CI985)</f>
        <v>24.836734693877553</v>
      </c>
      <c r="CO985" s="252">
        <f>AVERAGE(CJ$6:CJ985)</f>
        <v>7191.3469387755104</v>
      </c>
      <c r="CP985" s="252">
        <f>AVERAGE(CK$6:CK985)</f>
        <v>5048.6512301810881</v>
      </c>
      <c r="CQ985" s="252">
        <f>AVERAGE(CL$6:CL985)</f>
        <v>2142.6957085944223</v>
      </c>
    </row>
    <row r="986" spans="2:95" ht="16" x14ac:dyDescent="0.2">
      <c r="B986" s="54">
        <v>981</v>
      </c>
      <c r="C986" s="90">
        <v>29</v>
      </c>
      <c r="D986" s="90">
        <v>3</v>
      </c>
      <c r="E986" s="90">
        <v>2</v>
      </c>
      <c r="F986" s="108">
        <v>26.498200071446544</v>
      </c>
      <c r="G986" s="105">
        <v>28</v>
      </c>
      <c r="H986" s="89">
        <v>6840</v>
      </c>
      <c r="I986" s="89">
        <v>4866.4982000714463</v>
      </c>
      <c r="J986" s="88">
        <v>1973.5017999285537</v>
      </c>
      <c r="L986" s="257">
        <f>AVERAGE(G$6:G986)</f>
        <v>25.214067278287462</v>
      </c>
      <c r="M986" s="252">
        <f>AVERAGE(H$6:H986)</f>
        <v>6168.15494393476</v>
      </c>
      <c r="N986" s="252">
        <f>AVERAGE(I$6:I986)</f>
        <v>5052.8811959115837</v>
      </c>
      <c r="O986" s="91">
        <f>AVERAGE(J$6:J986)</f>
        <v>1115.2737480231617</v>
      </c>
      <c r="Y986" s="6"/>
      <c r="AA986" s="54">
        <v>981</v>
      </c>
      <c r="AB986" s="90">
        <v>22</v>
      </c>
      <c r="AC986" s="90">
        <v>5</v>
      </c>
      <c r="AD986" s="90">
        <v>5</v>
      </c>
      <c r="AE986" s="97">
        <v>358.69071042605214</v>
      </c>
      <c r="AF986" s="105">
        <v>22</v>
      </c>
      <c r="AG986" s="89">
        <v>5680</v>
      </c>
      <c r="AH986" s="89">
        <v>5018.6907104260517</v>
      </c>
      <c r="AI986" s="88">
        <v>661.30928957394826</v>
      </c>
      <c r="AK986" s="257">
        <f>AVERAGE(AF$6:AF986)</f>
        <v>25.399592252803263</v>
      </c>
      <c r="AL986" s="252">
        <f>AVERAGE(AG$6:AG986)</f>
        <v>6330.0305810397549</v>
      </c>
      <c r="AM986" s="252">
        <f>AVERAGE(AH$6:AH986)</f>
        <v>5061.812559267104</v>
      </c>
      <c r="AN986" s="91">
        <f>AVERAGE(AI$6:AI986)</f>
        <v>1268.2180217726539</v>
      </c>
      <c r="BF986" s="54">
        <v>981</v>
      </c>
      <c r="BG986" s="90">
        <v>24</v>
      </c>
      <c r="BH986" s="90">
        <v>4</v>
      </c>
      <c r="BI986" s="90">
        <v>2</v>
      </c>
      <c r="BJ986" s="108">
        <v>195.68273481487773</v>
      </c>
      <c r="BK986" s="90">
        <v>22</v>
      </c>
      <c r="BL986" s="89">
        <v>6320</v>
      </c>
      <c r="BM986" s="89">
        <v>4855.6827348148781</v>
      </c>
      <c r="BN986" s="88">
        <v>1464.3172651851219</v>
      </c>
      <c r="BP986" s="257">
        <f>AVERAGE(BK$6:BK986)</f>
        <v>24.985728848114171</v>
      </c>
      <c r="BQ986" s="252">
        <f>AVERAGE(BL$6:BL986)</f>
        <v>7118.0020387359837</v>
      </c>
      <c r="BR986" s="252">
        <f>AVERAGE(BM$6:BM986)</f>
        <v>5058.2143502681938</v>
      </c>
      <c r="BS986" s="252">
        <f>AVERAGE(BN$6:BN986)</f>
        <v>2059.7876884677917</v>
      </c>
      <c r="CD986" s="54">
        <v>981</v>
      </c>
      <c r="CE986" s="90">
        <v>29</v>
      </c>
      <c r="CF986" s="90">
        <v>6</v>
      </c>
      <c r="CG986" s="90">
        <v>4</v>
      </c>
      <c r="CH986" s="114">
        <v>330.23886213388846</v>
      </c>
      <c r="CI986" s="90">
        <v>27</v>
      </c>
      <c r="CJ986" s="88">
        <v>8040</v>
      </c>
      <c r="CK986" s="89">
        <v>5140.2388621338887</v>
      </c>
      <c r="CL986" s="88">
        <v>2899.7611378661113</v>
      </c>
      <c r="CN986" s="257">
        <f>AVERAGE(CI$6:CI986)</f>
        <v>24.83893985728848</v>
      </c>
      <c r="CO986" s="252">
        <f>AVERAGE(CJ$6:CJ986)</f>
        <v>7192.2120285423034</v>
      </c>
      <c r="CP986" s="252">
        <f>AVERAGE(CK$6:CK986)</f>
        <v>5048.7445916815495</v>
      </c>
      <c r="CQ986" s="252">
        <f>AVERAGE(CL$6:CL986)</f>
        <v>2143.4674368607543</v>
      </c>
    </row>
    <row r="987" spans="2:95" ht="16" x14ac:dyDescent="0.2">
      <c r="B987" s="54">
        <v>982</v>
      </c>
      <c r="C987" s="90">
        <v>21</v>
      </c>
      <c r="D987" s="90">
        <v>2</v>
      </c>
      <c r="E987" s="90">
        <v>4</v>
      </c>
      <c r="F987" s="108">
        <v>172.27018741624934</v>
      </c>
      <c r="G987" s="105">
        <v>23</v>
      </c>
      <c r="H987" s="89">
        <v>5600</v>
      </c>
      <c r="I987" s="89">
        <v>4862.2701874162494</v>
      </c>
      <c r="J987" s="88">
        <v>737.72981258375057</v>
      </c>
      <c r="L987" s="257">
        <f>AVERAGE(G$6:G987)</f>
        <v>25.211812627291241</v>
      </c>
      <c r="M987" s="252">
        <f>AVERAGE(H$6:H987)</f>
        <v>6167.5763747454175</v>
      </c>
      <c r="N987" s="252">
        <f>AVERAGE(I$6:I987)</f>
        <v>5052.6870910149491</v>
      </c>
      <c r="O987" s="91">
        <f>AVERAGE(J$6:J987)</f>
        <v>1114.8892837304536</v>
      </c>
      <c r="Y987" s="6"/>
      <c r="AA987" s="54">
        <v>982</v>
      </c>
      <c r="AB987" s="90">
        <v>30</v>
      </c>
      <c r="AC987" s="90">
        <v>4</v>
      </c>
      <c r="AD987" s="90">
        <v>3</v>
      </c>
      <c r="AE987" s="97">
        <v>195.32892434453225</v>
      </c>
      <c r="AF987" s="105">
        <v>29</v>
      </c>
      <c r="AG987" s="89">
        <v>7280</v>
      </c>
      <c r="AH987" s="89">
        <v>5065.3289243445324</v>
      </c>
      <c r="AI987" s="88">
        <v>2214.6710756554676</v>
      </c>
      <c r="AK987" s="257">
        <f>AVERAGE(AF$6:AF987)</f>
        <v>25.403258655804482</v>
      </c>
      <c r="AL987" s="252">
        <f>AVERAGE(AG$6:AG987)</f>
        <v>6330.9979633401226</v>
      </c>
      <c r="AM987" s="252">
        <f>AVERAGE(AH$6:AH987)</f>
        <v>5061.8161400869394</v>
      </c>
      <c r="AN987" s="91">
        <f>AVERAGE(AI$6:AI987)</f>
        <v>1269.1818232531862</v>
      </c>
      <c r="BF987" s="54">
        <v>982</v>
      </c>
      <c r="BG987" s="90">
        <v>22</v>
      </c>
      <c r="BH987" s="90">
        <v>6</v>
      </c>
      <c r="BI987" s="90">
        <v>4</v>
      </c>
      <c r="BJ987" s="108">
        <v>290.96817003331176</v>
      </c>
      <c r="BK987" s="90">
        <v>20</v>
      </c>
      <c r="BL987" s="89">
        <v>5840</v>
      </c>
      <c r="BM987" s="89">
        <v>4890.9681700333113</v>
      </c>
      <c r="BN987" s="88">
        <v>949.03182996668875</v>
      </c>
      <c r="BP987" s="257">
        <f>AVERAGE(BK$6:BK987)</f>
        <v>24.980651731160897</v>
      </c>
      <c r="BQ987" s="252">
        <f>AVERAGE(BL$6:BL987)</f>
        <v>7116.7006109979629</v>
      </c>
      <c r="BR987" s="252">
        <f>AVERAGE(BM$6:BM987)</f>
        <v>5058.0440384756939</v>
      </c>
      <c r="BS987" s="252">
        <f>AVERAGE(BN$6:BN987)</f>
        <v>2058.6565725222713</v>
      </c>
      <c r="CD987" s="54">
        <v>982</v>
      </c>
      <c r="CE987" s="90">
        <v>31</v>
      </c>
      <c r="CF987" s="90">
        <v>3</v>
      </c>
      <c r="CG987" s="90">
        <v>2</v>
      </c>
      <c r="CH987" s="114">
        <v>575.0396556891053</v>
      </c>
      <c r="CI987" s="90">
        <v>30</v>
      </c>
      <c r="CJ987" s="88">
        <v>8640</v>
      </c>
      <c r="CK987" s="89">
        <v>5475.0396556891055</v>
      </c>
      <c r="CL987" s="88">
        <v>3164.9603443108945</v>
      </c>
      <c r="CN987" s="257">
        <f>AVERAGE(CI$6:CI987)</f>
        <v>24.844195519348268</v>
      </c>
      <c r="CO987" s="252">
        <f>AVERAGE(CJ$6:CJ987)</f>
        <v>7193.6863543788186</v>
      </c>
      <c r="CP987" s="252">
        <f>AVERAGE(CK$6:CK987)</f>
        <v>5049.1787007080338</v>
      </c>
      <c r="CQ987" s="252">
        <f>AVERAGE(CL$6:CL987)</f>
        <v>2144.5076536707847</v>
      </c>
    </row>
    <row r="988" spans="2:95" ht="16" x14ac:dyDescent="0.2">
      <c r="B988" s="54">
        <v>983</v>
      </c>
      <c r="C988" s="90">
        <v>23</v>
      </c>
      <c r="D988" s="90">
        <v>2</v>
      </c>
      <c r="E988" s="90">
        <v>4</v>
      </c>
      <c r="F988" s="108">
        <v>201.01350936654302</v>
      </c>
      <c r="G988" s="105">
        <v>25</v>
      </c>
      <c r="H988" s="89">
        <v>6080</v>
      </c>
      <c r="I988" s="89">
        <v>4951.0135093665431</v>
      </c>
      <c r="J988" s="88">
        <v>1128.9864906334569</v>
      </c>
      <c r="L988" s="257">
        <f>AVERAGE(G$6:G988)</f>
        <v>25.211597151576807</v>
      </c>
      <c r="M988" s="252">
        <f>AVERAGE(H$6:H988)</f>
        <v>6167.4872838250258</v>
      </c>
      <c r="N988" s="252">
        <f>AVERAGE(I$6:I988)</f>
        <v>5052.5836590905865</v>
      </c>
      <c r="O988" s="91">
        <f>AVERAGE(J$6:J988)</f>
        <v>1114.9036247344243</v>
      </c>
      <c r="Y988" s="6"/>
      <c r="AA988" s="54">
        <v>983</v>
      </c>
      <c r="AB988" s="90">
        <v>29</v>
      </c>
      <c r="AC988" s="90">
        <v>6</v>
      </c>
      <c r="AD988" s="90">
        <v>5</v>
      </c>
      <c r="AE988" s="97">
        <v>22.63461838864589</v>
      </c>
      <c r="AF988" s="105">
        <v>28</v>
      </c>
      <c r="AG988" s="89">
        <v>7200</v>
      </c>
      <c r="AH988" s="89">
        <v>4862.6346183886462</v>
      </c>
      <c r="AI988" s="88">
        <v>2337.3653816113538</v>
      </c>
      <c r="AK988" s="257">
        <f>AVERAGE(AF$6:AF988)</f>
        <v>25.405900305188201</v>
      </c>
      <c r="AL988" s="252">
        <f>AVERAGE(AG$6:AG988)</f>
        <v>6331.8819938962361</v>
      </c>
      <c r="AM988" s="252">
        <f>AVERAGE(AH$6:AH988)</f>
        <v>5061.6135139204098</v>
      </c>
      <c r="AN988" s="91">
        <f>AVERAGE(AI$6:AI988)</f>
        <v>1270.268479975829</v>
      </c>
      <c r="BF988" s="54">
        <v>983</v>
      </c>
      <c r="BG988" s="90">
        <v>23</v>
      </c>
      <c r="BH988" s="90">
        <v>3</v>
      </c>
      <c r="BI988" s="90">
        <v>1</v>
      </c>
      <c r="BJ988" s="108">
        <v>550.37252593059168</v>
      </c>
      <c r="BK988" s="90">
        <v>21</v>
      </c>
      <c r="BL988" s="89">
        <v>6000</v>
      </c>
      <c r="BM988" s="89">
        <v>5180.372525930592</v>
      </c>
      <c r="BN988" s="88">
        <v>819.62747406940798</v>
      </c>
      <c r="BP988" s="257">
        <f>AVERAGE(BK$6:BK988)</f>
        <v>24.976602238046794</v>
      </c>
      <c r="BQ988" s="252">
        <f>AVERAGE(BL$6:BL988)</f>
        <v>7115.5645981688704</v>
      </c>
      <c r="BR988" s="252">
        <f>AVERAGE(BM$6:BM988)</f>
        <v>5058.1684825117618</v>
      </c>
      <c r="BS988" s="252">
        <f>AVERAGE(BN$6:BN988)</f>
        <v>2057.3961156571108</v>
      </c>
      <c r="CD988" s="54">
        <v>983</v>
      </c>
      <c r="CE988" s="90">
        <v>16</v>
      </c>
      <c r="CF988" s="90">
        <v>0</v>
      </c>
      <c r="CG988" s="90">
        <v>0</v>
      </c>
      <c r="CH988" s="114">
        <v>486.24515711151565</v>
      </c>
      <c r="CI988" s="90">
        <v>16</v>
      </c>
      <c r="CJ988" s="88">
        <v>4480</v>
      </c>
      <c r="CK988" s="89">
        <v>4966.2451571115162</v>
      </c>
      <c r="CL988" s="88">
        <v>-486.24515711151616</v>
      </c>
      <c r="CN988" s="257">
        <f>AVERAGE(CI$6:CI988)</f>
        <v>24.835198372329604</v>
      </c>
      <c r="CO988" s="252">
        <f>AVERAGE(CJ$6:CJ988)</f>
        <v>7190.9257375381485</v>
      </c>
      <c r="CP988" s="252">
        <f>AVERAGE(CK$6:CK988)</f>
        <v>5049.0943329119027</v>
      </c>
      <c r="CQ988" s="252">
        <f>AVERAGE(CL$6:CL988)</f>
        <v>2141.8314046262453</v>
      </c>
    </row>
    <row r="989" spans="2:95" ht="16" x14ac:dyDescent="0.2">
      <c r="B989" s="54">
        <v>984</v>
      </c>
      <c r="C989" s="90">
        <v>22</v>
      </c>
      <c r="D989" s="90">
        <v>3</v>
      </c>
      <c r="E989" s="90">
        <v>4</v>
      </c>
      <c r="F989" s="108">
        <v>107.48733910886665</v>
      </c>
      <c r="G989" s="105">
        <v>23</v>
      </c>
      <c r="H989" s="89">
        <v>5640</v>
      </c>
      <c r="I989" s="89">
        <v>4797.4873391088668</v>
      </c>
      <c r="J989" s="88">
        <v>842.51266089113324</v>
      </c>
      <c r="L989" s="257">
        <f>AVERAGE(G$6:G989)</f>
        <v>25.209349593495936</v>
      </c>
      <c r="M989" s="252">
        <f>AVERAGE(H$6:H989)</f>
        <v>6166.9512195121952</v>
      </c>
      <c r="N989" s="252">
        <f>AVERAGE(I$6:I989)</f>
        <v>5052.3244148629637</v>
      </c>
      <c r="O989" s="91">
        <f>AVERAGE(J$6:J989)</f>
        <v>1114.6268046492175</v>
      </c>
      <c r="Y989" s="6"/>
      <c r="AA989" s="54">
        <v>984</v>
      </c>
      <c r="AB989" s="90">
        <v>18</v>
      </c>
      <c r="AC989" s="90">
        <v>5</v>
      </c>
      <c r="AD989" s="90">
        <v>5</v>
      </c>
      <c r="AE989" s="97">
        <v>415.90831894211374</v>
      </c>
      <c r="AF989" s="105">
        <v>18</v>
      </c>
      <c r="AG989" s="89">
        <v>4720</v>
      </c>
      <c r="AH989" s="89">
        <v>4955.9083189421135</v>
      </c>
      <c r="AI989" s="88">
        <v>-235.90831894211351</v>
      </c>
      <c r="AK989" s="257">
        <f>AVERAGE(AF$6:AF989)</f>
        <v>25.398373983739837</v>
      </c>
      <c r="AL989" s="252">
        <f>AVERAGE(AG$6:AG989)</f>
        <v>6330.2439024390242</v>
      </c>
      <c r="AM989" s="252">
        <f>AVERAGE(AH$6:AH989)</f>
        <v>5061.506089941774</v>
      </c>
      <c r="AN989" s="91">
        <f>AVERAGE(AI$6:AI989)</f>
        <v>1268.7378124972538</v>
      </c>
      <c r="BF989" s="54">
        <v>984</v>
      </c>
      <c r="BG989" s="90">
        <v>26</v>
      </c>
      <c r="BH989" s="90">
        <v>2</v>
      </c>
      <c r="BI989" s="90">
        <v>5</v>
      </c>
      <c r="BJ989" s="108">
        <v>319.37371387601144</v>
      </c>
      <c r="BK989" s="90">
        <v>29</v>
      </c>
      <c r="BL989" s="89">
        <v>8200</v>
      </c>
      <c r="BM989" s="89">
        <v>5189.3737138760116</v>
      </c>
      <c r="BN989" s="88">
        <v>3010.6262861239884</v>
      </c>
      <c r="BP989" s="257">
        <f>AVERAGE(BK$6:BK989)</f>
        <v>24.980691056910569</v>
      </c>
      <c r="BQ989" s="252">
        <f>AVERAGE(BL$6:BL989)</f>
        <v>7116.666666666667</v>
      </c>
      <c r="BR989" s="252">
        <f>AVERAGE(BM$6:BM989)</f>
        <v>5058.3018211615226</v>
      </c>
      <c r="BS989" s="252">
        <f>AVERAGE(BN$6:BN989)</f>
        <v>2058.3648455051461</v>
      </c>
      <c r="CD989" s="54">
        <v>984</v>
      </c>
      <c r="CE989" s="90">
        <v>32</v>
      </c>
      <c r="CF989" s="90">
        <v>6</v>
      </c>
      <c r="CG989" s="90">
        <v>2</v>
      </c>
      <c r="CH989" s="114">
        <v>483.35187065203485</v>
      </c>
      <c r="CI989" s="90">
        <v>28</v>
      </c>
      <c r="CJ989" s="88">
        <v>8320</v>
      </c>
      <c r="CK989" s="89">
        <v>5323.3518706520354</v>
      </c>
      <c r="CL989" s="88">
        <v>2996.6481293479646</v>
      </c>
      <c r="CN989" s="257">
        <f>AVERAGE(CI$6:CI989)</f>
        <v>24.838414634146343</v>
      </c>
      <c r="CO989" s="252">
        <f>AVERAGE(CJ$6:CJ989)</f>
        <v>7192.0731707317073</v>
      </c>
      <c r="CP989" s="252">
        <f>AVERAGE(CK$6:CK989)</f>
        <v>5049.3730499218018</v>
      </c>
      <c r="CQ989" s="252">
        <f>AVERAGE(CL$6:CL989)</f>
        <v>2142.7001208099059</v>
      </c>
    </row>
    <row r="990" spans="2:95" ht="16" x14ac:dyDescent="0.2">
      <c r="B990" s="54">
        <v>985</v>
      </c>
      <c r="C990" s="90">
        <v>26</v>
      </c>
      <c r="D990" s="90">
        <v>5</v>
      </c>
      <c r="E990" s="90">
        <v>4</v>
      </c>
      <c r="F990" s="108">
        <v>229.73407140529804</v>
      </c>
      <c r="G990" s="105">
        <v>25</v>
      </c>
      <c r="H990" s="89">
        <v>6200</v>
      </c>
      <c r="I990" s="89">
        <v>4979.734071405298</v>
      </c>
      <c r="J990" s="88">
        <v>1220.265928594702</v>
      </c>
      <c r="L990" s="257">
        <f>AVERAGE(G$6:G990)</f>
        <v>25.209137055837562</v>
      </c>
      <c r="M990" s="252">
        <f>AVERAGE(H$6:H990)</f>
        <v>6166.9847715736041</v>
      </c>
      <c r="N990" s="252">
        <f>AVERAGE(I$6:I990)</f>
        <v>5052.2507190828037</v>
      </c>
      <c r="O990" s="91">
        <f>AVERAGE(J$6:J990)</f>
        <v>1114.7340524907866</v>
      </c>
      <c r="Y990" s="6"/>
      <c r="AA990" s="54">
        <v>985</v>
      </c>
      <c r="AB990" s="90">
        <v>34</v>
      </c>
      <c r="AC990" s="90">
        <v>4</v>
      </c>
      <c r="AD990" s="90">
        <v>5</v>
      </c>
      <c r="AE990" s="97">
        <v>317.95444831909498</v>
      </c>
      <c r="AF990" s="105">
        <v>35</v>
      </c>
      <c r="AG990" s="89">
        <v>8720</v>
      </c>
      <c r="AH990" s="89">
        <v>5367.9544483190948</v>
      </c>
      <c r="AI990" s="88">
        <v>3352.0455516809052</v>
      </c>
      <c r="AK990" s="257">
        <f>AVERAGE(AF$6:AF990)</f>
        <v>25.408121827411168</v>
      </c>
      <c r="AL990" s="252">
        <f>AVERAGE(AG$6:AG990)</f>
        <v>6332.6700507614214</v>
      </c>
      <c r="AM990" s="252">
        <f>AVERAGE(AH$6:AH990)</f>
        <v>5061.8172050264202</v>
      </c>
      <c r="AN990" s="91">
        <f>AVERAGE(AI$6:AI990)</f>
        <v>1270.8528457350039</v>
      </c>
      <c r="BF990" s="54">
        <v>985</v>
      </c>
      <c r="BG990" s="90">
        <v>22</v>
      </c>
      <c r="BH990" s="90">
        <v>2</v>
      </c>
      <c r="BI990" s="90">
        <v>3</v>
      </c>
      <c r="BJ990" s="108">
        <v>215.92210180555099</v>
      </c>
      <c r="BK990" s="90">
        <v>23</v>
      </c>
      <c r="BL990" s="89">
        <v>6520</v>
      </c>
      <c r="BM990" s="89">
        <v>4905.9221018055505</v>
      </c>
      <c r="BN990" s="88">
        <v>1614.0778981944495</v>
      </c>
      <c r="BP990" s="257">
        <f>AVERAGE(BK$6:BK990)</f>
        <v>24.978680203045684</v>
      </c>
      <c r="BQ990" s="252">
        <f>AVERAGE(BL$6:BL990)</f>
        <v>7116.0609137055835</v>
      </c>
      <c r="BR990" s="252">
        <f>AVERAGE(BM$6:BM990)</f>
        <v>5058.1471209388264</v>
      </c>
      <c r="BS990" s="252">
        <f>AVERAGE(BN$6:BN990)</f>
        <v>2057.9137927667598</v>
      </c>
      <c r="CD990" s="54">
        <v>985</v>
      </c>
      <c r="CE990" s="90">
        <v>24</v>
      </c>
      <c r="CF990" s="90">
        <v>3</v>
      </c>
      <c r="CG990" s="90">
        <v>3</v>
      </c>
      <c r="CH990" s="114">
        <v>367.48998449775843</v>
      </c>
      <c r="CI990" s="90">
        <v>24</v>
      </c>
      <c r="CJ990" s="88">
        <v>6960</v>
      </c>
      <c r="CK990" s="89">
        <v>5087.489984497759</v>
      </c>
      <c r="CL990" s="88">
        <v>1872.510015502241</v>
      </c>
      <c r="CN990" s="257">
        <f>AVERAGE(CI$6:CI990)</f>
        <v>24.837563451776649</v>
      </c>
      <c r="CO990" s="252">
        <f>AVERAGE(CJ$6:CJ990)</f>
        <v>7191.837563451777</v>
      </c>
      <c r="CP990" s="252">
        <f>AVERAGE(CK$6:CK990)</f>
        <v>5049.4117473173101</v>
      </c>
      <c r="CQ990" s="252">
        <f>AVERAGE(CL$6:CL990)</f>
        <v>2142.4258161344665</v>
      </c>
    </row>
    <row r="991" spans="2:95" ht="16" x14ac:dyDescent="0.2">
      <c r="B991" s="54">
        <v>986</v>
      </c>
      <c r="C991" s="90">
        <v>22</v>
      </c>
      <c r="D991" s="90">
        <v>3</v>
      </c>
      <c r="E991" s="90">
        <v>5</v>
      </c>
      <c r="F991" s="108">
        <v>277.86927227515383</v>
      </c>
      <c r="G991" s="105">
        <v>24</v>
      </c>
      <c r="H991" s="89">
        <v>5880</v>
      </c>
      <c r="I991" s="89">
        <v>4997.8692722751539</v>
      </c>
      <c r="J991" s="88">
        <v>882.13072772484611</v>
      </c>
      <c r="L991" s="257">
        <f>AVERAGE(G$6:G991)</f>
        <v>25.2079107505071</v>
      </c>
      <c r="M991" s="252">
        <f>AVERAGE(H$6:H991)</f>
        <v>6166.6937119675458</v>
      </c>
      <c r="N991" s="252">
        <f>AVERAGE(I$6:I991)</f>
        <v>5052.1955654856356</v>
      </c>
      <c r="O991" s="91">
        <f>AVERAGE(J$6:J991)</f>
        <v>1114.4981464818961</v>
      </c>
      <c r="Y991" s="6"/>
      <c r="AA991" s="54">
        <v>986</v>
      </c>
      <c r="AB991" s="90">
        <v>21</v>
      </c>
      <c r="AC991" s="90">
        <v>4</v>
      </c>
      <c r="AD991" s="90">
        <v>5</v>
      </c>
      <c r="AE991" s="97">
        <v>395.42993487752142</v>
      </c>
      <c r="AF991" s="105">
        <v>22</v>
      </c>
      <c r="AG991" s="89">
        <v>5600</v>
      </c>
      <c r="AH991" s="89">
        <v>5055.4299348775212</v>
      </c>
      <c r="AI991" s="88">
        <v>544.57006512247881</v>
      </c>
      <c r="AK991" s="257">
        <f>AVERAGE(AF$6:AF991)</f>
        <v>25.404665314401623</v>
      </c>
      <c r="AL991" s="252">
        <f>AVERAGE(AG$6:AG991)</f>
        <v>6331.9269776876272</v>
      </c>
      <c r="AM991" s="252">
        <f>AVERAGE(AH$6:AH991)</f>
        <v>5061.8107270648097</v>
      </c>
      <c r="AN991" s="91">
        <f>AVERAGE(AI$6:AI991)</f>
        <v>1270.1162506228209</v>
      </c>
      <c r="BF991" s="54">
        <v>986</v>
      </c>
      <c r="BG991" s="90">
        <v>28</v>
      </c>
      <c r="BH991" s="90">
        <v>3</v>
      </c>
      <c r="BI991" s="90">
        <v>5</v>
      </c>
      <c r="BJ991" s="108">
        <v>17.507236414364602</v>
      </c>
      <c r="BK991" s="90">
        <v>30</v>
      </c>
      <c r="BL991" s="89">
        <v>8520</v>
      </c>
      <c r="BM991" s="89">
        <v>4917.5072364143643</v>
      </c>
      <c r="BN991" s="88">
        <v>3602.4927635856357</v>
      </c>
      <c r="BP991" s="257">
        <f>AVERAGE(BK$6:BK991)</f>
        <v>24.983772819472616</v>
      </c>
      <c r="BQ991" s="252">
        <f>AVERAGE(BL$6:BL991)</f>
        <v>7117.4847870182557</v>
      </c>
      <c r="BR991" s="252">
        <f>AVERAGE(BM$6:BM991)</f>
        <v>5058.0044841391064</v>
      </c>
      <c r="BS991" s="252">
        <f>AVERAGE(BN$6:BN991)</f>
        <v>2059.4803028791521</v>
      </c>
      <c r="CD991" s="54">
        <v>986</v>
      </c>
      <c r="CE991" s="90">
        <v>18</v>
      </c>
      <c r="CF991" s="90">
        <v>4</v>
      </c>
      <c r="CG991" s="90">
        <v>2</v>
      </c>
      <c r="CH991" s="114">
        <v>426.15215015171373</v>
      </c>
      <c r="CI991" s="90">
        <v>16</v>
      </c>
      <c r="CJ991" s="88">
        <v>4800</v>
      </c>
      <c r="CK991" s="89">
        <v>4906.1521501517136</v>
      </c>
      <c r="CL991" s="88">
        <v>-106.15215015171361</v>
      </c>
      <c r="CN991" s="257">
        <f>AVERAGE(CI$6:CI991)</f>
        <v>24.828600405679513</v>
      </c>
      <c r="CO991" s="252">
        <f>AVERAGE(CJ$6:CJ991)</f>
        <v>7189.411764705882</v>
      </c>
      <c r="CP991" s="252">
        <f>AVERAGE(CK$6:CK991)</f>
        <v>5049.2664536082166</v>
      </c>
      <c r="CQ991" s="252">
        <f>AVERAGE(CL$6:CL991)</f>
        <v>2140.1453110976649</v>
      </c>
    </row>
    <row r="992" spans="2:95" ht="16" x14ac:dyDescent="0.2">
      <c r="B992" s="54">
        <v>987</v>
      </c>
      <c r="C992" s="90">
        <v>26</v>
      </c>
      <c r="D992" s="90">
        <v>4</v>
      </c>
      <c r="E992" s="90">
        <v>4</v>
      </c>
      <c r="F992" s="108">
        <v>212.37155423965038</v>
      </c>
      <c r="G992" s="105">
        <v>26</v>
      </c>
      <c r="H992" s="89">
        <v>6400</v>
      </c>
      <c r="I992" s="89">
        <v>4992.3715542396503</v>
      </c>
      <c r="J992" s="88">
        <v>1407.6284457603497</v>
      </c>
      <c r="L992" s="257">
        <f>AVERAGE(G$6:G992)</f>
        <v>25.208713272543061</v>
      </c>
      <c r="M992" s="252">
        <f>AVERAGE(H$6:H992)</f>
        <v>6166.9300911854107</v>
      </c>
      <c r="N992" s="252">
        <f>AVERAGE(I$6:I992)</f>
        <v>5052.134953518821</v>
      </c>
      <c r="O992" s="91">
        <f>AVERAGE(J$6:J992)</f>
        <v>1114.7951376665753</v>
      </c>
      <c r="Y992" s="6"/>
      <c r="AA992" s="54">
        <v>987</v>
      </c>
      <c r="AB992" s="90">
        <v>18</v>
      </c>
      <c r="AC992" s="90">
        <v>3</v>
      </c>
      <c r="AD992" s="90">
        <v>4</v>
      </c>
      <c r="AE992" s="97">
        <v>309.62702529952759</v>
      </c>
      <c r="AF992" s="105">
        <v>19</v>
      </c>
      <c r="AG992" s="89">
        <v>4800</v>
      </c>
      <c r="AH992" s="89">
        <v>4879.6270252995273</v>
      </c>
      <c r="AI992" s="88">
        <v>-79.627025299527304</v>
      </c>
      <c r="AK992" s="257">
        <f>AVERAGE(AF$6:AF992)</f>
        <v>25.398176291793312</v>
      </c>
      <c r="AL992" s="252">
        <f>AVERAGE(AG$6:AG992)</f>
        <v>6330.3748733535967</v>
      </c>
      <c r="AM992" s="252">
        <f>AVERAGE(AH$6:AH992)</f>
        <v>5061.626143780346</v>
      </c>
      <c r="AN992" s="91">
        <f>AVERAGE(AI$6:AI992)</f>
        <v>1268.7487295732542</v>
      </c>
      <c r="BF992" s="54">
        <v>987</v>
      </c>
      <c r="BG992" s="90">
        <v>20</v>
      </c>
      <c r="BH992" s="90">
        <v>1</v>
      </c>
      <c r="BI992" s="90">
        <v>1</v>
      </c>
      <c r="BJ992" s="108">
        <v>348.04741164223884</v>
      </c>
      <c r="BK992" s="90">
        <v>20</v>
      </c>
      <c r="BL992" s="89">
        <v>5640</v>
      </c>
      <c r="BM992" s="89">
        <v>4948.0474116422392</v>
      </c>
      <c r="BN992" s="88">
        <v>691.95258835776076</v>
      </c>
      <c r="BP992" s="257">
        <f>AVERAGE(BK$6:BK992)</f>
        <v>24.978723404255319</v>
      </c>
      <c r="BQ992" s="252">
        <f>AVERAGE(BL$6:BL992)</f>
        <v>7115.9878419452889</v>
      </c>
      <c r="BR992" s="252">
        <f>AVERAGE(BM$6:BM992)</f>
        <v>5057.893078797164</v>
      </c>
      <c r="BS992" s="252">
        <f>AVERAGE(BN$6:BN992)</f>
        <v>2058.0947631481272</v>
      </c>
      <c r="CD992" s="54">
        <v>987</v>
      </c>
      <c r="CE992" s="90">
        <v>24</v>
      </c>
      <c r="CF992" s="90">
        <v>2</v>
      </c>
      <c r="CG992" s="90">
        <v>2</v>
      </c>
      <c r="CH992" s="114">
        <v>9.0521779812384295</v>
      </c>
      <c r="CI992" s="90">
        <v>24</v>
      </c>
      <c r="CJ992" s="88">
        <v>6880</v>
      </c>
      <c r="CK992" s="89">
        <v>4729.0521779812389</v>
      </c>
      <c r="CL992" s="88">
        <v>2150.9478220187611</v>
      </c>
      <c r="CN992" s="257">
        <f>AVERAGE(CI$6:CI992)</f>
        <v>24.827760891590678</v>
      </c>
      <c r="CO992" s="252">
        <f>AVERAGE(CJ$6:CJ992)</f>
        <v>7189.0982776089159</v>
      </c>
      <c r="CP992" s="252">
        <f>AVERAGE(CK$6:CK992)</f>
        <v>5048.9420217180177</v>
      </c>
      <c r="CQ992" s="252">
        <f>AVERAGE(CL$6:CL992)</f>
        <v>2140.1562558908981</v>
      </c>
    </row>
    <row r="993" spans="2:95" ht="16" x14ac:dyDescent="0.2">
      <c r="B993" s="54">
        <v>988</v>
      </c>
      <c r="C993" s="90">
        <v>29</v>
      </c>
      <c r="D993" s="90">
        <v>0</v>
      </c>
      <c r="E993" s="90">
        <v>2</v>
      </c>
      <c r="F993" s="108">
        <v>413.6682297200515</v>
      </c>
      <c r="G993" s="105">
        <v>31</v>
      </c>
      <c r="H993" s="89">
        <v>7440</v>
      </c>
      <c r="I993" s="89">
        <v>5343.6682297200514</v>
      </c>
      <c r="J993" s="88">
        <v>2096.3317702799486</v>
      </c>
      <c r="L993" s="257">
        <f>AVERAGE(G$6:G993)</f>
        <v>25.214574898785425</v>
      </c>
      <c r="M993" s="252">
        <f>AVERAGE(H$6:H993)</f>
        <v>6168.2186234817809</v>
      </c>
      <c r="N993" s="252">
        <f>AVERAGE(I$6:I993)</f>
        <v>5052.4300276850163</v>
      </c>
      <c r="O993" s="91">
        <f>AVERAGE(J$6:J993)</f>
        <v>1115.7885957967508</v>
      </c>
      <c r="Y993" s="6"/>
      <c r="AA993" s="54">
        <v>988</v>
      </c>
      <c r="AB993" s="90">
        <v>26</v>
      </c>
      <c r="AC993" s="90">
        <v>4</v>
      </c>
      <c r="AD993" s="90">
        <v>2</v>
      </c>
      <c r="AE993" s="97">
        <v>390.12303313182713</v>
      </c>
      <c r="AF993" s="105">
        <v>24</v>
      </c>
      <c r="AG993" s="89">
        <v>6080</v>
      </c>
      <c r="AH993" s="89">
        <v>5110.1230331318275</v>
      </c>
      <c r="AI993" s="88">
        <v>969.87696686817253</v>
      </c>
      <c r="AK993" s="257">
        <f>AVERAGE(AF$6:AF993)</f>
        <v>25.396761133603238</v>
      </c>
      <c r="AL993" s="252">
        <f>AVERAGE(AG$6:AG993)</f>
        <v>6330.1214574898786</v>
      </c>
      <c r="AM993" s="252">
        <f>AVERAGE(AH$6:AH993)</f>
        <v>5061.6752297007424</v>
      </c>
      <c r="AN993" s="91">
        <f>AVERAGE(AI$6:AI993)</f>
        <v>1268.4462277891396</v>
      </c>
      <c r="BF993" s="54">
        <v>988</v>
      </c>
      <c r="BG993" s="90">
        <v>20</v>
      </c>
      <c r="BH993" s="90">
        <v>0</v>
      </c>
      <c r="BI993" s="90">
        <v>2</v>
      </c>
      <c r="BJ993" s="108">
        <v>478.28316050144196</v>
      </c>
      <c r="BK993" s="90">
        <v>22</v>
      </c>
      <c r="BL993" s="89">
        <v>6160</v>
      </c>
      <c r="BM993" s="89">
        <v>5138.2831605014417</v>
      </c>
      <c r="BN993" s="88">
        <v>1021.7168394985583</v>
      </c>
      <c r="BP993" s="257">
        <f>AVERAGE(BK$6:BK993)</f>
        <v>24.975708502024293</v>
      </c>
      <c r="BQ993" s="252">
        <f>AVERAGE(BL$6:BL993)</f>
        <v>7115.0202429149795</v>
      </c>
      <c r="BR993" s="252">
        <f>AVERAGE(BM$6:BM993)</f>
        <v>5057.9744452766208</v>
      </c>
      <c r="BS993" s="252">
        <f>AVERAGE(BN$6:BN993)</f>
        <v>2057.0457976383605</v>
      </c>
      <c r="CD993" s="54">
        <v>988</v>
      </c>
      <c r="CE993" s="90">
        <v>25</v>
      </c>
      <c r="CF993" s="90">
        <v>3</v>
      </c>
      <c r="CG993" s="90">
        <v>4</v>
      </c>
      <c r="CH993" s="114">
        <v>408.90694016556955</v>
      </c>
      <c r="CI993" s="90">
        <v>26</v>
      </c>
      <c r="CJ993" s="88">
        <v>7520</v>
      </c>
      <c r="CK993" s="89">
        <v>5188.9069401655697</v>
      </c>
      <c r="CL993" s="88">
        <v>2331.0930598344303</v>
      </c>
      <c r="CN993" s="257">
        <f>AVERAGE(CI$6:CI993)</f>
        <v>24.828947368421051</v>
      </c>
      <c r="CO993" s="252">
        <f>AVERAGE(CJ$6:CJ993)</f>
        <v>7189.4331983805669</v>
      </c>
      <c r="CP993" s="252">
        <f>AVERAGE(CK$6:CK993)</f>
        <v>5049.0836866152322</v>
      </c>
      <c r="CQ993" s="252">
        <f>AVERAGE(CL$6:CL993)</f>
        <v>2140.3495117653351</v>
      </c>
    </row>
    <row r="994" spans="2:95" ht="16" x14ac:dyDescent="0.2">
      <c r="B994" s="54">
        <v>989</v>
      </c>
      <c r="C994" s="90">
        <v>25</v>
      </c>
      <c r="D994" s="90">
        <v>3</v>
      </c>
      <c r="E994" s="90">
        <v>2</v>
      </c>
      <c r="F994" s="108">
        <v>411.91015146967555</v>
      </c>
      <c r="G994" s="105">
        <v>24</v>
      </c>
      <c r="H994" s="89">
        <v>5880</v>
      </c>
      <c r="I994" s="89">
        <v>5131.9101514696758</v>
      </c>
      <c r="J994" s="88">
        <v>748.08984853032416</v>
      </c>
      <c r="L994" s="257">
        <f>AVERAGE(G$6:G994)</f>
        <v>25.213346814964609</v>
      </c>
      <c r="M994" s="252">
        <f>AVERAGE(H$6:H994)</f>
        <v>6167.9271991911019</v>
      </c>
      <c r="N994" s="252">
        <f>AVERAGE(I$6:I994)</f>
        <v>5052.5103918142213</v>
      </c>
      <c r="O994" s="91">
        <f>AVERAGE(J$6:J994)</f>
        <v>1115.4168073768656</v>
      </c>
      <c r="Y994" s="6"/>
      <c r="AA994" s="54">
        <v>989</v>
      </c>
      <c r="AB994" s="90">
        <v>17</v>
      </c>
      <c r="AC994" s="90">
        <v>1</v>
      </c>
      <c r="AD994" s="90">
        <v>1</v>
      </c>
      <c r="AE994" s="97">
        <v>314.02828439646129</v>
      </c>
      <c r="AF994" s="105">
        <v>17</v>
      </c>
      <c r="AG994" s="89">
        <v>4160</v>
      </c>
      <c r="AH994" s="89">
        <v>4824.0282843964615</v>
      </c>
      <c r="AI994" s="88">
        <v>-664.02828439646146</v>
      </c>
      <c r="AK994" s="257">
        <f>AVERAGE(AF$6:AF994)</f>
        <v>25.388270980788676</v>
      </c>
      <c r="AL994" s="252">
        <f>AVERAGE(AG$6:AG994)</f>
        <v>6327.9271991911019</v>
      </c>
      <c r="AM994" s="252">
        <f>AVERAGE(AH$6:AH994)</f>
        <v>5061.4349395639329</v>
      </c>
      <c r="AN994" s="91">
        <f>AVERAGE(AI$6:AI994)</f>
        <v>1266.4922596271724</v>
      </c>
      <c r="BF994" s="54">
        <v>989</v>
      </c>
      <c r="BG994" s="90">
        <v>18</v>
      </c>
      <c r="BH994" s="90">
        <v>5</v>
      </c>
      <c r="BI994" s="90">
        <v>1</v>
      </c>
      <c r="BJ994" s="108">
        <v>598.13909105097912</v>
      </c>
      <c r="BK994" s="90">
        <v>14</v>
      </c>
      <c r="BL994" s="89">
        <v>4120</v>
      </c>
      <c r="BM994" s="89">
        <v>5018.139091050979</v>
      </c>
      <c r="BN994" s="88">
        <v>-898.139091050979</v>
      </c>
      <c r="BP994" s="257">
        <f>AVERAGE(BK$6:BK994)</f>
        <v>24.964610717896864</v>
      </c>
      <c r="BQ994" s="252">
        <f>AVERAGE(BL$6:BL994)</f>
        <v>7111.9919110212331</v>
      </c>
      <c r="BR994" s="252">
        <f>AVERAGE(BM$6:BM994)</f>
        <v>5057.9341668598108</v>
      </c>
      <c r="BS994" s="252">
        <f>AVERAGE(BN$6:BN994)</f>
        <v>2054.057744161425</v>
      </c>
      <c r="CD994" s="54">
        <v>989</v>
      </c>
      <c r="CE994" s="90">
        <v>31</v>
      </c>
      <c r="CF994" s="90">
        <v>3</v>
      </c>
      <c r="CG994" s="90">
        <v>4</v>
      </c>
      <c r="CH994" s="114">
        <v>163.41967331723848</v>
      </c>
      <c r="CI994" s="90">
        <v>32</v>
      </c>
      <c r="CJ994" s="88">
        <v>9200</v>
      </c>
      <c r="CK994" s="89">
        <v>5123.4196733172384</v>
      </c>
      <c r="CL994" s="88">
        <v>4076.5803266827616</v>
      </c>
      <c r="CN994" s="257">
        <f>AVERAGE(CI$6:CI994)</f>
        <v>24.836198179979778</v>
      </c>
      <c r="CO994" s="252">
        <f>AVERAGE(CJ$6:CJ994)</f>
        <v>7191.4661274014152</v>
      </c>
      <c r="CP994" s="252">
        <f>AVERAGE(CK$6:CK994)</f>
        <v>5049.1588493924837</v>
      </c>
      <c r="CQ994" s="252">
        <f>AVERAGE(CL$6:CL994)</f>
        <v>2142.3072780089324</v>
      </c>
    </row>
    <row r="995" spans="2:95" ht="16" x14ac:dyDescent="0.2">
      <c r="B995" s="54">
        <v>990</v>
      </c>
      <c r="C995" s="90">
        <v>21</v>
      </c>
      <c r="D995" s="90">
        <v>4</v>
      </c>
      <c r="E995" s="90">
        <v>4</v>
      </c>
      <c r="F995" s="108">
        <v>588.29288306126307</v>
      </c>
      <c r="G995" s="105">
        <v>21</v>
      </c>
      <c r="H995" s="89">
        <v>5200</v>
      </c>
      <c r="I995" s="89">
        <v>5218.2928830612636</v>
      </c>
      <c r="J995" s="88">
        <v>-18.292883061263638</v>
      </c>
      <c r="L995" s="257">
        <f>AVERAGE(G$6:G995)</f>
        <v>25.209090909090911</v>
      </c>
      <c r="M995" s="252">
        <f>AVERAGE(H$6:H995)</f>
        <v>6166.9494949494947</v>
      </c>
      <c r="N995" s="252">
        <f>AVERAGE(I$6:I995)</f>
        <v>5052.6778488760874</v>
      </c>
      <c r="O995" s="91">
        <f>AVERAGE(J$6:J995)</f>
        <v>1114.2716460733925</v>
      </c>
      <c r="Y995" s="6"/>
      <c r="AA995" s="54">
        <v>990</v>
      </c>
      <c r="AB995" s="90">
        <v>27</v>
      </c>
      <c r="AC995" s="90">
        <v>3</v>
      </c>
      <c r="AD995" s="90">
        <v>4</v>
      </c>
      <c r="AE995" s="97">
        <v>176.60152881107553</v>
      </c>
      <c r="AF995" s="105">
        <v>28</v>
      </c>
      <c r="AG995" s="89">
        <v>6960</v>
      </c>
      <c r="AH995" s="89">
        <v>5016.6015288110757</v>
      </c>
      <c r="AI995" s="88">
        <v>1943.3984711889243</v>
      </c>
      <c r="AK995" s="257">
        <f>AVERAGE(AF$6:AF995)</f>
        <v>25.390909090909091</v>
      </c>
      <c r="AL995" s="252">
        <f>AVERAGE(AG$6:AG995)</f>
        <v>6328.5656565656564</v>
      </c>
      <c r="AM995" s="252">
        <f>AVERAGE(AH$6:AH995)</f>
        <v>5061.3896532904455</v>
      </c>
      <c r="AN995" s="91">
        <f>AVERAGE(AI$6:AI995)</f>
        <v>1267.1760032752145</v>
      </c>
      <c r="BF995" s="54">
        <v>990</v>
      </c>
      <c r="BG995" s="90">
        <v>26</v>
      </c>
      <c r="BH995" s="90">
        <v>3</v>
      </c>
      <c r="BI995" s="90">
        <v>0</v>
      </c>
      <c r="BJ995" s="108">
        <v>175.04979484635356</v>
      </c>
      <c r="BK995" s="90">
        <v>23</v>
      </c>
      <c r="BL995" s="89">
        <v>6560</v>
      </c>
      <c r="BM995" s="89">
        <v>4865.0497948463535</v>
      </c>
      <c r="BN995" s="88">
        <v>1694.9502051536465</v>
      </c>
      <c r="BP995" s="257">
        <f>AVERAGE(BK$6:BK995)</f>
        <v>24.962626262626262</v>
      </c>
      <c r="BQ995" s="252">
        <f>AVERAGE(BL$6:BL995)</f>
        <v>7111.4343434343436</v>
      </c>
      <c r="BR995" s="252">
        <f>AVERAGE(BM$6:BM995)</f>
        <v>5057.7393341608076</v>
      </c>
      <c r="BS995" s="252">
        <f>AVERAGE(BN$6:BN995)</f>
        <v>2053.6950092735383</v>
      </c>
      <c r="CD995" s="54">
        <v>990</v>
      </c>
      <c r="CE995" s="90">
        <v>24</v>
      </c>
      <c r="CF995" s="90">
        <v>4</v>
      </c>
      <c r="CG995" s="90">
        <v>3</v>
      </c>
      <c r="CH995" s="114">
        <v>68.963515569867951</v>
      </c>
      <c r="CI995" s="90">
        <v>23</v>
      </c>
      <c r="CJ995" s="88">
        <v>6760</v>
      </c>
      <c r="CK995" s="89">
        <v>4758.9635155698679</v>
      </c>
      <c r="CL995" s="88">
        <v>2001.0364844301321</v>
      </c>
      <c r="CN995" s="257">
        <f>AVERAGE(CI$6:CI995)</f>
        <v>24.834343434343435</v>
      </c>
      <c r="CO995" s="252">
        <f>AVERAGE(CJ$6:CJ995)</f>
        <v>7191.030303030303</v>
      </c>
      <c r="CP995" s="252">
        <f>AVERAGE(CK$6:CK995)</f>
        <v>5048.8657227926624</v>
      </c>
      <c r="CQ995" s="252">
        <f>AVERAGE(CL$6:CL995)</f>
        <v>2142.1645802376406</v>
      </c>
    </row>
    <row r="996" spans="2:95" ht="16" x14ac:dyDescent="0.2">
      <c r="B996" s="54">
        <v>991</v>
      </c>
      <c r="C996" s="90">
        <v>18</v>
      </c>
      <c r="D996" s="90">
        <v>2</v>
      </c>
      <c r="E996" s="90">
        <v>2</v>
      </c>
      <c r="F996" s="108">
        <v>2.5856505596206558</v>
      </c>
      <c r="G996" s="105">
        <v>18</v>
      </c>
      <c r="H996" s="89">
        <v>4400</v>
      </c>
      <c r="I996" s="89">
        <v>4542.5856505596203</v>
      </c>
      <c r="J996" s="88">
        <v>-142.58565055962026</v>
      </c>
      <c r="L996" s="257">
        <f>AVERAGE(G$6:G996)</f>
        <v>25.201816347124119</v>
      </c>
      <c r="M996" s="252">
        <f>AVERAGE(H$6:H996)</f>
        <v>6165.1664984863773</v>
      </c>
      <c r="N996" s="252">
        <f>AVERAGE(I$6:I996)</f>
        <v>5052.1631241552832</v>
      </c>
      <c r="O996" s="91">
        <f>AVERAGE(J$6:J996)</f>
        <v>1113.0033743310789</v>
      </c>
      <c r="Y996" s="6"/>
      <c r="AA996" s="54">
        <v>991</v>
      </c>
      <c r="AB996" s="90">
        <v>17</v>
      </c>
      <c r="AC996" s="90">
        <v>2</v>
      </c>
      <c r="AD996" s="90">
        <v>3</v>
      </c>
      <c r="AE996" s="97">
        <v>50.609574394505842</v>
      </c>
      <c r="AF996" s="105">
        <v>18</v>
      </c>
      <c r="AG996" s="89">
        <v>4480</v>
      </c>
      <c r="AH996" s="89">
        <v>4590.6095743945061</v>
      </c>
      <c r="AI996" s="88">
        <v>-110.60957439450613</v>
      </c>
      <c r="AK996" s="257">
        <f>AVERAGE(AF$6:AF996)</f>
        <v>25.383451059535822</v>
      </c>
      <c r="AL996" s="252">
        <f>AVERAGE(AG$6:AG996)</f>
        <v>6326.700302724521</v>
      </c>
      <c r="AM996" s="252">
        <f>AVERAGE(AH$6:AH996)</f>
        <v>5060.9145977113367</v>
      </c>
      <c r="AN996" s="91">
        <f>AVERAGE(AI$6:AI996)</f>
        <v>1265.7857050131865</v>
      </c>
      <c r="BF996" s="54">
        <v>991</v>
      </c>
      <c r="BG996" s="90">
        <v>19</v>
      </c>
      <c r="BH996" s="90">
        <v>3</v>
      </c>
      <c r="BI996" s="90">
        <v>5</v>
      </c>
      <c r="BJ996" s="108">
        <v>97.843065501340988</v>
      </c>
      <c r="BK996" s="90">
        <v>21</v>
      </c>
      <c r="BL996" s="89">
        <v>6000</v>
      </c>
      <c r="BM996" s="89">
        <v>4727.8430655013408</v>
      </c>
      <c r="BN996" s="88">
        <v>1272.1569344986592</v>
      </c>
      <c r="BP996" s="257">
        <f>AVERAGE(BK$6:BK996)</f>
        <v>24.958627648839556</v>
      </c>
      <c r="BQ996" s="252">
        <f>AVERAGE(BL$6:BL996)</f>
        <v>7110.3128153380421</v>
      </c>
      <c r="BR996" s="252">
        <f>AVERAGE(BM$6:BM996)</f>
        <v>5057.4064418614535</v>
      </c>
      <c r="BS996" s="252">
        <f>AVERAGE(BN$6:BN996)</f>
        <v>2052.9063734765909</v>
      </c>
      <c r="CD996" s="54">
        <v>991</v>
      </c>
      <c r="CE996" s="90">
        <v>27</v>
      </c>
      <c r="CF996" s="90">
        <v>2</v>
      </c>
      <c r="CG996" s="90">
        <v>0</v>
      </c>
      <c r="CH996" s="114">
        <v>506.74754032664208</v>
      </c>
      <c r="CI996" s="90">
        <v>25</v>
      </c>
      <c r="CJ996" s="88">
        <v>7160</v>
      </c>
      <c r="CK996" s="89">
        <v>5256.7475403266417</v>
      </c>
      <c r="CL996" s="88">
        <v>1903.2524596733583</v>
      </c>
      <c r="CN996" s="257">
        <f>AVERAGE(CI$6:CI996)</f>
        <v>24.834510595358225</v>
      </c>
      <c r="CO996" s="252">
        <f>AVERAGE(CJ$6:CJ996)</f>
        <v>7190.9989909182641</v>
      </c>
      <c r="CP996" s="252">
        <f>AVERAGE(CK$6:CK996)</f>
        <v>5049.0754925379033</v>
      </c>
      <c r="CQ996" s="252">
        <f>AVERAGE(CL$6:CL996)</f>
        <v>2141.9234983803608</v>
      </c>
    </row>
    <row r="997" spans="2:95" ht="16" x14ac:dyDescent="0.2">
      <c r="B997" s="54">
        <v>992</v>
      </c>
      <c r="C997" s="90">
        <v>28</v>
      </c>
      <c r="D997" s="90">
        <v>1</v>
      </c>
      <c r="E997" s="90">
        <v>4</v>
      </c>
      <c r="F997" s="108">
        <v>377.32291974877688</v>
      </c>
      <c r="G997" s="105">
        <v>31</v>
      </c>
      <c r="H997" s="89">
        <v>7480</v>
      </c>
      <c r="I997" s="89">
        <v>5307.3229197487772</v>
      </c>
      <c r="J997" s="88">
        <v>2172.6770802512228</v>
      </c>
      <c r="L997" s="257">
        <f>AVERAGE(G$6:G997)</f>
        <v>25.20766129032258</v>
      </c>
      <c r="M997" s="252">
        <f>AVERAGE(H$6:H997)</f>
        <v>6166.4919354838712</v>
      </c>
      <c r="N997" s="252">
        <f>AVERAGE(I$6:I997)</f>
        <v>5052.4203416911641</v>
      </c>
      <c r="O997" s="91">
        <f>AVERAGE(J$6:J997)</f>
        <v>1114.0715937926921</v>
      </c>
      <c r="Y997" s="6"/>
      <c r="AA997" s="54">
        <v>992</v>
      </c>
      <c r="AB997" s="90">
        <v>15</v>
      </c>
      <c r="AC997" s="90">
        <v>3</v>
      </c>
      <c r="AD997" s="90">
        <v>4</v>
      </c>
      <c r="AE997" s="97">
        <v>298.96260430825288</v>
      </c>
      <c r="AF997" s="105">
        <v>16</v>
      </c>
      <c r="AG997" s="89">
        <v>4080</v>
      </c>
      <c r="AH997" s="89">
        <v>4778.9626043082526</v>
      </c>
      <c r="AI997" s="88">
        <v>-698.96260430825259</v>
      </c>
      <c r="AK997" s="257">
        <f>AVERAGE(AF$6:AF997)</f>
        <v>25.373991935483872</v>
      </c>
      <c r="AL997" s="252">
        <f>AVERAGE(AG$6:AG997)</f>
        <v>6324.4354838709678</v>
      </c>
      <c r="AM997" s="252">
        <f>AVERAGE(AH$6:AH997)</f>
        <v>5060.6303719115358</v>
      </c>
      <c r="AN997" s="91">
        <f>AVERAGE(AI$6:AI997)</f>
        <v>1263.8051119594352</v>
      </c>
      <c r="BF997" s="54">
        <v>992</v>
      </c>
      <c r="BG997" s="90">
        <v>21</v>
      </c>
      <c r="BH997" s="90">
        <v>0</v>
      </c>
      <c r="BI997" s="90">
        <v>2</v>
      </c>
      <c r="BJ997" s="108">
        <v>498.52355996974336</v>
      </c>
      <c r="BK997" s="90">
        <v>23</v>
      </c>
      <c r="BL997" s="89">
        <v>6440</v>
      </c>
      <c r="BM997" s="89">
        <v>5188.5235599697435</v>
      </c>
      <c r="BN997" s="88">
        <v>1251.4764400302565</v>
      </c>
      <c r="BP997" s="257">
        <f>AVERAGE(BK$6:BK997)</f>
        <v>24.956653225806452</v>
      </c>
      <c r="BQ997" s="252">
        <f>AVERAGE(BL$6:BL997)</f>
        <v>7109.6370967741932</v>
      </c>
      <c r="BR997" s="252">
        <f>AVERAGE(BM$6:BM997)</f>
        <v>5057.5386163756757</v>
      </c>
      <c r="BS997" s="252">
        <f>AVERAGE(BN$6:BN997)</f>
        <v>2052.0984803985198</v>
      </c>
      <c r="CD997" s="54">
        <v>992</v>
      </c>
      <c r="CE997" s="90">
        <v>28</v>
      </c>
      <c r="CF997" s="90">
        <v>5</v>
      </c>
      <c r="CG997" s="90">
        <v>3</v>
      </c>
      <c r="CH997" s="114">
        <v>478.40762282877722</v>
      </c>
      <c r="CI997" s="90">
        <v>26</v>
      </c>
      <c r="CJ997" s="88">
        <v>7680</v>
      </c>
      <c r="CK997" s="89">
        <v>5258.4076228287777</v>
      </c>
      <c r="CL997" s="88">
        <v>2421.5923771712223</v>
      </c>
      <c r="CN997" s="257">
        <f>AVERAGE(CI$6:CI997)</f>
        <v>24.835685483870968</v>
      </c>
      <c r="CO997" s="252">
        <f>AVERAGE(CJ$6:CJ997)</f>
        <v>7191.4919354838712</v>
      </c>
      <c r="CP997" s="252">
        <f>AVERAGE(CK$6:CK997)</f>
        <v>5049.2865128305357</v>
      </c>
      <c r="CQ997" s="252">
        <f>AVERAGE(CL$6:CL997)</f>
        <v>2142.2054226533355</v>
      </c>
    </row>
    <row r="998" spans="2:95" ht="16" x14ac:dyDescent="0.2">
      <c r="B998" s="54">
        <v>993</v>
      </c>
      <c r="C998" s="90">
        <v>30</v>
      </c>
      <c r="D998" s="90">
        <v>5</v>
      </c>
      <c r="E998" s="90">
        <v>0</v>
      </c>
      <c r="F998" s="108">
        <v>260.25386103459681</v>
      </c>
      <c r="G998" s="105">
        <v>25</v>
      </c>
      <c r="H998" s="89">
        <v>6200</v>
      </c>
      <c r="I998" s="89">
        <v>5010.2538610345964</v>
      </c>
      <c r="J998" s="88">
        <v>1189.7461389654036</v>
      </c>
      <c r="L998" s="257">
        <f>AVERAGE(G$6:G998)</f>
        <v>25.207452165156091</v>
      </c>
      <c r="M998" s="252">
        <f>AVERAGE(H$6:H998)</f>
        <v>6166.5256797583079</v>
      </c>
      <c r="N998" s="252">
        <f>AVERAGE(I$6:I998)</f>
        <v>5052.3778779644199</v>
      </c>
      <c r="O998" s="91">
        <f>AVERAGE(J$6:J998)</f>
        <v>1114.147801793873</v>
      </c>
      <c r="Y998" s="6"/>
      <c r="AA998" s="54">
        <v>993</v>
      </c>
      <c r="AB998" s="90">
        <v>22</v>
      </c>
      <c r="AC998" s="90">
        <v>2</v>
      </c>
      <c r="AD998" s="90">
        <v>5</v>
      </c>
      <c r="AE998" s="97">
        <v>422.03658475406962</v>
      </c>
      <c r="AF998" s="105">
        <v>25</v>
      </c>
      <c r="AG998" s="89">
        <v>6160</v>
      </c>
      <c r="AH998" s="89">
        <v>5172.0365847540697</v>
      </c>
      <c r="AI998" s="88">
        <v>987.96341524593026</v>
      </c>
      <c r="AK998" s="257">
        <f>AVERAGE(AF$6:AF998)</f>
        <v>25.37361530715005</v>
      </c>
      <c r="AL998" s="252">
        <f>AVERAGE(AG$6:AG998)</f>
        <v>6324.2698892245717</v>
      </c>
      <c r="AM998" s="252">
        <f>AVERAGE(AH$6:AH998)</f>
        <v>5060.7425634652545</v>
      </c>
      <c r="AN998" s="91">
        <f>AVERAGE(AI$6:AI998)</f>
        <v>1263.5273257593208</v>
      </c>
      <c r="BF998" s="54">
        <v>993</v>
      </c>
      <c r="BG998" s="90">
        <v>23</v>
      </c>
      <c r="BH998" s="90">
        <v>2</v>
      </c>
      <c r="BI998" s="90">
        <v>4</v>
      </c>
      <c r="BJ998" s="108">
        <v>594.991729977462</v>
      </c>
      <c r="BK998" s="90">
        <v>25</v>
      </c>
      <c r="BL998" s="89">
        <v>7080</v>
      </c>
      <c r="BM998" s="89">
        <v>5344.9917299774625</v>
      </c>
      <c r="BN998" s="88">
        <v>1735.0082700225375</v>
      </c>
      <c r="BP998" s="257">
        <f>AVERAGE(BK$6:BK998)</f>
        <v>24.956696878147028</v>
      </c>
      <c r="BQ998" s="252">
        <f>AVERAGE(BL$6:BL998)</f>
        <v>7109.6072507552872</v>
      </c>
      <c r="BR998" s="252">
        <f>AVERAGE(BM$6:BM998)</f>
        <v>5057.8280958455671</v>
      </c>
      <c r="BS998" s="252">
        <f>AVERAGE(BN$6:BN998)</f>
        <v>2051.7791549097224</v>
      </c>
      <c r="CD998" s="54">
        <v>993</v>
      </c>
      <c r="CE998" s="90">
        <v>20</v>
      </c>
      <c r="CF998" s="90">
        <v>3</v>
      </c>
      <c r="CG998" s="90">
        <v>3</v>
      </c>
      <c r="CH998" s="114">
        <v>443.23355536450771</v>
      </c>
      <c r="CI998" s="90">
        <v>20</v>
      </c>
      <c r="CJ998" s="88">
        <v>5840</v>
      </c>
      <c r="CK998" s="89">
        <v>5043.233555364508</v>
      </c>
      <c r="CL998" s="88">
        <v>796.76644463549201</v>
      </c>
      <c r="CN998" s="257">
        <f>AVERAGE(CI$6:CI998)</f>
        <v>24.830815709969787</v>
      </c>
      <c r="CO998" s="252">
        <f>AVERAGE(CJ$6:CJ998)</f>
        <v>7190.1309164149043</v>
      </c>
      <c r="CP998" s="252">
        <f>AVERAGE(CK$6:CK998)</f>
        <v>5049.2804172036822</v>
      </c>
      <c r="CQ998" s="252">
        <f>AVERAGE(CL$6:CL998)</f>
        <v>2140.850499211223</v>
      </c>
    </row>
    <row r="999" spans="2:95" ht="16" x14ac:dyDescent="0.2">
      <c r="B999" s="54">
        <v>994</v>
      </c>
      <c r="C999" s="90">
        <v>27</v>
      </c>
      <c r="D999" s="90">
        <v>4</v>
      </c>
      <c r="E999" s="90">
        <v>5</v>
      </c>
      <c r="F999" s="108">
        <v>136.21476937543005</v>
      </c>
      <c r="G999" s="105">
        <v>28</v>
      </c>
      <c r="H999" s="89">
        <v>6880</v>
      </c>
      <c r="I999" s="89">
        <v>4976.2147693754305</v>
      </c>
      <c r="J999" s="88">
        <v>1903.7852306245695</v>
      </c>
      <c r="L999" s="257">
        <f>AVERAGE(G$6:G999)</f>
        <v>25.210261569416499</v>
      </c>
      <c r="M999" s="252">
        <f>AVERAGE(H$6:H999)</f>
        <v>6167.2434607645873</v>
      </c>
      <c r="N999" s="252">
        <f>AVERAGE(I$6:I999)</f>
        <v>5052.3012551187567</v>
      </c>
      <c r="O999" s="91">
        <f>AVERAGE(J$6:J999)</f>
        <v>1114.9422056458152</v>
      </c>
      <c r="Y999" s="6"/>
      <c r="AA999" s="54">
        <v>994</v>
      </c>
      <c r="AB999" s="90">
        <v>31</v>
      </c>
      <c r="AC999" s="90">
        <v>3</v>
      </c>
      <c r="AD999" s="90">
        <v>3</v>
      </c>
      <c r="AE999" s="97">
        <v>175.83170157131772</v>
      </c>
      <c r="AF999" s="105">
        <v>31</v>
      </c>
      <c r="AG999" s="89">
        <v>7680</v>
      </c>
      <c r="AH999" s="89">
        <v>5105.8317015713183</v>
      </c>
      <c r="AI999" s="88">
        <v>2574.1682984286817</v>
      </c>
      <c r="AK999" s="257">
        <f>AVERAGE(AF$6:AF999)</f>
        <v>25.379275653923543</v>
      </c>
      <c r="AL999" s="252">
        <f>AVERAGE(AG$6:AG999)</f>
        <v>6325.6338028169012</v>
      </c>
      <c r="AM999" s="252">
        <f>AVERAGE(AH$6:AH999)</f>
        <v>5060.7879247711962</v>
      </c>
      <c r="AN999" s="91">
        <f>AVERAGE(AI$6:AI999)</f>
        <v>1264.8458780457086</v>
      </c>
      <c r="BF999" s="54">
        <v>994</v>
      </c>
      <c r="BG999" s="90">
        <v>23</v>
      </c>
      <c r="BH999" s="90">
        <v>3</v>
      </c>
      <c r="BI999" s="90">
        <v>3</v>
      </c>
      <c r="BJ999" s="108">
        <v>408.47573526279353</v>
      </c>
      <c r="BK999" s="90">
        <v>23</v>
      </c>
      <c r="BL999" s="89">
        <v>6560</v>
      </c>
      <c r="BM999" s="89">
        <v>5098.475735262793</v>
      </c>
      <c r="BN999" s="88">
        <v>1461.524264737207</v>
      </c>
      <c r="BP999" s="257">
        <f>AVERAGE(BK$6:BK999)</f>
        <v>24.954728370221329</v>
      </c>
      <c r="BQ999" s="252">
        <f>AVERAGE(BL$6:BL999)</f>
        <v>7109.0543259557344</v>
      </c>
      <c r="BR999" s="252">
        <f>AVERAGE(BM$6:BM999)</f>
        <v>5057.868988842969</v>
      </c>
      <c r="BS999" s="252">
        <f>AVERAGE(BN$6:BN999)</f>
        <v>2051.1853371127681</v>
      </c>
      <c r="CD999" s="54">
        <v>994</v>
      </c>
      <c r="CE999" s="90">
        <v>21</v>
      </c>
      <c r="CF999" s="90">
        <v>3</v>
      </c>
      <c r="CG999" s="90">
        <v>2</v>
      </c>
      <c r="CH999" s="114">
        <v>108.14015992102969</v>
      </c>
      <c r="CI999" s="90">
        <v>20</v>
      </c>
      <c r="CJ999" s="88">
        <v>5840</v>
      </c>
      <c r="CK999" s="89">
        <v>4708.1401599210294</v>
      </c>
      <c r="CL999" s="88">
        <v>1131.8598400789706</v>
      </c>
      <c r="CN999" s="257">
        <f>AVERAGE(CI$6:CI999)</f>
        <v>24.825955734406438</v>
      </c>
      <c r="CO999" s="252">
        <f>AVERAGE(CJ$6:CJ999)</f>
        <v>7188.7726358148893</v>
      </c>
      <c r="CP999" s="252">
        <f>AVERAGE(CK$6:CK999)</f>
        <v>5048.9372177496753</v>
      </c>
      <c r="CQ999" s="252">
        <f>AVERAGE(CL$6:CL999)</f>
        <v>2139.8354180652145</v>
      </c>
    </row>
    <row r="1000" spans="2:95" ht="16" x14ac:dyDescent="0.2">
      <c r="B1000" s="54">
        <v>995</v>
      </c>
      <c r="C1000" s="90">
        <v>31</v>
      </c>
      <c r="D1000" s="90">
        <v>5</v>
      </c>
      <c r="E1000" s="90">
        <v>2</v>
      </c>
      <c r="F1000" s="108">
        <v>542.41622487918994</v>
      </c>
      <c r="G1000" s="105">
        <v>28</v>
      </c>
      <c r="H1000" s="89">
        <v>6920</v>
      </c>
      <c r="I1000" s="89">
        <v>5382.4162248791899</v>
      </c>
      <c r="J1000" s="88">
        <v>1537.5837751208101</v>
      </c>
      <c r="L1000" s="257">
        <f>AVERAGE(G$6:G1000)</f>
        <v>25.213065326633167</v>
      </c>
      <c r="M1000" s="252">
        <f>AVERAGE(H$6:H1000)</f>
        <v>6168</v>
      </c>
      <c r="N1000" s="252">
        <f>AVERAGE(I$6:I1000)</f>
        <v>5052.6330289577118</v>
      </c>
      <c r="O1000" s="91">
        <f>AVERAGE(J$6:J1000)</f>
        <v>1115.3669710422726</v>
      </c>
      <c r="Y1000" s="6"/>
      <c r="AA1000" s="54">
        <v>995</v>
      </c>
      <c r="AB1000" s="90">
        <v>18</v>
      </c>
      <c r="AC1000" s="90">
        <v>2</v>
      </c>
      <c r="AD1000" s="90">
        <v>2</v>
      </c>
      <c r="AE1000" s="97">
        <v>179.86369972228471</v>
      </c>
      <c r="AF1000" s="105">
        <v>18</v>
      </c>
      <c r="AG1000" s="89">
        <v>4480</v>
      </c>
      <c r="AH1000" s="89">
        <v>4719.8636997222848</v>
      </c>
      <c r="AI1000" s="88">
        <v>-239.86369972228476</v>
      </c>
      <c r="AK1000" s="257">
        <f>AVERAGE(AF$6:AF1000)</f>
        <v>25.371859296482413</v>
      </c>
      <c r="AL1000" s="252">
        <f>AVERAGE(AG$6:AG1000)</f>
        <v>6323.7788944723616</v>
      </c>
      <c r="AM1000" s="252">
        <f>AVERAGE(AH$6:AH1000)</f>
        <v>5060.4452873590863</v>
      </c>
      <c r="AN1000" s="91">
        <f>AVERAGE(AI$6:AI1000)</f>
        <v>1263.3336071132783</v>
      </c>
      <c r="BF1000" s="54">
        <v>995</v>
      </c>
      <c r="BG1000" s="90">
        <v>19</v>
      </c>
      <c r="BH1000" s="90">
        <v>4</v>
      </c>
      <c r="BI1000" s="90">
        <v>2</v>
      </c>
      <c r="BJ1000" s="108">
        <v>349.44045723166249</v>
      </c>
      <c r="BK1000" s="90">
        <v>17</v>
      </c>
      <c r="BL1000" s="89">
        <v>4920</v>
      </c>
      <c r="BM1000" s="89">
        <v>4859.4404572316625</v>
      </c>
      <c r="BN1000" s="88">
        <v>60.559542768337451</v>
      </c>
      <c r="BP1000" s="257">
        <f>AVERAGE(BK$6:BK1000)</f>
        <v>24.946733668341707</v>
      </c>
      <c r="BQ1000" s="252">
        <f>AVERAGE(BL$6:BL1000)</f>
        <v>7106.854271356784</v>
      </c>
      <c r="BR1000" s="252">
        <f>AVERAGE(BM$6:BM1000)</f>
        <v>5057.6695631830571</v>
      </c>
      <c r="BS1000" s="252">
        <f>AVERAGE(BN$6:BN1000)</f>
        <v>2049.1847081737283</v>
      </c>
      <c r="CD1000" s="54">
        <v>995</v>
      </c>
      <c r="CE1000" s="90">
        <v>18</v>
      </c>
      <c r="CF1000" s="90">
        <v>6</v>
      </c>
      <c r="CG1000" s="90">
        <v>0</v>
      </c>
      <c r="CH1000" s="114">
        <v>131.72497362244496</v>
      </c>
      <c r="CI1000" s="90">
        <v>12</v>
      </c>
      <c r="CJ1000" s="88">
        <v>3840</v>
      </c>
      <c r="CK1000" s="89">
        <v>4491.7249736224448</v>
      </c>
      <c r="CL1000" s="88">
        <v>-651.72497362244485</v>
      </c>
      <c r="CN1000" s="257">
        <f>AVERAGE(CI$6:CI1000)</f>
        <v>24.813065326633165</v>
      </c>
      <c r="CO1000" s="252">
        <f>AVERAGE(CJ$6:CJ1000)</f>
        <v>7185.4070351758792</v>
      </c>
      <c r="CP1000" s="252">
        <f>AVERAGE(CK$6:CK1000)</f>
        <v>5048.3772054440196</v>
      </c>
      <c r="CQ1000" s="252">
        <f>AVERAGE(CL$6:CL1000)</f>
        <v>2137.02982973186</v>
      </c>
    </row>
    <row r="1001" spans="2:95" ht="16" x14ac:dyDescent="0.2">
      <c r="B1001" s="54">
        <v>996</v>
      </c>
      <c r="C1001" s="90">
        <v>23</v>
      </c>
      <c r="D1001" s="90">
        <v>1</v>
      </c>
      <c r="E1001" s="90">
        <v>3</v>
      </c>
      <c r="F1001" s="108">
        <v>37.035774088737462</v>
      </c>
      <c r="G1001" s="105">
        <v>25</v>
      </c>
      <c r="H1001" s="89">
        <v>6040</v>
      </c>
      <c r="I1001" s="89">
        <v>4787.0357740887375</v>
      </c>
      <c r="J1001" s="88">
        <v>1252.9642259112625</v>
      </c>
      <c r="L1001" s="257">
        <f>AVERAGE(G$6:G1001)</f>
        <v>25.212851405622491</v>
      </c>
      <c r="M1001" s="252">
        <f>AVERAGE(H$6:H1001)</f>
        <v>6167.871485943775</v>
      </c>
      <c r="N1001" s="252">
        <f>AVERAGE(I$6:I1001)</f>
        <v>5052.3663650472008</v>
      </c>
      <c r="O1001" s="91">
        <f>AVERAGE(J$6:J1001)</f>
        <v>1115.5051208965588</v>
      </c>
      <c r="Y1001" s="6"/>
      <c r="AA1001" s="54">
        <v>996</v>
      </c>
      <c r="AB1001" s="90">
        <v>35</v>
      </c>
      <c r="AC1001" s="90">
        <v>2</v>
      </c>
      <c r="AD1001" s="90">
        <v>0</v>
      </c>
      <c r="AE1001" s="97">
        <v>14.321580296967573</v>
      </c>
      <c r="AF1001" s="105">
        <v>33</v>
      </c>
      <c r="AG1001" s="89">
        <v>8080</v>
      </c>
      <c r="AH1001" s="89">
        <v>5004.321580296968</v>
      </c>
      <c r="AI1001" s="88">
        <v>3075.678419703032</v>
      </c>
      <c r="AK1001" s="257">
        <f>AVERAGE(AF$6:AF1001)</f>
        <v>25.379518072289155</v>
      </c>
      <c r="AL1001" s="252">
        <f>AVERAGE(AG$6:AG1001)</f>
        <v>6325.5421686746986</v>
      </c>
      <c r="AM1001" s="252">
        <f>AVERAGE(AH$6:AH1001)</f>
        <v>5060.3889382556108</v>
      </c>
      <c r="AN1001" s="91">
        <f>AVERAGE(AI$6:AI1001)</f>
        <v>1265.1532304190912</v>
      </c>
      <c r="BF1001" s="54">
        <v>996</v>
      </c>
      <c r="BG1001" s="90">
        <v>25</v>
      </c>
      <c r="BH1001" s="90">
        <v>2</v>
      </c>
      <c r="BI1001" s="90">
        <v>3</v>
      </c>
      <c r="BJ1001" s="108">
        <v>187.31397377768474</v>
      </c>
      <c r="BK1001" s="90">
        <v>26</v>
      </c>
      <c r="BL1001" s="89">
        <v>7360</v>
      </c>
      <c r="BM1001" s="89">
        <v>4967.3139737776846</v>
      </c>
      <c r="BN1001" s="88">
        <v>2392.6860262223154</v>
      </c>
      <c r="BP1001" s="257">
        <f>AVERAGE(BK$6:BK1001)</f>
        <v>24.947791164658636</v>
      </c>
      <c r="BQ1001" s="252">
        <f>AVERAGE(BL$6:BL1001)</f>
        <v>7107.1084337349394</v>
      </c>
      <c r="BR1001" s="252">
        <f>AVERAGE(BM$6:BM1001)</f>
        <v>5057.5788447197992</v>
      </c>
      <c r="BS1001" s="252">
        <f>AVERAGE(BN$6:BN1001)</f>
        <v>2049.5295890151428</v>
      </c>
      <c r="CD1001" s="54">
        <v>996</v>
      </c>
      <c r="CE1001" s="90">
        <v>28</v>
      </c>
      <c r="CF1001" s="90">
        <v>3</v>
      </c>
      <c r="CG1001" s="90">
        <v>4</v>
      </c>
      <c r="CH1001" s="114">
        <v>27.895634228173538</v>
      </c>
      <c r="CI1001" s="90">
        <v>29</v>
      </c>
      <c r="CJ1001" s="88">
        <v>8360</v>
      </c>
      <c r="CK1001" s="89">
        <v>4897.8956342281735</v>
      </c>
      <c r="CL1001" s="88">
        <v>3462.1043657718265</v>
      </c>
      <c r="CN1001" s="257">
        <f>AVERAGE(CI$6:CI1001)</f>
        <v>24.817269076305219</v>
      </c>
      <c r="CO1001" s="252">
        <f>AVERAGE(CJ$6:CJ1001)</f>
        <v>7186.5863453815264</v>
      </c>
      <c r="CP1001" s="252">
        <f>AVERAGE(CK$6:CK1001)</f>
        <v>5048.2261195291449</v>
      </c>
      <c r="CQ1001" s="252">
        <f>AVERAGE(CL$6:CL1001)</f>
        <v>2138.360225852382</v>
      </c>
    </row>
    <row r="1002" spans="2:95" ht="16" x14ac:dyDescent="0.2">
      <c r="B1002" s="54">
        <v>997</v>
      </c>
      <c r="C1002" s="90">
        <v>21</v>
      </c>
      <c r="D1002" s="90">
        <v>2</v>
      </c>
      <c r="E1002" s="90">
        <v>3</v>
      </c>
      <c r="F1002" s="108">
        <v>349.4386203076117</v>
      </c>
      <c r="G1002" s="105">
        <v>22</v>
      </c>
      <c r="H1002" s="89">
        <v>5360</v>
      </c>
      <c r="I1002" s="89">
        <v>5009.4386203076119</v>
      </c>
      <c r="J1002" s="88">
        <v>350.56137969238807</v>
      </c>
      <c r="L1002" s="257">
        <f>AVERAGE(G$6:G1002)</f>
        <v>25.209628886659981</v>
      </c>
      <c r="M1002" s="252">
        <f>AVERAGE(H$6:H1002)</f>
        <v>6167.0611835506515</v>
      </c>
      <c r="N1002" s="252">
        <f>AVERAGE(I$6:I1002)</f>
        <v>5052.3233081317148</v>
      </c>
      <c r="O1002" s="91">
        <f>AVERAGE(J$6:J1002)</f>
        <v>1114.7378754189215</v>
      </c>
      <c r="Y1002" s="6"/>
      <c r="AA1002" s="54">
        <v>997</v>
      </c>
      <c r="AB1002" s="90">
        <v>28</v>
      </c>
      <c r="AC1002" s="90">
        <v>6</v>
      </c>
      <c r="AD1002" s="90">
        <v>3</v>
      </c>
      <c r="AE1002" s="97">
        <v>325.12315222144912</v>
      </c>
      <c r="AF1002" s="105">
        <v>25</v>
      </c>
      <c r="AG1002" s="89">
        <v>6480</v>
      </c>
      <c r="AH1002" s="89">
        <v>5075.1231522214493</v>
      </c>
      <c r="AI1002" s="88">
        <v>1404.8768477785507</v>
      </c>
      <c r="AK1002" s="257">
        <f>AVERAGE(AF$6:AF1002)</f>
        <v>25.379137412236709</v>
      </c>
      <c r="AL1002" s="252">
        <f>AVERAGE(AG$6:AG1002)</f>
        <v>6325.6970912738216</v>
      </c>
      <c r="AM1002" s="252">
        <f>AVERAGE(AH$6:AH1002)</f>
        <v>5060.4037168052255</v>
      </c>
      <c r="AN1002" s="91">
        <f>AVERAGE(AI$6:AI1002)</f>
        <v>1265.293374468599</v>
      </c>
      <c r="BF1002" s="54">
        <v>997</v>
      </c>
      <c r="BG1002" s="90">
        <v>27</v>
      </c>
      <c r="BH1002" s="90">
        <v>3</v>
      </c>
      <c r="BI1002" s="90">
        <v>3</v>
      </c>
      <c r="BJ1002" s="108">
        <v>24.800620581455757</v>
      </c>
      <c r="BK1002" s="90">
        <v>27</v>
      </c>
      <c r="BL1002" s="89">
        <v>7680</v>
      </c>
      <c r="BM1002" s="89">
        <v>4834.8006205814554</v>
      </c>
      <c r="BN1002" s="88">
        <v>2845.1993794185446</v>
      </c>
      <c r="BP1002" s="257">
        <f>AVERAGE(BK$6:BK1002)</f>
        <v>24.949849548645936</v>
      </c>
      <c r="BQ1002" s="252">
        <f>AVERAGE(BL$6:BL1002)</f>
        <v>7107.683049147442</v>
      </c>
      <c r="BR1002" s="252">
        <f>AVERAGE(BM$6:BM1002)</f>
        <v>5057.355396149951</v>
      </c>
      <c r="BS1002" s="252">
        <f>AVERAGE(BN$6:BN1002)</f>
        <v>2050.3276529974933</v>
      </c>
      <c r="CD1002" s="54">
        <v>997</v>
      </c>
      <c r="CE1002" s="90">
        <v>23</v>
      </c>
      <c r="CF1002" s="90">
        <v>2</v>
      </c>
      <c r="CG1002" s="90">
        <v>2</v>
      </c>
      <c r="CH1002" s="114">
        <v>257.08560715198814</v>
      </c>
      <c r="CI1002" s="90">
        <v>23</v>
      </c>
      <c r="CJ1002" s="88">
        <v>6600</v>
      </c>
      <c r="CK1002" s="89">
        <v>4947.0856071519884</v>
      </c>
      <c r="CL1002" s="88">
        <v>1652.9143928480116</v>
      </c>
      <c r="CN1002" s="257">
        <f>AVERAGE(CI$6:CI1002)</f>
        <v>24.815446339017051</v>
      </c>
      <c r="CO1002" s="252">
        <f>AVERAGE(CJ$6:CJ1002)</f>
        <v>7185.9979939819459</v>
      </c>
      <c r="CP1002" s="252">
        <f>AVERAGE(CK$6:CK1002)</f>
        <v>5048.1246746822271</v>
      </c>
      <c r="CQ1002" s="252">
        <f>AVERAGE(CL$6:CL1002)</f>
        <v>2137.8733192997197</v>
      </c>
    </row>
    <row r="1003" spans="2:95" ht="16" x14ac:dyDescent="0.2">
      <c r="B1003" s="54">
        <v>998</v>
      </c>
      <c r="C1003" s="90">
        <v>23</v>
      </c>
      <c r="D1003" s="90">
        <v>2</v>
      </c>
      <c r="E1003" s="90">
        <v>3</v>
      </c>
      <c r="F1003" s="108">
        <v>456.37669645491513</v>
      </c>
      <c r="G1003" s="105">
        <v>24</v>
      </c>
      <c r="H1003" s="89">
        <v>5840</v>
      </c>
      <c r="I1003" s="89">
        <v>5176.376696454915</v>
      </c>
      <c r="J1003" s="88">
        <v>663.62330354508504</v>
      </c>
      <c r="L1003" s="257">
        <f>AVERAGE(G$6:G1003)</f>
        <v>25.208416833667336</v>
      </c>
      <c r="M1003" s="252">
        <f>AVERAGE(H$6:H1003)</f>
        <v>6166.7334669338679</v>
      </c>
      <c r="N1003" s="252">
        <f>AVERAGE(I$6:I1003)</f>
        <v>5052.4476101240225</v>
      </c>
      <c r="O1003" s="91">
        <f>AVERAGE(J$6:J1003)</f>
        <v>1114.2858568098295</v>
      </c>
      <c r="Y1003" s="6"/>
      <c r="AA1003" s="54">
        <v>998</v>
      </c>
      <c r="AB1003" s="90">
        <v>29</v>
      </c>
      <c r="AC1003" s="90">
        <v>2</v>
      </c>
      <c r="AD1003" s="90">
        <v>4</v>
      </c>
      <c r="AE1003" s="97">
        <v>595.60162747871823</v>
      </c>
      <c r="AF1003" s="105">
        <v>31</v>
      </c>
      <c r="AG1003" s="89">
        <v>7600</v>
      </c>
      <c r="AH1003" s="89">
        <v>5525.601627478718</v>
      </c>
      <c r="AI1003" s="88">
        <v>2074.398372521282</v>
      </c>
      <c r="AK1003" s="257">
        <f>AVERAGE(AF$6:AF1003)</f>
        <v>25.384769539078157</v>
      </c>
      <c r="AL1003" s="252">
        <f>AVERAGE(AG$6:AG1003)</f>
        <v>6326.9739478957918</v>
      </c>
      <c r="AM1003" s="252">
        <f>AVERAGE(AH$6:AH1003)</f>
        <v>5060.8698469762412</v>
      </c>
      <c r="AN1003" s="91">
        <f>AVERAGE(AI$6:AI1003)</f>
        <v>1266.1041009195537</v>
      </c>
      <c r="BF1003" s="54">
        <v>998</v>
      </c>
      <c r="BG1003" s="90">
        <v>27</v>
      </c>
      <c r="BH1003" s="90">
        <v>4</v>
      </c>
      <c r="BI1003" s="90">
        <v>4</v>
      </c>
      <c r="BJ1003" s="108">
        <v>300.34390382870106</v>
      </c>
      <c r="BK1003" s="90">
        <v>27</v>
      </c>
      <c r="BL1003" s="89">
        <v>7720</v>
      </c>
      <c r="BM1003" s="89">
        <v>5110.3439038287015</v>
      </c>
      <c r="BN1003" s="88">
        <v>2609.6560961712985</v>
      </c>
      <c r="BP1003" s="257">
        <f>AVERAGE(BK$6:BK1003)</f>
        <v>24.951903807615231</v>
      </c>
      <c r="BQ1003" s="252">
        <f>AVERAGE(BL$6:BL1003)</f>
        <v>7108.2965931863728</v>
      </c>
      <c r="BR1003" s="252">
        <f>AVERAGE(BM$6:BM1003)</f>
        <v>5057.4084908470231</v>
      </c>
      <c r="BS1003" s="252">
        <f>AVERAGE(BN$6:BN1003)</f>
        <v>2050.8881023393506</v>
      </c>
      <c r="CD1003" s="54">
        <v>998</v>
      </c>
      <c r="CE1003" s="90">
        <v>18</v>
      </c>
      <c r="CF1003" s="90">
        <v>4</v>
      </c>
      <c r="CG1003" s="90">
        <v>0</v>
      </c>
      <c r="CH1003" s="114">
        <v>96.47768606087179</v>
      </c>
      <c r="CI1003" s="90">
        <v>14</v>
      </c>
      <c r="CJ1003" s="88">
        <v>4240</v>
      </c>
      <c r="CK1003" s="89">
        <v>4516.4776860608717</v>
      </c>
      <c r="CL1003" s="88">
        <v>-276.47768606087175</v>
      </c>
      <c r="CN1003" s="257">
        <f>AVERAGE(CI$6:CI1003)</f>
        <v>24.804609218436873</v>
      </c>
      <c r="CO1003" s="252">
        <f>AVERAGE(CJ$6:CJ1003)</f>
        <v>7183.0460921843687</v>
      </c>
      <c r="CP1003" s="252">
        <f>AVERAGE(CK$6:CK1003)</f>
        <v>5047.5919622687788</v>
      </c>
      <c r="CQ1003" s="252">
        <f>AVERAGE(CL$6:CL1003)</f>
        <v>2135.4541299155908</v>
      </c>
    </row>
    <row r="1004" spans="2:95" ht="16" x14ac:dyDescent="0.2">
      <c r="B1004" s="54">
        <v>999</v>
      </c>
      <c r="C1004" s="90">
        <v>22</v>
      </c>
      <c r="D1004" s="90">
        <v>2</v>
      </c>
      <c r="E1004" s="90">
        <v>4</v>
      </c>
      <c r="F1004" s="108">
        <v>287.33329549524643</v>
      </c>
      <c r="G1004" s="105">
        <v>24</v>
      </c>
      <c r="H1004" s="89">
        <v>5840</v>
      </c>
      <c r="I1004" s="89">
        <v>5007.3332954952466</v>
      </c>
      <c r="J1004" s="88">
        <v>832.6667045047534</v>
      </c>
      <c r="L1004" s="257">
        <f>AVERAGE(G$6:G1004)</f>
        <v>25.207207207207208</v>
      </c>
      <c r="M1004" s="252">
        <f>AVERAGE(H$6:H1004)</f>
        <v>6166.4064064064069</v>
      </c>
      <c r="N1004" s="252">
        <f>AVERAGE(I$6:I1004)</f>
        <v>5052.40245064992</v>
      </c>
      <c r="O1004" s="91">
        <f>AVERAGE(J$6:J1004)</f>
        <v>1114.0039557564712</v>
      </c>
      <c r="Y1004" s="6"/>
      <c r="AA1004" s="54">
        <v>999</v>
      </c>
      <c r="AB1004" s="90">
        <v>22</v>
      </c>
      <c r="AC1004" s="90">
        <v>1</v>
      </c>
      <c r="AD1004" s="90">
        <v>2</v>
      </c>
      <c r="AE1004" s="97">
        <v>63.755468292053138</v>
      </c>
      <c r="AF1004" s="105">
        <v>23</v>
      </c>
      <c r="AG1004" s="89">
        <v>5600</v>
      </c>
      <c r="AH1004" s="89">
        <v>4753.7554682920527</v>
      </c>
      <c r="AI1004" s="88">
        <v>846.24453170794732</v>
      </c>
      <c r="AK1004" s="257">
        <f>AVERAGE(AF$6:AF1004)</f>
        <v>25.382382382382382</v>
      </c>
      <c r="AL1004" s="252">
        <f>AVERAGE(AG$6:AG1004)</f>
        <v>6326.2462462462463</v>
      </c>
      <c r="AM1004" s="252">
        <f>AVERAGE(AH$6:AH1004)</f>
        <v>5060.5624251757563</v>
      </c>
      <c r="AN1004" s="91">
        <f>AVERAGE(AI$6:AI1004)</f>
        <v>1265.683821070493</v>
      </c>
      <c r="BF1004" s="54">
        <v>999</v>
      </c>
      <c r="BG1004" s="90">
        <v>28</v>
      </c>
      <c r="BH1004" s="90">
        <v>4</v>
      </c>
      <c r="BI1004" s="90">
        <v>3</v>
      </c>
      <c r="BJ1004" s="108">
        <v>153.81664479345338</v>
      </c>
      <c r="BK1004" s="90">
        <v>27</v>
      </c>
      <c r="BL1004" s="89">
        <v>7720</v>
      </c>
      <c r="BM1004" s="89">
        <v>4963.8166447934536</v>
      </c>
      <c r="BN1004" s="88">
        <v>2756.1833552065464</v>
      </c>
      <c r="BP1004" s="257">
        <f>AVERAGE(BK$6:BK1004)</f>
        <v>24.953953953953953</v>
      </c>
      <c r="BQ1004" s="252">
        <f>AVERAGE(BL$6:BL1004)</f>
        <v>7108.9089089089093</v>
      </c>
      <c r="BR1004" s="252">
        <f>AVERAGE(BM$6:BM1004)</f>
        <v>5057.3148053154382</v>
      </c>
      <c r="BS1004" s="252">
        <f>AVERAGE(BN$6:BN1004)</f>
        <v>2051.594103593472</v>
      </c>
      <c r="CD1004" s="54">
        <v>999</v>
      </c>
      <c r="CE1004" s="90">
        <v>21</v>
      </c>
      <c r="CF1004" s="90">
        <v>1</v>
      </c>
      <c r="CG1004" s="90">
        <v>4</v>
      </c>
      <c r="CH1004" s="114">
        <v>455.81256930871467</v>
      </c>
      <c r="CI1004" s="90">
        <v>24</v>
      </c>
      <c r="CJ1004" s="88">
        <v>6800</v>
      </c>
      <c r="CK1004" s="89">
        <v>5175.812569308715</v>
      </c>
      <c r="CL1004" s="88">
        <v>1624.187430691285</v>
      </c>
      <c r="CN1004" s="257">
        <f>AVERAGE(CI$6:CI1004)</f>
        <v>24.803803803803802</v>
      </c>
      <c r="CO1004" s="252">
        <f>AVERAGE(CJ$6:CJ1004)</f>
        <v>7182.662662662663</v>
      </c>
      <c r="CP1004" s="252">
        <f>AVERAGE(CK$6:CK1004)</f>
        <v>5047.7203112247744</v>
      </c>
      <c r="CQ1004" s="252">
        <f>AVERAGE(CL$6:CL1004)</f>
        <v>2134.9423514378886</v>
      </c>
    </row>
    <row r="1005" spans="2:95" ht="16" x14ac:dyDescent="0.2">
      <c r="B1005" s="54">
        <v>1000</v>
      </c>
      <c r="C1005" s="90">
        <v>25</v>
      </c>
      <c r="D1005" s="90">
        <v>6</v>
      </c>
      <c r="E1005" s="90">
        <v>2</v>
      </c>
      <c r="F1005" s="108">
        <v>454.32502502943242</v>
      </c>
      <c r="G1005" s="105">
        <v>21</v>
      </c>
      <c r="H1005" s="89">
        <v>5280</v>
      </c>
      <c r="I1005" s="89">
        <v>5084.3250250294323</v>
      </c>
      <c r="J1005" s="88">
        <v>195.67497497056775</v>
      </c>
      <c r="L1005" s="257">
        <f>AVERAGE(G$6:G1005)</f>
        <v>25.202999999999999</v>
      </c>
      <c r="M1005" s="252">
        <f>AVERAGE(H$6:H1005)</f>
        <v>6165.52</v>
      </c>
      <c r="N1005" s="252">
        <f>AVERAGE(I$6:I1005)</f>
        <v>5052.4343732242996</v>
      </c>
      <c r="O1005" s="91">
        <f>AVERAGE(J$6:J1005)</f>
        <v>1113.0856267756853</v>
      </c>
      <c r="Y1005" s="6"/>
      <c r="AA1005" s="54">
        <v>1000</v>
      </c>
      <c r="AB1005" s="90">
        <v>30</v>
      </c>
      <c r="AC1005" s="90">
        <v>5</v>
      </c>
      <c r="AD1005" s="90">
        <v>1</v>
      </c>
      <c r="AE1005" s="97">
        <v>57.323754712931255</v>
      </c>
      <c r="AF1005" s="105">
        <v>26</v>
      </c>
      <c r="AG1005" s="89">
        <v>6640</v>
      </c>
      <c r="AH1005" s="89">
        <v>4837.3237547129311</v>
      </c>
      <c r="AI1005" s="88">
        <v>1802.6762452870689</v>
      </c>
      <c r="AK1005" s="257">
        <f>AVERAGE(AF$6:AF1005)</f>
        <v>25.382999999999999</v>
      </c>
      <c r="AL1005" s="252">
        <f>AVERAGE(AG$6:AG1005)</f>
        <v>6326.56</v>
      </c>
      <c r="AM1005" s="252">
        <f>AVERAGE(AH$6:AH1005)</f>
        <v>5060.3391865052936</v>
      </c>
      <c r="AN1005" s="91">
        <f>AVERAGE(AI$6:AI1005)</f>
        <v>1266.2208134947095</v>
      </c>
      <c r="BF1005" s="54">
        <v>1000</v>
      </c>
      <c r="BG1005" s="90">
        <v>22</v>
      </c>
      <c r="BH1005" s="90">
        <v>3</v>
      </c>
      <c r="BI1005" s="90">
        <v>4</v>
      </c>
      <c r="BJ1005" s="108">
        <v>66.708566761848559</v>
      </c>
      <c r="BK1005" s="90">
        <v>23</v>
      </c>
      <c r="BL1005" s="89">
        <v>6560</v>
      </c>
      <c r="BM1005" s="89">
        <v>4756.7085667618485</v>
      </c>
      <c r="BN1005" s="88">
        <v>1803.2914332381515</v>
      </c>
      <c r="BP1005" s="257">
        <f>AVERAGE(BK$6:BK1005)</f>
        <v>24.952000000000002</v>
      </c>
      <c r="BQ1005" s="252">
        <f>AVERAGE(BL$6:BL1005)</f>
        <v>7108.36</v>
      </c>
      <c r="BR1005" s="252">
        <f>AVERAGE(BM$6:BM1005)</f>
        <v>5057.0141990768843</v>
      </c>
      <c r="BS1005" s="252">
        <f>AVERAGE(BN$6:BN1005)</f>
        <v>2051.3458009231167</v>
      </c>
      <c r="CD1005" s="54">
        <v>1000</v>
      </c>
      <c r="CE1005" s="90">
        <v>28</v>
      </c>
      <c r="CF1005" s="90">
        <v>6</v>
      </c>
      <c r="CG1005" s="90">
        <v>3</v>
      </c>
      <c r="CH1005" s="114">
        <v>572.37772276383453</v>
      </c>
      <c r="CI1005" s="90">
        <v>25</v>
      </c>
      <c r="CJ1005" s="88">
        <v>7480</v>
      </c>
      <c r="CK1005" s="89">
        <v>5322.3777227638348</v>
      </c>
      <c r="CL1005" s="88">
        <v>2157.6222772361652</v>
      </c>
      <c r="CN1005" s="257">
        <f>AVERAGE(CI$6:CI1005)</f>
        <v>24.803999999999998</v>
      </c>
      <c r="CO1005" s="252">
        <f>AVERAGE(CJ$6:CJ1005)</f>
        <v>7182.96</v>
      </c>
      <c r="CP1005" s="252">
        <f>AVERAGE(CK$6:CK1005)</f>
        <v>5047.9949686363134</v>
      </c>
      <c r="CQ1005" s="252">
        <f>AVERAGE(CL$6:CL1005)</f>
        <v>2134.9650313636871</v>
      </c>
    </row>
    <row r="1006" spans="2:95" x14ac:dyDescent="0.2">
      <c r="B1006" t="s">
        <v>57</v>
      </c>
      <c r="C1006" s="59">
        <f>MIN(C6:C1005)</f>
        <v>11</v>
      </c>
      <c r="D1006" s="59">
        <f t="shared" ref="D1006:J1006" si="0">MIN(D6:D1005)</f>
        <v>0</v>
      </c>
      <c r="E1006" s="59">
        <f t="shared" si="0"/>
        <v>0</v>
      </c>
      <c r="F1006" s="110">
        <f t="shared" si="0"/>
        <v>2.1830165411688141</v>
      </c>
      <c r="G1006" s="21">
        <f t="shared" si="0"/>
        <v>9</v>
      </c>
      <c r="H1006" s="59">
        <f t="shared" si="0"/>
        <v>2400</v>
      </c>
      <c r="I1006" s="59">
        <f t="shared" si="0"/>
        <v>4471.2761747012573</v>
      </c>
      <c r="J1006" s="59">
        <f t="shared" si="0"/>
        <v>-2259.5724087121071</v>
      </c>
      <c r="AA1006" t="s">
        <v>57</v>
      </c>
      <c r="AB1006" s="59">
        <f>MIN(AB6:AB1005)</f>
        <v>8</v>
      </c>
      <c r="AC1006" s="59">
        <f t="shared" ref="AC1006:AI1006" si="1">MIN(AC6:AC1005)</f>
        <v>0</v>
      </c>
      <c r="AD1006" s="59">
        <f t="shared" si="1"/>
        <v>0</v>
      </c>
      <c r="AE1006" s="59">
        <f t="shared" si="1"/>
        <v>0.95042586348630387</v>
      </c>
      <c r="AF1006" s="21">
        <f t="shared" si="1"/>
        <v>7</v>
      </c>
      <c r="AG1006" s="59">
        <f t="shared" si="1"/>
        <v>1840</v>
      </c>
      <c r="AH1006" s="59">
        <f t="shared" si="1"/>
        <v>4293.028300143068</v>
      </c>
      <c r="AI1006" s="59">
        <f t="shared" si="1"/>
        <v>-2686.5657353614106</v>
      </c>
      <c r="BF1006" t="s">
        <v>57</v>
      </c>
      <c r="BG1006" s="59">
        <f>MIN(BG6:BG1005)</f>
        <v>11</v>
      </c>
      <c r="BH1006" s="59">
        <f t="shared" ref="BH1006:BN1006" si="2">MIN(BH6:BH1005)</f>
        <v>0</v>
      </c>
      <c r="BI1006" s="59">
        <f t="shared" si="2"/>
        <v>0</v>
      </c>
      <c r="BJ1006" s="110">
        <f t="shared" si="2"/>
        <v>2.0862097051677075E-2</v>
      </c>
      <c r="BK1006" s="21">
        <f t="shared" si="2"/>
        <v>9</v>
      </c>
      <c r="BL1006" s="59">
        <f t="shared" si="2"/>
        <v>2760</v>
      </c>
      <c r="BM1006" s="59">
        <f t="shared" si="2"/>
        <v>4440.6571976482783</v>
      </c>
      <c r="BN1006" s="59">
        <f t="shared" si="2"/>
        <v>-1695.2392385638213</v>
      </c>
      <c r="CD1006" t="s">
        <v>57</v>
      </c>
      <c r="CE1006" s="59">
        <f>MIN(CE6:CE1005)</f>
        <v>10</v>
      </c>
      <c r="CF1006" s="59">
        <f t="shared" ref="CF1006:CL1006" si="3">MIN(CF6:CF1005)</f>
        <v>0</v>
      </c>
      <c r="CG1006" s="59">
        <f t="shared" si="3"/>
        <v>0</v>
      </c>
      <c r="CH1006" s="111">
        <f t="shared" si="3"/>
        <v>5.0455168598873001E-2</v>
      </c>
      <c r="CI1006" s="21">
        <f t="shared" si="3"/>
        <v>10</v>
      </c>
      <c r="CJ1006" s="17">
        <f t="shared" si="3"/>
        <v>2960</v>
      </c>
      <c r="CK1006" s="59">
        <f t="shared" si="3"/>
        <v>4315.089598590871</v>
      </c>
      <c r="CL1006" s="59">
        <f t="shared" si="3"/>
        <v>-1562.233495984723</v>
      </c>
    </row>
    <row r="1007" spans="2:95" x14ac:dyDescent="0.2">
      <c r="B1007" t="s">
        <v>58</v>
      </c>
      <c r="C1007" s="59">
        <f>MAX(C6:C1005)</f>
        <v>43</v>
      </c>
      <c r="D1007" s="59">
        <f t="shared" ref="D1007:J1007" si="4">MAX(D6:D1005)</f>
        <v>6</v>
      </c>
      <c r="E1007" s="59">
        <f t="shared" si="4"/>
        <v>5</v>
      </c>
      <c r="F1007" s="110">
        <f t="shared" si="4"/>
        <v>599.90250276521181</v>
      </c>
      <c r="G1007" s="21">
        <f t="shared" si="4"/>
        <v>43</v>
      </c>
      <c r="H1007" s="59">
        <f t="shared" si="4"/>
        <v>10360</v>
      </c>
      <c r="I1007" s="59">
        <f t="shared" si="4"/>
        <v>5838.6774775007498</v>
      </c>
      <c r="J1007" s="59">
        <f t="shared" si="4"/>
        <v>4523.2521430035104</v>
      </c>
      <c r="O1007" s="92"/>
      <c r="AA1007" t="s">
        <v>58</v>
      </c>
      <c r="AB1007" s="59">
        <f>MAX(AB6:AB1005)</f>
        <v>45</v>
      </c>
      <c r="AC1007" s="59">
        <f t="shared" ref="AC1007:AI1007" si="5">MAX(AC6:AC1005)</f>
        <v>6</v>
      </c>
      <c r="AD1007" s="59">
        <f t="shared" si="5"/>
        <v>5</v>
      </c>
      <c r="AE1007" s="59">
        <f t="shared" si="5"/>
        <v>599.98752563630035</v>
      </c>
      <c r="AF1007" s="21">
        <f t="shared" si="5"/>
        <v>46</v>
      </c>
      <c r="AG1007" s="59">
        <f t="shared" si="5"/>
        <v>11200</v>
      </c>
      <c r="AH1007" s="59">
        <f t="shared" si="5"/>
        <v>5892.2074166717402</v>
      </c>
      <c r="AI1007" s="59">
        <f t="shared" si="5"/>
        <v>5497.494790171093</v>
      </c>
      <c r="AN1007" s="92"/>
      <c r="BF1007" t="s">
        <v>58</v>
      </c>
      <c r="BG1007" s="59">
        <f>MAX(BG6:BG1005)</f>
        <v>43</v>
      </c>
      <c r="BH1007" s="59">
        <f t="shared" ref="BH1007:BN1007" si="6">MAX(BH6:BH1005)</f>
        <v>6</v>
      </c>
      <c r="BI1007" s="59">
        <f t="shared" si="6"/>
        <v>5</v>
      </c>
      <c r="BJ1007" s="110">
        <f t="shared" si="6"/>
        <v>599.95671045524875</v>
      </c>
      <c r="BK1007" s="21">
        <f t="shared" si="6"/>
        <v>43</v>
      </c>
      <c r="BL1007" s="59">
        <f t="shared" si="6"/>
        <v>12080</v>
      </c>
      <c r="BM1007" s="59">
        <f t="shared" si="6"/>
        <v>5812.5517752104497</v>
      </c>
      <c r="BN1007" s="59">
        <f t="shared" si="6"/>
        <v>6342.7712569746072</v>
      </c>
      <c r="BS1007" s="254"/>
      <c r="CD1007" t="s">
        <v>58</v>
      </c>
      <c r="CE1007" s="59">
        <f>MAX(CE6:CE1005)</f>
        <v>43</v>
      </c>
      <c r="CF1007" s="59">
        <f t="shared" ref="CF1007:CL1007" si="7">MAX(CF6:CF1005)</f>
        <v>6</v>
      </c>
      <c r="CG1007" s="59">
        <f t="shared" si="7"/>
        <v>5</v>
      </c>
      <c r="CH1007" s="111">
        <f t="shared" si="7"/>
        <v>599.1451872045692</v>
      </c>
      <c r="CI1007" s="21">
        <f t="shared" si="7"/>
        <v>45</v>
      </c>
      <c r="CJ1007" s="17">
        <f t="shared" si="7"/>
        <v>12600</v>
      </c>
      <c r="CK1007" s="59">
        <f t="shared" si="7"/>
        <v>5760.1730553631787</v>
      </c>
      <c r="CL1007" s="59">
        <f t="shared" si="7"/>
        <v>7236.9731766091982</v>
      </c>
      <c r="CQ1007" s="254"/>
    </row>
    <row r="1008" spans="2:95" x14ac:dyDescent="0.2">
      <c r="B1008" t="s">
        <v>59</v>
      </c>
      <c r="C1008" s="59">
        <f>AVERAGE(C6:C1005)</f>
        <v>25.184999999999999</v>
      </c>
      <c r="D1008" s="59">
        <f t="shared" ref="D1008:J1008" si="8">AVERAGE(D6:D1005)</f>
        <v>2.92</v>
      </c>
      <c r="E1008" s="59">
        <f t="shared" si="8"/>
        <v>2.9380000000000002</v>
      </c>
      <c r="F1008" s="110">
        <f t="shared" si="8"/>
        <v>296.3443732243141</v>
      </c>
      <c r="G1008" s="21">
        <f t="shared" si="8"/>
        <v>25.202999999999999</v>
      </c>
      <c r="H1008" s="59">
        <f t="shared" si="8"/>
        <v>6165.52</v>
      </c>
      <c r="I1008" s="59">
        <f t="shared" si="8"/>
        <v>5052.4343732242996</v>
      </c>
      <c r="J1008" s="59">
        <f t="shared" si="8"/>
        <v>1113.0856267756853</v>
      </c>
      <c r="AA1008" t="s">
        <v>59</v>
      </c>
      <c r="AB1008" s="59">
        <f>AVERAGE(AB6:AB1005)</f>
        <v>25.35</v>
      </c>
      <c r="AC1008" s="59">
        <f t="shared" ref="AC1008:AI1008" si="9">AVERAGE(AC6:AC1005)</f>
        <v>2.9329999999999998</v>
      </c>
      <c r="AD1008" s="59">
        <f t="shared" si="9"/>
        <v>2.9660000000000002</v>
      </c>
      <c r="AE1008" s="59">
        <f t="shared" si="9"/>
        <v>298.84918650529005</v>
      </c>
      <c r="AF1008" s="21">
        <f t="shared" si="9"/>
        <v>25.382999999999999</v>
      </c>
      <c r="AG1008" s="59">
        <f t="shared" si="9"/>
        <v>6326.56</v>
      </c>
      <c r="AH1008" s="59">
        <f t="shared" si="9"/>
        <v>5060.3391865052936</v>
      </c>
      <c r="AI1008" s="59">
        <f t="shared" si="9"/>
        <v>1266.2208134947095</v>
      </c>
      <c r="BF1008" t="s">
        <v>59</v>
      </c>
      <c r="BG1008" s="59">
        <f>AVERAGE(BG6:BG1005)</f>
        <v>25.018999999999998</v>
      </c>
      <c r="BH1008" s="59">
        <f t="shared" ref="BH1008:BN1008" si="10">AVERAGE(BH6:BH1005)</f>
        <v>3.0449999999999999</v>
      </c>
      <c r="BI1008" s="59">
        <f t="shared" si="10"/>
        <v>2.9780000000000002</v>
      </c>
      <c r="BJ1008" s="110">
        <f t="shared" si="10"/>
        <v>308.45419907688245</v>
      </c>
      <c r="BK1008" s="21">
        <f t="shared" si="10"/>
        <v>24.952000000000002</v>
      </c>
      <c r="BL1008" s="59">
        <f t="shared" si="10"/>
        <v>7108.36</v>
      </c>
      <c r="BM1008" s="59">
        <f t="shared" si="10"/>
        <v>5057.0141990768843</v>
      </c>
      <c r="BN1008" s="59">
        <f t="shared" si="10"/>
        <v>2051.3458009231167</v>
      </c>
      <c r="CD1008" t="s">
        <v>59</v>
      </c>
      <c r="CE1008" s="59">
        <f>AVERAGE(CE6:CE1005)</f>
        <v>24.844999999999999</v>
      </c>
      <c r="CF1008" s="59">
        <f t="shared" ref="CF1008:CL1008" si="11">AVERAGE(CF6:CF1005)</f>
        <v>2.9729999999999999</v>
      </c>
      <c r="CG1008" s="59">
        <f t="shared" si="11"/>
        <v>2.9319999999999999</v>
      </c>
      <c r="CH1008" s="111">
        <f t="shared" si="11"/>
        <v>303.87496863631492</v>
      </c>
      <c r="CI1008" s="21">
        <f t="shared" si="11"/>
        <v>24.803999999999998</v>
      </c>
      <c r="CJ1008" s="17">
        <f t="shared" si="11"/>
        <v>7182.96</v>
      </c>
      <c r="CK1008" s="59">
        <f t="shared" si="11"/>
        <v>5047.9949686363134</v>
      </c>
      <c r="CL1008" s="59">
        <f t="shared" si="11"/>
        <v>2134.9650313636871</v>
      </c>
    </row>
  </sheetData>
  <mergeCells count="4">
    <mergeCell ref="L2:O3"/>
    <mergeCell ref="AK2:AN3"/>
    <mergeCell ref="BP2:BS3"/>
    <mergeCell ref="CN2:CQ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5E3EB-8269-4F04-9D35-9E62DDD5D5AF}">
  <sheetPr>
    <tabColor theme="2" tint="-0.499984740745262"/>
  </sheetPr>
  <dimension ref="C9:BI70"/>
  <sheetViews>
    <sheetView zoomScale="74" zoomScaleNormal="85" workbookViewId="0">
      <selection activeCell="BS42" sqref="BS42"/>
    </sheetView>
  </sheetViews>
  <sheetFormatPr baseColWidth="10" defaultColWidth="8.83203125" defaultRowHeight="15" x14ac:dyDescent="0.2"/>
  <cols>
    <col min="3" max="3" width="22.5" customWidth="1"/>
    <col min="4" max="4" width="18" customWidth="1"/>
    <col min="5" max="5" width="18.5" customWidth="1"/>
    <col min="6" max="6" width="17.5" customWidth="1"/>
    <col min="7" max="7" width="18.5" customWidth="1"/>
    <col min="9" max="9" width="17.1640625" customWidth="1"/>
    <col min="10" max="10" width="18.33203125" customWidth="1"/>
    <col min="11" max="11" width="19.83203125" customWidth="1"/>
    <col min="13" max="13" width="16.1640625" customWidth="1"/>
    <col min="14" max="14" width="13.6640625" customWidth="1"/>
    <col min="15" max="15" width="12.83203125" customWidth="1"/>
    <col min="20" max="20" width="3.83203125" style="85" customWidth="1"/>
    <col min="23" max="23" width="17.33203125" customWidth="1"/>
    <col min="24" max="24" width="13" customWidth="1"/>
    <col min="27" max="27" width="15.83203125" customWidth="1"/>
    <col min="28" max="28" width="13.6640625" customWidth="1"/>
    <col min="29" max="29" width="12.33203125" customWidth="1"/>
    <col min="33" max="33" width="4.1640625" style="85" customWidth="1"/>
    <col min="36" max="36" width="15.1640625" customWidth="1"/>
    <col min="37" max="37" width="13.5" customWidth="1"/>
    <col min="41" max="41" width="14.33203125" customWidth="1"/>
    <col min="42" max="42" width="12" customWidth="1"/>
    <col min="43" max="43" width="12.6640625" customWidth="1"/>
    <col min="50" max="50" width="4.33203125" style="85" customWidth="1"/>
    <col min="54" max="54" width="20.33203125" customWidth="1"/>
    <col min="55" max="55" width="16.33203125" customWidth="1"/>
    <col min="59" max="59" width="11" customWidth="1"/>
    <col min="60" max="60" width="12.5" customWidth="1"/>
    <col min="61" max="61" width="12" customWidth="1"/>
  </cols>
  <sheetData>
    <row r="9" spans="3:7" ht="21" x14ac:dyDescent="0.2">
      <c r="C9" s="119" t="s">
        <v>62</v>
      </c>
      <c r="D9" s="120"/>
      <c r="E9" s="120"/>
      <c r="F9" s="120"/>
    </row>
    <row r="10" spans="3:7" ht="16" x14ac:dyDescent="0.2">
      <c r="C10" s="121"/>
    </row>
    <row r="11" spans="3:7" ht="16" x14ac:dyDescent="0.2">
      <c r="C11" s="8"/>
    </row>
    <row r="13" spans="3:7" ht="17" thickBot="1" x14ac:dyDescent="0.25">
      <c r="E13" s="22"/>
    </row>
    <row r="14" spans="3:7" x14ac:dyDescent="0.2">
      <c r="C14" s="221" t="s">
        <v>81</v>
      </c>
      <c r="D14" s="299" t="s">
        <v>178</v>
      </c>
      <c r="E14" s="300"/>
      <c r="F14" s="300" t="s">
        <v>178</v>
      </c>
      <c r="G14" s="304"/>
    </row>
    <row r="15" spans="3:7" ht="16" thickBot="1" x14ac:dyDescent="0.25">
      <c r="C15" s="222"/>
      <c r="D15" s="301"/>
      <c r="E15" s="302"/>
      <c r="F15" s="302"/>
      <c r="G15" s="305"/>
    </row>
    <row r="16" spans="3:7" ht="17" thickBot="1" x14ac:dyDescent="0.25">
      <c r="C16" s="68"/>
      <c r="D16" s="125" t="s">
        <v>79</v>
      </c>
      <c r="E16" s="126" t="s">
        <v>80</v>
      </c>
      <c r="F16" s="125" t="s">
        <v>82</v>
      </c>
      <c r="G16" s="209" t="s">
        <v>83</v>
      </c>
    </row>
    <row r="17" spans="3:7" ht="16" x14ac:dyDescent="0.2">
      <c r="C17" s="212" t="s">
        <v>63</v>
      </c>
      <c r="D17" s="247">
        <f>AVERAGE('4.Simulation'!J6:J1005)</f>
        <v>1113.0856267756853</v>
      </c>
      <c r="E17" s="248">
        <f>AVERAGE('4.Simulation'!AI6:AI1005)</f>
        <v>1266.2208134947095</v>
      </c>
      <c r="F17" s="247">
        <f>AVERAGE('4.Simulation'!BN6:BN1005)</f>
        <v>2051.3458009231167</v>
      </c>
      <c r="G17" s="249">
        <f>AVERAGE('4.Simulation'!CL6:CL1005)</f>
        <v>2134.9650313636871</v>
      </c>
    </row>
    <row r="18" spans="3:7" ht="16" x14ac:dyDescent="0.2">
      <c r="C18" s="210" t="s">
        <v>64</v>
      </c>
      <c r="D18" s="122">
        <f>_xlfn.STDEV.S('4.Simulation'!J6:J1005)</f>
        <v>1122.0814813712518</v>
      </c>
      <c r="E18" s="122">
        <f>_xlfn.STDEV.S('4.Simulation'!AI6:AI1005)</f>
        <v>1138.12970879864</v>
      </c>
      <c r="F18" s="122">
        <f>_xlfn.STDEV.S('4.Simulation'!BN6:BN1005)</f>
        <v>1343.1217274778689</v>
      </c>
      <c r="G18" s="211">
        <f>_xlfn.STDEV.S('4.Simulation'!CL6:CL1005)</f>
        <v>1302.524000002074</v>
      </c>
    </row>
    <row r="19" spans="3:7" ht="16" x14ac:dyDescent="0.2">
      <c r="C19" s="210" t="s">
        <v>65</v>
      </c>
      <c r="D19" s="122">
        <f>MIN('4.Simulation'!J6:J1005)</f>
        <v>-2259.5724087121071</v>
      </c>
      <c r="E19" s="122">
        <f>MIN('4.Simulation'!AI6:AI1005)</f>
        <v>-2686.5657353614106</v>
      </c>
      <c r="F19" s="122">
        <f>MIN('4.Simulation'!BN6:BN1005)</f>
        <v>-1695.2392385638213</v>
      </c>
      <c r="G19" s="211">
        <f>MIN('4.Simulation'!CL6:CL1005)</f>
        <v>-1562.233495984723</v>
      </c>
    </row>
    <row r="20" spans="3:7" ht="16" x14ac:dyDescent="0.2">
      <c r="C20" s="210" t="s">
        <v>66</v>
      </c>
      <c r="D20" s="122">
        <f>MAX('4.Simulation'!J6:J1005)</f>
        <v>4523.2521430035104</v>
      </c>
      <c r="E20" s="122">
        <f>MAX('4.Simulation'!AI6:AI1005)</f>
        <v>5497.494790171093</v>
      </c>
      <c r="F20" s="122">
        <f>MAX('4.Simulation'!BN6:BN1005)</f>
        <v>6342.7712569746072</v>
      </c>
      <c r="G20" s="211">
        <f>MAX('4.Simulation'!CL6:CL1005)</f>
        <v>7236.9731766091982</v>
      </c>
    </row>
    <row r="21" spans="3:7" ht="16" x14ac:dyDescent="0.2">
      <c r="C21" s="212" t="s">
        <v>67</v>
      </c>
      <c r="D21" s="208">
        <f>COUNTIF('4.Simulation'!J6:J1005,"&lt;0")/1000</f>
        <v>0.153</v>
      </c>
      <c r="E21" s="208">
        <f>COUNTIF('4.Simulation'!AI6:AI1005,"&lt;0")/1000</f>
        <v>0.123</v>
      </c>
      <c r="F21" s="208">
        <f>COUNTIF('4.Simulation'!BN6:BN1005,"&lt;0")/1000</f>
        <v>5.2999999999999999E-2</v>
      </c>
      <c r="G21" s="213">
        <f>COUNTIF('4.Simulation'!CL6:CL1005,"&lt;0")/1000</f>
        <v>4.7E-2</v>
      </c>
    </row>
    <row r="22" spans="3:7" x14ac:dyDescent="0.2">
      <c r="C22" s="68"/>
      <c r="G22" s="67"/>
    </row>
    <row r="23" spans="3:7" x14ac:dyDescent="0.2">
      <c r="C23" s="303" t="s">
        <v>68</v>
      </c>
      <c r="G23" s="67"/>
    </row>
    <row r="24" spans="3:7" x14ac:dyDescent="0.2">
      <c r="C24" s="303"/>
      <c r="G24" s="67"/>
    </row>
    <row r="25" spans="3:7" ht="16" x14ac:dyDescent="0.2">
      <c r="C25" s="210" t="s">
        <v>69</v>
      </c>
      <c r="D25" s="123">
        <f>D$17+_xlfn.T.INV.2T(0.05,1000-1)*D$18/SQRT(1000)</f>
        <v>1182.71604036649</v>
      </c>
      <c r="E25" s="123">
        <f>E$17+_xlfn.T.INV.2T(0.05,1000-1)*E$18/SQRT(1000)</f>
        <v>1336.8470947936264</v>
      </c>
      <c r="F25" s="123">
        <f>F$17+_xlfn.T.INV.2T(0.05,1000-1)*F$18/SQRT(1000)</f>
        <v>2134.6927975002195</v>
      </c>
      <c r="G25" s="214">
        <f>G$17+_xlfn.T.INV.2T(0.05,1000-1)*G$18/SQRT(1000)</f>
        <v>2215.7927487245142</v>
      </c>
    </row>
    <row r="26" spans="3:7" ht="16" x14ac:dyDescent="0.2">
      <c r="C26" s="210" t="s">
        <v>70</v>
      </c>
      <c r="D26" s="123">
        <f>D$17-_xlfn.T.INV.2T(0.05,1000-1)*D$18/SQRT(1000)</f>
        <v>1043.4552131848807</v>
      </c>
      <c r="E26" s="123">
        <f>E$17-_xlfn.T.INV.2T(0.05,1000-1)*E$18/SQRT(1000)</f>
        <v>1195.5945321957927</v>
      </c>
      <c r="F26" s="123">
        <f>F$17-_xlfn.T.INV.2T(0.05,1000-1)*F$18/SQRT(1000)</f>
        <v>1967.9988043460139</v>
      </c>
      <c r="G26" s="214">
        <f>G$17-_xlfn.T.INV.2T(0.05,1000-1)*G$18/SQRT(1000)</f>
        <v>2054.13731400286</v>
      </c>
    </row>
    <row r="27" spans="3:7" x14ac:dyDescent="0.2">
      <c r="C27" s="68"/>
      <c r="G27" s="67"/>
    </row>
    <row r="28" spans="3:7" x14ac:dyDescent="0.2">
      <c r="C28" s="215"/>
      <c r="D28" s="59"/>
      <c r="E28" s="59"/>
      <c r="F28" s="59"/>
      <c r="G28" s="216"/>
    </row>
    <row r="29" spans="3:7" x14ac:dyDescent="0.2">
      <c r="C29" s="215" t="s">
        <v>71</v>
      </c>
      <c r="D29" s="124">
        <f>QUARTILE('4.Simulation'!J6:J1005,1)</f>
        <v>328.88524807918657</v>
      </c>
      <c r="E29" s="124">
        <f>QUARTILE('4.Simulation'!AI6:AI1005,1)</f>
        <v>510.18860921659848</v>
      </c>
      <c r="F29" s="124">
        <f>QUARTILE('4.Simulation'!BN6:BN1005,1)</f>
        <v>1116.0230116163555</v>
      </c>
      <c r="G29" s="217">
        <f>QUARTILE('4.Simulation'!CL6:CL1005,1)</f>
        <v>1265.0336097841182</v>
      </c>
    </row>
    <row r="30" spans="3:7" x14ac:dyDescent="0.2">
      <c r="C30" s="215" t="s">
        <v>72</v>
      </c>
      <c r="D30" s="124">
        <f>QUARTILE('4.Simulation'!J6:J1005,3)</f>
        <v>1840.7200204182543</v>
      </c>
      <c r="E30" s="124">
        <f>QUARTILE('4.Simulation'!AI6:AI1005,3)</f>
        <v>2028.2549135458489</v>
      </c>
      <c r="F30" s="124">
        <f>QUARTILE('4.Simulation'!BN6:BN1005,3)</f>
        <v>2960.2114986606412</v>
      </c>
      <c r="G30" s="217">
        <f>QUARTILE('4.Simulation'!CL6:CL1005,3)</f>
        <v>2903.7140591730104</v>
      </c>
    </row>
    <row r="31" spans="3:7" x14ac:dyDescent="0.2">
      <c r="C31" s="215" t="s">
        <v>73</v>
      </c>
      <c r="D31" s="124">
        <f>D30-D29</f>
        <v>1511.8347723390677</v>
      </c>
      <c r="E31" s="124">
        <f>E30-E29</f>
        <v>1518.0663043292504</v>
      </c>
      <c r="F31" s="124">
        <f>F30-F29</f>
        <v>1844.1884870442857</v>
      </c>
      <c r="G31" s="217">
        <f>G30-G29</f>
        <v>1638.6804493888922</v>
      </c>
    </row>
    <row r="32" spans="3:7" x14ac:dyDescent="0.2">
      <c r="C32" s="215" t="s">
        <v>74</v>
      </c>
      <c r="D32" s="124">
        <f>PERCENTILE('4.Simulation'!J6:J1005,0.9)</f>
        <v>2483.8201668310248</v>
      </c>
      <c r="E32" s="124">
        <f>PERCENTILE('4.Simulation'!AI6:AI1005,0.9)</f>
        <v>2718.169989393637</v>
      </c>
      <c r="F32" s="124">
        <f>PERCENTILE('4.Simulation'!BN6:BN1005,0.9)</f>
        <v>3803.1941485229017</v>
      </c>
      <c r="G32" s="217">
        <f>PERCENTILE('4.Simulation'!CL6:CL1005,0.9)</f>
        <v>3805.4102000170292</v>
      </c>
    </row>
    <row r="33" spans="3:61" ht="16" thickBot="1" x14ac:dyDescent="0.25">
      <c r="C33" s="218" t="s">
        <v>75</v>
      </c>
      <c r="D33" s="219">
        <f>PERCENTILE('4.Simulation'!J6:J1005,0.1)</f>
        <v>-303.53432831203702</v>
      </c>
      <c r="E33" s="219">
        <f>PERCENTILE('4.Simulation'!AI6:AI1005,0.1)</f>
        <v>-111.18227515513442</v>
      </c>
      <c r="F33" s="219">
        <f>PERCENTILE('4.Simulation'!BN6:BN1005,0.1)</f>
        <v>387.66409796281533</v>
      </c>
      <c r="G33" s="220">
        <f>PERCENTILE('4.Simulation'!CL6:CL1005,0.1)</f>
        <v>457.6241980713192</v>
      </c>
    </row>
    <row r="34" spans="3:61" x14ac:dyDescent="0.2">
      <c r="C34" s="59"/>
    </row>
    <row r="37" spans="3:61" x14ac:dyDescent="0.2">
      <c r="P37" s="153"/>
      <c r="Q37" s="153"/>
    </row>
    <row r="40" spans="3:61" ht="16" thickBot="1" x14ac:dyDescent="0.25"/>
    <row r="41" spans="3:61" ht="16" thickBot="1" x14ac:dyDescent="0.25">
      <c r="J41" s="138" t="s">
        <v>123</v>
      </c>
      <c r="K41" s="138"/>
      <c r="M41" s="146" t="s">
        <v>76</v>
      </c>
      <c r="N41" s="146" t="s">
        <v>77</v>
      </c>
      <c r="O41" s="147" t="s">
        <v>84</v>
      </c>
      <c r="BB41" s="138" t="s">
        <v>95</v>
      </c>
      <c r="BC41" s="138"/>
      <c r="BG41" s="146" t="s">
        <v>76</v>
      </c>
      <c r="BH41" s="146" t="s">
        <v>77</v>
      </c>
      <c r="BI41" s="147" t="s">
        <v>84</v>
      </c>
    </row>
    <row r="42" spans="3:61" x14ac:dyDescent="0.2">
      <c r="D42" s="153"/>
      <c r="E42" s="153"/>
      <c r="F42" s="153"/>
      <c r="M42" s="54">
        <v>-2500</v>
      </c>
      <c r="N42" s="54">
        <v>0</v>
      </c>
      <c r="O42" s="148">
        <f>N42/N$60</f>
        <v>0</v>
      </c>
      <c r="W42" s="138" t="s">
        <v>96</v>
      </c>
      <c r="X42" s="138"/>
      <c r="AA42" s="146" t="s">
        <v>76</v>
      </c>
      <c r="AB42" s="146" t="s">
        <v>77</v>
      </c>
      <c r="AC42" s="147" t="s">
        <v>84</v>
      </c>
      <c r="AI42" s="7"/>
      <c r="AJ42" s="138" t="s">
        <v>97</v>
      </c>
      <c r="AK42" s="138"/>
      <c r="AO42" s="146" t="s">
        <v>76</v>
      </c>
      <c r="AP42" s="146" t="s">
        <v>77</v>
      </c>
      <c r="AQ42" s="147" t="s">
        <v>84</v>
      </c>
      <c r="BG42" s="54">
        <v>-3000</v>
      </c>
      <c r="BH42" s="54">
        <v>0</v>
      </c>
      <c r="BI42" s="148">
        <f>BH42/BH$64</f>
        <v>0</v>
      </c>
    </row>
    <row r="43" spans="3:61" x14ac:dyDescent="0.2">
      <c r="J43" t="s">
        <v>63</v>
      </c>
      <c r="K43">
        <v>1113.0856267756853</v>
      </c>
      <c r="M43" s="54">
        <v>-2000</v>
      </c>
      <c r="N43" s="54">
        <v>2</v>
      </c>
      <c r="O43" s="148">
        <f t="shared" ref="O43:O58" si="0">N43/N$60</f>
        <v>2E-3</v>
      </c>
      <c r="AA43" s="54">
        <v>-3000</v>
      </c>
      <c r="AB43" s="54">
        <v>0</v>
      </c>
      <c r="AC43" s="148">
        <f>AB43/AB$63</f>
        <v>0</v>
      </c>
      <c r="AI43" s="7"/>
      <c r="AO43" s="54">
        <v>-3000</v>
      </c>
      <c r="AP43" s="54">
        <v>0</v>
      </c>
      <c r="AQ43" s="148">
        <f>AP43/AP$63</f>
        <v>0</v>
      </c>
      <c r="BB43" t="s">
        <v>63</v>
      </c>
      <c r="BC43">
        <v>2134.9650313636871</v>
      </c>
      <c r="BG43" s="54">
        <v>-2500</v>
      </c>
      <c r="BH43" s="54">
        <v>0</v>
      </c>
      <c r="BI43" s="148">
        <f t="shared" ref="BI43:BI62" si="1">BH43/BH$64</f>
        <v>0</v>
      </c>
    </row>
    <row r="44" spans="3:61" x14ac:dyDescent="0.2">
      <c r="J44" t="s">
        <v>85</v>
      </c>
      <c r="K44">
        <v>35.483332014289509</v>
      </c>
      <c r="M44" s="54">
        <v>-1500</v>
      </c>
      <c r="N44" s="54">
        <v>5</v>
      </c>
      <c r="O44" s="148">
        <f t="shared" si="0"/>
        <v>5.0000000000000001E-3</v>
      </c>
      <c r="W44" t="s">
        <v>63</v>
      </c>
      <c r="X44">
        <v>1266.2208134947095</v>
      </c>
      <c r="AA44" s="54">
        <v>-2500</v>
      </c>
      <c r="AB44" s="54">
        <v>1</v>
      </c>
      <c r="AC44" s="148">
        <f t="shared" ref="AC44:AC61" si="2">AB44/AB$63</f>
        <v>1E-3</v>
      </c>
      <c r="AI44" s="7"/>
      <c r="AJ44" t="s">
        <v>63</v>
      </c>
      <c r="AK44">
        <v>2051.3458009231167</v>
      </c>
      <c r="AO44" s="54">
        <v>-2500</v>
      </c>
      <c r="AP44" s="54">
        <v>0</v>
      </c>
      <c r="AQ44" s="148">
        <f t="shared" ref="AQ44:AQ61" si="3">AP44/AP$63</f>
        <v>0</v>
      </c>
      <c r="BB44" t="s">
        <v>85</v>
      </c>
      <c r="BC44">
        <v>41.189425470397168</v>
      </c>
      <c r="BG44" s="54">
        <v>-2000</v>
      </c>
      <c r="BH44" s="54">
        <v>0</v>
      </c>
      <c r="BI44" s="148">
        <f t="shared" si="1"/>
        <v>0</v>
      </c>
    </row>
    <row r="45" spans="3:61" x14ac:dyDescent="0.2">
      <c r="J45" t="s">
        <v>86</v>
      </c>
      <c r="K45" s="243">
        <v>1090.1625043807421</v>
      </c>
      <c r="M45" s="54">
        <v>-1000</v>
      </c>
      <c r="N45" s="54">
        <v>19</v>
      </c>
      <c r="O45" s="148">
        <f t="shared" si="0"/>
        <v>1.9E-2</v>
      </c>
      <c r="W45" t="s">
        <v>85</v>
      </c>
      <c r="X45">
        <v>35.990821525078822</v>
      </c>
      <c r="AA45" s="54">
        <v>-2000</v>
      </c>
      <c r="AB45" s="54">
        <v>1</v>
      </c>
      <c r="AC45" s="148">
        <f t="shared" si="2"/>
        <v>1E-3</v>
      </c>
      <c r="AI45" s="7"/>
      <c r="AJ45" t="s">
        <v>85</v>
      </c>
      <c r="AK45">
        <v>42.473238336900273</v>
      </c>
      <c r="AO45" s="54">
        <v>-2000</v>
      </c>
      <c r="AP45" s="54">
        <v>0</v>
      </c>
      <c r="AQ45" s="148">
        <f t="shared" si="3"/>
        <v>0</v>
      </c>
      <c r="BB45" t="s">
        <v>86</v>
      </c>
      <c r="BC45">
        <v>2100.5587542001495</v>
      </c>
      <c r="BG45" s="54">
        <v>-1500</v>
      </c>
      <c r="BH45" s="54">
        <v>1</v>
      </c>
      <c r="BI45" s="148">
        <f t="shared" si="1"/>
        <v>1E-3</v>
      </c>
    </row>
    <row r="46" spans="3:61" x14ac:dyDescent="0.2">
      <c r="J46" t="s">
        <v>87</v>
      </c>
      <c r="K46" t="e">
        <v>#N/A</v>
      </c>
      <c r="M46" s="54">
        <v>-500</v>
      </c>
      <c r="N46" s="54">
        <v>52</v>
      </c>
      <c r="O46" s="148">
        <f t="shared" si="0"/>
        <v>5.1999999999999998E-2</v>
      </c>
      <c r="W46" t="s">
        <v>86</v>
      </c>
      <c r="X46">
        <v>1237.1426977637525</v>
      </c>
      <c r="AA46" s="54">
        <v>-1500</v>
      </c>
      <c r="AB46" s="54">
        <v>7</v>
      </c>
      <c r="AC46" s="148">
        <f t="shared" si="2"/>
        <v>7.0000000000000001E-3</v>
      </c>
      <c r="AI46" s="7"/>
      <c r="AJ46" t="s">
        <v>86</v>
      </c>
      <c r="AK46">
        <v>2039.5920879287009</v>
      </c>
      <c r="AO46" s="54">
        <v>-1500</v>
      </c>
      <c r="AP46" s="54">
        <v>2</v>
      </c>
      <c r="AQ46" s="148">
        <f t="shared" si="3"/>
        <v>2E-3</v>
      </c>
      <c r="BB46" t="s">
        <v>87</v>
      </c>
      <c r="BC46" t="e">
        <v>#N/A</v>
      </c>
      <c r="BG46" s="54">
        <v>-1000</v>
      </c>
      <c r="BH46" s="54">
        <v>5</v>
      </c>
      <c r="BI46" s="148">
        <f t="shared" si="1"/>
        <v>5.0000000000000001E-3</v>
      </c>
    </row>
    <row r="47" spans="3:61" x14ac:dyDescent="0.2">
      <c r="J47" t="s">
        <v>64</v>
      </c>
      <c r="K47">
        <v>1122.0814813712518</v>
      </c>
      <c r="M47" s="54">
        <v>0</v>
      </c>
      <c r="N47" s="54">
        <v>74</v>
      </c>
      <c r="O47" s="148">
        <f t="shared" si="0"/>
        <v>7.3999999999999996E-2</v>
      </c>
      <c r="W47" t="s">
        <v>87</v>
      </c>
      <c r="X47" t="e">
        <v>#N/A</v>
      </c>
      <c r="AA47" s="54">
        <v>-1000</v>
      </c>
      <c r="AB47" s="54">
        <v>17</v>
      </c>
      <c r="AC47" s="148">
        <f t="shared" si="2"/>
        <v>1.7000000000000001E-2</v>
      </c>
      <c r="AI47" s="7"/>
      <c r="AJ47" t="s">
        <v>87</v>
      </c>
      <c r="AK47" t="e">
        <v>#N/A</v>
      </c>
      <c r="AO47" s="54">
        <v>-1000</v>
      </c>
      <c r="AP47" s="54">
        <v>9</v>
      </c>
      <c r="AQ47" s="148">
        <f t="shared" si="3"/>
        <v>8.9999999999999993E-3</v>
      </c>
      <c r="BB47" t="s">
        <v>64</v>
      </c>
      <c r="BC47">
        <v>1302.524000002074</v>
      </c>
      <c r="BG47" s="54">
        <v>-500</v>
      </c>
      <c r="BH47" s="54">
        <v>10</v>
      </c>
      <c r="BI47" s="148">
        <f t="shared" si="1"/>
        <v>0.01</v>
      </c>
    </row>
    <row r="48" spans="3:61" x14ac:dyDescent="0.2">
      <c r="J48" t="s">
        <v>88</v>
      </c>
      <c r="K48">
        <v>1259066.8508363031</v>
      </c>
      <c r="M48" s="54">
        <v>500</v>
      </c>
      <c r="N48" s="54">
        <v>141</v>
      </c>
      <c r="O48" s="148">
        <f t="shared" si="0"/>
        <v>0.14099999999999999</v>
      </c>
      <c r="W48" t="s">
        <v>64</v>
      </c>
      <c r="X48">
        <v>1138.12970879864</v>
      </c>
      <c r="AA48" s="54">
        <v>-500</v>
      </c>
      <c r="AB48" s="54">
        <v>29</v>
      </c>
      <c r="AC48" s="148">
        <f t="shared" si="2"/>
        <v>2.9000000000000001E-2</v>
      </c>
      <c r="AI48" s="7"/>
      <c r="AJ48" t="s">
        <v>64</v>
      </c>
      <c r="AK48">
        <v>1343.1217274778689</v>
      </c>
      <c r="AO48" s="54">
        <v>-500</v>
      </c>
      <c r="AP48" s="54">
        <v>15</v>
      </c>
      <c r="AQ48" s="148">
        <f t="shared" si="3"/>
        <v>1.4999999999999999E-2</v>
      </c>
      <c r="BB48" t="s">
        <v>88</v>
      </c>
      <c r="BC48">
        <v>1696568.770581403</v>
      </c>
      <c r="BG48" s="54">
        <v>0</v>
      </c>
      <c r="BH48" s="54">
        <v>31</v>
      </c>
      <c r="BI48" s="148">
        <f t="shared" si="1"/>
        <v>3.1E-2</v>
      </c>
    </row>
    <row r="49" spans="4:61" x14ac:dyDescent="0.2">
      <c r="J49" t="s">
        <v>89</v>
      </c>
      <c r="K49" s="129">
        <v>0.11283111816836522</v>
      </c>
      <c r="M49" s="54">
        <v>1000</v>
      </c>
      <c r="N49" s="54">
        <v>167</v>
      </c>
      <c r="O49" s="148">
        <f t="shared" si="0"/>
        <v>0.16700000000000001</v>
      </c>
      <c r="W49" t="s">
        <v>88</v>
      </c>
      <c r="X49">
        <v>1295339.2340500772</v>
      </c>
      <c r="AA49" s="54">
        <v>0</v>
      </c>
      <c r="AB49" s="54">
        <v>68</v>
      </c>
      <c r="AC49" s="148">
        <f t="shared" si="2"/>
        <v>6.8000000000000005E-2</v>
      </c>
      <c r="AI49" s="7"/>
      <c r="AJ49" t="s">
        <v>88</v>
      </c>
      <c r="AK49">
        <v>1803975.974823135</v>
      </c>
      <c r="AO49" s="54">
        <v>0</v>
      </c>
      <c r="AP49" s="54">
        <v>27</v>
      </c>
      <c r="AQ49" s="148">
        <f t="shared" si="3"/>
        <v>2.7E-2</v>
      </c>
      <c r="BB49" t="s">
        <v>89</v>
      </c>
      <c r="BC49" s="129">
        <v>0.30510424837500594</v>
      </c>
      <c r="BG49" s="54">
        <v>500</v>
      </c>
      <c r="BH49" s="54">
        <v>61</v>
      </c>
      <c r="BI49" s="148">
        <f t="shared" si="1"/>
        <v>6.0999999999999999E-2</v>
      </c>
    </row>
    <row r="50" spans="4:61" x14ac:dyDescent="0.2">
      <c r="J50" s="50" t="s">
        <v>90</v>
      </c>
      <c r="K50" s="244">
        <v>0.15614818063967381</v>
      </c>
      <c r="M50" s="54">
        <v>1500</v>
      </c>
      <c r="N50" s="54">
        <v>186</v>
      </c>
      <c r="O50" s="148">
        <f t="shared" si="0"/>
        <v>0.186</v>
      </c>
      <c r="W50" t="s">
        <v>89</v>
      </c>
      <c r="X50" s="129">
        <v>0.28686104279625235</v>
      </c>
      <c r="AA50" s="54">
        <v>500</v>
      </c>
      <c r="AB50" s="54">
        <v>124</v>
      </c>
      <c r="AC50" s="148">
        <f t="shared" si="2"/>
        <v>0.124</v>
      </c>
      <c r="AI50" s="7"/>
      <c r="AJ50" t="s">
        <v>89</v>
      </c>
      <c r="AK50" s="129">
        <v>-6.6922392539699782E-2</v>
      </c>
      <c r="AO50" s="54">
        <v>500</v>
      </c>
      <c r="AP50" s="54">
        <v>64</v>
      </c>
      <c r="AQ50" s="148">
        <f t="shared" si="3"/>
        <v>6.4000000000000001E-2</v>
      </c>
      <c r="BB50" t="s">
        <v>90</v>
      </c>
      <c r="BC50" s="129">
        <v>0.26672382604424971</v>
      </c>
      <c r="BG50" s="54">
        <v>1000</v>
      </c>
      <c r="BH50" s="54">
        <v>86</v>
      </c>
      <c r="BI50" s="148">
        <f t="shared" si="1"/>
        <v>8.5999999999999993E-2</v>
      </c>
    </row>
    <row r="51" spans="4:61" x14ac:dyDescent="0.2">
      <c r="J51" t="s">
        <v>91</v>
      </c>
      <c r="K51">
        <v>6782.8245517156174</v>
      </c>
      <c r="M51" s="54">
        <v>2000</v>
      </c>
      <c r="N51" s="54">
        <v>147</v>
      </c>
      <c r="O51" s="148">
        <f t="shared" si="0"/>
        <v>0.14699999999999999</v>
      </c>
      <c r="W51" t="s">
        <v>90</v>
      </c>
      <c r="X51" s="129">
        <v>9.1478942064872115E-2</v>
      </c>
      <c r="AA51" s="54">
        <v>1000</v>
      </c>
      <c r="AB51" s="54">
        <v>163</v>
      </c>
      <c r="AC51" s="148">
        <f t="shared" si="2"/>
        <v>0.16300000000000001</v>
      </c>
      <c r="AI51" s="7"/>
      <c r="AJ51" t="s">
        <v>90</v>
      </c>
      <c r="AK51" s="129">
        <v>0.11922926060701122</v>
      </c>
      <c r="AO51" s="54">
        <v>1000</v>
      </c>
      <c r="AP51" s="54">
        <v>102</v>
      </c>
      <c r="AQ51" s="148">
        <f t="shared" si="3"/>
        <v>0.10199999999999999</v>
      </c>
      <c r="BB51" t="s">
        <v>91</v>
      </c>
      <c r="BC51">
        <v>8799.2066725939221</v>
      </c>
      <c r="BG51" s="54">
        <v>1500</v>
      </c>
      <c r="BH51" s="54">
        <v>116</v>
      </c>
      <c r="BI51" s="148">
        <f t="shared" si="1"/>
        <v>0.11600000000000001</v>
      </c>
    </row>
    <row r="52" spans="4:61" x14ac:dyDescent="0.2">
      <c r="J52" t="s">
        <v>65</v>
      </c>
      <c r="K52">
        <v>-2259.5724087121071</v>
      </c>
      <c r="M52" s="54">
        <v>2500</v>
      </c>
      <c r="N52" s="54">
        <v>108</v>
      </c>
      <c r="O52" s="148">
        <f t="shared" si="0"/>
        <v>0.108</v>
      </c>
      <c r="W52" t="s">
        <v>91</v>
      </c>
      <c r="X52">
        <v>8184.0605255325036</v>
      </c>
      <c r="AA52" s="54">
        <v>1500</v>
      </c>
      <c r="AB52" s="54">
        <v>188</v>
      </c>
      <c r="AC52" s="148">
        <f t="shared" si="2"/>
        <v>0.188</v>
      </c>
      <c r="AI52" s="7"/>
      <c r="AJ52" t="s">
        <v>91</v>
      </c>
      <c r="AK52">
        <v>8038.0104955384286</v>
      </c>
      <c r="AO52" s="54">
        <v>1500</v>
      </c>
      <c r="AP52" s="54">
        <v>125</v>
      </c>
      <c r="AQ52" s="148">
        <f t="shared" si="3"/>
        <v>0.125</v>
      </c>
      <c r="BB52" t="s">
        <v>65</v>
      </c>
      <c r="BC52">
        <v>-1562.233495984723</v>
      </c>
      <c r="BG52" s="54">
        <v>2000</v>
      </c>
      <c r="BH52" s="54">
        <v>148</v>
      </c>
      <c r="BI52" s="148">
        <f t="shared" si="1"/>
        <v>0.14799999999999999</v>
      </c>
    </row>
    <row r="53" spans="4:61" x14ac:dyDescent="0.2">
      <c r="J53" t="s">
        <v>66</v>
      </c>
      <c r="K53">
        <v>4523.2521430035104</v>
      </c>
      <c r="M53" s="54">
        <v>3000</v>
      </c>
      <c r="N53" s="54">
        <v>41</v>
      </c>
      <c r="O53" s="148">
        <f t="shared" si="0"/>
        <v>4.1000000000000002E-2</v>
      </c>
      <c r="W53" t="s">
        <v>65</v>
      </c>
      <c r="X53">
        <v>-2686.5657353614106</v>
      </c>
      <c r="AA53" s="54">
        <v>2000</v>
      </c>
      <c r="AB53" s="54">
        <v>145</v>
      </c>
      <c r="AC53" s="148">
        <f t="shared" si="2"/>
        <v>0.14499999999999999</v>
      </c>
      <c r="AI53" s="7"/>
      <c r="AJ53" t="s">
        <v>65</v>
      </c>
      <c r="AK53">
        <v>-1695.2392385638213</v>
      </c>
      <c r="AO53" s="54">
        <v>2000</v>
      </c>
      <c r="AP53" s="54">
        <v>153</v>
      </c>
      <c r="AQ53" s="148">
        <f t="shared" si="3"/>
        <v>0.153</v>
      </c>
      <c r="BB53" t="s">
        <v>66</v>
      </c>
      <c r="BC53">
        <v>7236.9731766091982</v>
      </c>
      <c r="BG53" s="54">
        <v>2500</v>
      </c>
      <c r="BH53" s="54">
        <v>182</v>
      </c>
      <c r="BI53" s="148">
        <f t="shared" si="1"/>
        <v>0.182</v>
      </c>
    </row>
    <row r="54" spans="4:61" x14ac:dyDescent="0.2">
      <c r="J54" t="s">
        <v>92</v>
      </c>
      <c r="K54">
        <v>1113085.6267756852</v>
      </c>
      <c r="M54" s="54">
        <v>3500</v>
      </c>
      <c r="N54" s="54">
        <v>33</v>
      </c>
      <c r="O54" s="148">
        <f t="shared" si="0"/>
        <v>3.3000000000000002E-2</v>
      </c>
      <c r="W54" t="s">
        <v>66</v>
      </c>
      <c r="X54">
        <v>5497.494790171093</v>
      </c>
      <c r="AA54" s="54">
        <v>2500</v>
      </c>
      <c r="AB54" s="54">
        <v>111</v>
      </c>
      <c r="AC54" s="148">
        <f t="shared" si="2"/>
        <v>0.111</v>
      </c>
      <c r="AI54" s="7"/>
      <c r="AJ54" t="s">
        <v>66</v>
      </c>
      <c r="AK54">
        <v>6342.7712569746072</v>
      </c>
      <c r="AO54" s="54">
        <v>2500</v>
      </c>
      <c r="AP54" s="54">
        <v>146</v>
      </c>
      <c r="AQ54" s="148">
        <f t="shared" si="3"/>
        <v>0.14599999999999999</v>
      </c>
      <c r="BB54" t="s">
        <v>92</v>
      </c>
      <c r="BC54">
        <v>2134965.031363687</v>
      </c>
      <c r="BG54" s="54">
        <v>3000</v>
      </c>
      <c r="BH54" s="54">
        <v>134</v>
      </c>
      <c r="BI54" s="148">
        <f t="shared" si="1"/>
        <v>0.13400000000000001</v>
      </c>
    </row>
    <row r="55" spans="4:61" ht="16" thickBot="1" x14ac:dyDescent="0.25">
      <c r="J55" s="128" t="s">
        <v>93</v>
      </c>
      <c r="K55" s="128">
        <v>1000</v>
      </c>
      <c r="M55" s="54">
        <v>4000</v>
      </c>
      <c r="N55" s="54">
        <v>17</v>
      </c>
      <c r="O55" s="154">
        <f t="shared" si="0"/>
        <v>1.7000000000000001E-2</v>
      </c>
      <c r="W55" t="s">
        <v>92</v>
      </c>
      <c r="X55">
        <v>1266220.8134947096</v>
      </c>
      <c r="AA55" s="54">
        <v>3000</v>
      </c>
      <c r="AB55" s="54">
        <v>82</v>
      </c>
      <c r="AC55" s="148">
        <f t="shared" si="2"/>
        <v>8.2000000000000003E-2</v>
      </c>
      <c r="AI55" s="7"/>
      <c r="AJ55" t="s">
        <v>92</v>
      </c>
      <c r="AK55">
        <v>2051345.8009231167</v>
      </c>
      <c r="AO55" s="54">
        <v>3000</v>
      </c>
      <c r="AP55" s="54">
        <v>120</v>
      </c>
      <c r="AQ55" s="148">
        <f t="shared" si="3"/>
        <v>0.12</v>
      </c>
      <c r="BB55" s="128" t="s">
        <v>93</v>
      </c>
      <c r="BC55" s="128">
        <v>1000</v>
      </c>
      <c r="BG55" s="54">
        <v>3500</v>
      </c>
      <c r="BH55" s="54">
        <v>93</v>
      </c>
      <c r="BI55" s="148">
        <f t="shared" si="1"/>
        <v>9.2999999999999999E-2</v>
      </c>
    </row>
    <row r="56" spans="4:61" ht="16" thickBot="1" x14ac:dyDescent="0.25">
      <c r="M56" s="54">
        <v>4500</v>
      </c>
      <c r="N56" s="54">
        <v>5</v>
      </c>
      <c r="O56" s="154">
        <f t="shared" si="0"/>
        <v>5.0000000000000001E-3</v>
      </c>
      <c r="W56" s="128" t="s">
        <v>93</v>
      </c>
      <c r="X56" s="128">
        <v>1000</v>
      </c>
      <c r="AA56" s="54">
        <v>3500</v>
      </c>
      <c r="AB56" s="54">
        <v>36</v>
      </c>
      <c r="AC56" s="148">
        <f t="shared" si="2"/>
        <v>3.5999999999999997E-2</v>
      </c>
      <c r="AI56" s="7"/>
      <c r="AJ56" s="128" t="s">
        <v>93</v>
      </c>
      <c r="AK56" s="128">
        <v>1000</v>
      </c>
      <c r="AO56" s="54">
        <v>3500</v>
      </c>
      <c r="AP56" s="54">
        <v>92</v>
      </c>
      <c r="AQ56" s="148">
        <f t="shared" si="3"/>
        <v>9.1999999999999998E-2</v>
      </c>
      <c r="BG56" s="54">
        <v>4000</v>
      </c>
      <c r="BH56" s="54">
        <v>51</v>
      </c>
      <c r="BI56" s="148">
        <f t="shared" si="1"/>
        <v>5.0999999999999997E-2</v>
      </c>
    </row>
    <row r="57" spans="4:61" x14ac:dyDescent="0.2">
      <c r="M57" s="54">
        <v>5000</v>
      </c>
      <c r="N57" s="54">
        <v>2</v>
      </c>
      <c r="O57" s="154">
        <f t="shared" si="0"/>
        <v>2E-3</v>
      </c>
      <c r="AA57" s="54">
        <v>4000</v>
      </c>
      <c r="AB57" s="54">
        <v>15</v>
      </c>
      <c r="AC57" s="148">
        <f t="shared" si="2"/>
        <v>1.4999999999999999E-2</v>
      </c>
      <c r="AI57" s="7"/>
      <c r="AO57" s="54">
        <v>4000</v>
      </c>
      <c r="AP57" s="54">
        <v>59</v>
      </c>
      <c r="AQ57" s="148">
        <f t="shared" si="3"/>
        <v>5.8999999999999997E-2</v>
      </c>
      <c r="BG57" s="54">
        <v>4500</v>
      </c>
      <c r="BH57" s="54">
        <v>30</v>
      </c>
      <c r="BI57" s="148">
        <f t="shared" si="1"/>
        <v>0.03</v>
      </c>
    </row>
    <row r="58" spans="4:61" x14ac:dyDescent="0.2">
      <c r="M58" s="54">
        <v>5500</v>
      </c>
      <c r="N58" s="54">
        <v>0</v>
      </c>
      <c r="O58" s="154">
        <f t="shared" si="0"/>
        <v>0</v>
      </c>
      <c r="AA58" s="54">
        <v>4500</v>
      </c>
      <c r="AB58" s="54">
        <v>8</v>
      </c>
      <c r="AC58" s="148">
        <f t="shared" si="2"/>
        <v>8.0000000000000002E-3</v>
      </c>
      <c r="AI58" s="7"/>
      <c r="AO58" s="54">
        <v>4500</v>
      </c>
      <c r="AP58" s="54">
        <v>43</v>
      </c>
      <c r="AQ58" s="148">
        <f t="shared" si="3"/>
        <v>4.2999999999999997E-2</v>
      </c>
      <c r="BG58" s="54">
        <v>5000</v>
      </c>
      <c r="BH58" s="54">
        <v>27</v>
      </c>
      <c r="BI58" s="148">
        <f t="shared" si="1"/>
        <v>2.7E-2</v>
      </c>
    </row>
    <row r="59" spans="4:61" ht="16" thickBot="1" x14ac:dyDescent="0.25">
      <c r="M59" s="149" t="s">
        <v>78</v>
      </c>
      <c r="N59" s="149">
        <v>0</v>
      </c>
      <c r="O59" s="155"/>
      <c r="AA59" s="54">
        <v>5000</v>
      </c>
      <c r="AB59" s="54">
        <v>1</v>
      </c>
      <c r="AC59" s="148">
        <f t="shared" si="2"/>
        <v>1E-3</v>
      </c>
      <c r="AI59" s="7"/>
      <c r="AO59" s="54">
        <v>5000</v>
      </c>
      <c r="AP59" s="54">
        <v>29</v>
      </c>
      <c r="AQ59" s="148">
        <f t="shared" si="3"/>
        <v>2.9000000000000001E-2</v>
      </c>
      <c r="BG59" s="54">
        <v>6000</v>
      </c>
      <c r="BH59" s="54">
        <v>21</v>
      </c>
      <c r="BI59" s="148">
        <f t="shared" si="1"/>
        <v>2.1000000000000001E-2</v>
      </c>
    </row>
    <row r="60" spans="4:61" ht="16" thickBot="1" x14ac:dyDescent="0.25">
      <c r="M60" s="150" t="s">
        <v>122</v>
      </c>
      <c r="N60" s="151">
        <v>1000</v>
      </c>
      <c r="O60" s="156">
        <f>SUM(O42:O58)</f>
        <v>0.999</v>
      </c>
      <c r="AA60" s="54">
        <v>5500</v>
      </c>
      <c r="AB60" s="54">
        <v>3</v>
      </c>
      <c r="AC60" s="148">
        <f t="shared" si="2"/>
        <v>3.0000000000000001E-3</v>
      </c>
      <c r="AI60" s="7"/>
      <c r="AO60" s="54">
        <v>6000</v>
      </c>
      <c r="AP60" s="54">
        <v>9</v>
      </c>
      <c r="AQ60" s="148">
        <f t="shared" si="3"/>
        <v>8.9999999999999993E-3</v>
      </c>
      <c r="BG60" s="54">
        <v>6500</v>
      </c>
      <c r="BH60" s="54">
        <v>2</v>
      </c>
      <c r="BI60" s="148">
        <f t="shared" si="1"/>
        <v>2E-3</v>
      </c>
    </row>
    <row r="61" spans="4:61" x14ac:dyDescent="0.2">
      <c r="AA61" s="54">
        <v>6000</v>
      </c>
      <c r="AB61" s="54">
        <v>0</v>
      </c>
      <c r="AC61" s="148">
        <f t="shared" si="2"/>
        <v>0</v>
      </c>
      <c r="AI61" s="7"/>
      <c r="AO61" s="54">
        <v>6500</v>
      </c>
      <c r="AP61" s="54">
        <v>4</v>
      </c>
      <c r="AQ61" s="148">
        <f t="shared" si="3"/>
        <v>4.0000000000000001E-3</v>
      </c>
      <c r="BG61" s="54">
        <v>7000</v>
      </c>
      <c r="BH61" s="54">
        <v>0</v>
      </c>
      <c r="BI61" s="148">
        <f t="shared" si="1"/>
        <v>0</v>
      </c>
    </row>
    <row r="62" spans="4:61" x14ac:dyDescent="0.2">
      <c r="AA62" s="54" t="s">
        <v>78</v>
      </c>
      <c r="AB62" s="54">
        <v>0</v>
      </c>
      <c r="AC62" s="54"/>
      <c r="AI62" s="7"/>
      <c r="AO62" s="54" t="s">
        <v>78</v>
      </c>
      <c r="AP62" s="54">
        <v>0</v>
      </c>
      <c r="AQ62" s="148"/>
      <c r="BG62" s="54">
        <v>7500</v>
      </c>
      <c r="BH62" s="54">
        <v>1</v>
      </c>
      <c r="BI62" s="148">
        <f t="shared" si="1"/>
        <v>1E-3</v>
      </c>
    </row>
    <row r="63" spans="4:61" x14ac:dyDescent="0.2">
      <c r="D63" s="7"/>
      <c r="AA63" s="147" t="s">
        <v>122</v>
      </c>
      <c r="AB63" s="147">
        <v>1000</v>
      </c>
      <c r="AC63" s="152">
        <f>SUM(AC43:AC61)</f>
        <v>0.99900000000000011</v>
      </c>
      <c r="AO63" s="200" t="s">
        <v>122</v>
      </c>
      <c r="AP63" s="200">
        <v>1000</v>
      </c>
      <c r="AQ63" s="201">
        <f>SUM(AQ43:AQ62)</f>
        <v>0.999</v>
      </c>
      <c r="BG63" s="54" t="s">
        <v>78</v>
      </c>
      <c r="BH63" s="54">
        <v>0</v>
      </c>
      <c r="BI63" s="54"/>
    </row>
    <row r="64" spans="4:61" x14ac:dyDescent="0.2">
      <c r="D64" s="7"/>
      <c r="M64" s="153"/>
      <c r="N64" s="153"/>
      <c r="BG64" s="147" t="s">
        <v>122</v>
      </c>
      <c r="BH64" s="147">
        <v>1000</v>
      </c>
      <c r="BI64" s="152">
        <f>SUM(BI42:BI62)</f>
        <v>0.999</v>
      </c>
    </row>
    <row r="65" spans="4:42" x14ac:dyDescent="0.2">
      <c r="D65" s="7"/>
    </row>
    <row r="66" spans="4:42" x14ac:dyDescent="0.2">
      <c r="D66" s="153"/>
      <c r="E66" s="153"/>
    </row>
    <row r="69" spans="4:42" x14ac:dyDescent="0.2">
      <c r="AA69" s="153"/>
      <c r="AB69" s="153"/>
    </row>
    <row r="70" spans="4:42" x14ac:dyDescent="0.2">
      <c r="AO70" s="153"/>
      <c r="AP70" s="153"/>
    </row>
  </sheetData>
  <sortState xmlns:xlrd2="http://schemas.microsoft.com/office/spreadsheetml/2017/richdata2" ref="AO71:AO89">
    <sortCondition ref="AO71"/>
  </sortState>
  <mergeCells count="3">
    <mergeCell ref="D14:E15"/>
    <mergeCell ref="C23:C24"/>
    <mergeCell ref="F14:G1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BAD0-102C-4ACB-80CA-71AF28A4F3CF}">
  <sheetPr>
    <tabColor theme="1" tint="0.34998626667073579"/>
  </sheetPr>
  <dimension ref="A1:AE290"/>
  <sheetViews>
    <sheetView zoomScale="51" zoomScaleNormal="85" workbookViewId="0">
      <selection activeCell="AC39" sqref="AC39"/>
    </sheetView>
  </sheetViews>
  <sheetFormatPr baseColWidth="10" defaultColWidth="8.6640625" defaultRowHeight="16" x14ac:dyDescent="0.2"/>
  <cols>
    <col min="1" max="1" width="4.5" style="8" customWidth="1"/>
    <col min="2" max="2" width="23.5" style="8" customWidth="1"/>
    <col min="3" max="3" width="16.5" style="8" customWidth="1"/>
    <col min="4" max="4" width="16.6640625" style="8" customWidth="1"/>
    <col min="5" max="5" width="18" style="8" customWidth="1"/>
    <col min="6" max="6" width="17" style="8" customWidth="1"/>
    <col min="7" max="7" width="15.33203125" style="8" customWidth="1"/>
    <col min="8" max="8" width="11.83203125" style="8" customWidth="1"/>
    <col min="9" max="9" width="4.5" style="34" customWidth="1"/>
    <col min="10" max="10" width="5.83203125" style="8" customWidth="1"/>
    <col min="11" max="11" width="30" style="8" customWidth="1"/>
    <col min="12" max="12" width="19.1640625" style="8" customWidth="1"/>
    <col min="13" max="13" width="15.5" style="8" customWidth="1"/>
    <col min="14" max="14" width="17.5" style="8" customWidth="1"/>
    <col min="15" max="15" width="16.5" style="8" customWidth="1"/>
    <col min="16" max="16" width="12.1640625" style="8" customWidth="1"/>
    <col min="17" max="17" width="10.83203125" style="8" bestFit="1" customWidth="1"/>
    <col min="18" max="22" width="8.6640625" style="8"/>
    <col min="23" max="23" width="4.33203125" style="33" customWidth="1"/>
    <col min="24" max="24" width="20.1640625" style="8" customWidth="1"/>
    <col min="25" max="25" width="15.5" style="8" customWidth="1"/>
    <col min="26" max="27" width="11.5" style="8" customWidth="1"/>
    <col min="28" max="28" width="14.6640625" style="8" customWidth="1"/>
    <col min="29" max="29" width="10.6640625" style="8" customWidth="1"/>
    <col min="30" max="30" width="8.6640625" style="8"/>
    <col min="31" max="31" width="5.6640625" style="33" customWidth="1"/>
    <col min="32" max="32" width="18.5" style="8" customWidth="1"/>
    <col min="33" max="33" width="15.5" style="8" customWidth="1"/>
    <col min="34" max="34" width="12.83203125" style="8" customWidth="1"/>
    <col min="35" max="35" width="12.5" style="8" customWidth="1"/>
    <col min="36" max="36" width="14" style="8" customWidth="1"/>
    <col min="37" max="37" width="10.1640625" style="8" customWidth="1"/>
    <col min="38" max="16384" width="8.6640625" style="8"/>
  </cols>
  <sheetData>
    <row r="1" spans="1:31" x14ac:dyDescent="0.2">
      <c r="I1" s="32"/>
    </row>
    <row r="2" spans="1:31" ht="19" x14ac:dyDescent="0.25">
      <c r="B2" s="1" t="s">
        <v>6</v>
      </c>
      <c r="C2" s="1"/>
      <c r="I2" s="33"/>
    </row>
    <row r="3" spans="1:31" s="35" customFormat="1" ht="15.75" customHeight="1" x14ac:dyDescent="0.2">
      <c r="A3" s="8"/>
      <c r="B3" s="8"/>
      <c r="C3" s="8"/>
      <c r="D3" s="8"/>
      <c r="E3" s="8"/>
      <c r="F3" s="8"/>
      <c r="G3" s="8"/>
      <c r="H3" s="8"/>
      <c r="I3" s="161"/>
      <c r="J3" s="8"/>
      <c r="K3" s="8"/>
      <c r="L3" s="8"/>
      <c r="M3" s="8"/>
      <c r="N3" s="8"/>
      <c r="O3" s="8"/>
      <c r="P3" s="8"/>
      <c r="Q3" s="8"/>
      <c r="R3" s="8"/>
      <c r="S3" s="8"/>
      <c r="T3" s="8"/>
      <c r="U3" s="8"/>
      <c r="V3" s="8"/>
      <c r="W3" s="158"/>
      <c r="AE3" s="36"/>
    </row>
    <row r="4" spans="1:31" s="35" customFormat="1" ht="15.75" customHeight="1" x14ac:dyDescent="0.2">
      <c r="A4" s="8"/>
      <c r="B4" s="8"/>
      <c r="C4" s="8"/>
      <c r="D4" s="8"/>
      <c r="E4" s="8"/>
      <c r="F4" s="8"/>
      <c r="G4" s="8"/>
      <c r="H4" s="8"/>
      <c r="I4" s="161"/>
      <c r="J4" s="8"/>
      <c r="K4" s="8"/>
      <c r="L4" s="8"/>
      <c r="M4" s="8"/>
      <c r="N4" s="8"/>
      <c r="O4" s="8"/>
      <c r="P4" s="8"/>
      <c r="Q4" s="8"/>
      <c r="R4" s="8"/>
      <c r="S4" s="8"/>
      <c r="T4" s="8"/>
      <c r="U4" s="8"/>
      <c r="V4" s="8"/>
      <c r="W4" s="158"/>
      <c r="AE4" s="36"/>
    </row>
    <row r="5" spans="1:31" s="35" customFormat="1" ht="15.75" customHeight="1" x14ac:dyDescent="0.2">
      <c r="A5" s="8"/>
      <c r="B5" s="8"/>
      <c r="C5" s="8"/>
      <c r="D5" s="8"/>
      <c r="E5" s="8"/>
      <c r="F5" s="8"/>
      <c r="G5" s="8"/>
      <c r="H5" s="8"/>
      <c r="I5" s="161"/>
      <c r="J5" s="8"/>
      <c r="K5" s="8"/>
      <c r="L5" s="8"/>
      <c r="M5" s="8"/>
      <c r="N5" s="8"/>
      <c r="O5" s="8"/>
      <c r="P5" s="8"/>
      <c r="Q5" s="8"/>
      <c r="R5" s="8"/>
      <c r="S5" s="8"/>
      <c r="T5" s="8"/>
      <c r="U5" s="8"/>
      <c r="V5" s="8"/>
      <c r="W5" s="158"/>
      <c r="AE5" s="36"/>
    </row>
    <row r="6" spans="1:31" s="35" customFormat="1" ht="15.75" customHeight="1" x14ac:dyDescent="0.2">
      <c r="A6" s="159"/>
      <c r="B6" s="8"/>
      <c r="C6" s="8"/>
      <c r="D6" s="8"/>
      <c r="E6" s="8"/>
      <c r="F6" s="8"/>
      <c r="G6" s="8"/>
      <c r="H6" s="8"/>
      <c r="I6" s="161"/>
      <c r="J6" s="159"/>
      <c r="K6" s="159"/>
      <c r="L6" s="159"/>
      <c r="M6" s="159"/>
      <c r="N6" s="159"/>
      <c r="O6" s="159"/>
      <c r="P6" s="159"/>
      <c r="Q6" s="8"/>
      <c r="R6" s="8"/>
      <c r="S6" s="8"/>
      <c r="T6" s="8"/>
      <c r="U6" s="8"/>
      <c r="V6" s="8"/>
      <c r="W6" s="158"/>
      <c r="AE6" s="36"/>
    </row>
    <row r="7" spans="1:31" s="35" customFormat="1" ht="15.75" customHeight="1" x14ac:dyDescent="0.2">
      <c r="A7" s="8"/>
      <c r="B7" s="8"/>
      <c r="C7" s="8"/>
      <c r="D7" s="8"/>
      <c r="E7" s="8"/>
      <c r="F7" s="8"/>
      <c r="G7" s="8"/>
      <c r="H7" s="8"/>
      <c r="I7" s="161"/>
      <c r="J7" s="8"/>
      <c r="K7" s="8"/>
      <c r="L7" s="8"/>
      <c r="M7" s="8"/>
      <c r="N7" s="8"/>
      <c r="O7" s="8"/>
      <c r="P7" s="8"/>
      <c r="Q7" s="159"/>
      <c r="R7" s="159"/>
      <c r="S7" s="159"/>
      <c r="T7" s="159"/>
      <c r="U7" s="159"/>
      <c r="V7" s="159"/>
      <c r="W7" s="158"/>
      <c r="AE7" s="36"/>
    </row>
    <row r="8" spans="1:31" s="35" customFormat="1" ht="18.75" customHeight="1" thickBot="1" x14ac:dyDescent="0.3">
      <c r="A8" s="8"/>
      <c r="B8" s="1"/>
      <c r="C8" s="1"/>
      <c r="D8" s="8"/>
      <c r="E8" s="8"/>
      <c r="F8" s="8"/>
      <c r="G8" s="8"/>
      <c r="H8" s="8"/>
      <c r="I8" s="161"/>
      <c r="J8" s="8"/>
      <c r="K8" s="1"/>
      <c r="L8" s="1"/>
      <c r="M8" s="8"/>
      <c r="N8" s="8"/>
      <c r="O8" s="8"/>
      <c r="P8" s="8"/>
      <c r="Q8" s="8"/>
      <c r="R8" s="8"/>
      <c r="S8" s="8"/>
      <c r="T8" s="8"/>
      <c r="U8" s="8"/>
      <c r="V8" s="8"/>
      <c r="W8" s="158"/>
      <c r="AE8" s="36"/>
    </row>
    <row r="9" spans="1:31" s="35" customFormat="1" ht="18.75" customHeight="1" x14ac:dyDescent="0.25">
      <c r="A9" s="8"/>
      <c r="B9" s="72"/>
      <c r="C9" s="306" t="s">
        <v>104</v>
      </c>
      <c r="D9" s="306"/>
      <c r="E9" s="306"/>
      <c r="F9" s="306"/>
      <c r="G9" s="306"/>
      <c r="H9" s="165"/>
      <c r="I9" s="161"/>
      <c r="J9" s="8"/>
      <c r="K9" s="72"/>
      <c r="L9" s="306" t="s">
        <v>105</v>
      </c>
      <c r="M9" s="306"/>
      <c r="N9" s="306"/>
      <c r="O9" s="306"/>
      <c r="P9" s="306"/>
      <c r="Q9" s="165"/>
      <c r="R9" s="8"/>
      <c r="S9" s="8"/>
      <c r="T9" s="8"/>
      <c r="U9" s="8"/>
      <c r="V9" s="8"/>
      <c r="W9" s="36"/>
      <c r="AE9" s="36"/>
    </row>
    <row r="10" spans="1:31" s="35" customFormat="1" ht="19" x14ac:dyDescent="0.25">
      <c r="A10" s="8"/>
      <c r="B10" s="166"/>
      <c r="C10" s="1"/>
      <c r="D10" s="8"/>
      <c r="E10" s="8"/>
      <c r="F10" s="8"/>
      <c r="G10" s="8"/>
      <c r="H10" s="167"/>
      <c r="I10" s="161"/>
      <c r="J10" s="8"/>
      <c r="K10" s="166"/>
      <c r="L10" s="1"/>
      <c r="M10" s="8"/>
      <c r="N10" s="8"/>
      <c r="O10" s="8"/>
      <c r="P10" s="8"/>
      <c r="Q10" s="167"/>
      <c r="R10" s="8"/>
      <c r="S10" s="8"/>
      <c r="T10" s="8"/>
      <c r="U10" s="8"/>
      <c r="V10" s="8"/>
      <c r="W10" s="36"/>
      <c r="AE10" s="36"/>
    </row>
    <row r="11" spans="1:31" s="35" customFormat="1" ht="19" x14ac:dyDescent="0.25">
      <c r="A11" s="157"/>
      <c r="B11" s="166"/>
      <c r="C11" s="136" t="s">
        <v>100</v>
      </c>
      <c r="D11" s="136" t="s">
        <v>101</v>
      </c>
      <c r="E11" s="137" t="s">
        <v>99</v>
      </c>
      <c r="F11" s="137" t="s">
        <v>102</v>
      </c>
      <c r="G11" s="137" t="s">
        <v>103</v>
      </c>
      <c r="H11" s="168" t="s">
        <v>94</v>
      </c>
      <c r="I11" s="161"/>
      <c r="J11" s="157"/>
      <c r="K11" s="166"/>
      <c r="L11" s="136" t="s">
        <v>100</v>
      </c>
      <c r="M11" s="136" t="s">
        <v>101</v>
      </c>
      <c r="N11" s="137" t="s">
        <v>99</v>
      </c>
      <c r="O11" s="137" t="s">
        <v>102</v>
      </c>
      <c r="P11" s="137" t="s">
        <v>103</v>
      </c>
      <c r="Q11" s="168" t="s">
        <v>94</v>
      </c>
      <c r="R11" s="127"/>
      <c r="S11" s="127"/>
      <c r="T11" s="127"/>
      <c r="U11" s="127"/>
      <c r="V11" s="127"/>
      <c r="W11" s="36"/>
      <c r="AE11" s="36"/>
    </row>
    <row r="12" spans="1:31" s="35" customFormat="1" ht="19" x14ac:dyDescent="0.25">
      <c r="A12" s="157"/>
      <c r="B12" s="169" t="s">
        <v>98</v>
      </c>
      <c r="C12" s="130">
        <f>COUNTIF('4.Simulation'!J6:J1005, "&lt;0")/1000</f>
        <v>0.153</v>
      </c>
      <c r="D12" s="130">
        <f>COUNTIFS('4.Simulation'!J6:J1005,"&gt;0",'4.Simulation'!J6:J1005,"&lt;2000")/1000</f>
        <v>0.64100000000000001</v>
      </c>
      <c r="E12" s="130">
        <f>COUNTIFS('4.Simulation'!J6:J1005,"&gt;2000",'4.Simulation'!J6:J1005,"&lt;4000")/1000</f>
        <v>0.19900000000000001</v>
      </c>
      <c r="F12" s="130">
        <f>COUNTIFS('4.Simulation'!J6:J1005,"&gt;4000",'4.Simulation'!J6:J1005,"&lt;6000")/1000</f>
        <v>7.0000000000000001E-3</v>
      </c>
      <c r="G12" s="130">
        <f>COUNTIF('4.Simulation'!J6:J1005,"&gt;6000")/1000</f>
        <v>0</v>
      </c>
      <c r="H12" s="170">
        <f>SUM(C12:G12)</f>
        <v>1</v>
      </c>
      <c r="I12" s="161"/>
      <c r="J12" s="157"/>
      <c r="K12" s="169" t="s">
        <v>98</v>
      </c>
      <c r="L12" s="130">
        <f>COUNTIF('4.Simulation'!AI6:AI1005,"&lt;0")/1000</f>
        <v>0.123</v>
      </c>
      <c r="M12" s="130">
        <f>COUNTIFS('4.Simulation'!AI6:AI1005,"&gt;0",'4.Simulation'!AI6:AI1005,"&lt;2000")/1000</f>
        <v>0.621</v>
      </c>
      <c r="N12" s="130">
        <f>COUNTIFS('4.Simulation'!AI6:AI1005,"&gt;2000",'4.Simulation'!AI6:AI1005,"&lt;4000")/1000</f>
        <v>0.24399999999999999</v>
      </c>
      <c r="O12" s="130">
        <f>COUNTIFS('4.Simulation'!AI6:AI1005,"&gt;4000",'4.Simulation'!AI6:AI1005,"&lt;6000")/1000</f>
        <v>1.2E-2</v>
      </c>
      <c r="P12" s="130">
        <f>COUNTIF('4.Simulation'!AI6:AI1005,"&gt;6000")/1000</f>
        <v>0</v>
      </c>
      <c r="Q12" s="170">
        <f>SUM(L12:P12)</f>
        <v>1</v>
      </c>
      <c r="R12" s="131"/>
      <c r="S12" s="131"/>
      <c r="T12" s="131"/>
      <c r="U12" s="131"/>
      <c r="V12" s="131"/>
      <c r="W12" s="36"/>
      <c r="AE12" s="36"/>
    </row>
    <row r="13" spans="1:31" s="35" customFormat="1" ht="20" thickBot="1" x14ac:dyDescent="0.25">
      <c r="A13" s="157"/>
      <c r="B13" s="171" t="s">
        <v>177</v>
      </c>
      <c r="C13" s="196">
        <f>_xlfn.MAXIFS('4.Simulation'!G6:G1005,'4.Simulation'!J$6:J$1005,"&lt;0")</f>
        <v>21</v>
      </c>
      <c r="D13" s="172">
        <f>_xlfn.MAXIFS('4.Simulation'!G6:G1005,'4.Simulation'!J$6:J$1005,"&gt;0",'4.Simulation'!J$6:J$1005,"&lt;2000")</f>
        <v>30</v>
      </c>
      <c r="E13" s="172">
        <f>_xlfn.MAXIFS('4.Simulation'!G6:G1005,'4.Simulation'!J$6:J$1005,"&gt;2000",'4.Simulation'!J$6:J$1005,"&lt;4000")</f>
        <v>39</v>
      </c>
      <c r="F13" s="197">
        <f>_xlfn.MAXIFS('4.Simulation'!G6:G1005,'4.Simulation'!J$6:J$1005,"&gt;4000",'4.Simulation'!J$6:J$1005,"&lt;6000")</f>
        <v>43</v>
      </c>
      <c r="G13" s="172">
        <f>_xlfn.MAXIFS('4.Simulation'!C$6:C$1005,'4.Simulation'!J$6:J$1005,"&gt;6000")</f>
        <v>0</v>
      </c>
      <c r="H13" s="173"/>
      <c r="I13" s="161"/>
      <c r="J13" s="157"/>
      <c r="K13" s="171" t="s">
        <v>177</v>
      </c>
      <c r="L13" s="196">
        <f>_xlfn.MAXIFS('4.Simulation'!AF6:AF1005,'4.Simulation'!AI6:AI1005,"&lt;0")</f>
        <v>21</v>
      </c>
      <c r="M13" s="172">
        <f>_xlfn.MAXIFS('4.Simulation'!AF6:AF1005,'4.Simulation'!AI6:AI1005,"&gt;0",'4.Simulation'!AI6:AI1005,"&lt;2000")</f>
        <v>30</v>
      </c>
      <c r="N13" s="172">
        <f>_xlfn.MAXIFS('4.Simulation'!AF6:AF1005,'4.Simulation'!AI6:AI1005,"&gt;2000",'4.Simulation'!AI6:AI1005,"&lt;4000")</f>
        <v>40</v>
      </c>
      <c r="O13" s="197">
        <f>_xlfn.MAXIFS('4.Simulation'!AF6:AF1005,'4.Simulation'!AI6:AI1005,"&gt;4000",'4.Simulation'!AI6:AI1005,"&lt;6000")</f>
        <v>46</v>
      </c>
      <c r="P13" s="172">
        <f>_xlfn.MAXIFS('4.Simulation'!AF6:AF1005,'4.Simulation'!AI6:AI1005,"&gt;6000")</f>
        <v>0</v>
      </c>
      <c r="Q13" s="173"/>
      <c r="R13" s="135"/>
      <c r="S13" s="135"/>
      <c r="T13" s="135"/>
      <c r="U13" s="135"/>
      <c r="V13" s="135"/>
      <c r="W13" s="36"/>
      <c r="AE13" s="36"/>
    </row>
    <row r="14" spans="1:31" s="35" customFormat="1" ht="15.75" customHeight="1" x14ac:dyDescent="0.2">
      <c r="A14" s="8"/>
      <c r="B14" s="133"/>
      <c r="C14" s="133"/>
      <c r="D14" s="133"/>
      <c r="E14" s="133"/>
      <c r="F14" s="133"/>
      <c r="G14" s="133"/>
      <c r="H14" s="133"/>
      <c r="I14" s="163"/>
      <c r="J14" s="8"/>
      <c r="K14" s="133"/>
      <c r="L14" s="133"/>
      <c r="M14" s="133"/>
      <c r="N14" s="133"/>
      <c r="O14" s="133"/>
      <c r="P14" s="133"/>
      <c r="Q14" s="133"/>
      <c r="R14" s="133"/>
      <c r="S14" s="133"/>
      <c r="T14" s="133"/>
      <c r="U14" s="133"/>
      <c r="V14" s="133"/>
      <c r="W14" s="36"/>
      <c r="AE14" s="36"/>
    </row>
    <row r="15" spans="1:31" s="35" customFormat="1" ht="15.75" customHeight="1" x14ac:dyDescent="0.2">
      <c r="A15" s="8"/>
      <c r="B15" s="8"/>
      <c r="C15" s="134"/>
      <c r="D15" s="134"/>
      <c r="E15" s="134"/>
      <c r="F15" s="134"/>
      <c r="G15" s="134"/>
      <c r="H15" s="8"/>
      <c r="I15" s="163"/>
      <c r="J15" s="8"/>
      <c r="K15" s="8"/>
      <c r="L15" s="8"/>
      <c r="M15" s="8"/>
      <c r="N15" s="8"/>
      <c r="O15" s="8"/>
      <c r="P15" s="8"/>
      <c r="Q15" s="8"/>
      <c r="R15" s="8"/>
      <c r="S15" s="8"/>
      <c r="T15" s="8"/>
      <c r="U15" s="8"/>
      <c r="V15" s="8"/>
      <c r="W15" s="158"/>
      <c r="AE15" s="36"/>
    </row>
    <row r="16" spans="1:31" s="35" customFormat="1" ht="15.75" customHeight="1" x14ac:dyDescent="0.2">
      <c r="A16" s="8"/>
      <c r="B16" s="8"/>
      <c r="C16" s="8"/>
      <c r="D16" s="8"/>
      <c r="E16" s="8"/>
      <c r="F16" s="8"/>
      <c r="G16" s="8"/>
      <c r="H16" s="116"/>
      <c r="I16" s="163"/>
      <c r="J16" s="8"/>
      <c r="K16" s="8"/>
      <c r="L16" s="8"/>
      <c r="M16" s="8"/>
      <c r="N16" s="8"/>
      <c r="O16" s="8"/>
      <c r="P16" s="8"/>
      <c r="Q16" s="8"/>
      <c r="R16" s="8"/>
      <c r="S16" s="8"/>
      <c r="T16" s="8"/>
      <c r="U16" s="8"/>
      <c r="V16" s="8"/>
      <c r="W16" s="158"/>
      <c r="AE16" s="36"/>
    </row>
    <row r="17" spans="1:31" s="35" customFormat="1" ht="15.75" customHeight="1" x14ac:dyDescent="0.2">
      <c r="A17" s="8"/>
      <c r="B17" s="8"/>
      <c r="C17" s="8"/>
      <c r="D17" s="8"/>
      <c r="E17" s="8"/>
      <c r="F17" s="8"/>
      <c r="G17" s="8"/>
      <c r="H17" s="116"/>
      <c r="I17" s="163"/>
      <c r="J17" s="8"/>
      <c r="K17" s="8"/>
      <c r="L17" s="8"/>
      <c r="M17" s="8"/>
      <c r="N17" s="8"/>
      <c r="O17" s="8"/>
      <c r="P17" s="8"/>
      <c r="Q17" s="8"/>
      <c r="R17" s="8"/>
      <c r="S17" s="8"/>
      <c r="T17" s="8"/>
      <c r="U17" s="8"/>
      <c r="V17" s="8"/>
      <c r="W17" s="158"/>
      <c r="AE17" s="36"/>
    </row>
    <row r="18" spans="1:31" s="35" customFormat="1" ht="15.75" customHeight="1" x14ac:dyDescent="0.2">
      <c r="A18" s="8"/>
      <c r="B18" s="8"/>
      <c r="C18" s="8"/>
      <c r="D18" s="8"/>
      <c r="E18" s="8"/>
      <c r="F18" s="8"/>
      <c r="G18" s="8"/>
      <c r="H18" s="116"/>
      <c r="I18" s="164"/>
      <c r="J18" s="8"/>
      <c r="K18" s="8"/>
      <c r="L18" s="8"/>
      <c r="M18" s="8"/>
      <c r="N18" s="8"/>
      <c r="O18" s="8"/>
      <c r="P18" s="8"/>
      <c r="Q18" s="8"/>
      <c r="R18" s="8"/>
      <c r="S18" s="8"/>
      <c r="T18" s="8"/>
      <c r="U18" s="8"/>
      <c r="V18" s="8"/>
      <c r="W18" s="158"/>
      <c r="AE18" s="36"/>
    </row>
    <row r="19" spans="1:31" s="35" customFormat="1" ht="15.75" customHeight="1" x14ac:dyDescent="0.2">
      <c r="A19" s="8"/>
      <c r="B19" s="8"/>
      <c r="C19" s="8"/>
      <c r="D19" s="8"/>
      <c r="E19" s="8"/>
      <c r="F19" s="8"/>
      <c r="G19" s="8"/>
      <c r="H19" s="116"/>
      <c r="I19" s="164"/>
      <c r="J19" s="8"/>
      <c r="K19" s="8"/>
      <c r="L19" s="8"/>
      <c r="M19" s="8"/>
      <c r="N19" s="8"/>
      <c r="O19" s="8"/>
      <c r="P19" s="8"/>
      <c r="Q19" s="8"/>
      <c r="R19" s="8"/>
      <c r="S19" s="8"/>
      <c r="T19" s="8"/>
      <c r="U19" s="8"/>
      <c r="V19" s="8"/>
      <c r="W19" s="158"/>
      <c r="AE19" s="36"/>
    </row>
    <row r="20" spans="1:31" s="35" customFormat="1" ht="15.75" customHeight="1" x14ac:dyDescent="0.2">
      <c r="A20" s="8"/>
      <c r="B20" s="8"/>
      <c r="C20" s="8"/>
      <c r="D20" s="8"/>
      <c r="E20" s="8"/>
      <c r="F20" s="8"/>
      <c r="G20" s="8"/>
      <c r="H20" s="116"/>
      <c r="I20" s="164"/>
      <c r="J20" s="8"/>
      <c r="K20" s="8"/>
      <c r="L20" s="8"/>
      <c r="M20" s="8"/>
      <c r="N20" s="8"/>
      <c r="O20" s="8"/>
      <c r="P20" s="8"/>
      <c r="Q20" s="8"/>
      <c r="R20" s="8"/>
      <c r="S20" s="8"/>
      <c r="T20" s="8"/>
      <c r="U20" s="8"/>
      <c r="V20" s="8"/>
      <c r="W20" s="158"/>
      <c r="AE20" s="36"/>
    </row>
    <row r="21" spans="1:31" s="35" customFormat="1" ht="15.75" customHeight="1" x14ac:dyDescent="0.2">
      <c r="A21" s="8"/>
      <c r="B21" s="8"/>
      <c r="C21" s="8"/>
      <c r="D21" s="8"/>
      <c r="E21" s="8"/>
      <c r="F21" s="8"/>
      <c r="G21" s="8"/>
      <c r="H21" s="116"/>
      <c r="I21" s="164"/>
      <c r="J21" s="8"/>
      <c r="K21" s="8"/>
      <c r="L21" s="8"/>
      <c r="M21" s="8"/>
      <c r="N21" s="8"/>
      <c r="O21" s="8"/>
      <c r="P21" s="8"/>
      <c r="Q21" s="8"/>
      <c r="R21" s="8"/>
      <c r="S21" s="8"/>
      <c r="T21" s="8"/>
      <c r="U21" s="8"/>
      <c r="V21" s="8"/>
      <c r="W21" s="158"/>
      <c r="AE21" s="36"/>
    </row>
    <row r="22" spans="1:31" s="35" customFormat="1" x14ac:dyDescent="0.2">
      <c r="A22" s="8"/>
      <c r="B22" s="8"/>
      <c r="C22" s="8"/>
      <c r="D22" s="8"/>
      <c r="E22" s="8"/>
      <c r="F22" s="8"/>
      <c r="G22" s="8"/>
      <c r="H22" s="116"/>
      <c r="I22" s="163"/>
      <c r="J22" s="8"/>
      <c r="K22" s="8"/>
      <c r="L22" s="8"/>
      <c r="M22" s="8"/>
      <c r="N22" s="8"/>
      <c r="O22" s="8"/>
      <c r="P22" s="8"/>
      <c r="Q22" s="8"/>
      <c r="R22" s="8"/>
      <c r="S22" s="8"/>
      <c r="T22" s="8"/>
      <c r="U22" s="8"/>
      <c r="V22" s="8"/>
      <c r="W22" s="158"/>
      <c r="AE22" s="36"/>
    </row>
    <row r="23" spans="1:31" s="35" customFormat="1" x14ac:dyDescent="0.2">
      <c r="A23" s="8"/>
      <c r="B23" s="8"/>
      <c r="C23" s="8"/>
      <c r="D23" s="8"/>
      <c r="E23" s="8"/>
      <c r="F23" s="8"/>
      <c r="G23" s="8"/>
      <c r="H23" s="116"/>
      <c r="I23" s="164"/>
      <c r="J23" s="8"/>
      <c r="K23" s="8"/>
      <c r="L23" s="8"/>
      <c r="M23" s="8"/>
      <c r="N23" s="8"/>
      <c r="O23" s="8"/>
      <c r="P23" s="8"/>
      <c r="Q23" s="8"/>
      <c r="R23" s="8"/>
      <c r="S23" s="8"/>
      <c r="T23" s="8"/>
      <c r="U23" s="8"/>
      <c r="V23" s="8"/>
      <c r="W23" s="158"/>
      <c r="AE23" s="36"/>
    </row>
    <row r="24" spans="1:31" s="35" customFormat="1" x14ac:dyDescent="0.2">
      <c r="A24" s="8"/>
      <c r="B24" s="8"/>
      <c r="C24" s="8"/>
      <c r="D24" s="8"/>
      <c r="E24" s="8"/>
      <c r="F24" s="8"/>
      <c r="G24" s="8"/>
      <c r="H24" s="116"/>
      <c r="I24" s="164"/>
      <c r="J24" s="8"/>
      <c r="K24" s="8"/>
      <c r="L24" s="8"/>
      <c r="M24" s="8"/>
      <c r="N24" s="8"/>
      <c r="O24" s="8"/>
      <c r="P24" s="8"/>
      <c r="Q24" s="8"/>
      <c r="R24" s="8"/>
      <c r="S24" s="8"/>
      <c r="T24" s="8"/>
      <c r="U24" s="8"/>
      <c r="V24" s="8"/>
      <c r="W24" s="158"/>
      <c r="AE24" s="36"/>
    </row>
    <row r="25" spans="1:31" s="35" customFormat="1" x14ac:dyDescent="0.2">
      <c r="A25" s="8"/>
      <c r="B25" s="8"/>
      <c r="C25" s="8"/>
      <c r="D25" s="8"/>
      <c r="E25" s="8"/>
      <c r="F25" s="8"/>
      <c r="G25" s="8"/>
      <c r="H25" s="116"/>
      <c r="I25" s="164"/>
      <c r="J25" s="8"/>
      <c r="K25" s="8"/>
      <c r="L25" s="8"/>
      <c r="M25" s="8"/>
      <c r="N25" s="8"/>
      <c r="O25" s="8"/>
      <c r="P25" s="8"/>
      <c r="Q25" s="8"/>
      <c r="R25" s="8"/>
      <c r="S25" s="8"/>
      <c r="T25" s="8"/>
      <c r="U25" s="8"/>
      <c r="V25" s="8"/>
      <c r="W25" s="158"/>
      <c r="AE25" s="36"/>
    </row>
    <row r="26" spans="1:31" s="35" customFormat="1" x14ac:dyDescent="0.2">
      <c r="A26" s="8"/>
      <c r="B26" s="8"/>
      <c r="C26" s="8"/>
      <c r="D26" s="8"/>
      <c r="E26" s="8"/>
      <c r="F26" s="8"/>
      <c r="G26" s="8"/>
      <c r="H26" s="116"/>
      <c r="I26" s="164"/>
      <c r="J26" s="8"/>
      <c r="K26" s="8"/>
      <c r="L26" s="8"/>
      <c r="M26" s="8"/>
      <c r="N26" s="8"/>
      <c r="O26" s="8"/>
      <c r="P26" s="8"/>
      <c r="Q26" s="8"/>
      <c r="R26" s="8"/>
      <c r="S26" s="8"/>
      <c r="T26" s="8"/>
      <c r="U26" s="8"/>
      <c r="V26" s="8"/>
      <c r="W26" s="158"/>
      <c r="AE26" s="36"/>
    </row>
    <row r="27" spans="1:31" s="35" customFormat="1" x14ac:dyDescent="0.2">
      <c r="A27" s="8"/>
      <c r="B27" s="8"/>
      <c r="C27" s="8"/>
      <c r="D27" s="8"/>
      <c r="E27" s="8"/>
      <c r="F27" s="8"/>
      <c r="G27" s="8"/>
      <c r="H27" s="116"/>
      <c r="I27" s="164"/>
      <c r="J27" s="8"/>
      <c r="K27" s="8"/>
      <c r="L27" s="8"/>
      <c r="M27" s="8"/>
      <c r="N27" s="8"/>
      <c r="O27" s="8"/>
      <c r="P27" s="8"/>
      <c r="Q27" s="8"/>
      <c r="R27" s="8"/>
      <c r="S27" s="8"/>
      <c r="T27" s="8"/>
      <c r="U27" s="8"/>
      <c r="V27" s="8"/>
      <c r="W27" s="158"/>
      <c r="AE27" s="36"/>
    </row>
    <row r="28" spans="1:31" s="35" customFormat="1" x14ac:dyDescent="0.2">
      <c r="A28" s="8"/>
      <c r="B28" s="8"/>
      <c r="C28" s="8"/>
      <c r="D28" s="8"/>
      <c r="E28" s="8"/>
      <c r="F28" s="8"/>
      <c r="G28" s="8"/>
      <c r="H28" s="116"/>
      <c r="I28" s="164"/>
      <c r="J28" s="8"/>
      <c r="K28" s="8"/>
      <c r="L28" s="8"/>
      <c r="M28" s="8"/>
      <c r="N28" s="8"/>
      <c r="O28" s="8"/>
      <c r="P28" s="8"/>
      <c r="Q28" s="8"/>
      <c r="R28" s="8"/>
      <c r="S28" s="8"/>
      <c r="T28" s="8"/>
      <c r="U28" s="8"/>
      <c r="V28" s="8"/>
      <c r="W28" s="158"/>
      <c r="AE28" s="36"/>
    </row>
    <row r="29" spans="1:31" s="35" customFormat="1" x14ac:dyDescent="0.2">
      <c r="A29" s="8"/>
      <c r="B29" s="8"/>
      <c r="C29" s="8"/>
      <c r="D29" s="8"/>
      <c r="E29" s="8"/>
      <c r="F29" s="8"/>
      <c r="G29" s="8"/>
      <c r="H29" s="116"/>
      <c r="I29" s="164"/>
      <c r="J29" s="8"/>
      <c r="K29" s="8"/>
      <c r="L29" s="8"/>
      <c r="M29" s="8"/>
      <c r="N29" s="8"/>
      <c r="O29" s="8"/>
      <c r="P29" s="8"/>
      <c r="Q29" s="8"/>
      <c r="R29" s="8"/>
      <c r="S29" s="8"/>
      <c r="T29" s="8"/>
      <c r="U29" s="8"/>
      <c r="V29" s="8"/>
      <c r="W29" s="158"/>
      <c r="AE29" s="36"/>
    </row>
    <row r="30" spans="1:31" s="35" customFormat="1" x14ac:dyDescent="0.2">
      <c r="A30" s="8"/>
      <c r="B30" s="8"/>
      <c r="C30" s="8"/>
      <c r="D30" s="8"/>
      <c r="E30" s="8"/>
      <c r="F30" s="8"/>
      <c r="G30" s="8"/>
      <c r="H30" s="116"/>
      <c r="I30" s="164"/>
      <c r="J30" s="8"/>
      <c r="K30" s="8"/>
      <c r="L30" s="8"/>
      <c r="M30" s="8"/>
      <c r="N30" s="8"/>
      <c r="O30" s="8"/>
      <c r="P30" s="8"/>
      <c r="Q30" s="8"/>
      <c r="R30" s="8"/>
      <c r="S30" s="8"/>
      <c r="T30" s="8"/>
      <c r="U30" s="8"/>
      <c r="V30" s="8"/>
      <c r="W30" s="158"/>
      <c r="AE30" s="36"/>
    </row>
    <row r="31" spans="1:31" s="35" customFormat="1" x14ac:dyDescent="0.2">
      <c r="A31" s="8"/>
      <c r="B31" s="8"/>
      <c r="C31" s="8"/>
      <c r="D31" s="8"/>
      <c r="E31" s="8"/>
      <c r="F31" s="8"/>
      <c r="G31" s="8"/>
      <c r="H31" s="116"/>
      <c r="I31" s="164"/>
      <c r="J31" s="8"/>
      <c r="K31" s="8"/>
      <c r="L31" s="8"/>
      <c r="M31" s="8"/>
      <c r="N31" s="8"/>
      <c r="O31" s="8"/>
      <c r="P31" s="8"/>
      <c r="Q31" s="8"/>
      <c r="R31" s="8"/>
      <c r="S31" s="8"/>
      <c r="T31" s="8"/>
      <c r="U31" s="8"/>
      <c r="V31" s="8"/>
      <c r="W31" s="158"/>
      <c r="AE31" s="36"/>
    </row>
    <row r="32" spans="1:31" s="35" customFormat="1" x14ac:dyDescent="0.2">
      <c r="A32" s="8"/>
      <c r="B32" s="8"/>
      <c r="C32" s="8"/>
      <c r="D32" s="8"/>
      <c r="E32" s="8"/>
      <c r="F32" s="8"/>
      <c r="G32" s="8"/>
      <c r="H32" s="116"/>
      <c r="I32" s="164"/>
      <c r="J32" s="8"/>
      <c r="K32" s="8"/>
      <c r="L32" s="8"/>
      <c r="M32" s="8"/>
      <c r="N32" s="8"/>
      <c r="O32" s="8"/>
      <c r="P32" s="8"/>
      <c r="Q32" s="8"/>
      <c r="R32" s="8"/>
      <c r="S32" s="8"/>
      <c r="T32" s="8"/>
      <c r="U32" s="8"/>
      <c r="V32" s="8"/>
      <c r="W32" s="158"/>
      <c r="AE32" s="36"/>
    </row>
    <row r="33" spans="1:31" s="35" customFormat="1" x14ac:dyDescent="0.2">
      <c r="A33" s="8"/>
      <c r="B33" s="8"/>
      <c r="C33" s="8"/>
      <c r="D33" s="8"/>
      <c r="E33" s="8"/>
      <c r="F33" s="8"/>
      <c r="G33" s="8"/>
      <c r="H33" s="116"/>
      <c r="I33" s="164"/>
      <c r="J33" s="8"/>
      <c r="K33" s="8"/>
      <c r="L33" s="8"/>
      <c r="M33" s="8"/>
      <c r="N33" s="8"/>
      <c r="O33" s="8"/>
      <c r="P33" s="8"/>
      <c r="Q33" s="8"/>
      <c r="R33" s="8"/>
      <c r="S33" s="8"/>
      <c r="T33" s="8"/>
      <c r="U33" s="8"/>
      <c r="V33" s="8"/>
      <c r="W33" s="158"/>
      <c r="AE33" s="36"/>
    </row>
    <row r="34" spans="1:31" s="35" customFormat="1" x14ac:dyDescent="0.2">
      <c r="A34" s="8"/>
      <c r="B34" s="8"/>
      <c r="C34" s="8"/>
      <c r="D34" s="8"/>
      <c r="E34" s="8"/>
      <c r="F34" s="8"/>
      <c r="G34" s="8"/>
      <c r="H34" s="116"/>
      <c r="I34" s="164"/>
      <c r="J34" s="8"/>
      <c r="K34" s="8"/>
      <c r="L34" s="8"/>
      <c r="M34" s="8"/>
      <c r="N34" s="8"/>
      <c r="O34" s="8"/>
      <c r="P34" s="8"/>
      <c r="Q34" s="8"/>
      <c r="R34" s="8"/>
      <c r="S34" s="8"/>
      <c r="T34" s="8"/>
      <c r="U34" s="8"/>
      <c r="V34" s="8"/>
      <c r="W34" s="158"/>
      <c r="AE34" s="36"/>
    </row>
    <row r="35" spans="1:31" s="35" customFormat="1" x14ac:dyDescent="0.2">
      <c r="A35" s="8"/>
      <c r="B35" s="8"/>
      <c r="C35" s="8"/>
      <c r="D35" s="8"/>
      <c r="E35" s="8"/>
      <c r="F35" s="8"/>
      <c r="G35" s="8"/>
      <c r="H35" s="116"/>
      <c r="I35" s="164"/>
      <c r="J35" s="8"/>
      <c r="K35" s="8"/>
      <c r="L35" s="8"/>
      <c r="M35" s="8"/>
      <c r="N35" s="8"/>
      <c r="O35" s="8"/>
      <c r="P35" s="8"/>
      <c r="Q35" s="8"/>
      <c r="R35" s="8"/>
      <c r="S35" s="8"/>
      <c r="T35" s="8"/>
      <c r="U35" s="8"/>
      <c r="V35" s="8"/>
      <c r="W35" s="158"/>
      <c r="AE35" s="36"/>
    </row>
    <row r="36" spans="1:31" s="35" customFormat="1" x14ac:dyDescent="0.2">
      <c r="A36" s="8"/>
      <c r="B36" s="8"/>
      <c r="C36" s="8"/>
      <c r="D36" s="8"/>
      <c r="E36" s="8"/>
      <c r="F36" s="8"/>
      <c r="G36" s="8"/>
      <c r="H36" s="116"/>
      <c r="I36" s="164"/>
      <c r="J36" s="8"/>
      <c r="K36" s="8"/>
      <c r="L36" s="8"/>
      <c r="M36" s="8"/>
      <c r="N36" s="8"/>
      <c r="O36" s="8"/>
      <c r="P36" s="8"/>
      <c r="Q36" s="8"/>
      <c r="R36" s="8"/>
      <c r="S36" s="8"/>
      <c r="T36" s="8"/>
      <c r="U36" s="8"/>
      <c r="V36" s="8"/>
      <c r="W36" s="158"/>
      <c r="AE36" s="36"/>
    </row>
    <row r="37" spans="1:31" s="35" customFormat="1" x14ac:dyDescent="0.2">
      <c r="A37" s="8"/>
      <c r="B37" s="8"/>
      <c r="C37" s="8"/>
      <c r="D37" s="8"/>
      <c r="E37" s="8"/>
      <c r="F37" s="8"/>
      <c r="G37" s="8"/>
      <c r="H37" s="116"/>
      <c r="I37" s="164"/>
      <c r="J37" s="8"/>
      <c r="K37" s="8"/>
      <c r="L37" s="8"/>
      <c r="M37" s="8"/>
      <c r="N37" s="8"/>
      <c r="O37" s="8"/>
      <c r="P37" s="8"/>
      <c r="Q37" s="8"/>
      <c r="R37" s="8"/>
      <c r="S37" s="8"/>
      <c r="T37" s="8"/>
      <c r="U37" s="8"/>
      <c r="V37" s="8"/>
      <c r="W37" s="158"/>
      <c r="AE37" s="36"/>
    </row>
    <row r="38" spans="1:31" s="35" customFormat="1" x14ac:dyDescent="0.2">
      <c r="A38" s="8"/>
      <c r="B38" s="8"/>
      <c r="C38" s="8"/>
      <c r="D38" s="8"/>
      <c r="E38" s="8"/>
      <c r="F38" s="8"/>
      <c r="G38" s="8"/>
      <c r="H38" s="116"/>
      <c r="I38" s="164"/>
      <c r="J38" s="8"/>
      <c r="K38" s="8"/>
      <c r="L38" s="8"/>
      <c r="M38" s="8"/>
      <c r="N38" s="8"/>
      <c r="O38" s="8"/>
      <c r="P38" s="8"/>
      <c r="Q38" s="8"/>
      <c r="R38" s="8"/>
      <c r="S38" s="8"/>
      <c r="T38" s="8"/>
      <c r="U38" s="8"/>
      <c r="V38" s="8"/>
      <c r="W38" s="158"/>
      <c r="AE38" s="36"/>
    </row>
    <row r="39" spans="1:31" s="35" customFormat="1" x14ac:dyDescent="0.2">
      <c r="A39" s="8"/>
      <c r="B39" s="8"/>
      <c r="C39" s="8"/>
      <c r="D39" s="8"/>
      <c r="E39" s="8"/>
      <c r="F39" s="8"/>
      <c r="G39" s="8"/>
      <c r="H39" s="116"/>
      <c r="I39" s="164"/>
      <c r="J39" s="8"/>
      <c r="K39" s="8"/>
      <c r="L39" s="8"/>
      <c r="M39" s="8"/>
      <c r="N39" s="8"/>
      <c r="O39" s="8"/>
      <c r="P39" s="8"/>
      <c r="Q39" s="8"/>
      <c r="R39" s="8"/>
      <c r="S39" s="8"/>
      <c r="T39" s="8"/>
      <c r="U39" s="8"/>
      <c r="V39" s="8"/>
      <c r="W39" s="158"/>
      <c r="AE39" s="36"/>
    </row>
    <row r="40" spans="1:31" s="35" customFormat="1" x14ac:dyDescent="0.2">
      <c r="A40" s="8"/>
      <c r="B40" s="8"/>
      <c r="C40" s="8"/>
      <c r="D40" s="8"/>
      <c r="E40" s="8"/>
      <c r="F40" s="8"/>
      <c r="G40" s="8"/>
      <c r="H40" s="116"/>
      <c r="I40" s="164"/>
      <c r="J40" s="8"/>
      <c r="K40" s="8"/>
      <c r="L40" s="8"/>
      <c r="M40" s="8"/>
      <c r="N40" s="8"/>
      <c r="O40" s="8"/>
      <c r="P40" s="8"/>
      <c r="Q40" s="8"/>
      <c r="R40" s="8"/>
      <c r="S40" s="8"/>
      <c r="T40" s="8"/>
      <c r="U40" s="8"/>
      <c r="V40" s="8"/>
      <c r="W40" s="158"/>
      <c r="AE40" s="36"/>
    </row>
    <row r="41" spans="1:31" s="35" customFormat="1" x14ac:dyDescent="0.2">
      <c r="A41" s="8"/>
      <c r="B41" s="8"/>
      <c r="C41" s="8"/>
      <c r="D41" s="8"/>
      <c r="E41" s="8"/>
      <c r="F41" s="8"/>
      <c r="G41" s="8"/>
      <c r="H41" s="116"/>
      <c r="I41" s="164"/>
      <c r="J41" s="8"/>
      <c r="K41" s="8"/>
      <c r="L41" s="8"/>
      <c r="M41" s="8"/>
      <c r="N41" s="8"/>
      <c r="O41" s="8"/>
      <c r="P41" s="8"/>
      <c r="Q41" s="8"/>
      <c r="R41" s="8"/>
      <c r="S41" s="8"/>
      <c r="T41" s="8"/>
      <c r="U41" s="8"/>
      <c r="V41" s="8"/>
      <c r="W41" s="158"/>
      <c r="AE41" s="36"/>
    </row>
    <row r="42" spans="1:31" s="35" customFormat="1" x14ac:dyDescent="0.2">
      <c r="A42" s="8"/>
      <c r="B42" s="8"/>
      <c r="C42" s="8"/>
      <c r="D42" s="8"/>
      <c r="E42" s="8"/>
      <c r="F42" s="8"/>
      <c r="G42" s="8"/>
      <c r="H42" s="116"/>
      <c r="I42" s="164"/>
      <c r="J42" s="8"/>
      <c r="K42" s="8"/>
      <c r="L42" s="8"/>
      <c r="M42" s="8"/>
      <c r="N42" s="8"/>
      <c r="O42" s="8"/>
      <c r="P42" s="8"/>
      <c r="Q42" s="8"/>
      <c r="R42" s="8"/>
      <c r="S42" s="8"/>
      <c r="T42" s="8"/>
      <c r="U42" s="8"/>
      <c r="V42" s="8"/>
      <c r="W42" s="158"/>
      <c r="AE42" s="36"/>
    </row>
    <row r="43" spans="1:31" s="35" customFormat="1" x14ac:dyDescent="0.2">
      <c r="A43" s="8"/>
      <c r="B43" s="8"/>
      <c r="C43" s="8"/>
      <c r="D43" s="8"/>
      <c r="E43" s="8"/>
      <c r="F43" s="8"/>
      <c r="G43" s="8"/>
      <c r="H43" s="116"/>
      <c r="I43" s="164"/>
      <c r="J43" s="8"/>
      <c r="K43" s="8"/>
      <c r="L43" s="8"/>
      <c r="M43" s="8"/>
      <c r="N43" s="8"/>
      <c r="O43" s="8"/>
      <c r="P43" s="8"/>
      <c r="Q43" s="8"/>
      <c r="R43" s="8"/>
      <c r="S43" s="8"/>
      <c r="T43" s="8"/>
      <c r="U43" s="8"/>
      <c r="V43" s="8"/>
      <c r="W43" s="158"/>
      <c r="AE43" s="36"/>
    </row>
    <row r="44" spans="1:31" s="35" customFormat="1" x14ac:dyDescent="0.2">
      <c r="A44" s="8"/>
      <c r="B44" s="8"/>
      <c r="C44" s="8"/>
      <c r="D44" s="8"/>
      <c r="E44" s="8"/>
      <c r="F44" s="8"/>
      <c r="G44" s="8"/>
      <c r="H44" s="116"/>
      <c r="I44" s="164"/>
      <c r="J44" s="8"/>
      <c r="K44" s="8"/>
      <c r="L44" s="8"/>
      <c r="M44" s="8"/>
      <c r="N44" s="8"/>
      <c r="O44" s="8"/>
      <c r="P44" s="8"/>
      <c r="Q44" s="8"/>
      <c r="R44" s="8"/>
      <c r="S44" s="8"/>
      <c r="T44" s="8"/>
      <c r="U44" s="8"/>
      <c r="V44" s="8"/>
      <c r="W44" s="158"/>
      <c r="AE44" s="36"/>
    </row>
    <row r="45" spans="1:31" s="35" customFormat="1" ht="20" thickBot="1" x14ac:dyDescent="0.3">
      <c r="A45" s="8"/>
      <c r="B45" s="1"/>
      <c r="C45" s="1"/>
      <c r="D45" s="8"/>
      <c r="E45" s="8"/>
      <c r="F45" s="8"/>
      <c r="G45" s="8"/>
      <c r="H45" s="8"/>
      <c r="I45" s="164"/>
      <c r="J45" s="8"/>
      <c r="K45" s="1"/>
      <c r="L45" s="1"/>
      <c r="M45" s="8"/>
      <c r="N45" s="8"/>
      <c r="O45" s="8"/>
      <c r="P45" s="8"/>
      <c r="Q45" s="8"/>
      <c r="R45" s="8"/>
      <c r="S45" s="8"/>
      <c r="T45" s="8"/>
      <c r="U45" s="8"/>
      <c r="V45" s="8"/>
      <c r="W45" s="158"/>
      <c r="AE45" s="36"/>
    </row>
    <row r="46" spans="1:31" s="35" customFormat="1" ht="18.75" customHeight="1" x14ac:dyDescent="0.25">
      <c r="A46" s="8"/>
      <c r="B46" s="72"/>
      <c r="C46" s="307" t="s">
        <v>106</v>
      </c>
      <c r="D46" s="308"/>
      <c r="E46" s="308"/>
      <c r="F46" s="308"/>
      <c r="G46" s="308"/>
      <c r="H46" s="181"/>
      <c r="I46" s="188"/>
      <c r="J46" s="8"/>
      <c r="K46" s="190" t="s">
        <v>107</v>
      </c>
      <c r="L46" s="191"/>
      <c r="M46" s="191"/>
      <c r="N46" s="191"/>
      <c r="O46" s="191"/>
      <c r="P46" s="191"/>
      <c r="R46" s="8"/>
      <c r="S46" s="8"/>
      <c r="T46" s="8"/>
      <c r="U46" s="8"/>
      <c r="V46" s="8"/>
      <c r="W46" s="158"/>
      <c r="AE46" s="36"/>
    </row>
    <row r="47" spans="1:31" s="35" customFormat="1" ht="18.75" customHeight="1" x14ac:dyDescent="0.25">
      <c r="A47" s="8"/>
      <c r="B47" s="166"/>
      <c r="C47" s="182"/>
      <c r="H47" s="183"/>
      <c r="I47" s="188"/>
      <c r="J47" s="8"/>
      <c r="K47" s="175"/>
      <c r="L47" s="175"/>
      <c r="R47" s="8"/>
      <c r="S47" s="8"/>
      <c r="T47" s="8"/>
      <c r="U47" s="8"/>
      <c r="V47" s="8"/>
      <c r="W47" s="158"/>
      <c r="AE47" s="36"/>
    </row>
    <row r="48" spans="1:31" s="35" customFormat="1" ht="19" x14ac:dyDescent="0.25">
      <c r="A48" s="8"/>
      <c r="B48" s="166"/>
      <c r="C48" s="184" t="s">
        <v>100</v>
      </c>
      <c r="D48" s="176" t="s">
        <v>101</v>
      </c>
      <c r="E48" s="177" t="s">
        <v>99</v>
      </c>
      <c r="F48" s="177" t="s">
        <v>102</v>
      </c>
      <c r="G48" s="177" t="s">
        <v>103</v>
      </c>
      <c r="H48" s="185" t="s">
        <v>94</v>
      </c>
      <c r="I48" s="188"/>
      <c r="J48" s="8"/>
      <c r="K48" s="175"/>
      <c r="L48" s="176" t="s">
        <v>100</v>
      </c>
      <c r="M48" s="176" t="s">
        <v>101</v>
      </c>
      <c r="N48" s="177" t="s">
        <v>99</v>
      </c>
      <c r="O48" s="177" t="s">
        <v>102</v>
      </c>
      <c r="P48" s="177" t="s">
        <v>103</v>
      </c>
      <c r="Q48" s="178" t="s">
        <v>94</v>
      </c>
      <c r="R48" s="8"/>
      <c r="S48" s="8"/>
      <c r="T48" s="8"/>
      <c r="U48" s="8"/>
      <c r="V48" s="8"/>
      <c r="W48" s="158"/>
      <c r="AE48" s="36"/>
    </row>
    <row r="49" spans="1:31" s="35" customFormat="1" ht="19" x14ac:dyDescent="0.25">
      <c r="A49" s="8"/>
      <c r="B49" s="169" t="s">
        <v>98</v>
      </c>
      <c r="C49" s="174">
        <f>COUNTIF('4.Simulation'!BN6:BN1005,"&lt;0")/1000</f>
        <v>5.2999999999999999E-2</v>
      </c>
      <c r="D49" s="130">
        <f>COUNTIFS('4.Simulation'!BN6:BN1005,"&gt;0",'4.Simulation'!BN6:BN1005,"&lt;2000")/1000</f>
        <v>0.44500000000000001</v>
      </c>
      <c r="E49" s="130">
        <f>COUNTIFS('4.Simulation'!BN6:BN1005,"&gt;2000",'4.Simulation'!BN6:BN1005,"&lt;4000")/1000</f>
        <v>0.41699999999999998</v>
      </c>
      <c r="F49" s="130">
        <f>COUNTIFS('4.Simulation'!BN6:BN1005,"&gt;4000",'4.Simulation'!BN6:BN1005,"&lt;6000")/1000</f>
        <v>8.1000000000000003E-2</v>
      </c>
      <c r="G49" s="130">
        <f>COUNTIF('4.Simulation'!BN6:BN1005,"&gt;6000")/1000</f>
        <v>4.0000000000000001E-3</v>
      </c>
      <c r="H49" s="186">
        <f>SUM(C49:G49)</f>
        <v>1</v>
      </c>
      <c r="I49" s="188"/>
      <c r="J49" s="8"/>
      <c r="K49" s="192" t="s">
        <v>98</v>
      </c>
      <c r="L49" s="130">
        <f>COUNTIF('4.Simulation'!CL6:CL1005,"&lt;0")/1000</f>
        <v>4.7E-2</v>
      </c>
      <c r="M49" s="130">
        <f>COUNTIFS('4.Simulation'!CL6:CL1005,"&gt;0",'4.Simulation'!CL6:CL1005,"&lt;2000")/1000</f>
        <v>0.41099999999999998</v>
      </c>
      <c r="N49" s="130">
        <f>COUNTIFS('4.Simulation'!CL6:CL1005,"&gt;2000",'4.Simulation'!CL6:CL1005,"&lt;4000")/1000</f>
        <v>0.46</v>
      </c>
      <c r="O49" s="130">
        <f>COUNTIFS('4.Simulation'!CL6:CL1005,"&gt;4000",'4.Simulation'!CL6:CL1005,"&lt;6000")/1000</f>
        <v>7.9000000000000001E-2</v>
      </c>
      <c r="P49" s="130">
        <f>COUNTIF('4.Simulation'!CL6:CL1005,"&gt;6000")/1000</f>
        <v>3.0000000000000001E-3</v>
      </c>
      <c r="Q49" s="179">
        <f>SUM(L49:P49)</f>
        <v>0.99999999999999989</v>
      </c>
      <c r="R49" s="127"/>
      <c r="S49" s="127"/>
      <c r="T49" s="127"/>
      <c r="U49" s="127"/>
      <c r="V49" s="127"/>
      <c r="W49" s="158"/>
      <c r="AE49" s="36"/>
    </row>
    <row r="50" spans="1:31" s="35" customFormat="1" ht="20" thickBot="1" x14ac:dyDescent="0.25">
      <c r="A50" s="8"/>
      <c r="B50" s="171" t="s">
        <v>177</v>
      </c>
      <c r="C50" s="194">
        <f>_xlfn.MAXIFS('4.Simulation'!BK6:BK1005,'4.Simulation'!BN6:BN1005,"&lt;0")</f>
        <v>17</v>
      </c>
      <c r="D50" s="172">
        <f>_xlfn.MAXIFS('4.Simulation'!BK6:BK1005,'4.Simulation'!BN6:BN1005,"&gt;0",'4.Simulation'!BN6:BN1005,"&lt;2000")</f>
        <v>25</v>
      </c>
      <c r="E50" s="172">
        <f>_xlfn.MAXIFS('4.Simulation'!BK6:BK1005,'4.Simulation'!BN6:BN1005,"&gt;2000",'4.Simulation'!BN6:BN1005,"&lt;4000")</f>
        <v>33</v>
      </c>
      <c r="F50" s="172">
        <f>_xlfn.MAXIFS('4.Simulation'!BK6:BK1005,'4.Simulation'!BN6:BN1005,"&gt;4000",'4.Simulation'!BN6:BN1005,"&lt;6000")</f>
        <v>40</v>
      </c>
      <c r="G50" s="193">
        <f>_xlfn.MAXIFS('4.Simulation'!BK6:BK1005,'4.Simulation'!BN6:BN1005,"&gt;6000")</f>
        <v>43</v>
      </c>
      <c r="H50" s="187"/>
      <c r="I50" s="188"/>
      <c r="J50" s="8"/>
      <c r="K50" s="171" t="s">
        <v>177</v>
      </c>
      <c r="L50" s="195">
        <f>_xlfn.MAXIFS('4.Simulation'!CI6:CI1005,'4.Simulation'!CL6:CL1005,"&lt;0")</f>
        <v>17</v>
      </c>
      <c r="M50" s="132">
        <f>_xlfn.MAXIFS('4.Simulation'!CI6:CI1005,'4.Simulation'!CL6:CL1005,"&gt;0",'4.Simulation'!CL6:CL1005,"&lt;2000")</f>
        <v>26</v>
      </c>
      <c r="N50" s="132">
        <f>_xlfn.MAXIFS('4.Simulation'!CI6:CI1005,'4.Simulation'!CL6:CL1005,"&gt;2000",'4.Simulation'!CL6:CL1005,"&lt;4000")</f>
        <v>34</v>
      </c>
      <c r="O50" s="199">
        <f>_xlfn.MAXIFS('4.Simulation'!CI6:CI1005,'4.Simulation'!CL6:CL1005,"&gt;4000",'4.Simulation'!CL6:CL1005,"&lt;6000")</f>
        <v>40</v>
      </c>
      <c r="P50" s="198">
        <f>_xlfn.MAXIFS('4.Simulation'!CI6:CI1005,'4.Simulation'!CL6:CL1005,"&gt;6000")</f>
        <v>45</v>
      </c>
      <c r="Q50" s="180"/>
      <c r="R50" s="131"/>
      <c r="S50" s="131"/>
      <c r="T50" s="131"/>
      <c r="U50" s="131"/>
      <c r="V50" s="131"/>
      <c r="W50" s="158"/>
      <c r="AE50" s="36"/>
    </row>
    <row r="51" spans="1:31" s="35" customFormat="1" x14ac:dyDescent="0.2">
      <c r="A51" s="8"/>
      <c r="B51" s="133"/>
      <c r="C51" s="133"/>
      <c r="D51" s="133"/>
      <c r="E51" s="133"/>
      <c r="F51" s="133"/>
      <c r="G51" s="133"/>
      <c r="H51" s="133"/>
      <c r="I51" s="164"/>
      <c r="J51" s="8"/>
      <c r="K51" s="189"/>
      <c r="L51" s="189"/>
      <c r="M51" s="189"/>
      <c r="N51" s="189"/>
      <c r="O51" s="189"/>
      <c r="P51" s="189"/>
      <c r="Q51" s="189"/>
      <c r="R51" s="135"/>
      <c r="S51" s="135"/>
      <c r="T51" s="135"/>
      <c r="U51" s="135"/>
      <c r="V51" s="135"/>
      <c r="W51" s="158"/>
      <c r="AE51" s="36"/>
    </row>
    <row r="52" spans="1:31" s="35" customFormat="1" x14ac:dyDescent="0.2">
      <c r="A52" s="8"/>
      <c r="B52" s="8"/>
      <c r="C52" s="8"/>
      <c r="D52" s="8"/>
      <c r="E52" s="8"/>
      <c r="F52" s="8"/>
      <c r="G52" s="8"/>
      <c r="H52" s="8"/>
      <c r="I52" s="188"/>
      <c r="J52" s="8"/>
      <c r="K52" s="133"/>
      <c r="L52" s="133"/>
      <c r="M52" s="133"/>
      <c r="N52" s="133"/>
      <c r="O52" s="133"/>
      <c r="P52" s="133"/>
      <c r="Q52" s="133"/>
      <c r="R52" s="133"/>
      <c r="S52" s="133"/>
      <c r="T52" s="133"/>
      <c r="U52" s="133"/>
      <c r="V52" s="133"/>
      <c r="W52" s="158"/>
      <c r="AE52" s="36"/>
    </row>
    <row r="53" spans="1:31" s="35" customFormat="1" x14ac:dyDescent="0.2">
      <c r="A53" s="8"/>
      <c r="B53" s="8"/>
      <c r="C53" s="8"/>
      <c r="D53" s="8"/>
      <c r="E53" s="8"/>
      <c r="F53" s="8"/>
      <c r="G53" s="8"/>
      <c r="H53" s="8"/>
      <c r="I53" s="188"/>
      <c r="J53" s="8"/>
      <c r="K53" s="8"/>
      <c r="L53" s="8"/>
      <c r="M53" s="8"/>
      <c r="N53" s="8"/>
      <c r="O53" s="8"/>
      <c r="P53" s="8"/>
      <c r="Q53" s="8"/>
      <c r="R53" s="8"/>
      <c r="S53" s="8"/>
      <c r="T53" s="8"/>
      <c r="U53" s="8"/>
      <c r="V53" s="8"/>
      <c r="W53" s="158"/>
      <c r="AE53" s="36"/>
    </row>
    <row r="54" spans="1:31" s="35" customFormat="1" x14ac:dyDescent="0.2">
      <c r="A54" s="8"/>
      <c r="B54" s="117"/>
      <c r="C54" s="117"/>
      <c r="D54" s="117"/>
      <c r="E54" s="117"/>
      <c r="F54" s="117"/>
      <c r="G54" s="117"/>
      <c r="H54" s="8"/>
      <c r="I54" s="188"/>
      <c r="J54" s="8"/>
      <c r="K54" s="8"/>
      <c r="L54" s="8"/>
      <c r="M54" s="8"/>
      <c r="N54" s="8"/>
      <c r="O54" s="8"/>
      <c r="P54" s="8"/>
      <c r="Q54" s="8"/>
      <c r="R54" s="8"/>
      <c r="S54" s="8"/>
      <c r="T54" s="8"/>
      <c r="U54" s="8"/>
      <c r="V54" s="8"/>
      <c r="W54" s="158"/>
      <c r="AE54" s="36"/>
    </row>
    <row r="55" spans="1:31" s="35" customFormat="1" x14ac:dyDescent="0.2">
      <c r="A55" s="8"/>
      <c r="B55" s="160"/>
      <c r="G55" s="241"/>
      <c r="H55" s="8"/>
      <c r="I55" s="188"/>
      <c r="J55" s="8"/>
      <c r="K55" s="8"/>
      <c r="L55" s="8"/>
      <c r="M55" s="8"/>
      <c r="N55" s="8"/>
      <c r="O55" s="8"/>
      <c r="P55" s="8"/>
      <c r="Q55" s="8"/>
      <c r="R55" s="8"/>
      <c r="S55" s="8"/>
      <c r="T55" s="8"/>
      <c r="U55" s="8"/>
      <c r="V55" s="8"/>
      <c r="W55" s="158"/>
      <c r="AE55" s="36"/>
    </row>
    <row r="56" spans="1:31" s="35" customFormat="1" x14ac:dyDescent="0.2">
      <c r="A56" s="8"/>
      <c r="B56" s="160"/>
      <c r="G56" s="241"/>
      <c r="H56" s="8"/>
      <c r="I56" s="188"/>
      <c r="J56" s="8"/>
      <c r="K56" s="8"/>
      <c r="L56" s="8"/>
      <c r="M56" s="8"/>
      <c r="N56" s="8"/>
      <c r="O56" s="8"/>
      <c r="P56" s="8"/>
      <c r="Q56" s="8"/>
      <c r="R56" s="8"/>
      <c r="S56" s="8"/>
      <c r="T56" s="8"/>
      <c r="U56" s="8"/>
      <c r="V56" s="8"/>
      <c r="W56" s="158"/>
      <c r="AE56" s="36"/>
    </row>
    <row r="57" spans="1:31" s="35" customFormat="1" x14ac:dyDescent="0.2">
      <c r="A57" s="8"/>
      <c r="B57" s="160"/>
      <c r="G57" s="241"/>
      <c r="H57" s="8"/>
      <c r="I57" s="188"/>
      <c r="J57" s="8"/>
      <c r="K57" s="8"/>
      <c r="L57" s="8"/>
      <c r="M57" s="8"/>
      <c r="N57" s="8"/>
      <c r="O57" s="8"/>
      <c r="P57" s="8"/>
      <c r="Q57" s="8"/>
      <c r="R57" s="8"/>
      <c r="S57" s="8"/>
      <c r="T57" s="8"/>
      <c r="U57" s="8"/>
      <c r="V57" s="8"/>
      <c r="W57" s="158"/>
      <c r="AE57" s="36"/>
    </row>
    <row r="58" spans="1:31" s="35" customFormat="1" x14ac:dyDescent="0.2">
      <c r="A58" s="8"/>
      <c r="B58" s="160"/>
      <c r="G58" s="241"/>
      <c r="H58" s="8"/>
      <c r="I58" s="188"/>
      <c r="J58" s="8"/>
      <c r="K58" s="8"/>
      <c r="L58" s="8"/>
      <c r="M58" s="8"/>
      <c r="N58" s="8"/>
      <c r="O58" s="8"/>
      <c r="P58" s="8"/>
      <c r="Q58" s="8"/>
      <c r="R58" s="8"/>
      <c r="S58" s="8"/>
      <c r="T58" s="8"/>
      <c r="U58" s="8"/>
      <c r="V58" s="8"/>
      <c r="W58" s="158"/>
      <c r="AE58" s="36"/>
    </row>
    <row r="59" spans="1:31" s="35" customFormat="1" x14ac:dyDescent="0.2">
      <c r="A59" s="8"/>
      <c r="B59" s="160"/>
      <c r="G59" s="241"/>
      <c r="H59" s="8"/>
      <c r="I59" s="188"/>
      <c r="J59" s="8"/>
      <c r="K59" s="8"/>
      <c r="L59" s="8"/>
      <c r="M59" s="8"/>
      <c r="N59" s="8"/>
      <c r="O59" s="8"/>
      <c r="P59" s="8"/>
      <c r="Q59" s="8"/>
      <c r="R59" s="8"/>
      <c r="S59" s="8"/>
      <c r="T59" s="8"/>
      <c r="U59" s="8"/>
      <c r="V59" s="8"/>
      <c r="W59" s="158"/>
      <c r="AE59" s="36"/>
    </row>
    <row r="60" spans="1:31" s="35" customFormat="1" x14ac:dyDescent="0.2">
      <c r="A60" s="8"/>
      <c r="B60" s="160"/>
      <c r="G60" s="241"/>
      <c r="H60" s="8"/>
      <c r="I60" s="188"/>
      <c r="J60" s="8"/>
      <c r="K60" s="8"/>
      <c r="L60" s="8"/>
      <c r="M60" s="8"/>
      <c r="N60" s="8"/>
      <c r="O60" s="8"/>
      <c r="P60" s="8"/>
      <c r="Q60" s="8"/>
      <c r="R60" s="8"/>
      <c r="S60" s="8"/>
      <c r="T60" s="8"/>
      <c r="U60" s="8"/>
      <c r="V60" s="8"/>
      <c r="W60" s="158"/>
      <c r="AE60" s="36"/>
    </row>
    <row r="61" spans="1:31" s="35" customFormat="1" x14ac:dyDescent="0.2">
      <c r="A61" s="8"/>
      <c r="B61" s="160"/>
      <c r="G61" s="241"/>
      <c r="H61" s="8"/>
      <c r="I61" s="188"/>
      <c r="J61" s="8"/>
      <c r="K61" s="8"/>
      <c r="L61" s="8"/>
      <c r="M61" s="8"/>
      <c r="N61" s="8"/>
      <c r="O61" s="8"/>
      <c r="P61" s="8"/>
      <c r="Q61" s="8"/>
      <c r="R61" s="8"/>
      <c r="S61" s="8"/>
      <c r="T61" s="8"/>
      <c r="U61" s="8"/>
      <c r="V61" s="8"/>
      <c r="W61" s="158"/>
      <c r="AE61" s="36"/>
    </row>
    <row r="62" spans="1:31" s="35" customFormat="1" x14ac:dyDescent="0.2">
      <c r="A62" s="8"/>
      <c r="B62" s="160"/>
      <c r="G62" s="241"/>
      <c r="H62" s="8"/>
      <c r="I62" s="188"/>
      <c r="J62" s="8"/>
      <c r="K62" s="8"/>
      <c r="L62" s="8"/>
      <c r="M62" s="8"/>
      <c r="N62" s="8"/>
      <c r="O62" s="8"/>
      <c r="P62" s="8"/>
      <c r="Q62" s="8"/>
      <c r="R62" s="8"/>
      <c r="S62" s="8"/>
      <c r="T62" s="8"/>
      <c r="U62" s="8"/>
      <c r="V62" s="8"/>
      <c r="W62" s="158"/>
      <c r="AE62" s="36"/>
    </row>
    <row r="63" spans="1:31" s="35" customFormat="1" x14ac:dyDescent="0.2">
      <c r="A63" s="8"/>
      <c r="B63" s="160"/>
      <c r="G63" s="241"/>
      <c r="H63" s="8"/>
      <c r="I63" s="188"/>
      <c r="J63" s="8"/>
      <c r="K63" s="8"/>
      <c r="L63" s="8"/>
      <c r="M63" s="8"/>
      <c r="N63" s="8"/>
      <c r="O63" s="8"/>
      <c r="P63" s="8"/>
      <c r="Q63" s="8"/>
      <c r="R63" s="8"/>
      <c r="S63" s="8"/>
      <c r="T63" s="8"/>
      <c r="U63" s="8"/>
      <c r="V63" s="8"/>
      <c r="W63" s="158"/>
      <c r="AE63" s="36"/>
    </row>
    <row r="64" spans="1:31" s="35" customFormat="1" x14ac:dyDescent="0.2">
      <c r="A64" s="8"/>
      <c r="B64" s="160"/>
      <c r="G64" s="241"/>
      <c r="H64" s="8"/>
      <c r="I64" s="188"/>
      <c r="J64" s="8"/>
      <c r="K64" s="8"/>
      <c r="L64" s="8"/>
      <c r="M64" s="8"/>
      <c r="N64" s="8"/>
      <c r="O64" s="8"/>
      <c r="P64" s="8"/>
      <c r="Q64" s="8"/>
      <c r="R64" s="8"/>
      <c r="S64" s="8"/>
      <c r="T64" s="8"/>
      <c r="U64" s="8"/>
      <c r="V64" s="8"/>
      <c r="W64" s="158"/>
      <c r="AE64" s="36"/>
    </row>
    <row r="65" spans="1:31" s="35" customFormat="1" x14ac:dyDescent="0.2">
      <c r="A65" s="8"/>
      <c r="B65" s="160"/>
      <c r="G65" s="241"/>
      <c r="H65" s="8"/>
      <c r="I65" s="188"/>
      <c r="J65" s="8"/>
      <c r="K65" s="8"/>
      <c r="L65" s="8"/>
      <c r="M65" s="8"/>
      <c r="N65" s="8"/>
      <c r="O65" s="8"/>
      <c r="P65" s="8"/>
      <c r="Q65" s="8"/>
      <c r="R65" s="8"/>
      <c r="S65" s="8"/>
      <c r="T65" s="8"/>
      <c r="U65" s="8"/>
      <c r="V65" s="8"/>
      <c r="W65" s="158"/>
      <c r="AE65" s="36"/>
    </row>
    <row r="66" spans="1:31" s="35" customFormat="1" x14ac:dyDescent="0.2">
      <c r="A66" s="8"/>
      <c r="B66" s="160"/>
      <c r="G66" s="241"/>
      <c r="H66" s="8"/>
      <c r="I66" s="188"/>
      <c r="J66" s="8"/>
      <c r="K66" s="8"/>
      <c r="L66" s="8"/>
      <c r="M66" s="8"/>
      <c r="N66" s="8"/>
      <c r="O66" s="8"/>
      <c r="P66" s="8"/>
      <c r="Q66" s="8"/>
      <c r="R66" s="8"/>
      <c r="S66" s="8"/>
      <c r="T66" s="8"/>
      <c r="U66" s="8"/>
      <c r="V66" s="8"/>
      <c r="W66" s="158"/>
      <c r="AE66" s="36"/>
    </row>
    <row r="67" spans="1:31" s="35" customFormat="1" x14ac:dyDescent="0.2">
      <c r="A67" s="8"/>
      <c r="B67" s="160"/>
      <c r="G67" s="241"/>
      <c r="H67" s="8"/>
      <c r="I67" s="188"/>
      <c r="J67" s="8"/>
      <c r="K67" s="8"/>
      <c r="L67" s="8"/>
      <c r="M67" s="8"/>
      <c r="N67" s="8"/>
      <c r="O67" s="8"/>
      <c r="P67" s="8"/>
      <c r="Q67" s="8"/>
      <c r="R67" s="8"/>
      <c r="S67" s="8"/>
      <c r="T67" s="8"/>
      <c r="U67" s="8"/>
      <c r="V67" s="8"/>
      <c r="W67" s="158"/>
      <c r="AE67" s="36"/>
    </row>
    <row r="68" spans="1:31" s="35" customFormat="1" x14ac:dyDescent="0.2">
      <c r="A68" s="8"/>
      <c r="B68" s="160"/>
      <c r="G68" s="241"/>
      <c r="H68" s="8"/>
      <c r="I68" s="188"/>
      <c r="J68" s="8"/>
      <c r="K68" s="8"/>
      <c r="L68" s="8"/>
      <c r="M68" s="8"/>
      <c r="N68" s="8"/>
      <c r="O68" s="8"/>
      <c r="P68" s="8"/>
      <c r="Q68" s="8"/>
      <c r="R68" s="8"/>
      <c r="S68" s="8"/>
      <c r="T68" s="8"/>
      <c r="U68" s="8"/>
      <c r="V68" s="8"/>
      <c r="W68" s="158"/>
      <c r="AE68" s="36"/>
    </row>
    <row r="69" spans="1:31" s="35" customFormat="1" x14ac:dyDescent="0.2">
      <c r="A69" s="8"/>
      <c r="B69" s="160"/>
      <c r="G69" s="241"/>
      <c r="H69" s="8"/>
      <c r="I69" s="188"/>
      <c r="J69" s="8"/>
      <c r="K69" s="8"/>
      <c r="L69" s="8"/>
      <c r="M69" s="8"/>
      <c r="N69" s="8"/>
      <c r="O69" s="8"/>
      <c r="P69" s="8"/>
      <c r="Q69" s="8"/>
      <c r="R69" s="8"/>
      <c r="S69" s="8"/>
      <c r="T69" s="8"/>
      <c r="U69" s="8"/>
      <c r="V69" s="8"/>
      <c r="W69" s="158"/>
      <c r="AE69" s="36"/>
    </row>
    <row r="70" spans="1:31" s="35" customFormat="1" x14ac:dyDescent="0.2">
      <c r="A70" s="8"/>
      <c r="B70" s="160"/>
      <c r="G70" s="241"/>
      <c r="H70" s="8"/>
      <c r="I70" s="188"/>
      <c r="J70" s="8"/>
      <c r="K70" s="8"/>
      <c r="L70" s="8"/>
      <c r="M70" s="8"/>
      <c r="N70" s="8"/>
      <c r="O70" s="8"/>
      <c r="P70" s="8"/>
      <c r="Q70" s="8"/>
      <c r="R70" s="8"/>
      <c r="S70" s="8"/>
      <c r="T70" s="8"/>
      <c r="U70" s="8"/>
      <c r="V70" s="8"/>
      <c r="W70" s="158"/>
      <c r="AE70" s="36"/>
    </row>
    <row r="71" spans="1:31" s="35" customFormat="1" x14ac:dyDescent="0.2">
      <c r="A71" s="8"/>
      <c r="B71" s="160"/>
      <c r="G71" s="241"/>
      <c r="H71" s="8"/>
      <c r="I71" s="188"/>
      <c r="J71" s="8"/>
      <c r="K71" s="8"/>
      <c r="L71" s="8"/>
      <c r="M71" s="8"/>
      <c r="N71" s="8"/>
      <c r="O71" s="8"/>
      <c r="P71" s="8"/>
      <c r="Q71" s="8"/>
      <c r="R71" s="8"/>
      <c r="S71" s="8"/>
      <c r="T71" s="8"/>
      <c r="U71" s="8"/>
      <c r="V71" s="8"/>
      <c r="W71" s="158"/>
      <c r="AE71" s="36"/>
    </row>
    <row r="72" spans="1:31" s="35" customFormat="1" x14ac:dyDescent="0.2">
      <c r="A72" s="8"/>
      <c r="B72" s="160"/>
      <c r="G72" s="241"/>
      <c r="H72" s="8"/>
      <c r="I72" s="188"/>
      <c r="J72" s="8"/>
      <c r="K72" s="8"/>
      <c r="L72" s="8"/>
      <c r="M72" s="8"/>
      <c r="N72" s="8"/>
      <c r="O72" s="8"/>
      <c r="P72" s="8"/>
      <c r="Q72" s="8"/>
      <c r="R72" s="8"/>
      <c r="S72" s="8"/>
      <c r="T72" s="8"/>
      <c r="U72" s="8"/>
      <c r="V72" s="8"/>
      <c r="W72" s="158"/>
      <c r="AE72" s="36"/>
    </row>
    <row r="73" spans="1:31" s="35" customFormat="1" x14ac:dyDescent="0.2">
      <c r="A73" s="8"/>
      <c r="B73" s="115"/>
      <c r="C73" s="189"/>
      <c r="D73" s="189"/>
      <c r="E73" s="189"/>
      <c r="F73" s="189"/>
      <c r="G73" s="242"/>
      <c r="H73" s="8"/>
      <c r="I73" s="188"/>
      <c r="J73" s="8"/>
      <c r="K73" s="8"/>
      <c r="L73" s="8"/>
      <c r="M73" s="8"/>
      <c r="N73" s="8"/>
      <c r="O73" s="8"/>
      <c r="P73" s="8"/>
      <c r="Q73" s="8"/>
      <c r="R73" s="8"/>
      <c r="S73" s="8"/>
      <c r="T73" s="8"/>
      <c r="U73" s="8"/>
      <c r="V73" s="8"/>
      <c r="W73" s="158"/>
      <c r="AE73" s="36"/>
    </row>
    <row r="74" spans="1:31" s="35" customFormat="1" x14ac:dyDescent="0.2">
      <c r="A74" s="8"/>
      <c r="B74" s="8"/>
      <c r="C74" s="8"/>
      <c r="D74" s="8"/>
      <c r="E74" s="8"/>
      <c r="F74" s="8"/>
      <c r="G74" s="8"/>
      <c r="H74" s="8"/>
      <c r="I74" s="188"/>
      <c r="J74" s="8"/>
      <c r="K74" s="8"/>
      <c r="L74" s="8"/>
      <c r="M74" s="8"/>
      <c r="N74" s="8"/>
      <c r="O74" s="8"/>
      <c r="P74" s="8"/>
      <c r="Q74" s="8"/>
      <c r="R74" s="8"/>
      <c r="S74" s="8"/>
      <c r="T74" s="8"/>
      <c r="U74" s="8"/>
      <c r="V74" s="8"/>
      <c r="W74" s="158"/>
      <c r="AE74" s="36"/>
    </row>
    <row r="75" spans="1:31" s="35" customFormat="1" x14ac:dyDescent="0.2">
      <c r="A75" s="8"/>
      <c r="B75" s="8"/>
      <c r="C75" s="8"/>
      <c r="D75" s="8"/>
      <c r="E75" s="8"/>
      <c r="F75" s="8"/>
      <c r="G75" s="8"/>
      <c r="H75" s="8"/>
      <c r="I75" s="188"/>
      <c r="J75" s="8"/>
      <c r="K75" s="8"/>
      <c r="L75" s="8"/>
      <c r="M75" s="8"/>
      <c r="N75" s="8"/>
      <c r="O75" s="8"/>
      <c r="P75" s="8"/>
      <c r="Q75" s="8"/>
      <c r="R75" s="8"/>
      <c r="S75" s="8"/>
      <c r="T75" s="8"/>
      <c r="U75" s="8"/>
      <c r="V75" s="8"/>
      <c r="W75" s="158"/>
      <c r="AE75" s="36"/>
    </row>
    <row r="76" spans="1:31" s="35" customFormat="1" x14ac:dyDescent="0.2">
      <c r="A76" s="8"/>
      <c r="B76" s="8"/>
      <c r="C76" s="8"/>
      <c r="D76" s="8"/>
      <c r="E76" s="8"/>
      <c r="F76" s="8"/>
      <c r="G76" s="8"/>
      <c r="H76" s="8"/>
      <c r="I76" s="188"/>
      <c r="J76" s="8"/>
      <c r="K76" s="8"/>
      <c r="L76" s="8"/>
      <c r="M76" s="8"/>
      <c r="N76" s="8"/>
      <c r="O76" s="8"/>
      <c r="P76" s="8"/>
      <c r="Q76" s="8"/>
      <c r="R76" s="8"/>
      <c r="S76" s="8"/>
      <c r="T76" s="8"/>
      <c r="U76" s="8"/>
      <c r="V76" s="8"/>
      <c r="W76" s="158"/>
      <c r="AE76" s="36"/>
    </row>
    <row r="77" spans="1:31" s="35" customFormat="1" x14ac:dyDescent="0.2">
      <c r="A77" s="8"/>
      <c r="B77" s="8"/>
      <c r="C77" s="8"/>
      <c r="D77" s="8"/>
      <c r="E77" s="8"/>
      <c r="F77" s="8"/>
      <c r="G77" s="8"/>
      <c r="H77" s="8"/>
      <c r="I77" s="188"/>
      <c r="J77" s="8"/>
      <c r="K77" s="8"/>
      <c r="L77" s="8"/>
      <c r="M77" s="8"/>
      <c r="N77" s="8"/>
      <c r="O77" s="8"/>
      <c r="P77" s="8"/>
      <c r="Q77" s="8"/>
      <c r="R77" s="8"/>
      <c r="S77" s="8"/>
      <c r="T77" s="8"/>
      <c r="U77" s="8"/>
      <c r="V77" s="8"/>
      <c r="W77" s="158"/>
      <c r="AE77" s="36"/>
    </row>
    <row r="78" spans="1:31" s="35" customFormat="1" x14ac:dyDescent="0.2">
      <c r="A78" s="8"/>
      <c r="B78" s="8"/>
      <c r="C78" s="8"/>
      <c r="D78" s="8"/>
      <c r="E78" s="8"/>
      <c r="F78" s="8"/>
      <c r="G78" s="8"/>
      <c r="H78" s="8"/>
      <c r="I78" s="188"/>
      <c r="J78" s="8"/>
      <c r="K78" s="8"/>
      <c r="L78" s="8"/>
      <c r="M78" s="8"/>
      <c r="N78" s="8"/>
      <c r="O78" s="8"/>
      <c r="P78" s="8"/>
      <c r="Q78" s="8"/>
      <c r="R78" s="8"/>
      <c r="S78" s="8"/>
      <c r="T78" s="8"/>
      <c r="U78" s="8"/>
      <c r="V78" s="8"/>
      <c r="W78" s="158"/>
      <c r="AE78" s="36"/>
    </row>
    <row r="79" spans="1:31" s="35" customFormat="1" x14ac:dyDescent="0.2">
      <c r="A79" s="8"/>
      <c r="B79" s="8"/>
      <c r="C79" s="8"/>
      <c r="D79" s="8"/>
      <c r="E79" s="8"/>
      <c r="F79" s="8"/>
      <c r="G79" s="8"/>
      <c r="H79" s="8"/>
      <c r="I79" s="188"/>
      <c r="J79" s="8"/>
      <c r="K79" s="8"/>
      <c r="L79" s="8"/>
      <c r="M79" s="8"/>
      <c r="N79" s="8"/>
      <c r="O79" s="8"/>
      <c r="P79" s="8"/>
      <c r="Q79" s="8"/>
      <c r="R79" s="8"/>
      <c r="S79" s="8"/>
      <c r="T79" s="8"/>
      <c r="U79" s="8"/>
      <c r="V79" s="8"/>
      <c r="W79" s="158"/>
      <c r="AE79" s="36"/>
    </row>
    <row r="80" spans="1:31" s="35" customFormat="1" x14ac:dyDescent="0.2">
      <c r="A80" s="8"/>
      <c r="B80" s="8"/>
      <c r="C80" s="8"/>
      <c r="D80" s="8"/>
      <c r="E80" s="8"/>
      <c r="F80" s="8"/>
      <c r="G80" s="8"/>
      <c r="H80" s="8"/>
      <c r="I80" s="188"/>
      <c r="J80" s="8"/>
      <c r="K80" s="8"/>
      <c r="L80" s="8"/>
      <c r="M80" s="8"/>
      <c r="N80" s="8"/>
      <c r="O80" s="8"/>
      <c r="P80" s="8"/>
      <c r="Q80" s="8"/>
      <c r="R80" s="8"/>
      <c r="S80" s="8"/>
      <c r="T80" s="8"/>
      <c r="U80" s="8"/>
      <c r="V80" s="8"/>
      <c r="W80" s="158"/>
      <c r="AE80" s="36"/>
    </row>
    <row r="81" spans="1:31" s="35" customFormat="1" x14ac:dyDescent="0.2">
      <c r="A81" s="8"/>
      <c r="B81" s="8"/>
      <c r="C81" s="8"/>
      <c r="D81" s="8"/>
      <c r="E81" s="8"/>
      <c r="F81" s="8"/>
      <c r="G81" s="8"/>
      <c r="H81" s="8"/>
      <c r="I81" s="188"/>
      <c r="J81" s="8"/>
      <c r="K81" s="8"/>
      <c r="L81" s="8"/>
      <c r="M81" s="8"/>
      <c r="N81" s="8"/>
      <c r="O81" s="8"/>
      <c r="P81" s="8"/>
      <c r="Q81" s="8"/>
      <c r="R81" s="8"/>
      <c r="S81" s="8"/>
      <c r="T81" s="8"/>
      <c r="U81" s="8"/>
      <c r="V81" s="8"/>
      <c r="W81" s="158"/>
      <c r="AE81" s="36"/>
    </row>
    <row r="82" spans="1:31" s="35" customFormat="1" x14ac:dyDescent="0.2">
      <c r="A82" s="8"/>
      <c r="B82" s="8"/>
      <c r="C82" s="8"/>
      <c r="D82" s="8"/>
      <c r="E82" s="8"/>
      <c r="F82" s="8"/>
      <c r="G82" s="8"/>
      <c r="H82" s="8"/>
      <c r="I82" s="188"/>
      <c r="J82" s="8"/>
      <c r="K82" s="8"/>
      <c r="L82" s="8"/>
      <c r="M82" s="8"/>
      <c r="N82" s="8"/>
      <c r="O82" s="8"/>
      <c r="P82" s="8"/>
      <c r="Q82" s="8"/>
      <c r="R82" s="8"/>
      <c r="S82" s="8"/>
      <c r="T82" s="8"/>
      <c r="U82" s="8"/>
      <c r="V82" s="8"/>
      <c r="W82" s="158"/>
      <c r="AE82" s="36"/>
    </row>
    <row r="83" spans="1:31" s="35" customFormat="1" x14ac:dyDescent="0.2">
      <c r="A83" s="8"/>
      <c r="B83" s="8"/>
      <c r="C83" s="8"/>
      <c r="D83" s="8"/>
      <c r="E83" s="8"/>
      <c r="F83" s="8"/>
      <c r="G83" s="8"/>
      <c r="H83" s="8"/>
      <c r="I83" s="188"/>
      <c r="J83" s="8"/>
      <c r="K83" s="8"/>
      <c r="L83" s="8"/>
      <c r="M83" s="8"/>
      <c r="N83" s="8"/>
      <c r="O83" s="8"/>
      <c r="P83" s="8"/>
      <c r="Q83" s="8"/>
      <c r="R83" s="8"/>
      <c r="S83" s="8"/>
      <c r="T83" s="8"/>
      <c r="U83" s="8"/>
      <c r="V83" s="8"/>
      <c r="W83" s="158"/>
      <c r="AE83" s="36"/>
    </row>
    <row r="84" spans="1:31" s="35" customFormat="1" x14ac:dyDescent="0.2">
      <c r="A84" s="8"/>
      <c r="B84" s="8"/>
      <c r="C84" s="8"/>
      <c r="D84" s="8"/>
      <c r="E84" s="8"/>
      <c r="F84" s="8"/>
      <c r="G84" s="8"/>
      <c r="H84" s="8"/>
      <c r="I84" s="188"/>
      <c r="J84" s="8"/>
      <c r="K84" s="8"/>
      <c r="L84" s="8"/>
      <c r="M84" s="8"/>
      <c r="N84" s="8"/>
      <c r="O84" s="8"/>
      <c r="P84" s="8"/>
      <c r="Q84" s="8"/>
      <c r="R84" s="8"/>
      <c r="S84" s="8"/>
      <c r="T84" s="8"/>
      <c r="U84" s="8"/>
      <c r="V84" s="8"/>
      <c r="W84" s="158"/>
      <c r="AE84" s="36"/>
    </row>
    <row r="85" spans="1:31" s="35" customFormat="1" x14ac:dyDescent="0.2">
      <c r="A85" s="8"/>
      <c r="B85" s="8"/>
      <c r="C85" s="8"/>
      <c r="D85" s="8"/>
      <c r="E85" s="8"/>
      <c r="F85" s="8"/>
      <c r="G85" s="8"/>
      <c r="H85" s="8"/>
      <c r="I85" s="188"/>
      <c r="J85" s="8"/>
      <c r="K85" s="8"/>
      <c r="L85" s="8"/>
      <c r="M85" s="8"/>
      <c r="N85" s="8"/>
      <c r="O85" s="8"/>
      <c r="P85" s="8"/>
      <c r="Q85" s="8"/>
      <c r="R85" s="8"/>
      <c r="S85" s="8"/>
      <c r="T85" s="8"/>
      <c r="U85" s="8"/>
      <c r="V85" s="8"/>
      <c r="W85" s="158"/>
      <c r="AE85" s="36"/>
    </row>
    <row r="86" spans="1:31" s="35" customFormat="1" x14ac:dyDescent="0.2">
      <c r="A86" s="8"/>
      <c r="B86" s="8"/>
      <c r="C86" s="8"/>
      <c r="D86" s="8"/>
      <c r="E86" s="8"/>
      <c r="F86" s="8"/>
      <c r="G86" s="8"/>
      <c r="H86" s="8"/>
      <c r="I86" s="188"/>
      <c r="J86" s="8"/>
      <c r="K86" s="8"/>
      <c r="L86" s="8"/>
      <c r="M86" s="8"/>
      <c r="N86" s="8"/>
      <c r="O86" s="8"/>
      <c r="P86" s="8"/>
      <c r="Q86" s="8"/>
      <c r="R86" s="8"/>
      <c r="S86" s="8"/>
      <c r="T86" s="8"/>
      <c r="U86" s="8"/>
      <c r="V86" s="8"/>
      <c r="W86" s="158"/>
      <c r="AE86" s="36"/>
    </row>
    <row r="87" spans="1:31" s="35" customFormat="1" x14ac:dyDescent="0.2">
      <c r="A87" s="8"/>
      <c r="B87" s="8"/>
      <c r="C87" s="8"/>
      <c r="D87" s="8"/>
      <c r="E87" s="8"/>
      <c r="F87" s="8"/>
      <c r="G87" s="8"/>
      <c r="H87" s="8"/>
      <c r="I87" s="188"/>
      <c r="J87" s="8"/>
      <c r="K87" s="8"/>
      <c r="L87" s="8"/>
      <c r="M87" s="8"/>
      <c r="N87" s="8"/>
      <c r="O87" s="8"/>
      <c r="P87" s="8"/>
      <c r="Q87" s="8"/>
      <c r="R87" s="8"/>
      <c r="S87" s="8"/>
      <c r="T87" s="8"/>
      <c r="U87" s="8"/>
      <c r="V87" s="8"/>
      <c r="W87" s="158"/>
      <c r="AE87" s="36"/>
    </row>
    <row r="88" spans="1:31" s="35" customFormat="1" x14ac:dyDescent="0.2">
      <c r="A88" s="8"/>
      <c r="B88" s="8"/>
      <c r="C88" s="8"/>
      <c r="D88" s="8"/>
      <c r="E88" s="8"/>
      <c r="F88" s="8"/>
      <c r="G88" s="8"/>
      <c r="H88" s="8"/>
      <c r="I88" s="188"/>
      <c r="J88" s="8"/>
      <c r="K88" s="8"/>
      <c r="L88" s="8"/>
      <c r="M88" s="8"/>
      <c r="N88" s="8"/>
      <c r="O88" s="8"/>
      <c r="P88" s="8"/>
      <c r="Q88" s="8"/>
      <c r="R88" s="8"/>
      <c r="S88" s="8"/>
      <c r="T88" s="8"/>
      <c r="U88" s="8"/>
      <c r="V88" s="8"/>
      <c r="W88" s="158"/>
      <c r="AE88" s="36"/>
    </row>
    <row r="89" spans="1:31" s="35" customFormat="1" x14ac:dyDescent="0.2">
      <c r="A89" s="8"/>
      <c r="B89" s="8"/>
      <c r="C89" s="8"/>
      <c r="D89" s="8"/>
      <c r="E89" s="8"/>
      <c r="F89" s="8"/>
      <c r="G89" s="8"/>
      <c r="H89" s="8"/>
      <c r="I89" s="188"/>
      <c r="J89" s="8"/>
      <c r="K89" s="8"/>
      <c r="L89" s="8"/>
      <c r="M89" s="8"/>
      <c r="N89" s="8"/>
      <c r="O89" s="8"/>
      <c r="P89" s="8"/>
      <c r="Q89" s="8"/>
      <c r="R89" s="8"/>
      <c r="S89" s="8"/>
      <c r="T89" s="8"/>
      <c r="U89" s="8"/>
      <c r="V89" s="8"/>
      <c r="W89" s="158"/>
      <c r="AE89" s="36"/>
    </row>
    <row r="90" spans="1:31" s="35" customFormat="1" x14ac:dyDescent="0.2">
      <c r="A90" s="8"/>
      <c r="B90" s="8"/>
      <c r="C90" s="8"/>
      <c r="D90" s="8"/>
      <c r="E90" s="8"/>
      <c r="F90" s="8"/>
      <c r="G90" s="8"/>
      <c r="H90" s="8"/>
      <c r="I90" s="188"/>
      <c r="J90" s="8"/>
      <c r="K90" s="8"/>
      <c r="L90" s="8"/>
      <c r="M90" s="8"/>
      <c r="N90" s="8"/>
      <c r="O90" s="8"/>
      <c r="P90" s="8"/>
      <c r="Q90" s="8"/>
      <c r="R90" s="8"/>
      <c r="S90" s="8"/>
      <c r="T90" s="8"/>
      <c r="U90" s="8"/>
      <c r="V90" s="8"/>
      <c r="W90" s="158"/>
      <c r="AE90" s="36"/>
    </row>
    <row r="91" spans="1:31" s="35" customFormat="1" x14ac:dyDescent="0.2">
      <c r="A91" s="8"/>
      <c r="B91" s="8"/>
      <c r="C91" s="8"/>
      <c r="D91" s="8"/>
      <c r="E91" s="8"/>
      <c r="F91" s="8"/>
      <c r="G91" s="8"/>
      <c r="H91" s="8"/>
      <c r="I91" s="188"/>
      <c r="J91" s="8"/>
      <c r="K91" s="8"/>
      <c r="L91" s="8"/>
      <c r="M91" s="8"/>
      <c r="N91" s="8"/>
      <c r="O91" s="8"/>
      <c r="P91" s="8"/>
      <c r="Q91" s="8"/>
      <c r="R91" s="8"/>
      <c r="S91" s="8"/>
      <c r="T91" s="8"/>
      <c r="U91" s="8"/>
      <c r="V91" s="8"/>
      <c r="W91" s="158"/>
      <c r="AE91" s="36"/>
    </row>
    <row r="92" spans="1:31" s="35" customFormat="1" x14ac:dyDescent="0.2">
      <c r="A92" s="8"/>
      <c r="B92" s="8"/>
      <c r="C92" s="8"/>
      <c r="D92" s="8"/>
      <c r="E92" s="8"/>
      <c r="F92" s="8"/>
      <c r="G92" s="8"/>
      <c r="H92" s="8"/>
      <c r="I92" s="188"/>
      <c r="J92" s="8"/>
      <c r="K92" s="8"/>
      <c r="L92" s="8"/>
      <c r="M92" s="8"/>
      <c r="N92" s="8"/>
      <c r="O92" s="8"/>
      <c r="P92" s="8"/>
      <c r="Q92" s="8"/>
      <c r="R92" s="8"/>
      <c r="S92" s="8"/>
      <c r="T92" s="8"/>
      <c r="U92" s="8"/>
      <c r="V92" s="8"/>
      <c r="W92" s="158"/>
      <c r="AE92" s="36"/>
    </row>
    <row r="93" spans="1:31" s="35" customFormat="1" x14ac:dyDescent="0.2">
      <c r="A93" s="8"/>
      <c r="B93" s="8"/>
      <c r="C93" s="8"/>
      <c r="D93" s="8"/>
      <c r="E93" s="8"/>
      <c r="F93" s="8"/>
      <c r="G93" s="8"/>
      <c r="H93" s="8"/>
      <c r="I93" s="188"/>
      <c r="J93" s="8"/>
      <c r="K93" s="8"/>
      <c r="L93" s="8"/>
      <c r="M93" s="8"/>
      <c r="N93" s="8"/>
      <c r="O93" s="8"/>
      <c r="P93" s="8"/>
      <c r="Q93" s="8"/>
      <c r="R93" s="8"/>
      <c r="S93" s="8"/>
      <c r="T93" s="8"/>
      <c r="U93" s="8"/>
      <c r="V93" s="8"/>
      <c r="W93" s="158"/>
      <c r="AE93" s="36"/>
    </row>
    <row r="94" spans="1:31" s="35" customFormat="1" x14ac:dyDescent="0.2">
      <c r="A94" s="8"/>
      <c r="B94" s="8"/>
      <c r="C94" s="8"/>
      <c r="D94" s="8"/>
      <c r="E94" s="8"/>
      <c r="F94" s="8"/>
      <c r="G94" s="8"/>
      <c r="H94" s="8"/>
      <c r="I94" s="188"/>
      <c r="J94" s="8"/>
      <c r="K94" s="8"/>
      <c r="L94" s="8"/>
      <c r="M94" s="8"/>
      <c r="N94" s="8"/>
      <c r="O94" s="8"/>
      <c r="P94" s="8"/>
      <c r="Q94" s="8"/>
      <c r="R94" s="8"/>
      <c r="S94" s="8"/>
      <c r="T94" s="8"/>
      <c r="U94" s="8"/>
      <c r="V94" s="8"/>
      <c r="W94" s="158"/>
      <c r="AE94" s="36"/>
    </row>
    <row r="95" spans="1:31" s="35" customFormat="1" x14ac:dyDescent="0.2">
      <c r="A95" s="8"/>
      <c r="B95" s="8"/>
      <c r="C95" s="8"/>
      <c r="D95" s="8"/>
      <c r="E95" s="8"/>
      <c r="F95" s="8"/>
      <c r="G95" s="8"/>
      <c r="H95" s="8"/>
      <c r="I95" s="188"/>
      <c r="J95" s="8"/>
      <c r="K95" s="8"/>
      <c r="L95" s="8"/>
      <c r="M95" s="8"/>
      <c r="N95" s="8"/>
      <c r="O95" s="8"/>
      <c r="P95" s="8"/>
      <c r="Q95" s="8"/>
      <c r="R95" s="8"/>
      <c r="S95" s="8"/>
      <c r="T95" s="8"/>
      <c r="U95" s="8"/>
      <c r="V95" s="8"/>
      <c r="W95" s="158"/>
      <c r="AE95" s="36"/>
    </row>
    <row r="96" spans="1:31" s="35" customFormat="1" x14ac:dyDescent="0.2">
      <c r="A96" s="8"/>
      <c r="B96" s="8"/>
      <c r="C96" s="8"/>
      <c r="D96" s="8"/>
      <c r="E96" s="8"/>
      <c r="F96" s="8"/>
      <c r="G96" s="8"/>
      <c r="H96" s="8"/>
      <c r="I96" s="188"/>
      <c r="J96" s="8"/>
      <c r="K96" s="8"/>
      <c r="L96" s="8"/>
      <c r="M96" s="8"/>
      <c r="N96" s="8"/>
      <c r="O96" s="8"/>
      <c r="P96" s="8"/>
      <c r="Q96" s="8"/>
      <c r="R96" s="8"/>
      <c r="S96" s="8"/>
      <c r="T96" s="8"/>
      <c r="U96" s="8"/>
      <c r="V96" s="8"/>
      <c r="W96" s="158"/>
      <c r="AE96" s="36"/>
    </row>
    <row r="97" spans="1:31" s="35" customFormat="1" x14ac:dyDescent="0.2">
      <c r="A97" s="8"/>
      <c r="B97" s="8"/>
      <c r="C97" s="8"/>
      <c r="D97" s="8"/>
      <c r="E97" s="8"/>
      <c r="F97" s="8"/>
      <c r="G97" s="8"/>
      <c r="H97" s="8"/>
      <c r="I97" s="188"/>
      <c r="J97" s="8"/>
      <c r="K97" s="8"/>
      <c r="L97" s="8"/>
      <c r="M97" s="8"/>
      <c r="N97" s="8"/>
      <c r="O97" s="8"/>
      <c r="P97" s="8"/>
      <c r="Q97" s="8"/>
      <c r="R97" s="8"/>
      <c r="S97" s="8"/>
      <c r="T97" s="8"/>
      <c r="U97" s="8"/>
      <c r="V97" s="8"/>
      <c r="W97" s="158"/>
      <c r="AE97" s="36"/>
    </row>
    <row r="98" spans="1:31" s="35" customFormat="1" x14ac:dyDescent="0.2">
      <c r="A98" s="8"/>
      <c r="B98" s="8"/>
      <c r="C98" s="8"/>
      <c r="D98" s="8"/>
      <c r="E98" s="8"/>
      <c r="F98" s="8"/>
      <c r="G98" s="8"/>
      <c r="H98" s="8"/>
      <c r="I98" s="188"/>
      <c r="J98" s="8"/>
      <c r="K98" s="8"/>
      <c r="L98" s="8"/>
      <c r="M98" s="8"/>
      <c r="N98" s="8"/>
      <c r="O98" s="8"/>
      <c r="P98" s="8"/>
      <c r="Q98" s="8"/>
      <c r="R98" s="8"/>
      <c r="S98" s="8"/>
      <c r="T98" s="8"/>
      <c r="U98" s="8"/>
      <c r="V98" s="8"/>
      <c r="W98" s="158"/>
      <c r="AE98" s="36"/>
    </row>
    <row r="99" spans="1:31" s="35" customFormat="1" x14ac:dyDescent="0.2">
      <c r="A99" s="8"/>
      <c r="B99" s="8"/>
      <c r="C99" s="8"/>
      <c r="D99" s="8"/>
      <c r="E99" s="8"/>
      <c r="F99" s="8"/>
      <c r="G99" s="8"/>
      <c r="H99" s="8"/>
      <c r="I99" s="188"/>
      <c r="J99" s="8"/>
      <c r="K99" s="8"/>
      <c r="L99" s="8"/>
      <c r="M99" s="8"/>
      <c r="N99" s="8"/>
      <c r="O99" s="8"/>
      <c r="P99" s="8"/>
      <c r="Q99" s="8"/>
      <c r="R99" s="8"/>
      <c r="S99" s="8"/>
      <c r="T99" s="8"/>
      <c r="U99" s="8"/>
      <c r="V99" s="8"/>
      <c r="W99" s="158"/>
      <c r="AE99" s="36"/>
    </row>
    <row r="100" spans="1:31" s="35" customFormat="1" x14ac:dyDescent="0.2">
      <c r="A100" s="8"/>
      <c r="B100" s="8"/>
      <c r="C100" s="8"/>
      <c r="D100" s="8"/>
      <c r="E100" s="8"/>
      <c r="F100" s="8"/>
      <c r="G100" s="8"/>
      <c r="H100" s="8"/>
      <c r="I100" s="188"/>
      <c r="J100" s="8"/>
      <c r="K100" s="8"/>
      <c r="L100" s="8"/>
      <c r="M100" s="8"/>
      <c r="N100" s="8"/>
      <c r="O100" s="8"/>
      <c r="P100" s="8"/>
      <c r="Q100" s="8"/>
      <c r="R100" s="8"/>
      <c r="S100" s="8"/>
      <c r="T100" s="8"/>
      <c r="U100" s="8"/>
      <c r="V100" s="8"/>
      <c r="W100" s="158"/>
      <c r="AE100" s="36"/>
    </row>
    <row r="101" spans="1:31" s="35" customFormat="1" x14ac:dyDescent="0.2">
      <c r="A101" s="8"/>
      <c r="B101" s="8"/>
      <c r="C101" s="8"/>
      <c r="D101" s="8"/>
      <c r="E101" s="8"/>
      <c r="F101" s="8"/>
      <c r="G101" s="8"/>
      <c r="H101" s="8"/>
      <c r="I101" s="188"/>
      <c r="J101" s="8"/>
      <c r="K101" s="8"/>
      <c r="L101" s="8"/>
      <c r="M101" s="8"/>
      <c r="N101" s="8"/>
      <c r="O101" s="8"/>
      <c r="P101" s="8"/>
      <c r="Q101" s="8"/>
      <c r="R101" s="8"/>
      <c r="S101" s="8"/>
      <c r="T101" s="8"/>
      <c r="U101" s="8"/>
      <c r="V101" s="8"/>
      <c r="W101" s="158"/>
      <c r="AE101" s="36"/>
    </row>
    <row r="102" spans="1:31" s="35" customFormat="1" x14ac:dyDescent="0.2">
      <c r="A102" s="8"/>
      <c r="B102" s="8"/>
      <c r="C102" s="8"/>
      <c r="D102" s="8"/>
      <c r="E102" s="8"/>
      <c r="F102" s="8"/>
      <c r="G102" s="8"/>
      <c r="H102" s="8"/>
      <c r="I102" s="188"/>
      <c r="J102" s="8"/>
      <c r="K102" s="8"/>
      <c r="L102" s="8"/>
      <c r="M102" s="8"/>
      <c r="N102" s="8"/>
      <c r="O102" s="8"/>
      <c r="P102" s="8"/>
      <c r="Q102" s="8"/>
      <c r="R102" s="8"/>
      <c r="S102" s="8"/>
      <c r="T102" s="8"/>
      <c r="U102" s="8"/>
      <c r="V102" s="8"/>
      <c r="W102" s="158"/>
      <c r="AE102" s="36"/>
    </row>
    <row r="103" spans="1:31" s="35" customFormat="1" x14ac:dyDescent="0.2">
      <c r="A103" s="8"/>
      <c r="B103" s="8"/>
      <c r="C103" s="8"/>
      <c r="D103" s="8"/>
      <c r="E103" s="8"/>
      <c r="F103" s="8"/>
      <c r="G103" s="8"/>
      <c r="H103" s="8"/>
      <c r="I103" s="188"/>
      <c r="J103" s="8"/>
      <c r="K103" s="8"/>
      <c r="L103" s="8"/>
      <c r="M103" s="8"/>
      <c r="N103" s="8"/>
      <c r="O103" s="8"/>
      <c r="P103" s="8"/>
      <c r="Q103" s="8"/>
      <c r="R103" s="8"/>
      <c r="S103" s="8"/>
      <c r="T103" s="8"/>
      <c r="U103" s="8"/>
      <c r="V103" s="8"/>
      <c r="W103" s="158"/>
      <c r="AE103" s="36"/>
    </row>
    <row r="104" spans="1:31" s="35" customFormat="1" x14ac:dyDescent="0.2">
      <c r="A104" s="8"/>
      <c r="B104" s="8"/>
      <c r="C104" s="8"/>
      <c r="D104" s="8"/>
      <c r="E104" s="8"/>
      <c r="F104" s="8"/>
      <c r="G104" s="8"/>
      <c r="H104" s="8"/>
      <c r="I104" s="188"/>
      <c r="J104" s="8"/>
      <c r="K104" s="8"/>
      <c r="L104" s="8"/>
      <c r="M104" s="8"/>
      <c r="N104" s="8"/>
      <c r="O104" s="8"/>
      <c r="P104" s="8"/>
      <c r="Q104" s="8"/>
      <c r="R104" s="8"/>
      <c r="S104" s="8"/>
      <c r="T104" s="8"/>
      <c r="U104" s="8"/>
      <c r="V104" s="8"/>
      <c r="W104" s="158"/>
      <c r="AE104" s="36"/>
    </row>
    <row r="105" spans="1:31" s="35" customFormat="1" x14ac:dyDescent="0.2">
      <c r="A105" s="8"/>
      <c r="B105" s="8"/>
      <c r="C105" s="8"/>
      <c r="D105" s="8"/>
      <c r="E105" s="8"/>
      <c r="F105" s="8"/>
      <c r="G105" s="8"/>
      <c r="H105" s="8"/>
      <c r="I105" s="188"/>
      <c r="J105" s="8"/>
      <c r="K105" s="8"/>
      <c r="L105" s="8"/>
      <c r="M105" s="8"/>
      <c r="N105" s="8"/>
      <c r="O105" s="8"/>
      <c r="P105" s="8"/>
      <c r="Q105" s="8"/>
      <c r="R105" s="8"/>
      <c r="S105" s="8"/>
      <c r="T105" s="8"/>
      <c r="U105" s="8"/>
      <c r="V105" s="8"/>
      <c r="W105" s="158"/>
      <c r="AE105" s="36"/>
    </row>
    <row r="106" spans="1:31" s="35" customFormat="1" x14ac:dyDescent="0.2">
      <c r="A106" s="8"/>
      <c r="B106" s="8"/>
      <c r="C106" s="8"/>
      <c r="D106" s="8"/>
      <c r="E106" s="8"/>
      <c r="F106" s="8"/>
      <c r="G106" s="8"/>
      <c r="H106" s="8"/>
      <c r="I106" s="188"/>
      <c r="J106" s="8"/>
      <c r="K106" s="8"/>
      <c r="L106" s="8"/>
      <c r="M106" s="8"/>
      <c r="N106" s="8"/>
      <c r="O106" s="8"/>
      <c r="P106" s="8"/>
      <c r="Q106" s="8"/>
      <c r="R106" s="8"/>
      <c r="S106" s="8"/>
      <c r="T106" s="8"/>
      <c r="U106" s="8"/>
      <c r="V106" s="8"/>
      <c r="W106" s="158"/>
      <c r="AE106" s="36"/>
    </row>
    <row r="107" spans="1:31" s="35" customFormat="1" x14ac:dyDescent="0.2">
      <c r="A107" s="8"/>
      <c r="B107" s="8"/>
      <c r="C107" s="8"/>
      <c r="D107" s="8"/>
      <c r="E107" s="8"/>
      <c r="F107" s="8"/>
      <c r="G107" s="8"/>
      <c r="H107" s="8"/>
      <c r="I107" s="188"/>
      <c r="J107" s="8"/>
      <c r="K107" s="8"/>
      <c r="L107" s="8"/>
      <c r="M107" s="8"/>
      <c r="N107" s="8"/>
      <c r="O107" s="8"/>
      <c r="P107" s="8"/>
      <c r="Q107" s="8"/>
      <c r="R107" s="8"/>
      <c r="S107" s="8"/>
      <c r="T107" s="8"/>
      <c r="U107" s="8"/>
      <c r="V107" s="8"/>
      <c r="W107" s="158"/>
      <c r="AE107" s="36"/>
    </row>
    <row r="108" spans="1:31" s="35" customFormat="1" x14ac:dyDescent="0.2">
      <c r="A108" s="8"/>
      <c r="B108" s="8"/>
      <c r="C108" s="8"/>
      <c r="D108" s="8"/>
      <c r="E108" s="8"/>
      <c r="F108" s="8"/>
      <c r="G108" s="8"/>
      <c r="H108" s="8"/>
      <c r="I108" s="188"/>
      <c r="J108" s="8"/>
      <c r="K108" s="8"/>
      <c r="L108" s="8"/>
      <c r="M108" s="8"/>
      <c r="N108" s="8"/>
      <c r="O108" s="8"/>
      <c r="P108" s="8"/>
      <c r="Q108" s="8"/>
      <c r="R108" s="8"/>
      <c r="S108" s="8"/>
      <c r="T108" s="8"/>
      <c r="U108" s="8"/>
      <c r="V108" s="8"/>
      <c r="W108" s="158"/>
      <c r="AE108" s="36"/>
    </row>
    <row r="109" spans="1:31" s="35" customFormat="1" x14ac:dyDescent="0.2">
      <c r="A109" s="8"/>
      <c r="B109" s="8"/>
      <c r="C109" s="8"/>
      <c r="D109" s="8"/>
      <c r="E109" s="8"/>
      <c r="F109" s="8"/>
      <c r="G109" s="8"/>
      <c r="H109" s="8"/>
      <c r="I109" s="188"/>
      <c r="J109" s="8"/>
      <c r="K109" s="8"/>
      <c r="L109" s="8"/>
      <c r="M109" s="8"/>
      <c r="N109" s="8"/>
      <c r="O109" s="8"/>
      <c r="P109" s="8"/>
      <c r="Q109" s="8"/>
      <c r="R109" s="8"/>
      <c r="S109" s="8"/>
      <c r="T109" s="8"/>
      <c r="U109" s="8"/>
      <c r="V109" s="8"/>
      <c r="W109" s="158"/>
      <c r="AE109" s="36"/>
    </row>
    <row r="110" spans="1:31" s="35" customFormat="1" x14ac:dyDescent="0.2">
      <c r="A110" s="8"/>
      <c r="B110" s="8"/>
      <c r="C110" s="8"/>
      <c r="D110" s="8"/>
      <c r="E110" s="8"/>
      <c r="F110" s="8"/>
      <c r="G110" s="8"/>
      <c r="H110" s="8"/>
      <c r="I110" s="188"/>
      <c r="J110" s="8"/>
      <c r="K110" s="8"/>
      <c r="L110" s="8"/>
      <c r="M110" s="8"/>
      <c r="N110" s="8"/>
      <c r="O110" s="8"/>
      <c r="P110" s="8"/>
      <c r="Q110" s="8"/>
      <c r="R110" s="8"/>
      <c r="S110" s="8"/>
      <c r="T110" s="8"/>
      <c r="U110" s="8"/>
      <c r="V110" s="8"/>
      <c r="W110" s="158"/>
      <c r="AE110" s="36"/>
    </row>
    <row r="111" spans="1:31" s="35" customFormat="1" x14ac:dyDescent="0.2">
      <c r="A111" s="8"/>
      <c r="B111" s="8"/>
      <c r="C111" s="8"/>
      <c r="D111" s="8"/>
      <c r="E111" s="8"/>
      <c r="F111" s="8"/>
      <c r="G111" s="8"/>
      <c r="H111" s="8"/>
      <c r="I111" s="188"/>
      <c r="J111" s="8"/>
      <c r="K111" s="8"/>
      <c r="L111" s="8"/>
      <c r="M111" s="8"/>
      <c r="N111" s="8"/>
      <c r="O111" s="8"/>
      <c r="P111" s="8"/>
      <c r="Q111" s="8"/>
      <c r="R111" s="8"/>
      <c r="S111" s="8"/>
      <c r="T111" s="8"/>
      <c r="U111" s="8"/>
      <c r="V111" s="8"/>
      <c r="W111" s="158"/>
      <c r="AE111" s="36"/>
    </row>
    <row r="112" spans="1:31" s="35" customFormat="1" x14ac:dyDescent="0.2">
      <c r="A112" s="8"/>
      <c r="B112" s="8"/>
      <c r="C112" s="8"/>
      <c r="D112" s="8"/>
      <c r="E112" s="8"/>
      <c r="F112" s="8"/>
      <c r="G112" s="8"/>
      <c r="H112" s="8"/>
      <c r="I112" s="188"/>
      <c r="J112" s="8"/>
      <c r="K112" s="8"/>
      <c r="L112" s="8"/>
      <c r="M112" s="8"/>
      <c r="N112" s="8"/>
      <c r="O112" s="8"/>
      <c r="P112" s="8"/>
      <c r="Q112" s="8"/>
      <c r="R112" s="8"/>
      <c r="S112" s="8"/>
      <c r="T112" s="8"/>
      <c r="U112" s="8"/>
      <c r="V112" s="8"/>
      <c r="W112" s="158"/>
      <c r="AE112" s="36"/>
    </row>
    <row r="113" spans="1:31" s="35" customFormat="1" x14ac:dyDescent="0.2">
      <c r="A113" s="8"/>
      <c r="B113" s="8"/>
      <c r="C113" s="8"/>
      <c r="D113" s="8"/>
      <c r="E113" s="8"/>
      <c r="F113" s="8"/>
      <c r="G113" s="8"/>
      <c r="H113" s="8"/>
      <c r="I113" s="188"/>
      <c r="J113" s="8"/>
      <c r="K113" s="8"/>
      <c r="L113" s="8"/>
      <c r="M113" s="8"/>
      <c r="N113" s="8"/>
      <c r="O113" s="8"/>
      <c r="P113" s="8"/>
      <c r="Q113" s="8"/>
      <c r="R113" s="8"/>
      <c r="S113" s="8"/>
      <c r="T113" s="8"/>
      <c r="U113" s="8"/>
      <c r="V113" s="8"/>
      <c r="W113" s="158"/>
      <c r="AE113" s="36"/>
    </row>
    <row r="114" spans="1:31" s="35" customFormat="1" x14ac:dyDescent="0.2">
      <c r="A114" s="8"/>
      <c r="B114" s="8"/>
      <c r="C114" s="8"/>
      <c r="D114" s="8"/>
      <c r="E114" s="8"/>
      <c r="F114" s="8"/>
      <c r="G114" s="8"/>
      <c r="H114" s="8"/>
      <c r="I114" s="188"/>
      <c r="J114" s="8"/>
      <c r="K114" s="8"/>
      <c r="L114" s="8"/>
      <c r="M114" s="8"/>
      <c r="N114" s="8"/>
      <c r="O114" s="8"/>
      <c r="P114" s="8"/>
      <c r="Q114" s="8"/>
      <c r="R114" s="8"/>
      <c r="S114" s="8"/>
      <c r="T114" s="8"/>
      <c r="U114" s="8"/>
      <c r="V114" s="8"/>
      <c r="W114" s="158"/>
      <c r="AE114" s="36"/>
    </row>
    <row r="115" spans="1:31" s="35" customFormat="1" x14ac:dyDescent="0.2">
      <c r="A115" s="8"/>
      <c r="B115" s="8"/>
      <c r="C115" s="8"/>
      <c r="D115" s="8"/>
      <c r="E115" s="8"/>
      <c r="F115" s="8"/>
      <c r="G115" s="8"/>
      <c r="H115" s="8"/>
      <c r="I115" s="188"/>
      <c r="J115" s="8"/>
      <c r="K115" s="8"/>
      <c r="L115" s="8"/>
      <c r="M115" s="8"/>
      <c r="N115" s="8"/>
      <c r="O115" s="8"/>
      <c r="P115" s="8"/>
      <c r="Q115" s="8"/>
      <c r="R115" s="8"/>
      <c r="S115" s="8"/>
      <c r="T115" s="8"/>
      <c r="U115" s="8"/>
      <c r="V115" s="8"/>
      <c r="W115" s="158"/>
      <c r="AE115" s="36"/>
    </row>
    <row r="116" spans="1:31" s="35" customFormat="1" x14ac:dyDescent="0.2">
      <c r="A116" s="8"/>
      <c r="B116" s="8"/>
      <c r="C116" s="8"/>
      <c r="D116" s="8"/>
      <c r="E116" s="8"/>
      <c r="F116" s="8"/>
      <c r="G116" s="8"/>
      <c r="H116" s="8"/>
      <c r="I116" s="188"/>
      <c r="J116" s="8"/>
      <c r="K116" s="8"/>
      <c r="L116" s="8"/>
      <c r="M116" s="8"/>
      <c r="N116" s="8"/>
      <c r="O116" s="8"/>
      <c r="P116" s="8"/>
      <c r="Q116" s="8"/>
      <c r="R116" s="8"/>
      <c r="S116" s="8"/>
      <c r="T116" s="8"/>
      <c r="U116" s="8"/>
      <c r="V116" s="8"/>
      <c r="W116" s="158"/>
      <c r="AE116" s="36"/>
    </row>
    <row r="117" spans="1:31" s="35" customFormat="1" x14ac:dyDescent="0.2">
      <c r="A117" s="8"/>
      <c r="B117" s="8"/>
      <c r="C117" s="8"/>
      <c r="D117" s="8"/>
      <c r="E117" s="8"/>
      <c r="F117" s="8"/>
      <c r="G117" s="8"/>
      <c r="H117" s="8"/>
      <c r="I117" s="188"/>
      <c r="J117" s="8"/>
      <c r="K117" s="8"/>
      <c r="L117" s="8"/>
      <c r="M117" s="8"/>
      <c r="N117" s="8"/>
      <c r="O117" s="8"/>
      <c r="P117" s="8"/>
      <c r="Q117" s="8"/>
      <c r="R117" s="8"/>
      <c r="S117" s="8"/>
      <c r="T117" s="8"/>
      <c r="U117" s="8"/>
      <c r="V117" s="8"/>
      <c r="W117" s="158"/>
      <c r="AE117" s="36"/>
    </row>
    <row r="118" spans="1:31" s="35" customFormat="1" x14ac:dyDescent="0.2">
      <c r="A118" s="8"/>
      <c r="B118" s="8"/>
      <c r="C118" s="8"/>
      <c r="D118" s="8"/>
      <c r="E118" s="8"/>
      <c r="F118" s="8"/>
      <c r="G118" s="8"/>
      <c r="H118" s="8"/>
      <c r="I118" s="188"/>
      <c r="J118" s="8"/>
      <c r="K118" s="8"/>
      <c r="L118" s="8"/>
      <c r="M118" s="8"/>
      <c r="N118" s="8"/>
      <c r="O118" s="8"/>
      <c r="P118" s="8"/>
      <c r="Q118" s="8"/>
      <c r="R118" s="8"/>
      <c r="S118" s="8"/>
      <c r="T118" s="8"/>
      <c r="U118" s="8"/>
      <c r="V118" s="8"/>
      <c r="W118" s="158"/>
      <c r="AE118" s="36"/>
    </row>
    <row r="119" spans="1:31" s="35" customFormat="1" x14ac:dyDescent="0.2">
      <c r="A119" s="8"/>
      <c r="B119" s="8"/>
      <c r="C119" s="8"/>
      <c r="D119" s="8"/>
      <c r="E119" s="8"/>
      <c r="F119" s="8"/>
      <c r="G119" s="8"/>
      <c r="H119" s="8"/>
      <c r="I119" s="188"/>
      <c r="J119" s="8"/>
      <c r="K119" s="8"/>
      <c r="L119" s="8"/>
      <c r="M119" s="8"/>
      <c r="N119" s="8"/>
      <c r="O119" s="8"/>
      <c r="P119" s="8"/>
      <c r="Q119" s="8"/>
      <c r="R119" s="8"/>
      <c r="S119" s="8"/>
      <c r="T119" s="8"/>
      <c r="U119" s="8"/>
      <c r="V119" s="8"/>
      <c r="W119" s="158"/>
      <c r="AE119" s="36"/>
    </row>
    <row r="120" spans="1:31" s="35" customFormat="1" x14ac:dyDescent="0.2">
      <c r="A120" s="8"/>
      <c r="B120" s="8"/>
      <c r="C120" s="8"/>
      <c r="D120" s="8"/>
      <c r="E120" s="8"/>
      <c r="F120" s="8"/>
      <c r="G120" s="8"/>
      <c r="H120" s="8"/>
      <c r="I120" s="188"/>
      <c r="J120" s="8"/>
      <c r="K120" s="8"/>
      <c r="L120" s="8"/>
      <c r="M120" s="8"/>
      <c r="N120" s="8"/>
      <c r="O120" s="8"/>
      <c r="P120" s="8"/>
      <c r="Q120" s="8"/>
      <c r="R120" s="8"/>
      <c r="S120" s="8"/>
      <c r="T120" s="8"/>
      <c r="U120" s="8"/>
      <c r="V120" s="8"/>
      <c r="W120" s="158"/>
      <c r="AE120" s="36"/>
    </row>
    <row r="121" spans="1:31" s="35" customFormat="1" x14ac:dyDescent="0.2">
      <c r="A121" s="8"/>
      <c r="B121" s="8"/>
      <c r="C121" s="8"/>
      <c r="D121" s="8"/>
      <c r="E121" s="8"/>
      <c r="F121" s="8"/>
      <c r="G121" s="8"/>
      <c r="H121" s="8"/>
      <c r="I121" s="188"/>
      <c r="J121" s="8"/>
      <c r="K121" s="8"/>
      <c r="L121" s="8"/>
      <c r="M121" s="8"/>
      <c r="N121" s="8"/>
      <c r="O121" s="8"/>
      <c r="P121" s="8"/>
      <c r="Q121" s="8"/>
      <c r="R121" s="8"/>
      <c r="S121" s="8"/>
      <c r="T121" s="8"/>
      <c r="U121" s="8"/>
      <c r="V121" s="8"/>
      <c r="W121" s="158"/>
      <c r="AE121" s="36"/>
    </row>
    <row r="122" spans="1:31" s="35" customFormat="1" x14ac:dyDescent="0.2">
      <c r="A122" s="8"/>
      <c r="B122" s="8"/>
      <c r="C122" s="8"/>
      <c r="D122" s="8"/>
      <c r="E122" s="8"/>
      <c r="F122" s="8"/>
      <c r="G122" s="8"/>
      <c r="H122" s="8"/>
      <c r="I122" s="188"/>
      <c r="J122" s="8"/>
      <c r="K122" s="8"/>
      <c r="L122" s="8"/>
      <c r="M122" s="8"/>
      <c r="N122" s="8"/>
      <c r="O122" s="8"/>
      <c r="P122" s="8"/>
      <c r="Q122" s="8"/>
      <c r="R122" s="8"/>
      <c r="S122" s="8"/>
      <c r="T122" s="8"/>
      <c r="U122" s="8"/>
      <c r="V122" s="8"/>
      <c r="W122" s="158"/>
      <c r="AE122" s="36"/>
    </row>
    <row r="123" spans="1:31" s="35" customFormat="1" x14ac:dyDescent="0.2">
      <c r="A123" s="8"/>
      <c r="B123" s="8"/>
      <c r="C123" s="8"/>
      <c r="D123" s="8"/>
      <c r="E123" s="8"/>
      <c r="F123" s="8"/>
      <c r="G123" s="8"/>
      <c r="H123" s="8"/>
      <c r="I123" s="188"/>
      <c r="J123" s="8"/>
      <c r="K123" s="8"/>
      <c r="L123" s="8"/>
      <c r="M123" s="8"/>
      <c r="N123" s="8"/>
      <c r="O123" s="8"/>
      <c r="P123" s="8"/>
      <c r="Q123" s="8"/>
      <c r="R123" s="8"/>
      <c r="S123" s="8"/>
      <c r="T123" s="8"/>
      <c r="U123" s="8"/>
      <c r="V123" s="8"/>
      <c r="W123" s="158"/>
      <c r="AE123" s="36"/>
    </row>
    <row r="124" spans="1:31" s="35" customFormat="1" x14ac:dyDescent="0.2">
      <c r="A124" s="8"/>
      <c r="B124" s="8"/>
      <c r="C124" s="8"/>
      <c r="D124" s="8"/>
      <c r="E124" s="8"/>
      <c r="F124" s="8"/>
      <c r="G124" s="8"/>
      <c r="H124" s="8"/>
      <c r="I124" s="188"/>
      <c r="J124" s="8"/>
      <c r="K124" s="8"/>
      <c r="L124" s="8"/>
      <c r="M124" s="8"/>
      <c r="N124" s="8"/>
      <c r="O124" s="8"/>
      <c r="P124" s="8"/>
      <c r="Q124" s="8"/>
      <c r="R124" s="8"/>
      <c r="S124" s="8"/>
      <c r="T124" s="8"/>
      <c r="U124" s="8"/>
      <c r="V124" s="8"/>
      <c r="W124" s="158"/>
      <c r="AE124" s="36"/>
    </row>
    <row r="125" spans="1:31" s="35" customFormat="1" x14ac:dyDescent="0.2">
      <c r="A125" s="8"/>
      <c r="B125" s="8"/>
      <c r="C125" s="8"/>
      <c r="D125" s="8"/>
      <c r="E125" s="8"/>
      <c r="F125" s="8"/>
      <c r="G125" s="8"/>
      <c r="H125" s="8"/>
      <c r="I125" s="188"/>
      <c r="J125" s="8"/>
      <c r="K125" s="8"/>
      <c r="L125" s="8"/>
      <c r="M125" s="8"/>
      <c r="N125" s="8"/>
      <c r="O125" s="8"/>
      <c r="P125" s="8"/>
      <c r="Q125" s="8"/>
      <c r="R125" s="8"/>
      <c r="S125" s="8"/>
      <c r="T125" s="8"/>
      <c r="U125" s="8"/>
      <c r="V125" s="8"/>
      <c r="W125" s="158"/>
      <c r="AE125" s="36"/>
    </row>
    <row r="126" spans="1:31" s="35" customFormat="1" x14ac:dyDescent="0.2">
      <c r="A126" s="8"/>
      <c r="B126" s="8"/>
      <c r="C126" s="8"/>
      <c r="D126" s="8"/>
      <c r="E126" s="8"/>
      <c r="F126" s="8"/>
      <c r="G126" s="8"/>
      <c r="H126" s="8"/>
      <c r="I126" s="188"/>
      <c r="J126" s="8"/>
      <c r="K126" s="8"/>
      <c r="L126" s="8"/>
      <c r="M126" s="8"/>
      <c r="N126" s="8"/>
      <c r="O126" s="8"/>
      <c r="P126" s="8"/>
      <c r="Q126" s="8"/>
      <c r="R126" s="8"/>
      <c r="S126" s="8"/>
      <c r="T126" s="8"/>
      <c r="U126" s="8"/>
      <c r="V126" s="8"/>
      <c r="W126" s="158"/>
      <c r="AE126" s="36"/>
    </row>
    <row r="127" spans="1:31" s="35" customFormat="1" x14ac:dyDescent="0.2">
      <c r="A127" s="8"/>
      <c r="B127" s="8"/>
      <c r="C127" s="8"/>
      <c r="D127" s="8"/>
      <c r="E127" s="8"/>
      <c r="F127" s="8"/>
      <c r="G127" s="8"/>
      <c r="H127" s="8"/>
      <c r="I127" s="188"/>
      <c r="J127" s="8"/>
      <c r="K127" s="8"/>
      <c r="L127" s="8"/>
      <c r="M127" s="8"/>
      <c r="N127" s="8"/>
      <c r="O127" s="8"/>
      <c r="P127" s="8"/>
      <c r="Q127" s="8"/>
      <c r="R127" s="8"/>
      <c r="S127" s="8"/>
      <c r="T127" s="8"/>
      <c r="U127" s="8"/>
      <c r="V127" s="8"/>
      <c r="W127" s="158"/>
      <c r="AE127" s="36"/>
    </row>
    <row r="128" spans="1:31" s="35" customFormat="1" x14ac:dyDescent="0.2">
      <c r="A128" s="8"/>
      <c r="B128" s="8"/>
      <c r="C128" s="8"/>
      <c r="D128" s="8"/>
      <c r="E128" s="8"/>
      <c r="F128" s="8"/>
      <c r="G128" s="8"/>
      <c r="H128" s="8"/>
      <c r="I128" s="188"/>
      <c r="J128" s="8"/>
      <c r="K128" s="8"/>
      <c r="L128" s="8"/>
      <c r="M128" s="8"/>
      <c r="N128" s="8"/>
      <c r="O128" s="8"/>
      <c r="P128" s="8"/>
      <c r="Q128" s="8"/>
      <c r="R128" s="8"/>
      <c r="S128" s="8"/>
      <c r="T128" s="8"/>
      <c r="U128" s="8"/>
      <c r="V128" s="8"/>
      <c r="W128" s="158"/>
      <c r="AE128" s="36"/>
    </row>
    <row r="129" spans="1:31" s="35" customFormat="1" x14ac:dyDescent="0.2">
      <c r="A129" s="8"/>
      <c r="B129" s="8"/>
      <c r="C129" s="8"/>
      <c r="D129" s="8"/>
      <c r="E129" s="8"/>
      <c r="F129" s="8"/>
      <c r="G129" s="8"/>
      <c r="H129" s="8"/>
      <c r="I129" s="188"/>
      <c r="J129" s="8"/>
      <c r="K129" s="8"/>
      <c r="L129" s="8"/>
      <c r="M129" s="8"/>
      <c r="N129" s="8"/>
      <c r="O129" s="8"/>
      <c r="P129" s="8"/>
      <c r="Q129" s="8"/>
      <c r="R129" s="8"/>
      <c r="S129" s="8"/>
      <c r="T129" s="8"/>
      <c r="U129" s="8"/>
      <c r="V129" s="8"/>
      <c r="W129" s="158"/>
      <c r="AE129" s="36"/>
    </row>
    <row r="130" spans="1:31" s="35" customFormat="1" x14ac:dyDescent="0.2">
      <c r="A130" s="8"/>
      <c r="B130" s="8"/>
      <c r="C130" s="8"/>
      <c r="D130" s="8"/>
      <c r="E130" s="8"/>
      <c r="F130" s="8"/>
      <c r="G130" s="8"/>
      <c r="H130" s="8"/>
      <c r="I130" s="188"/>
      <c r="J130" s="8"/>
      <c r="K130" s="8"/>
      <c r="L130" s="8"/>
      <c r="M130" s="8"/>
      <c r="N130" s="8"/>
      <c r="O130" s="8"/>
      <c r="P130" s="8"/>
      <c r="Q130" s="8"/>
      <c r="R130" s="8"/>
      <c r="S130" s="8"/>
      <c r="T130" s="8"/>
      <c r="U130" s="8"/>
      <c r="V130" s="8"/>
      <c r="W130" s="158"/>
      <c r="AE130" s="36"/>
    </row>
    <row r="131" spans="1:31" s="35" customFormat="1" x14ac:dyDescent="0.2">
      <c r="A131" s="8"/>
      <c r="B131" s="8"/>
      <c r="C131" s="8"/>
      <c r="D131" s="8"/>
      <c r="E131" s="8"/>
      <c r="F131" s="8"/>
      <c r="G131" s="8"/>
      <c r="H131" s="8"/>
      <c r="I131" s="188"/>
      <c r="J131" s="8"/>
      <c r="K131" s="8"/>
      <c r="L131" s="8"/>
      <c r="M131" s="8"/>
      <c r="N131" s="8"/>
      <c r="O131" s="8"/>
      <c r="P131" s="8"/>
      <c r="Q131" s="8"/>
      <c r="R131" s="8"/>
      <c r="S131" s="8"/>
      <c r="T131" s="8"/>
      <c r="U131" s="8"/>
      <c r="V131" s="8"/>
      <c r="W131" s="158"/>
      <c r="AE131" s="36"/>
    </row>
    <row r="132" spans="1:31" s="35" customFormat="1" x14ac:dyDescent="0.2">
      <c r="A132" s="8"/>
      <c r="B132" s="8"/>
      <c r="C132" s="8"/>
      <c r="D132" s="8"/>
      <c r="E132" s="8"/>
      <c r="F132" s="8"/>
      <c r="G132" s="8"/>
      <c r="H132" s="8"/>
      <c r="I132" s="188"/>
      <c r="J132" s="8"/>
      <c r="K132" s="8"/>
      <c r="L132" s="8"/>
      <c r="M132" s="8"/>
      <c r="N132" s="8"/>
      <c r="O132" s="8"/>
      <c r="P132" s="8"/>
      <c r="Q132" s="8"/>
      <c r="R132" s="8"/>
      <c r="S132" s="8"/>
      <c r="T132" s="8"/>
      <c r="U132" s="8"/>
      <c r="V132" s="8"/>
      <c r="W132" s="158"/>
      <c r="AE132" s="36"/>
    </row>
    <row r="133" spans="1:31" s="35" customFormat="1" x14ac:dyDescent="0.2">
      <c r="A133" s="8"/>
      <c r="B133" s="8"/>
      <c r="C133" s="8"/>
      <c r="D133" s="8"/>
      <c r="E133" s="8"/>
      <c r="F133" s="8"/>
      <c r="G133" s="8"/>
      <c r="H133" s="8"/>
      <c r="I133" s="188"/>
      <c r="J133" s="8"/>
      <c r="K133" s="8"/>
      <c r="L133" s="8"/>
      <c r="M133" s="8"/>
      <c r="N133" s="8"/>
      <c r="O133" s="8"/>
      <c r="P133" s="8"/>
      <c r="Q133" s="8"/>
      <c r="R133" s="8"/>
      <c r="S133" s="8"/>
      <c r="T133" s="8"/>
      <c r="U133" s="8"/>
      <c r="V133" s="8"/>
      <c r="W133" s="158"/>
      <c r="AE133" s="36"/>
    </row>
    <row r="134" spans="1:31" s="35" customFormat="1" x14ac:dyDescent="0.2">
      <c r="A134" s="8"/>
      <c r="B134" s="8"/>
      <c r="C134" s="8"/>
      <c r="D134" s="8"/>
      <c r="E134" s="8"/>
      <c r="F134" s="8"/>
      <c r="G134" s="8"/>
      <c r="H134" s="8"/>
      <c r="I134" s="188"/>
      <c r="J134" s="8"/>
      <c r="K134" s="8"/>
      <c r="L134" s="8"/>
      <c r="M134" s="8"/>
      <c r="N134" s="8"/>
      <c r="O134" s="8"/>
      <c r="P134" s="8"/>
      <c r="Q134" s="8"/>
      <c r="R134" s="8"/>
      <c r="S134" s="8"/>
      <c r="T134" s="8"/>
      <c r="U134" s="8"/>
      <c r="V134" s="8"/>
      <c r="W134" s="158"/>
      <c r="AE134" s="36"/>
    </row>
    <row r="135" spans="1:31" s="35" customFormat="1" x14ac:dyDescent="0.2">
      <c r="A135" s="8"/>
      <c r="B135" s="8"/>
      <c r="C135" s="8"/>
      <c r="D135" s="8"/>
      <c r="E135" s="8"/>
      <c r="F135" s="8"/>
      <c r="G135" s="8"/>
      <c r="H135" s="8"/>
      <c r="I135" s="188"/>
      <c r="J135" s="8"/>
      <c r="K135" s="118"/>
      <c r="L135" s="162"/>
      <c r="M135" s="162"/>
      <c r="N135" s="162"/>
      <c r="O135" s="162"/>
      <c r="P135" s="162"/>
      <c r="Q135" s="162"/>
      <c r="R135" s="162"/>
      <c r="S135" s="162"/>
      <c r="T135" s="162"/>
      <c r="U135" s="162"/>
      <c r="V135" s="162"/>
      <c r="W135" s="36"/>
      <c r="AE135" s="36"/>
    </row>
    <row r="136" spans="1:31" s="35" customFormat="1" x14ac:dyDescent="0.2">
      <c r="A136" s="8"/>
      <c r="B136" s="8"/>
      <c r="C136" s="8"/>
      <c r="D136" s="8"/>
      <c r="E136" s="8"/>
      <c r="F136" s="8"/>
      <c r="G136" s="8"/>
      <c r="H136" s="8"/>
      <c r="I136" s="188"/>
      <c r="J136" s="8"/>
      <c r="K136" s="160"/>
      <c r="W136" s="36"/>
      <c r="AE136" s="36"/>
    </row>
    <row r="137" spans="1:31" s="35" customFormat="1" x14ac:dyDescent="0.2">
      <c r="A137" s="8"/>
      <c r="B137" s="8"/>
      <c r="C137" s="8"/>
      <c r="D137" s="8"/>
      <c r="E137" s="8"/>
      <c r="F137" s="8"/>
      <c r="G137" s="8"/>
      <c r="H137" s="8"/>
      <c r="I137" s="188"/>
      <c r="J137" s="8"/>
      <c r="K137" s="160"/>
      <c r="W137" s="36"/>
      <c r="AE137" s="36"/>
    </row>
    <row r="138" spans="1:31" s="35" customFormat="1" x14ac:dyDescent="0.2">
      <c r="A138" s="8"/>
      <c r="B138" s="8"/>
      <c r="C138" s="8"/>
      <c r="D138" s="8"/>
      <c r="E138" s="8"/>
      <c r="F138" s="8"/>
      <c r="G138" s="8"/>
      <c r="H138" s="8"/>
      <c r="I138" s="188"/>
      <c r="J138" s="8"/>
      <c r="K138" s="160"/>
      <c r="W138" s="36"/>
      <c r="AE138" s="36"/>
    </row>
    <row r="139" spans="1:31" s="35" customFormat="1" x14ac:dyDescent="0.2">
      <c r="A139" s="8"/>
      <c r="B139" s="8"/>
      <c r="C139" s="8"/>
      <c r="D139" s="8"/>
      <c r="E139" s="8"/>
      <c r="F139" s="8"/>
      <c r="G139" s="8"/>
      <c r="H139" s="8"/>
      <c r="I139" s="188"/>
      <c r="J139" s="8"/>
      <c r="K139" s="160"/>
      <c r="W139" s="36"/>
      <c r="AE139" s="36"/>
    </row>
    <row r="140" spans="1:31" s="35" customFormat="1" x14ac:dyDescent="0.2">
      <c r="A140" s="8"/>
      <c r="B140" s="8"/>
      <c r="C140" s="8"/>
      <c r="D140" s="8"/>
      <c r="E140" s="8"/>
      <c r="F140" s="8"/>
      <c r="G140" s="8"/>
      <c r="H140" s="8"/>
      <c r="I140" s="188"/>
      <c r="J140" s="8"/>
      <c r="K140" s="160"/>
      <c r="W140" s="36"/>
      <c r="AE140" s="36"/>
    </row>
    <row r="141" spans="1:31" s="35" customFormat="1" x14ac:dyDescent="0.2">
      <c r="A141" s="8"/>
      <c r="B141" s="8"/>
      <c r="C141" s="8"/>
      <c r="D141" s="8"/>
      <c r="E141" s="8"/>
      <c r="F141" s="8"/>
      <c r="G141" s="8"/>
      <c r="H141" s="8"/>
      <c r="I141" s="188"/>
      <c r="J141" s="8"/>
      <c r="K141" s="160"/>
      <c r="W141" s="36"/>
      <c r="AE141" s="36"/>
    </row>
    <row r="142" spans="1:31" s="35" customFormat="1" x14ac:dyDescent="0.2">
      <c r="A142" s="8"/>
      <c r="B142" s="8"/>
      <c r="C142" s="8"/>
      <c r="D142" s="8"/>
      <c r="E142" s="8"/>
      <c r="F142" s="8"/>
      <c r="G142" s="8"/>
      <c r="H142" s="8"/>
      <c r="I142" s="188"/>
      <c r="J142" s="8"/>
      <c r="K142" s="160"/>
      <c r="W142" s="36"/>
      <c r="AE142" s="36"/>
    </row>
    <row r="143" spans="1:31" s="35" customFormat="1" x14ac:dyDescent="0.2">
      <c r="A143" s="8"/>
      <c r="B143" s="8"/>
      <c r="C143" s="8"/>
      <c r="D143" s="8"/>
      <c r="E143" s="8"/>
      <c r="F143" s="8"/>
      <c r="G143" s="8"/>
      <c r="H143" s="8"/>
      <c r="I143" s="188"/>
      <c r="J143" s="8"/>
      <c r="K143" s="160"/>
      <c r="W143" s="36"/>
      <c r="AE143" s="36"/>
    </row>
    <row r="144" spans="1:31" s="35" customFormat="1" x14ac:dyDescent="0.2">
      <c r="A144" s="8"/>
      <c r="B144" s="8"/>
      <c r="C144" s="8"/>
      <c r="D144" s="8"/>
      <c r="E144" s="8"/>
      <c r="F144" s="8"/>
      <c r="G144" s="8"/>
      <c r="H144" s="8"/>
      <c r="I144" s="188"/>
      <c r="J144" s="8"/>
      <c r="K144" s="160"/>
      <c r="W144" s="36"/>
      <c r="AE144" s="36"/>
    </row>
    <row r="145" spans="1:31" s="35" customFormat="1" x14ac:dyDescent="0.2">
      <c r="A145" s="8"/>
      <c r="B145" s="8"/>
      <c r="C145" s="8"/>
      <c r="D145" s="8"/>
      <c r="E145" s="8"/>
      <c r="F145" s="8"/>
      <c r="G145" s="8"/>
      <c r="H145" s="8"/>
      <c r="I145" s="188"/>
      <c r="J145" s="8"/>
      <c r="K145" s="160"/>
      <c r="W145" s="36"/>
      <c r="AE145" s="36"/>
    </row>
    <row r="146" spans="1:31" s="35" customFormat="1" x14ac:dyDescent="0.2">
      <c r="A146" s="8"/>
      <c r="B146" s="8"/>
      <c r="C146" s="8"/>
      <c r="D146" s="8"/>
      <c r="E146" s="8"/>
      <c r="F146" s="8"/>
      <c r="G146" s="8"/>
      <c r="H146" s="8"/>
      <c r="I146" s="188"/>
      <c r="J146" s="8"/>
      <c r="K146" s="160"/>
      <c r="W146" s="36"/>
      <c r="AE146" s="36"/>
    </row>
    <row r="147" spans="1:31" s="35" customFormat="1" x14ac:dyDescent="0.2">
      <c r="A147" s="8"/>
      <c r="B147" s="8"/>
      <c r="C147" s="8"/>
      <c r="D147" s="8"/>
      <c r="E147" s="8"/>
      <c r="F147" s="8"/>
      <c r="G147" s="8"/>
      <c r="H147" s="8"/>
      <c r="I147" s="188"/>
      <c r="J147" s="8"/>
      <c r="K147" s="160"/>
      <c r="W147" s="36"/>
      <c r="AE147" s="36"/>
    </row>
    <row r="148" spans="1:31" s="35" customFormat="1" x14ac:dyDescent="0.2">
      <c r="A148" s="8"/>
      <c r="B148" s="8"/>
      <c r="C148" s="8"/>
      <c r="D148" s="8"/>
      <c r="E148" s="8"/>
      <c r="F148" s="8"/>
      <c r="G148" s="8"/>
      <c r="H148" s="8"/>
      <c r="I148" s="188"/>
      <c r="J148" s="8"/>
      <c r="K148" s="160"/>
      <c r="W148" s="36"/>
      <c r="AE148" s="36"/>
    </row>
    <row r="149" spans="1:31" s="35" customFormat="1" x14ac:dyDescent="0.2">
      <c r="A149" s="8"/>
      <c r="B149" s="8"/>
      <c r="C149" s="8"/>
      <c r="D149" s="8"/>
      <c r="E149" s="8"/>
      <c r="F149" s="8"/>
      <c r="G149" s="8"/>
      <c r="H149" s="8"/>
      <c r="I149" s="188"/>
      <c r="J149" s="8"/>
      <c r="K149" s="160"/>
      <c r="W149" s="36"/>
      <c r="AE149" s="36"/>
    </row>
    <row r="150" spans="1:31" s="35" customFormat="1" x14ac:dyDescent="0.2">
      <c r="A150" s="8"/>
      <c r="B150" s="8"/>
      <c r="C150" s="8"/>
      <c r="D150" s="8"/>
      <c r="E150" s="8"/>
      <c r="F150" s="8"/>
      <c r="G150" s="8"/>
      <c r="H150" s="8"/>
      <c r="I150" s="188"/>
      <c r="J150" s="8"/>
      <c r="K150" s="160"/>
      <c r="W150" s="36"/>
      <c r="AE150" s="36"/>
    </row>
    <row r="151" spans="1:31" s="35" customFormat="1" x14ac:dyDescent="0.2">
      <c r="A151" s="8"/>
      <c r="B151" s="8"/>
      <c r="C151" s="8"/>
      <c r="D151" s="8"/>
      <c r="E151" s="8"/>
      <c r="F151" s="8"/>
      <c r="G151" s="8"/>
      <c r="H151" s="8"/>
      <c r="I151" s="188"/>
      <c r="J151" s="8"/>
      <c r="K151" s="160"/>
      <c r="W151" s="36"/>
      <c r="AE151" s="36"/>
    </row>
    <row r="152" spans="1:31" s="35" customFormat="1" x14ac:dyDescent="0.2">
      <c r="A152" s="8"/>
      <c r="B152" s="8"/>
      <c r="C152" s="8"/>
      <c r="D152" s="8"/>
      <c r="E152" s="8"/>
      <c r="F152" s="8"/>
      <c r="G152" s="8"/>
      <c r="H152" s="8"/>
      <c r="I152" s="188"/>
      <c r="J152" s="8"/>
      <c r="K152" s="160"/>
      <c r="W152" s="36"/>
      <c r="AE152" s="36"/>
    </row>
    <row r="153" spans="1:31" s="35" customFormat="1" x14ac:dyDescent="0.2">
      <c r="A153" s="8"/>
      <c r="B153" s="8"/>
      <c r="C153" s="8"/>
      <c r="D153" s="8"/>
      <c r="E153" s="8"/>
      <c r="F153" s="8"/>
      <c r="G153" s="8"/>
      <c r="H153" s="8"/>
      <c r="I153" s="188"/>
      <c r="J153" s="8"/>
      <c r="K153" s="160"/>
      <c r="W153" s="36"/>
      <c r="AE153" s="36"/>
    </row>
    <row r="154" spans="1:31" s="35" customFormat="1" x14ac:dyDescent="0.2">
      <c r="A154" s="8"/>
      <c r="B154" s="8"/>
      <c r="C154" s="8"/>
      <c r="D154" s="8"/>
      <c r="E154" s="8"/>
      <c r="F154" s="8"/>
      <c r="G154" s="8"/>
      <c r="H154" s="8"/>
      <c r="I154" s="188"/>
      <c r="J154" s="8"/>
      <c r="K154" s="160"/>
      <c r="W154" s="36"/>
      <c r="AE154" s="36"/>
    </row>
    <row r="155" spans="1:31" s="35" customFormat="1" x14ac:dyDescent="0.2">
      <c r="A155" s="8"/>
      <c r="B155" s="8"/>
      <c r="C155" s="8"/>
      <c r="D155" s="8"/>
      <c r="E155" s="8"/>
      <c r="F155" s="8"/>
      <c r="G155" s="8"/>
      <c r="H155" s="8"/>
      <c r="I155" s="188"/>
      <c r="J155" s="8"/>
      <c r="K155" s="160"/>
      <c r="W155" s="36"/>
      <c r="AE155" s="36"/>
    </row>
    <row r="156" spans="1:31" s="35" customFormat="1" x14ac:dyDescent="0.2">
      <c r="A156" s="8"/>
      <c r="B156" s="8"/>
      <c r="C156" s="8"/>
      <c r="D156" s="8"/>
      <c r="E156" s="8"/>
      <c r="F156" s="8"/>
      <c r="G156" s="8"/>
      <c r="H156" s="8"/>
      <c r="I156" s="188"/>
      <c r="J156" s="8"/>
      <c r="K156" s="160"/>
      <c r="W156" s="36"/>
      <c r="AE156" s="36"/>
    </row>
    <row r="157" spans="1:31" s="35" customFormat="1" x14ac:dyDescent="0.2">
      <c r="A157" s="8"/>
      <c r="B157" s="8"/>
      <c r="C157" s="8"/>
      <c r="D157" s="8"/>
      <c r="E157" s="8"/>
      <c r="F157" s="8"/>
      <c r="G157" s="8"/>
      <c r="H157" s="8"/>
      <c r="I157" s="188"/>
      <c r="J157" s="8"/>
      <c r="K157" s="160"/>
      <c r="W157" s="36"/>
      <c r="AE157" s="36"/>
    </row>
    <row r="158" spans="1:31" s="35" customFormat="1" x14ac:dyDescent="0.2">
      <c r="A158" s="8"/>
      <c r="B158" s="8"/>
      <c r="C158" s="8"/>
      <c r="D158" s="8"/>
      <c r="E158" s="8"/>
      <c r="F158" s="8"/>
      <c r="G158" s="8"/>
      <c r="H158" s="8"/>
      <c r="I158" s="188"/>
      <c r="J158" s="8"/>
      <c r="K158" s="160"/>
      <c r="W158" s="36"/>
      <c r="AE158" s="36"/>
    </row>
    <row r="159" spans="1:31" s="35" customFormat="1" x14ac:dyDescent="0.2">
      <c r="A159" s="8"/>
      <c r="B159" s="8"/>
      <c r="C159" s="8"/>
      <c r="D159" s="8"/>
      <c r="E159" s="8"/>
      <c r="F159" s="8"/>
      <c r="G159" s="8"/>
      <c r="H159" s="8"/>
      <c r="I159" s="188"/>
      <c r="J159" s="8"/>
      <c r="K159" s="160"/>
      <c r="W159" s="36"/>
      <c r="AE159" s="36"/>
    </row>
    <row r="160" spans="1:31" s="35" customFormat="1" x14ac:dyDescent="0.2">
      <c r="A160" s="8"/>
      <c r="B160" s="8"/>
      <c r="C160" s="8"/>
      <c r="D160" s="8"/>
      <c r="E160" s="8"/>
      <c r="F160" s="8"/>
      <c r="G160" s="8"/>
      <c r="H160" s="8"/>
      <c r="I160" s="188"/>
      <c r="J160" s="8"/>
      <c r="K160" s="160"/>
      <c r="W160" s="36"/>
      <c r="AE160" s="36"/>
    </row>
    <row r="161" spans="1:31" s="35" customFormat="1" x14ac:dyDescent="0.2">
      <c r="A161" s="8"/>
      <c r="B161" s="8"/>
      <c r="C161" s="8"/>
      <c r="D161" s="8"/>
      <c r="E161" s="8"/>
      <c r="F161" s="8"/>
      <c r="G161" s="8"/>
      <c r="H161" s="8"/>
      <c r="I161" s="188"/>
      <c r="J161" s="8"/>
      <c r="K161" s="160"/>
      <c r="W161" s="36"/>
      <c r="AE161" s="36"/>
    </row>
    <row r="162" spans="1:31" s="35" customFormat="1" x14ac:dyDescent="0.2">
      <c r="A162" s="8"/>
      <c r="B162" s="8"/>
      <c r="C162" s="8"/>
      <c r="D162" s="8"/>
      <c r="E162" s="8"/>
      <c r="F162" s="8"/>
      <c r="G162" s="8"/>
      <c r="H162" s="8"/>
      <c r="I162" s="188"/>
      <c r="J162" s="8"/>
      <c r="K162" s="160"/>
      <c r="W162" s="36"/>
      <c r="AE162" s="36"/>
    </row>
    <row r="163" spans="1:31" s="35" customFormat="1" x14ac:dyDescent="0.2">
      <c r="A163" s="8"/>
      <c r="B163" s="8"/>
      <c r="C163" s="8"/>
      <c r="D163" s="8"/>
      <c r="E163" s="8"/>
      <c r="F163" s="8"/>
      <c r="G163" s="8"/>
      <c r="H163" s="8"/>
      <c r="I163" s="188"/>
      <c r="J163" s="8"/>
      <c r="K163" s="160"/>
      <c r="W163" s="36"/>
      <c r="AE163" s="36"/>
    </row>
    <row r="164" spans="1:31" s="35" customFormat="1" x14ac:dyDescent="0.2">
      <c r="A164" s="8"/>
      <c r="B164" s="8"/>
      <c r="C164" s="8"/>
      <c r="D164" s="8"/>
      <c r="E164" s="8"/>
      <c r="F164" s="8"/>
      <c r="G164" s="8"/>
      <c r="H164" s="8"/>
      <c r="I164" s="188"/>
      <c r="J164" s="8"/>
      <c r="K164" s="160"/>
      <c r="W164" s="36"/>
      <c r="AE164" s="36"/>
    </row>
    <row r="165" spans="1:31" s="35" customFormat="1" x14ac:dyDescent="0.2">
      <c r="A165" s="8"/>
      <c r="B165" s="8"/>
      <c r="C165" s="8"/>
      <c r="D165" s="8"/>
      <c r="E165" s="8"/>
      <c r="F165" s="8"/>
      <c r="G165" s="8"/>
      <c r="H165" s="8"/>
      <c r="I165" s="188"/>
      <c r="J165" s="8"/>
      <c r="K165" s="160"/>
      <c r="W165" s="36"/>
      <c r="AE165" s="36"/>
    </row>
    <row r="166" spans="1:31" s="35" customFormat="1" x14ac:dyDescent="0.2">
      <c r="A166" s="8"/>
      <c r="B166" s="8"/>
      <c r="C166" s="8"/>
      <c r="D166" s="8"/>
      <c r="E166" s="8"/>
      <c r="F166" s="8"/>
      <c r="G166" s="8"/>
      <c r="H166" s="8"/>
      <c r="I166" s="188"/>
      <c r="J166" s="8"/>
      <c r="K166" s="160"/>
      <c r="W166" s="36"/>
      <c r="AE166" s="36"/>
    </row>
    <row r="167" spans="1:31" s="35" customFormat="1" x14ac:dyDescent="0.2">
      <c r="A167" s="8"/>
      <c r="B167" s="8"/>
      <c r="C167" s="8"/>
      <c r="D167" s="8"/>
      <c r="E167" s="8"/>
      <c r="F167" s="8"/>
      <c r="G167" s="8"/>
      <c r="H167" s="8"/>
      <c r="I167" s="188"/>
      <c r="J167" s="8"/>
      <c r="K167" s="160"/>
      <c r="W167" s="36"/>
      <c r="AE167" s="36"/>
    </row>
    <row r="168" spans="1:31" s="35" customFormat="1" x14ac:dyDescent="0.2">
      <c r="A168" s="8"/>
      <c r="B168" s="8"/>
      <c r="C168" s="8"/>
      <c r="D168" s="8"/>
      <c r="E168" s="8"/>
      <c r="F168" s="8"/>
      <c r="G168" s="8"/>
      <c r="H168" s="8"/>
      <c r="I168" s="188"/>
      <c r="J168" s="8"/>
      <c r="K168" s="160"/>
      <c r="W168" s="36"/>
      <c r="AE168" s="36"/>
    </row>
    <row r="169" spans="1:31" s="35" customFormat="1" x14ac:dyDescent="0.2">
      <c r="A169" s="8"/>
      <c r="B169" s="8"/>
      <c r="C169" s="8"/>
      <c r="D169" s="8"/>
      <c r="E169" s="8"/>
      <c r="F169" s="8"/>
      <c r="G169" s="8"/>
      <c r="H169" s="8"/>
      <c r="I169" s="188"/>
      <c r="J169" s="8"/>
      <c r="K169" s="160"/>
      <c r="W169" s="36"/>
      <c r="AE169" s="36"/>
    </row>
    <row r="170" spans="1:31" s="35" customFormat="1" x14ac:dyDescent="0.2">
      <c r="A170" s="8"/>
      <c r="B170" s="8"/>
      <c r="C170" s="8"/>
      <c r="D170" s="8"/>
      <c r="E170" s="8"/>
      <c r="F170" s="8"/>
      <c r="G170" s="8"/>
      <c r="H170" s="8"/>
      <c r="I170" s="188"/>
      <c r="J170" s="8"/>
      <c r="K170" s="160"/>
      <c r="W170" s="36"/>
      <c r="AE170" s="36"/>
    </row>
    <row r="171" spans="1:31" s="35" customFormat="1" x14ac:dyDescent="0.2">
      <c r="A171" s="8"/>
      <c r="B171" s="8"/>
      <c r="C171" s="8"/>
      <c r="D171" s="8"/>
      <c r="E171" s="8"/>
      <c r="F171" s="8"/>
      <c r="G171" s="8"/>
      <c r="H171" s="8"/>
      <c r="I171" s="188"/>
      <c r="J171" s="8"/>
      <c r="K171" s="160"/>
      <c r="W171" s="36"/>
      <c r="AE171" s="36"/>
    </row>
    <row r="172" spans="1:31" s="35" customFormat="1" x14ac:dyDescent="0.2">
      <c r="A172" s="8"/>
      <c r="B172" s="8"/>
      <c r="C172" s="8"/>
      <c r="D172" s="8"/>
      <c r="E172" s="8"/>
      <c r="F172" s="8"/>
      <c r="G172" s="8"/>
      <c r="H172" s="8"/>
      <c r="I172" s="188"/>
      <c r="J172" s="8"/>
      <c r="K172" s="160"/>
      <c r="W172" s="36"/>
      <c r="AE172" s="36"/>
    </row>
    <row r="173" spans="1:31" s="35" customFormat="1" x14ac:dyDescent="0.2">
      <c r="A173" s="8"/>
      <c r="B173" s="8"/>
      <c r="C173" s="8"/>
      <c r="D173" s="8"/>
      <c r="E173" s="8"/>
      <c r="F173" s="8"/>
      <c r="G173" s="8"/>
      <c r="H173" s="8"/>
      <c r="I173" s="188"/>
      <c r="J173" s="8"/>
      <c r="K173" s="160"/>
      <c r="W173" s="36"/>
      <c r="AE173" s="36"/>
    </row>
    <row r="174" spans="1:31" s="35" customFormat="1" x14ac:dyDescent="0.2">
      <c r="A174" s="8"/>
      <c r="B174" s="8"/>
      <c r="C174" s="8"/>
      <c r="D174" s="8"/>
      <c r="E174" s="8"/>
      <c r="F174" s="8"/>
      <c r="G174" s="8"/>
      <c r="H174" s="8"/>
      <c r="I174" s="188"/>
      <c r="J174" s="8"/>
      <c r="K174" s="160"/>
      <c r="W174" s="36"/>
      <c r="AE174" s="36"/>
    </row>
    <row r="175" spans="1:31" s="35" customFormat="1" x14ac:dyDescent="0.2">
      <c r="A175" s="8"/>
      <c r="B175" s="8"/>
      <c r="C175" s="8"/>
      <c r="D175" s="8"/>
      <c r="E175" s="8"/>
      <c r="F175" s="8"/>
      <c r="G175" s="8"/>
      <c r="H175" s="8"/>
      <c r="I175" s="188"/>
      <c r="J175" s="8"/>
      <c r="K175" s="160"/>
      <c r="W175" s="36"/>
      <c r="AE175" s="36"/>
    </row>
    <row r="176" spans="1:31" s="35" customFormat="1" x14ac:dyDescent="0.2">
      <c r="A176" s="8"/>
      <c r="B176" s="8"/>
      <c r="C176" s="8"/>
      <c r="D176" s="8"/>
      <c r="E176" s="8"/>
      <c r="F176" s="8"/>
      <c r="G176" s="8"/>
      <c r="H176" s="8"/>
      <c r="I176" s="188"/>
      <c r="J176" s="8"/>
      <c r="K176" s="160"/>
      <c r="W176" s="36"/>
      <c r="AE176" s="36"/>
    </row>
    <row r="177" spans="1:31" s="35" customFormat="1" x14ac:dyDescent="0.2">
      <c r="A177" s="8"/>
      <c r="B177" s="8"/>
      <c r="C177" s="8"/>
      <c r="D177" s="8"/>
      <c r="E177" s="8"/>
      <c r="F177" s="8"/>
      <c r="G177" s="8"/>
      <c r="H177" s="8"/>
      <c r="I177" s="188"/>
      <c r="J177" s="8"/>
      <c r="K177" s="160"/>
      <c r="W177" s="36"/>
      <c r="AE177" s="36"/>
    </row>
    <row r="178" spans="1:31" s="35" customFormat="1" x14ac:dyDescent="0.2">
      <c r="A178" s="8"/>
      <c r="B178" s="8"/>
      <c r="C178" s="8"/>
      <c r="D178" s="8"/>
      <c r="E178" s="8"/>
      <c r="F178" s="8"/>
      <c r="G178" s="8"/>
      <c r="H178" s="8"/>
      <c r="I178" s="188"/>
      <c r="J178" s="8"/>
      <c r="K178" s="160"/>
      <c r="W178" s="36"/>
      <c r="AE178" s="36"/>
    </row>
    <row r="179" spans="1:31" s="35" customFormat="1" x14ac:dyDescent="0.2">
      <c r="A179" s="8"/>
      <c r="B179" s="8"/>
      <c r="C179" s="8"/>
      <c r="D179" s="8"/>
      <c r="E179" s="8"/>
      <c r="F179" s="8"/>
      <c r="G179" s="8"/>
      <c r="H179" s="8"/>
      <c r="I179" s="188"/>
      <c r="J179" s="8"/>
      <c r="K179" s="160"/>
      <c r="W179" s="36"/>
      <c r="AE179" s="36"/>
    </row>
    <row r="180" spans="1:31" s="35" customFormat="1" x14ac:dyDescent="0.2">
      <c r="A180" s="8"/>
      <c r="B180" s="8"/>
      <c r="C180" s="8"/>
      <c r="D180" s="8"/>
      <c r="E180" s="8"/>
      <c r="F180" s="8"/>
      <c r="G180" s="8"/>
      <c r="H180" s="8"/>
      <c r="I180" s="188"/>
      <c r="J180" s="8"/>
      <c r="K180" s="160"/>
      <c r="W180" s="36"/>
      <c r="AE180" s="36"/>
    </row>
    <row r="181" spans="1:31" s="35" customFormat="1" x14ac:dyDescent="0.2">
      <c r="A181" s="8"/>
      <c r="B181" s="8"/>
      <c r="C181" s="8"/>
      <c r="D181" s="8"/>
      <c r="E181" s="8"/>
      <c r="F181" s="8"/>
      <c r="G181" s="8"/>
      <c r="H181" s="8"/>
      <c r="I181" s="188"/>
      <c r="J181" s="8"/>
      <c r="K181" s="160"/>
      <c r="W181" s="36"/>
      <c r="AE181" s="36"/>
    </row>
    <row r="182" spans="1:31" s="35" customFormat="1" x14ac:dyDescent="0.2">
      <c r="A182" s="8"/>
      <c r="B182" s="8"/>
      <c r="C182" s="8"/>
      <c r="D182" s="8"/>
      <c r="E182" s="8"/>
      <c r="F182" s="8"/>
      <c r="G182" s="8"/>
      <c r="H182" s="8"/>
      <c r="I182" s="188"/>
      <c r="J182" s="8"/>
      <c r="K182" s="160"/>
      <c r="W182" s="36"/>
      <c r="AE182" s="36"/>
    </row>
    <row r="183" spans="1:31" s="35" customFormat="1" x14ac:dyDescent="0.2">
      <c r="A183" s="8"/>
      <c r="B183" s="8"/>
      <c r="C183" s="8"/>
      <c r="D183" s="8"/>
      <c r="E183" s="8"/>
      <c r="F183" s="8"/>
      <c r="G183" s="8"/>
      <c r="H183" s="8"/>
      <c r="I183" s="188"/>
      <c r="J183" s="8"/>
      <c r="K183" s="160"/>
      <c r="W183" s="36"/>
      <c r="AE183" s="36"/>
    </row>
    <row r="184" spans="1:31" s="35" customFormat="1" x14ac:dyDescent="0.2">
      <c r="A184" s="8"/>
      <c r="B184" s="8"/>
      <c r="C184" s="8"/>
      <c r="D184" s="8"/>
      <c r="E184" s="8"/>
      <c r="F184" s="8"/>
      <c r="G184" s="8"/>
      <c r="H184" s="8"/>
      <c r="I184" s="188"/>
      <c r="J184" s="8"/>
      <c r="K184" s="160"/>
      <c r="W184" s="36"/>
      <c r="AE184" s="36"/>
    </row>
    <row r="185" spans="1:31" s="35" customFormat="1" x14ac:dyDescent="0.2">
      <c r="A185" s="8"/>
      <c r="B185" s="8"/>
      <c r="C185" s="8"/>
      <c r="D185" s="8"/>
      <c r="E185" s="8"/>
      <c r="F185" s="8"/>
      <c r="G185" s="8"/>
      <c r="H185" s="8"/>
      <c r="I185" s="188"/>
      <c r="J185" s="8"/>
      <c r="K185" s="160"/>
      <c r="W185" s="36"/>
      <c r="AE185" s="36"/>
    </row>
    <row r="186" spans="1:31" s="35" customFormat="1" x14ac:dyDescent="0.2">
      <c r="A186" s="8"/>
      <c r="B186" s="8"/>
      <c r="C186" s="8"/>
      <c r="D186" s="8"/>
      <c r="E186" s="8"/>
      <c r="F186" s="8"/>
      <c r="G186" s="8"/>
      <c r="H186" s="8"/>
      <c r="I186" s="188"/>
      <c r="J186" s="8"/>
      <c r="K186" s="160"/>
      <c r="W186" s="36"/>
      <c r="AE186" s="36"/>
    </row>
    <row r="187" spans="1:31" s="35" customFormat="1" x14ac:dyDescent="0.2">
      <c r="A187" s="8"/>
      <c r="B187" s="8"/>
      <c r="C187" s="8"/>
      <c r="D187" s="8"/>
      <c r="E187" s="8"/>
      <c r="F187" s="8"/>
      <c r="G187" s="8"/>
      <c r="H187" s="8"/>
      <c r="I187" s="188"/>
      <c r="J187" s="8"/>
      <c r="K187" s="160"/>
      <c r="W187" s="36"/>
      <c r="AE187" s="36"/>
    </row>
    <row r="188" spans="1:31" s="35" customFormat="1" x14ac:dyDescent="0.2">
      <c r="A188" s="8"/>
      <c r="B188" s="8"/>
      <c r="C188" s="8"/>
      <c r="D188" s="8"/>
      <c r="E188" s="8"/>
      <c r="F188" s="8"/>
      <c r="G188" s="8"/>
      <c r="H188" s="8"/>
      <c r="I188" s="188"/>
      <c r="J188" s="8"/>
      <c r="K188" s="160"/>
      <c r="W188" s="36"/>
      <c r="AE188" s="36"/>
    </row>
    <row r="189" spans="1:31" s="35" customFormat="1" x14ac:dyDescent="0.2">
      <c r="A189" s="8"/>
      <c r="B189" s="8"/>
      <c r="C189" s="8"/>
      <c r="D189" s="8"/>
      <c r="E189" s="8"/>
      <c r="F189" s="8"/>
      <c r="G189" s="8"/>
      <c r="H189" s="8"/>
      <c r="I189" s="188"/>
      <c r="J189" s="8"/>
      <c r="K189" s="160"/>
      <c r="W189" s="36"/>
      <c r="AE189" s="36"/>
    </row>
    <row r="190" spans="1:31" s="35" customFormat="1" x14ac:dyDescent="0.2">
      <c r="A190" s="8"/>
      <c r="B190" s="8"/>
      <c r="C190" s="8"/>
      <c r="D190" s="8"/>
      <c r="E190" s="8"/>
      <c r="F190" s="8"/>
      <c r="G190" s="8"/>
      <c r="H190" s="8"/>
      <c r="I190" s="188"/>
      <c r="J190" s="8"/>
      <c r="K190" s="160"/>
      <c r="W190" s="36"/>
      <c r="AE190" s="36"/>
    </row>
    <row r="191" spans="1:31" s="35" customFormat="1" x14ac:dyDescent="0.2">
      <c r="A191" s="8"/>
      <c r="B191" s="8"/>
      <c r="C191" s="8"/>
      <c r="D191" s="8"/>
      <c r="E191" s="8"/>
      <c r="F191" s="8"/>
      <c r="G191" s="8"/>
      <c r="H191" s="8"/>
      <c r="I191" s="188"/>
      <c r="J191" s="8"/>
      <c r="K191" s="160"/>
      <c r="W191" s="36"/>
      <c r="AE191" s="36"/>
    </row>
    <row r="192" spans="1:31" s="35" customFormat="1" x14ac:dyDescent="0.2">
      <c r="A192" s="8"/>
      <c r="B192" s="8"/>
      <c r="C192" s="8"/>
      <c r="D192" s="8"/>
      <c r="E192" s="8"/>
      <c r="F192" s="8"/>
      <c r="G192" s="8"/>
      <c r="H192" s="8"/>
      <c r="I192" s="188"/>
      <c r="J192" s="8"/>
      <c r="K192" s="160"/>
      <c r="W192" s="36"/>
      <c r="AE192" s="36"/>
    </row>
    <row r="193" spans="1:31" s="35" customFormat="1" x14ac:dyDescent="0.2">
      <c r="A193" s="8"/>
      <c r="B193" s="8"/>
      <c r="C193" s="8"/>
      <c r="D193" s="8"/>
      <c r="E193" s="8"/>
      <c r="F193" s="8"/>
      <c r="G193" s="8"/>
      <c r="H193" s="8"/>
      <c r="I193" s="188"/>
      <c r="J193" s="8"/>
      <c r="K193" s="160"/>
      <c r="W193" s="36"/>
      <c r="AE193" s="36"/>
    </row>
    <row r="194" spans="1:31" s="35" customFormat="1" x14ac:dyDescent="0.2">
      <c r="A194" s="8"/>
      <c r="B194" s="8"/>
      <c r="C194" s="8"/>
      <c r="D194" s="8"/>
      <c r="E194" s="8"/>
      <c r="F194" s="8"/>
      <c r="G194" s="8"/>
      <c r="H194" s="8"/>
      <c r="I194" s="188"/>
      <c r="J194" s="8"/>
      <c r="K194" s="160"/>
      <c r="W194" s="36"/>
      <c r="AE194" s="36"/>
    </row>
    <row r="195" spans="1:31" s="35" customFormat="1" x14ac:dyDescent="0.2">
      <c r="A195" s="8"/>
      <c r="B195" s="8"/>
      <c r="C195" s="8"/>
      <c r="D195" s="8"/>
      <c r="E195" s="8"/>
      <c r="F195" s="8"/>
      <c r="G195" s="8"/>
      <c r="H195" s="8"/>
      <c r="I195" s="188"/>
      <c r="J195" s="8"/>
      <c r="K195" s="160"/>
      <c r="W195" s="36"/>
      <c r="AE195" s="36"/>
    </row>
    <row r="196" spans="1:31" s="35" customFormat="1" x14ac:dyDescent="0.2">
      <c r="A196" s="8"/>
      <c r="B196" s="8"/>
      <c r="C196" s="8"/>
      <c r="D196" s="8"/>
      <c r="E196" s="8"/>
      <c r="F196" s="8"/>
      <c r="G196" s="8"/>
      <c r="H196" s="8"/>
      <c r="I196" s="188"/>
      <c r="J196" s="8"/>
      <c r="K196" s="160"/>
      <c r="W196" s="36"/>
      <c r="AE196" s="36"/>
    </row>
    <row r="197" spans="1:31" s="35" customFormat="1" x14ac:dyDescent="0.2">
      <c r="A197" s="8"/>
      <c r="B197" s="8"/>
      <c r="C197" s="8"/>
      <c r="D197" s="8"/>
      <c r="E197" s="8"/>
      <c r="F197" s="8"/>
      <c r="G197" s="8"/>
      <c r="H197" s="8"/>
      <c r="I197" s="188"/>
      <c r="J197" s="8"/>
      <c r="K197" s="160"/>
      <c r="W197" s="36"/>
      <c r="AE197" s="36"/>
    </row>
    <row r="198" spans="1:31" s="35" customFormat="1" x14ac:dyDescent="0.2">
      <c r="A198" s="8"/>
      <c r="B198" s="8"/>
      <c r="C198" s="8"/>
      <c r="D198" s="8"/>
      <c r="E198" s="8"/>
      <c r="F198" s="8"/>
      <c r="G198" s="8"/>
      <c r="H198" s="8"/>
      <c r="I198" s="188"/>
      <c r="J198" s="8"/>
      <c r="K198" s="160"/>
      <c r="W198" s="36"/>
      <c r="AE198" s="36"/>
    </row>
    <row r="199" spans="1:31" s="35" customFormat="1" x14ac:dyDescent="0.2">
      <c r="A199" s="8"/>
      <c r="B199" s="8"/>
      <c r="C199" s="8"/>
      <c r="D199" s="8"/>
      <c r="E199" s="8"/>
      <c r="F199" s="8"/>
      <c r="G199" s="8"/>
      <c r="H199" s="8"/>
      <c r="I199" s="188"/>
      <c r="J199" s="8"/>
      <c r="K199" s="160"/>
      <c r="W199" s="36"/>
      <c r="AE199" s="36"/>
    </row>
    <row r="200" spans="1:31" s="35" customFormat="1" x14ac:dyDescent="0.2">
      <c r="A200" s="8"/>
      <c r="B200" s="8"/>
      <c r="C200" s="8"/>
      <c r="D200" s="8"/>
      <c r="E200" s="8"/>
      <c r="F200" s="8"/>
      <c r="G200" s="8"/>
      <c r="H200" s="8"/>
      <c r="I200" s="188"/>
      <c r="J200" s="8"/>
      <c r="K200" s="160"/>
      <c r="W200" s="36"/>
      <c r="AE200" s="36"/>
    </row>
    <row r="201" spans="1:31" s="35" customFormat="1" x14ac:dyDescent="0.2">
      <c r="A201" s="8"/>
      <c r="B201" s="8"/>
      <c r="C201" s="8"/>
      <c r="D201" s="8"/>
      <c r="E201" s="8"/>
      <c r="F201" s="8"/>
      <c r="G201" s="8"/>
      <c r="H201" s="8"/>
      <c r="I201" s="188"/>
      <c r="J201" s="8"/>
      <c r="K201" s="160"/>
      <c r="W201" s="36"/>
      <c r="AE201" s="36"/>
    </row>
    <row r="202" spans="1:31" s="35" customFormat="1" x14ac:dyDescent="0.2">
      <c r="A202" s="8"/>
      <c r="B202" s="8"/>
      <c r="C202" s="8"/>
      <c r="D202" s="8"/>
      <c r="E202" s="8"/>
      <c r="F202" s="8"/>
      <c r="G202" s="8"/>
      <c r="H202" s="8"/>
      <c r="I202" s="188"/>
      <c r="J202" s="8"/>
      <c r="K202" s="160"/>
      <c r="W202" s="36"/>
      <c r="AE202" s="36"/>
    </row>
    <row r="203" spans="1:31" s="35" customFormat="1" x14ac:dyDescent="0.2">
      <c r="A203" s="8"/>
      <c r="B203" s="8"/>
      <c r="C203" s="8"/>
      <c r="D203" s="8"/>
      <c r="E203" s="8"/>
      <c r="F203" s="8"/>
      <c r="G203" s="8"/>
      <c r="H203" s="8"/>
      <c r="I203" s="188"/>
      <c r="J203" s="8"/>
      <c r="K203" s="160"/>
      <c r="W203" s="36"/>
      <c r="AE203" s="36"/>
    </row>
    <row r="204" spans="1:31" s="35" customFormat="1" x14ac:dyDescent="0.2">
      <c r="A204" s="8"/>
      <c r="B204" s="8"/>
      <c r="C204" s="8"/>
      <c r="D204" s="8"/>
      <c r="E204" s="8"/>
      <c r="F204" s="8"/>
      <c r="G204" s="8"/>
      <c r="H204" s="8"/>
      <c r="I204" s="188"/>
      <c r="J204" s="8"/>
      <c r="K204" s="160"/>
      <c r="W204" s="36"/>
      <c r="AE204" s="36"/>
    </row>
    <row r="205" spans="1:31" s="35" customFormat="1" x14ac:dyDescent="0.2">
      <c r="A205" s="8"/>
      <c r="B205" s="8"/>
      <c r="C205" s="8"/>
      <c r="D205" s="8"/>
      <c r="E205" s="8"/>
      <c r="F205" s="8"/>
      <c r="G205" s="8"/>
      <c r="H205" s="8"/>
      <c r="I205" s="188"/>
      <c r="J205" s="8"/>
      <c r="K205" s="160"/>
      <c r="W205" s="36"/>
      <c r="AE205" s="36"/>
    </row>
    <row r="206" spans="1:31" s="35" customFormat="1" x14ac:dyDescent="0.2">
      <c r="A206" s="8"/>
      <c r="B206" s="8"/>
      <c r="C206" s="8"/>
      <c r="D206" s="8"/>
      <c r="E206" s="8"/>
      <c r="F206" s="8"/>
      <c r="G206" s="8"/>
      <c r="H206" s="8"/>
      <c r="I206" s="188"/>
      <c r="J206" s="8"/>
      <c r="K206" s="160"/>
      <c r="W206" s="36"/>
      <c r="AE206" s="36"/>
    </row>
    <row r="207" spans="1:31" s="35" customFormat="1" x14ac:dyDescent="0.2">
      <c r="A207" s="8"/>
      <c r="B207" s="8"/>
      <c r="C207" s="8"/>
      <c r="D207" s="8"/>
      <c r="E207" s="8"/>
      <c r="F207" s="8"/>
      <c r="G207" s="8"/>
      <c r="H207" s="8"/>
      <c r="I207" s="188"/>
      <c r="J207" s="8"/>
      <c r="K207" s="160"/>
      <c r="W207" s="36"/>
      <c r="AE207" s="36"/>
    </row>
    <row r="208" spans="1:31" s="35" customFormat="1" x14ac:dyDescent="0.2">
      <c r="A208" s="8"/>
      <c r="B208" s="8"/>
      <c r="C208" s="8"/>
      <c r="D208" s="8"/>
      <c r="E208" s="8"/>
      <c r="F208" s="8"/>
      <c r="G208" s="8"/>
      <c r="H208" s="8"/>
      <c r="I208" s="188"/>
      <c r="J208" s="8"/>
      <c r="K208" s="160"/>
      <c r="W208" s="36"/>
      <c r="AE208" s="36"/>
    </row>
    <row r="209" spans="1:31" s="35" customFormat="1" x14ac:dyDescent="0.2">
      <c r="A209" s="8"/>
      <c r="B209" s="8"/>
      <c r="C209" s="8"/>
      <c r="D209" s="8"/>
      <c r="E209" s="8"/>
      <c r="F209" s="8"/>
      <c r="G209" s="8"/>
      <c r="H209" s="8"/>
      <c r="I209" s="188"/>
      <c r="J209" s="8"/>
      <c r="K209" s="160"/>
      <c r="W209" s="36"/>
      <c r="AE209" s="36"/>
    </row>
    <row r="210" spans="1:31" s="35" customFormat="1" x14ac:dyDescent="0.2">
      <c r="A210" s="8"/>
      <c r="B210" s="8"/>
      <c r="C210" s="8"/>
      <c r="D210" s="8"/>
      <c r="E210" s="8"/>
      <c r="F210" s="8"/>
      <c r="G210" s="8"/>
      <c r="H210" s="8"/>
      <c r="I210" s="188"/>
      <c r="J210" s="8"/>
      <c r="K210" s="160"/>
      <c r="W210" s="36"/>
      <c r="AE210" s="36"/>
    </row>
    <row r="211" spans="1:31" s="35" customFormat="1" x14ac:dyDescent="0.2">
      <c r="A211" s="8"/>
      <c r="B211" s="8"/>
      <c r="C211" s="8"/>
      <c r="D211" s="8"/>
      <c r="E211" s="8"/>
      <c r="F211" s="8"/>
      <c r="G211" s="8"/>
      <c r="H211" s="8"/>
      <c r="I211" s="188"/>
      <c r="J211" s="8"/>
      <c r="K211" s="160"/>
      <c r="W211" s="36"/>
      <c r="AE211" s="36"/>
    </row>
    <row r="212" spans="1:31" s="35" customFormat="1" x14ac:dyDescent="0.2">
      <c r="A212" s="8"/>
      <c r="B212" s="8"/>
      <c r="C212" s="8"/>
      <c r="D212" s="8"/>
      <c r="E212" s="8"/>
      <c r="F212" s="8"/>
      <c r="G212" s="8"/>
      <c r="H212" s="8"/>
      <c r="I212" s="188"/>
      <c r="J212" s="8"/>
      <c r="K212" s="160"/>
      <c r="W212" s="36"/>
      <c r="AE212" s="36"/>
    </row>
    <row r="213" spans="1:31" s="35" customFormat="1" x14ac:dyDescent="0.2">
      <c r="A213" s="8"/>
      <c r="B213" s="8"/>
      <c r="C213" s="8"/>
      <c r="D213" s="8"/>
      <c r="E213" s="8"/>
      <c r="F213" s="8"/>
      <c r="G213" s="8"/>
      <c r="H213" s="8"/>
      <c r="I213" s="188"/>
      <c r="J213" s="8"/>
      <c r="K213" s="160"/>
      <c r="W213" s="36"/>
      <c r="AE213" s="36"/>
    </row>
    <row r="214" spans="1:31" s="35" customFormat="1" x14ac:dyDescent="0.2">
      <c r="A214" s="8"/>
      <c r="B214" s="8"/>
      <c r="C214" s="8"/>
      <c r="D214" s="8"/>
      <c r="E214" s="8"/>
      <c r="F214" s="8"/>
      <c r="G214" s="8"/>
      <c r="H214" s="8"/>
      <c r="I214" s="188"/>
      <c r="J214" s="8"/>
      <c r="K214" s="160"/>
      <c r="W214" s="36"/>
      <c r="AE214" s="36"/>
    </row>
    <row r="215" spans="1:31" s="35" customFormat="1" x14ac:dyDescent="0.2">
      <c r="A215" s="8"/>
      <c r="B215" s="8"/>
      <c r="C215" s="8"/>
      <c r="D215" s="8"/>
      <c r="E215" s="8"/>
      <c r="F215" s="8"/>
      <c r="G215" s="8"/>
      <c r="H215" s="8"/>
      <c r="I215" s="188"/>
      <c r="J215" s="8"/>
      <c r="K215" s="160"/>
      <c r="W215" s="36"/>
      <c r="AE215" s="36"/>
    </row>
    <row r="216" spans="1:31" s="35" customFormat="1" x14ac:dyDescent="0.2">
      <c r="A216" s="8"/>
      <c r="B216" s="8"/>
      <c r="C216" s="8"/>
      <c r="D216" s="8"/>
      <c r="E216" s="8"/>
      <c r="F216" s="8"/>
      <c r="G216" s="8"/>
      <c r="H216" s="8"/>
      <c r="I216" s="188"/>
      <c r="J216" s="8"/>
      <c r="K216" s="160"/>
      <c r="W216" s="36"/>
      <c r="AE216" s="36"/>
    </row>
    <row r="217" spans="1:31" s="35" customFormat="1" x14ac:dyDescent="0.2">
      <c r="A217" s="8"/>
      <c r="B217" s="8"/>
      <c r="C217" s="8"/>
      <c r="D217" s="8"/>
      <c r="E217" s="8"/>
      <c r="F217" s="8"/>
      <c r="G217" s="8"/>
      <c r="H217" s="8"/>
      <c r="I217" s="188"/>
      <c r="J217" s="8"/>
      <c r="K217" s="160"/>
      <c r="W217" s="36"/>
      <c r="AE217" s="36"/>
    </row>
    <row r="218" spans="1:31" s="35" customFormat="1" x14ac:dyDescent="0.2">
      <c r="A218" s="8"/>
      <c r="B218" s="8"/>
      <c r="C218" s="8"/>
      <c r="D218" s="8"/>
      <c r="E218" s="8"/>
      <c r="F218" s="8"/>
      <c r="G218" s="8"/>
      <c r="H218" s="8"/>
      <c r="I218" s="188"/>
      <c r="J218" s="8"/>
      <c r="K218" s="160"/>
      <c r="W218" s="36"/>
      <c r="AE218" s="36"/>
    </row>
    <row r="219" spans="1:31" s="35" customFormat="1" x14ac:dyDescent="0.2">
      <c r="A219" s="8"/>
      <c r="B219" s="8"/>
      <c r="C219" s="8"/>
      <c r="D219" s="8"/>
      <c r="E219" s="8"/>
      <c r="F219" s="8"/>
      <c r="G219" s="8"/>
      <c r="H219" s="8"/>
      <c r="I219" s="188"/>
      <c r="J219" s="8"/>
      <c r="K219" s="160"/>
      <c r="W219" s="36"/>
      <c r="AE219" s="36"/>
    </row>
    <row r="220" spans="1:31" s="35" customFormat="1" x14ac:dyDescent="0.2">
      <c r="A220" s="8"/>
      <c r="B220" s="8"/>
      <c r="C220" s="8"/>
      <c r="D220" s="8"/>
      <c r="E220" s="8"/>
      <c r="F220" s="8"/>
      <c r="G220" s="8"/>
      <c r="H220" s="8"/>
      <c r="I220" s="188"/>
      <c r="J220" s="8"/>
      <c r="K220" s="160"/>
      <c r="W220" s="36"/>
      <c r="AE220" s="36"/>
    </row>
    <row r="221" spans="1:31" s="35" customFormat="1" x14ac:dyDescent="0.2">
      <c r="A221" s="8"/>
      <c r="B221" s="8"/>
      <c r="C221" s="8"/>
      <c r="D221" s="8"/>
      <c r="E221" s="8"/>
      <c r="F221" s="8"/>
      <c r="G221" s="8"/>
      <c r="H221" s="8"/>
      <c r="I221" s="188"/>
      <c r="J221" s="8"/>
      <c r="K221" s="160"/>
      <c r="W221" s="36"/>
      <c r="AE221" s="36"/>
    </row>
    <row r="222" spans="1:31" s="35" customFormat="1" x14ac:dyDescent="0.2">
      <c r="A222" s="8"/>
      <c r="B222" s="8"/>
      <c r="C222" s="8"/>
      <c r="D222" s="8"/>
      <c r="E222" s="8"/>
      <c r="F222" s="8"/>
      <c r="G222" s="8"/>
      <c r="H222" s="8"/>
      <c r="I222" s="188"/>
      <c r="J222" s="8"/>
      <c r="K222" s="160"/>
      <c r="W222" s="36"/>
      <c r="AE222" s="36"/>
    </row>
    <row r="223" spans="1:31" s="35" customFormat="1" x14ac:dyDescent="0.2">
      <c r="A223" s="8"/>
      <c r="B223" s="8"/>
      <c r="C223" s="8"/>
      <c r="D223" s="8"/>
      <c r="E223" s="8"/>
      <c r="F223" s="8"/>
      <c r="G223" s="8"/>
      <c r="H223" s="8"/>
      <c r="I223" s="188"/>
      <c r="J223" s="8"/>
      <c r="K223" s="160"/>
      <c r="W223" s="36"/>
      <c r="AE223" s="36"/>
    </row>
    <row r="224" spans="1:31" s="35" customFormat="1" x14ac:dyDescent="0.2">
      <c r="A224" s="8"/>
      <c r="B224" s="8"/>
      <c r="C224" s="8"/>
      <c r="D224" s="8"/>
      <c r="E224" s="8"/>
      <c r="F224" s="8"/>
      <c r="G224" s="8"/>
      <c r="H224" s="8"/>
      <c r="I224" s="188"/>
      <c r="J224" s="8"/>
      <c r="K224" s="160"/>
      <c r="W224" s="36"/>
      <c r="AE224" s="36"/>
    </row>
    <row r="225" spans="1:31" s="35" customFormat="1" x14ac:dyDescent="0.2">
      <c r="A225" s="8"/>
      <c r="B225" s="8"/>
      <c r="C225" s="8"/>
      <c r="D225" s="8"/>
      <c r="E225" s="8"/>
      <c r="F225" s="8"/>
      <c r="G225" s="8"/>
      <c r="H225" s="8"/>
      <c r="I225" s="188"/>
      <c r="J225" s="8"/>
      <c r="K225" s="160"/>
      <c r="W225" s="36"/>
      <c r="AE225" s="36"/>
    </row>
    <row r="226" spans="1:31" s="35" customFormat="1" x14ac:dyDescent="0.2">
      <c r="A226" s="8"/>
      <c r="B226" s="8"/>
      <c r="C226" s="8"/>
      <c r="D226" s="8"/>
      <c r="E226" s="8"/>
      <c r="F226" s="8"/>
      <c r="G226" s="8"/>
      <c r="H226" s="8"/>
      <c r="I226" s="188"/>
      <c r="J226" s="8"/>
      <c r="K226" s="160"/>
      <c r="W226" s="36"/>
      <c r="AE226" s="36"/>
    </row>
    <row r="227" spans="1:31" s="35" customFormat="1" x14ac:dyDescent="0.2">
      <c r="A227" s="8"/>
      <c r="B227" s="8"/>
      <c r="C227" s="8"/>
      <c r="D227" s="8"/>
      <c r="E227" s="8"/>
      <c r="F227" s="8"/>
      <c r="G227" s="8"/>
      <c r="H227" s="8"/>
      <c r="I227" s="188"/>
      <c r="J227" s="8"/>
      <c r="K227" s="160"/>
      <c r="W227" s="36"/>
      <c r="AE227" s="36"/>
    </row>
    <row r="228" spans="1:31" s="35" customFormat="1" x14ac:dyDescent="0.2">
      <c r="A228" s="8"/>
      <c r="B228" s="8"/>
      <c r="C228" s="8"/>
      <c r="D228" s="8"/>
      <c r="E228" s="8"/>
      <c r="F228" s="8"/>
      <c r="G228" s="8"/>
      <c r="H228" s="8"/>
      <c r="I228" s="188"/>
      <c r="J228" s="8"/>
      <c r="K228" s="160"/>
      <c r="W228" s="36"/>
      <c r="AE228" s="36"/>
    </row>
    <row r="229" spans="1:31" s="35" customFormat="1" x14ac:dyDescent="0.2">
      <c r="A229" s="8"/>
      <c r="B229" s="8"/>
      <c r="C229" s="8"/>
      <c r="D229" s="8"/>
      <c r="E229" s="8"/>
      <c r="F229" s="8"/>
      <c r="G229" s="8"/>
      <c r="H229" s="8"/>
      <c r="I229" s="188"/>
      <c r="J229" s="8"/>
      <c r="K229" s="160"/>
      <c r="W229" s="36"/>
      <c r="AE229" s="36"/>
    </row>
    <row r="230" spans="1:31" s="35" customFormat="1" x14ac:dyDescent="0.2">
      <c r="A230" s="8"/>
      <c r="B230" s="8"/>
      <c r="C230" s="8"/>
      <c r="D230" s="8"/>
      <c r="E230" s="8"/>
      <c r="F230" s="8"/>
      <c r="G230" s="8"/>
      <c r="H230" s="8"/>
      <c r="I230" s="188"/>
      <c r="J230" s="8"/>
      <c r="K230" s="160"/>
      <c r="W230" s="36"/>
      <c r="AE230" s="36"/>
    </row>
    <row r="231" spans="1:31" s="35" customFormat="1" x14ac:dyDescent="0.2">
      <c r="A231" s="8"/>
      <c r="B231" s="8"/>
      <c r="C231" s="8"/>
      <c r="D231" s="8"/>
      <c r="E231" s="8"/>
      <c r="F231" s="8"/>
      <c r="G231" s="8"/>
      <c r="H231" s="8"/>
      <c r="I231" s="188"/>
      <c r="J231" s="8"/>
      <c r="K231" s="160"/>
      <c r="W231" s="36"/>
      <c r="AE231" s="36"/>
    </row>
    <row r="232" spans="1:31" s="35" customFormat="1" x14ac:dyDescent="0.2">
      <c r="A232" s="8"/>
      <c r="B232" s="8"/>
      <c r="C232" s="8"/>
      <c r="D232" s="8"/>
      <c r="E232" s="8"/>
      <c r="F232" s="8"/>
      <c r="G232" s="8"/>
      <c r="H232" s="8"/>
      <c r="I232" s="188"/>
      <c r="J232" s="8"/>
      <c r="K232" s="160"/>
      <c r="W232" s="36"/>
      <c r="AE232" s="36"/>
    </row>
    <row r="233" spans="1:31" s="35" customFormat="1" x14ac:dyDescent="0.2">
      <c r="A233" s="8"/>
      <c r="B233" s="8"/>
      <c r="C233" s="8"/>
      <c r="D233" s="8"/>
      <c r="E233" s="8"/>
      <c r="F233" s="8"/>
      <c r="G233" s="8"/>
      <c r="H233" s="8"/>
      <c r="I233" s="188"/>
      <c r="J233" s="8"/>
      <c r="K233" s="160"/>
      <c r="W233" s="36"/>
      <c r="AE233" s="36"/>
    </row>
    <row r="234" spans="1:31" s="35" customFormat="1" x14ac:dyDescent="0.2">
      <c r="A234" s="8"/>
      <c r="B234" s="8"/>
      <c r="C234" s="8"/>
      <c r="D234" s="8"/>
      <c r="E234" s="8"/>
      <c r="F234" s="8"/>
      <c r="G234" s="8"/>
      <c r="H234" s="8"/>
      <c r="I234" s="188"/>
      <c r="J234" s="8"/>
      <c r="K234" s="160"/>
      <c r="W234" s="36"/>
      <c r="AE234" s="36"/>
    </row>
    <row r="235" spans="1:31" s="35" customFormat="1" x14ac:dyDescent="0.2">
      <c r="A235" s="8"/>
      <c r="B235" s="8"/>
      <c r="C235" s="8"/>
      <c r="D235" s="8"/>
      <c r="E235" s="8"/>
      <c r="F235" s="8"/>
      <c r="G235" s="8"/>
      <c r="H235" s="8"/>
      <c r="I235" s="188"/>
      <c r="J235" s="8"/>
      <c r="K235" s="160"/>
      <c r="W235" s="36"/>
      <c r="AE235" s="36"/>
    </row>
    <row r="236" spans="1:31" s="35" customFormat="1" x14ac:dyDescent="0.2">
      <c r="A236" s="8"/>
      <c r="B236" s="8"/>
      <c r="C236" s="8"/>
      <c r="D236" s="8"/>
      <c r="E236" s="8"/>
      <c r="F236" s="8"/>
      <c r="G236" s="8"/>
      <c r="H236" s="8"/>
      <c r="I236" s="188"/>
      <c r="J236" s="8"/>
      <c r="K236" s="160"/>
      <c r="W236" s="36"/>
      <c r="AE236" s="36"/>
    </row>
    <row r="237" spans="1:31" s="35" customFormat="1" x14ac:dyDescent="0.2">
      <c r="A237" s="8"/>
      <c r="B237" s="8"/>
      <c r="C237" s="8"/>
      <c r="D237" s="8"/>
      <c r="E237" s="8"/>
      <c r="F237" s="8"/>
      <c r="G237" s="8"/>
      <c r="H237" s="8"/>
      <c r="I237" s="188"/>
      <c r="J237" s="8"/>
      <c r="K237" s="160"/>
      <c r="W237" s="36"/>
      <c r="AE237" s="36"/>
    </row>
    <row r="238" spans="1:31" s="35" customFormat="1" x14ac:dyDescent="0.2">
      <c r="A238" s="8"/>
      <c r="B238" s="8"/>
      <c r="C238" s="8"/>
      <c r="D238" s="8"/>
      <c r="E238" s="8"/>
      <c r="F238" s="8"/>
      <c r="G238" s="8"/>
      <c r="H238" s="8"/>
      <c r="I238" s="188"/>
      <c r="J238" s="8"/>
      <c r="K238" s="160"/>
      <c r="W238" s="36"/>
      <c r="AE238" s="36"/>
    </row>
    <row r="239" spans="1:31" s="35" customFormat="1" x14ac:dyDescent="0.2">
      <c r="A239" s="8"/>
      <c r="B239" s="8"/>
      <c r="C239" s="8"/>
      <c r="D239" s="8"/>
      <c r="E239" s="8"/>
      <c r="F239" s="8"/>
      <c r="G239" s="8"/>
      <c r="H239" s="8"/>
      <c r="I239" s="188"/>
      <c r="J239" s="8"/>
      <c r="K239" s="160"/>
      <c r="W239" s="36"/>
      <c r="AE239" s="36"/>
    </row>
    <row r="240" spans="1:31" s="35" customFormat="1" x14ac:dyDescent="0.2">
      <c r="A240" s="8"/>
      <c r="B240" s="8"/>
      <c r="C240" s="8"/>
      <c r="D240" s="8"/>
      <c r="E240" s="8"/>
      <c r="F240" s="8"/>
      <c r="G240" s="8"/>
      <c r="H240" s="8"/>
      <c r="I240" s="188"/>
      <c r="J240" s="8"/>
      <c r="K240" s="160"/>
      <c r="W240" s="36"/>
      <c r="AE240" s="36"/>
    </row>
    <row r="241" spans="1:31" s="35" customFormat="1" x14ac:dyDescent="0.2">
      <c r="A241" s="8"/>
      <c r="B241" s="8"/>
      <c r="C241" s="8"/>
      <c r="D241" s="8"/>
      <c r="E241" s="8"/>
      <c r="F241" s="8"/>
      <c r="G241" s="8"/>
      <c r="H241" s="8"/>
      <c r="I241" s="188"/>
      <c r="J241" s="8"/>
      <c r="K241" s="160"/>
      <c r="W241" s="36"/>
      <c r="AE241" s="36"/>
    </row>
    <row r="242" spans="1:31" s="35" customFormat="1" x14ac:dyDescent="0.2">
      <c r="A242" s="8"/>
      <c r="B242" s="8"/>
      <c r="C242" s="8"/>
      <c r="D242" s="8"/>
      <c r="E242" s="8"/>
      <c r="F242" s="8"/>
      <c r="G242" s="8"/>
      <c r="H242" s="8"/>
      <c r="I242" s="188"/>
      <c r="J242" s="8"/>
      <c r="K242" s="160"/>
      <c r="W242" s="36"/>
      <c r="AE242" s="36"/>
    </row>
    <row r="243" spans="1:31" s="35" customFormat="1" x14ac:dyDescent="0.2">
      <c r="A243" s="8"/>
      <c r="B243" s="8"/>
      <c r="C243" s="8"/>
      <c r="D243" s="8"/>
      <c r="E243" s="8"/>
      <c r="F243" s="8"/>
      <c r="G243" s="8"/>
      <c r="H243" s="8"/>
      <c r="I243" s="188"/>
      <c r="J243" s="8"/>
      <c r="K243" s="160"/>
      <c r="W243" s="36"/>
      <c r="AE243" s="36"/>
    </row>
    <row r="244" spans="1:31" s="35" customFormat="1" x14ac:dyDescent="0.2">
      <c r="A244" s="8"/>
      <c r="B244" s="8"/>
      <c r="C244" s="8"/>
      <c r="D244" s="8"/>
      <c r="E244" s="8"/>
      <c r="F244" s="8"/>
      <c r="G244" s="8"/>
      <c r="H244" s="8"/>
      <c r="I244" s="188"/>
      <c r="J244" s="8"/>
      <c r="K244" s="160"/>
      <c r="W244" s="36"/>
      <c r="AE244" s="36"/>
    </row>
    <row r="245" spans="1:31" s="35" customFormat="1" x14ac:dyDescent="0.2">
      <c r="A245" s="8"/>
      <c r="B245" s="8"/>
      <c r="C245" s="8"/>
      <c r="D245" s="8"/>
      <c r="E245" s="8"/>
      <c r="F245" s="8"/>
      <c r="G245" s="8"/>
      <c r="H245" s="8"/>
      <c r="I245" s="188"/>
      <c r="J245" s="8"/>
      <c r="K245" s="160"/>
      <c r="W245" s="36"/>
      <c r="AE245" s="36"/>
    </row>
    <row r="246" spans="1:31" s="35" customFormat="1" x14ac:dyDescent="0.2">
      <c r="A246" s="8"/>
      <c r="B246" s="8"/>
      <c r="C246" s="8"/>
      <c r="D246" s="8"/>
      <c r="E246" s="8"/>
      <c r="F246" s="8"/>
      <c r="G246" s="8"/>
      <c r="H246" s="8"/>
      <c r="I246" s="188"/>
      <c r="J246" s="8"/>
      <c r="K246" s="160"/>
      <c r="W246" s="36"/>
      <c r="AE246" s="36"/>
    </row>
    <row r="247" spans="1:31" s="35" customFormat="1" x14ac:dyDescent="0.2">
      <c r="A247" s="8"/>
      <c r="B247" s="8"/>
      <c r="C247" s="8"/>
      <c r="D247" s="8"/>
      <c r="E247" s="8"/>
      <c r="F247" s="8"/>
      <c r="G247" s="8"/>
      <c r="H247" s="8"/>
      <c r="I247" s="188"/>
      <c r="J247" s="8"/>
      <c r="K247" s="160"/>
      <c r="W247" s="36"/>
      <c r="AE247" s="36"/>
    </row>
    <row r="248" spans="1:31" s="35" customFormat="1" x14ac:dyDescent="0.2">
      <c r="A248" s="8"/>
      <c r="B248" s="8"/>
      <c r="C248" s="8"/>
      <c r="D248" s="8"/>
      <c r="E248" s="8"/>
      <c r="F248" s="8"/>
      <c r="G248" s="8"/>
      <c r="H248" s="8"/>
      <c r="I248" s="188"/>
      <c r="J248" s="8"/>
      <c r="K248" s="160"/>
      <c r="W248" s="36"/>
      <c r="AE248" s="36"/>
    </row>
    <row r="249" spans="1:31" s="35" customFormat="1" x14ac:dyDescent="0.2">
      <c r="A249" s="8"/>
      <c r="B249" s="8"/>
      <c r="C249" s="8"/>
      <c r="D249" s="8"/>
      <c r="E249" s="8"/>
      <c r="F249" s="8"/>
      <c r="G249" s="8"/>
      <c r="H249" s="8"/>
      <c r="I249" s="188"/>
      <c r="J249" s="8"/>
      <c r="K249" s="160"/>
      <c r="W249" s="36"/>
      <c r="AE249" s="36"/>
    </row>
    <row r="250" spans="1:31" s="35" customFormat="1" x14ac:dyDescent="0.2">
      <c r="A250" s="8"/>
      <c r="B250" s="8"/>
      <c r="C250" s="8"/>
      <c r="D250" s="8"/>
      <c r="E250" s="8"/>
      <c r="F250" s="8"/>
      <c r="G250" s="8"/>
      <c r="H250" s="8"/>
      <c r="I250" s="188"/>
      <c r="J250" s="8"/>
      <c r="K250" s="160"/>
      <c r="W250" s="36"/>
      <c r="AE250" s="36"/>
    </row>
    <row r="251" spans="1:31" s="35" customFormat="1" x14ac:dyDescent="0.2">
      <c r="A251" s="8"/>
      <c r="B251" s="8"/>
      <c r="C251" s="8"/>
      <c r="D251" s="8"/>
      <c r="E251" s="8"/>
      <c r="F251" s="8"/>
      <c r="G251" s="8"/>
      <c r="H251" s="8"/>
      <c r="I251" s="188"/>
      <c r="J251" s="8"/>
      <c r="K251" s="160"/>
      <c r="W251" s="36"/>
      <c r="AE251" s="36"/>
    </row>
    <row r="252" spans="1:31" s="35" customFormat="1" x14ac:dyDescent="0.2">
      <c r="A252" s="8"/>
      <c r="B252" s="8"/>
      <c r="C252" s="8"/>
      <c r="D252" s="8"/>
      <c r="E252" s="8"/>
      <c r="F252" s="8"/>
      <c r="G252" s="8"/>
      <c r="H252" s="8"/>
      <c r="I252" s="188"/>
      <c r="J252" s="8"/>
      <c r="K252" s="160"/>
      <c r="W252" s="36"/>
      <c r="AE252" s="36"/>
    </row>
    <row r="253" spans="1:31" s="35" customFormat="1" x14ac:dyDescent="0.2">
      <c r="A253" s="8"/>
      <c r="B253" s="8"/>
      <c r="C253" s="8"/>
      <c r="D253" s="8"/>
      <c r="E253" s="8"/>
      <c r="F253" s="8"/>
      <c r="G253" s="8"/>
      <c r="H253" s="8"/>
      <c r="I253" s="188"/>
      <c r="J253" s="8"/>
      <c r="K253" s="160"/>
      <c r="W253" s="36"/>
      <c r="AE253" s="36"/>
    </row>
    <row r="254" spans="1:31" s="35" customFormat="1" x14ac:dyDescent="0.2">
      <c r="A254" s="8"/>
      <c r="B254" s="8"/>
      <c r="C254" s="8"/>
      <c r="D254" s="8"/>
      <c r="E254" s="8"/>
      <c r="F254" s="8"/>
      <c r="G254" s="8"/>
      <c r="H254" s="8"/>
      <c r="I254" s="188"/>
      <c r="J254" s="8"/>
      <c r="K254" s="160"/>
      <c r="W254" s="36"/>
      <c r="AE254" s="36"/>
    </row>
    <row r="255" spans="1:31" s="35" customFormat="1" x14ac:dyDescent="0.2">
      <c r="A255" s="8"/>
      <c r="B255" s="8"/>
      <c r="C255" s="8"/>
      <c r="D255" s="8"/>
      <c r="E255" s="8"/>
      <c r="F255" s="8"/>
      <c r="G255" s="8"/>
      <c r="H255" s="8"/>
      <c r="I255" s="188"/>
      <c r="J255" s="8"/>
      <c r="K255" s="160"/>
      <c r="W255" s="36"/>
      <c r="AE255" s="36"/>
    </row>
    <row r="256" spans="1:31" s="35" customFormat="1" x14ac:dyDescent="0.2">
      <c r="A256" s="8"/>
      <c r="B256" s="8"/>
      <c r="C256" s="8"/>
      <c r="D256" s="8"/>
      <c r="E256" s="8"/>
      <c r="F256" s="8"/>
      <c r="G256" s="8"/>
      <c r="H256" s="8"/>
      <c r="I256" s="188"/>
      <c r="J256" s="8"/>
      <c r="K256" s="160"/>
      <c r="W256" s="36"/>
      <c r="AE256" s="36"/>
    </row>
    <row r="257" spans="1:31" s="35" customFormat="1" x14ac:dyDescent="0.2">
      <c r="A257" s="8"/>
      <c r="B257" s="8"/>
      <c r="C257" s="8"/>
      <c r="D257" s="8"/>
      <c r="E257" s="8"/>
      <c r="F257" s="8"/>
      <c r="G257" s="8"/>
      <c r="H257" s="8"/>
      <c r="I257" s="188"/>
      <c r="J257" s="8"/>
      <c r="K257" s="160"/>
      <c r="W257" s="36"/>
      <c r="AE257" s="36"/>
    </row>
    <row r="258" spans="1:31" s="35" customFormat="1" x14ac:dyDescent="0.2">
      <c r="A258" s="8"/>
      <c r="B258" s="8"/>
      <c r="C258" s="8"/>
      <c r="D258" s="8"/>
      <c r="E258" s="8"/>
      <c r="F258" s="8"/>
      <c r="G258" s="8"/>
      <c r="H258" s="8"/>
      <c r="I258" s="188"/>
      <c r="J258" s="8"/>
      <c r="K258" s="160"/>
      <c r="W258" s="36"/>
      <c r="AE258" s="36"/>
    </row>
    <row r="259" spans="1:31" s="35" customFormat="1" x14ac:dyDescent="0.2">
      <c r="A259" s="8"/>
      <c r="B259" s="8"/>
      <c r="C259" s="8"/>
      <c r="D259" s="8"/>
      <c r="E259" s="8"/>
      <c r="F259" s="8"/>
      <c r="G259" s="8"/>
      <c r="H259" s="8"/>
      <c r="I259" s="188"/>
      <c r="J259" s="8"/>
      <c r="K259" s="160"/>
      <c r="W259" s="36"/>
      <c r="AE259" s="36"/>
    </row>
    <row r="260" spans="1:31" s="35" customFormat="1" x14ac:dyDescent="0.2">
      <c r="A260" s="8"/>
      <c r="B260" s="8"/>
      <c r="C260" s="8"/>
      <c r="D260" s="8"/>
      <c r="E260" s="8"/>
      <c r="F260" s="8"/>
      <c r="G260" s="8"/>
      <c r="H260" s="8"/>
      <c r="I260" s="188"/>
      <c r="J260" s="8"/>
      <c r="K260" s="160"/>
      <c r="W260" s="36"/>
      <c r="AE260" s="36"/>
    </row>
    <row r="261" spans="1:31" s="35" customFormat="1" x14ac:dyDescent="0.2">
      <c r="A261" s="8"/>
      <c r="B261" s="8"/>
      <c r="C261" s="8"/>
      <c r="D261" s="8"/>
      <c r="E261" s="8"/>
      <c r="F261" s="8"/>
      <c r="G261" s="8"/>
      <c r="H261" s="8"/>
      <c r="I261" s="188"/>
      <c r="J261" s="8"/>
      <c r="K261" s="160"/>
      <c r="W261" s="36"/>
      <c r="AE261" s="36"/>
    </row>
    <row r="262" spans="1:31" s="35" customFormat="1" x14ac:dyDescent="0.2">
      <c r="A262" s="8"/>
      <c r="B262" s="8"/>
      <c r="C262" s="8"/>
      <c r="D262" s="8"/>
      <c r="E262" s="8"/>
      <c r="F262" s="8"/>
      <c r="G262" s="8"/>
      <c r="H262" s="8"/>
      <c r="I262" s="188"/>
      <c r="J262" s="8"/>
      <c r="K262" s="160"/>
      <c r="W262" s="36"/>
      <c r="AE262" s="36"/>
    </row>
    <row r="263" spans="1:31" s="35" customFormat="1" x14ac:dyDescent="0.2">
      <c r="A263" s="8"/>
      <c r="B263" s="8"/>
      <c r="C263" s="8"/>
      <c r="D263" s="8"/>
      <c r="E263" s="8"/>
      <c r="F263" s="8"/>
      <c r="G263" s="8"/>
      <c r="H263" s="8"/>
      <c r="I263" s="188"/>
      <c r="J263" s="8"/>
      <c r="K263" s="160"/>
      <c r="W263" s="36"/>
      <c r="AE263" s="36"/>
    </row>
    <row r="264" spans="1:31" s="35" customFormat="1" x14ac:dyDescent="0.2">
      <c r="A264" s="8"/>
      <c r="B264" s="8"/>
      <c r="C264" s="8"/>
      <c r="D264" s="8"/>
      <c r="E264" s="8"/>
      <c r="F264" s="8"/>
      <c r="G264" s="8"/>
      <c r="H264" s="8"/>
      <c r="I264" s="188"/>
      <c r="J264" s="8"/>
      <c r="K264" s="160"/>
      <c r="W264" s="36"/>
      <c r="AE264" s="36"/>
    </row>
    <row r="265" spans="1:31" s="35" customFormat="1" x14ac:dyDescent="0.2">
      <c r="A265" s="8"/>
      <c r="B265" s="8"/>
      <c r="C265" s="8"/>
      <c r="D265" s="8"/>
      <c r="E265" s="8"/>
      <c r="F265" s="8"/>
      <c r="G265" s="8"/>
      <c r="H265" s="8"/>
      <c r="I265" s="188"/>
      <c r="J265" s="8"/>
      <c r="K265" s="160"/>
      <c r="W265" s="36"/>
      <c r="AE265" s="36"/>
    </row>
    <row r="266" spans="1:31" s="35" customFormat="1" x14ac:dyDescent="0.2">
      <c r="A266" s="8"/>
      <c r="B266" s="8"/>
      <c r="C266" s="8"/>
      <c r="D266" s="8"/>
      <c r="E266" s="8"/>
      <c r="F266" s="8"/>
      <c r="G266" s="8"/>
      <c r="H266" s="8"/>
      <c r="I266" s="188"/>
      <c r="J266" s="8"/>
      <c r="K266" s="160"/>
      <c r="W266" s="36"/>
      <c r="AE266" s="36"/>
    </row>
    <row r="267" spans="1:31" s="35" customFormat="1" x14ac:dyDescent="0.2">
      <c r="A267" s="8"/>
      <c r="B267" s="8"/>
      <c r="C267" s="8"/>
      <c r="D267" s="8"/>
      <c r="E267" s="8"/>
      <c r="F267" s="8"/>
      <c r="G267" s="8"/>
      <c r="H267" s="8"/>
      <c r="I267" s="188"/>
      <c r="J267" s="8"/>
      <c r="K267" s="160"/>
      <c r="W267" s="36"/>
      <c r="AE267" s="36"/>
    </row>
    <row r="268" spans="1:31" s="35" customFormat="1" x14ac:dyDescent="0.2">
      <c r="A268" s="8"/>
      <c r="B268" s="8"/>
      <c r="C268" s="8"/>
      <c r="D268" s="8"/>
      <c r="E268" s="8"/>
      <c r="F268" s="8"/>
      <c r="G268" s="8"/>
      <c r="H268" s="8"/>
      <c r="I268" s="188"/>
      <c r="J268" s="8"/>
      <c r="K268" s="160"/>
      <c r="W268" s="36"/>
      <c r="AE268" s="36"/>
    </row>
    <row r="269" spans="1:31" s="35" customFormat="1" x14ac:dyDescent="0.2">
      <c r="A269" s="8"/>
      <c r="B269" s="8"/>
      <c r="C269" s="8"/>
      <c r="D269" s="8"/>
      <c r="E269" s="8"/>
      <c r="F269" s="8"/>
      <c r="G269" s="8"/>
      <c r="H269" s="8"/>
      <c r="I269" s="188"/>
      <c r="J269" s="8"/>
      <c r="K269" s="160"/>
      <c r="W269" s="36"/>
      <c r="AE269" s="36"/>
    </row>
    <row r="270" spans="1:31" s="35" customFormat="1" x14ac:dyDescent="0.2">
      <c r="A270" s="8"/>
      <c r="B270" s="8"/>
      <c r="C270" s="8"/>
      <c r="D270" s="8"/>
      <c r="E270" s="8"/>
      <c r="F270" s="8"/>
      <c r="G270" s="8"/>
      <c r="H270" s="8"/>
      <c r="I270" s="188"/>
      <c r="J270" s="8"/>
      <c r="K270" s="160"/>
      <c r="W270" s="36"/>
      <c r="AE270" s="36"/>
    </row>
    <row r="271" spans="1:31" s="35" customFormat="1" x14ac:dyDescent="0.2">
      <c r="A271" s="8"/>
      <c r="B271" s="8"/>
      <c r="C271" s="8"/>
      <c r="D271" s="8"/>
      <c r="E271" s="8"/>
      <c r="F271" s="8"/>
      <c r="G271" s="8"/>
      <c r="H271" s="8"/>
      <c r="I271" s="188"/>
      <c r="J271" s="8"/>
      <c r="K271" s="160"/>
      <c r="W271" s="36"/>
      <c r="AE271" s="36"/>
    </row>
    <row r="272" spans="1:31" s="35" customFormat="1" x14ac:dyDescent="0.2">
      <c r="A272" s="8"/>
      <c r="B272" s="8"/>
      <c r="C272" s="8"/>
      <c r="D272" s="8"/>
      <c r="E272" s="8"/>
      <c r="F272" s="8"/>
      <c r="G272" s="8"/>
      <c r="H272" s="8"/>
      <c r="I272" s="188"/>
      <c r="J272" s="8"/>
      <c r="K272" s="160"/>
      <c r="W272" s="36"/>
      <c r="AE272" s="36"/>
    </row>
    <row r="273" spans="1:31" s="35" customFormat="1" x14ac:dyDescent="0.2">
      <c r="A273" s="8"/>
      <c r="B273" s="8"/>
      <c r="C273" s="8"/>
      <c r="D273" s="8"/>
      <c r="E273" s="8"/>
      <c r="F273" s="8"/>
      <c r="G273" s="8"/>
      <c r="H273" s="8"/>
      <c r="I273" s="188"/>
      <c r="J273" s="8"/>
      <c r="K273" s="160"/>
      <c r="W273" s="36"/>
      <c r="AE273" s="36"/>
    </row>
    <row r="274" spans="1:31" s="35" customFormat="1" x14ac:dyDescent="0.2">
      <c r="A274" s="8"/>
      <c r="B274" s="8"/>
      <c r="C274" s="8"/>
      <c r="D274" s="8"/>
      <c r="E274" s="8"/>
      <c r="F274" s="8"/>
      <c r="G274" s="8"/>
      <c r="H274" s="8"/>
      <c r="I274" s="188"/>
      <c r="J274" s="8"/>
      <c r="K274" s="160"/>
      <c r="W274" s="36"/>
      <c r="AE274" s="36"/>
    </row>
    <row r="275" spans="1:31" s="35" customFormat="1" x14ac:dyDescent="0.2">
      <c r="A275" s="8"/>
      <c r="B275" s="8"/>
      <c r="C275" s="8"/>
      <c r="D275" s="8"/>
      <c r="E275" s="8"/>
      <c r="F275" s="8"/>
      <c r="G275" s="8"/>
      <c r="H275" s="8"/>
      <c r="I275" s="188"/>
      <c r="J275" s="8"/>
      <c r="K275" s="160"/>
      <c r="W275" s="36"/>
      <c r="AE275" s="36"/>
    </row>
    <row r="276" spans="1:31" s="35" customFormat="1" x14ac:dyDescent="0.2">
      <c r="A276" s="8"/>
      <c r="B276" s="8"/>
      <c r="C276" s="8"/>
      <c r="D276" s="8"/>
      <c r="E276" s="8"/>
      <c r="F276" s="8"/>
      <c r="G276" s="8"/>
      <c r="H276" s="8"/>
      <c r="I276" s="188"/>
      <c r="J276" s="8"/>
      <c r="K276" s="160"/>
      <c r="W276" s="36"/>
      <c r="AE276" s="36"/>
    </row>
    <row r="277" spans="1:31" s="35" customFormat="1" x14ac:dyDescent="0.2">
      <c r="A277" s="8"/>
      <c r="B277" s="8"/>
      <c r="C277" s="8"/>
      <c r="D277" s="8"/>
      <c r="E277" s="8"/>
      <c r="F277" s="8"/>
      <c r="G277" s="8"/>
      <c r="H277" s="8"/>
      <c r="I277" s="188"/>
      <c r="J277" s="8"/>
      <c r="K277" s="160"/>
      <c r="W277" s="36"/>
      <c r="AE277" s="36"/>
    </row>
    <row r="278" spans="1:31" s="35" customFormat="1" x14ac:dyDescent="0.2">
      <c r="A278" s="8"/>
      <c r="B278" s="8"/>
      <c r="C278" s="8"/>
      <c r="D278" s="8"/>
      <c r="E278" s="8"/>
      <c r="F278" s="8"/>
      <c r="G278" s="8"/>
      <c r="H278" s="8"/>
      <c r="I278" s="188"/>
      <c r="J278" s="8"/>
      <c r="K278" s="160"/>
      <c r="W278" s="36"/>
      <c r="AE278" s="36"/>
    </row>
    <row r="279" spans="1:31" s="35" customFormat="1" x14ac:dyDescent="0.2">
      <c r="A279" s="8"/>
      <c r="B279" s="118"/>
      <c r="C279" s="162"/>
      <c r="D279" s="162"/>
      <c r="E279" s="162"/>
      <c r="F279" s="162"/>
      <c r="G279" s="162"/>
      <c r="H279" s="162"/>
      <c r="I279" s="164"/>
      <c r="J279" s="8"/>
      <c r="K279" s="160"/>
      <c r="W279" s="36"/>
      <c r="AE279" s="36"/>
    </row>
    <row r="280" spans="1:31" s="35" customFormat="1" x14ac:dyDescent="0.2">
      <c r="A280" s="8"/>
      <c r="B280" s="160"/>
      <c r="I280" s="164"/>
      <c r="J280" s="8"/>
      <c r="K280" s="160"/>
      <c r="W280" s="36"/>
      <c r="AE280" s="36"/>
    </row>
    <row r="281" spans="1:31" s="35" customFormat="1" x14ac:dyDescent="0.2">
      <c r="A281" s="8"/>
      <c r="B281" s="160"/>
      <c r="I281" s="164"/>
      <c r="J281" s="8"/>
      <c r="K281" s="160"/>
      <c r="W281" s="36"/>
      <c r="AE281" s="36"/>
    </row>
    <row r="282" spans="1:31" s="35" customFormat="1" x14ac:dyDescent="0.2">
      <c r="A282" s="8"/>
      <c r="B282" s="160"/>
      <c r="I282" s="164"/>
      <c r="J282" s="8"/>
      <c r="K282" s="160"/>
      <c r="W282" s="36"/>
      <c r="AE282" s="36"/>
    </row>
    <row r="283" spans="1:31" s="35" customFormat="1" x14ac:dyDescent="0.2">
      <c r="A283" s="8"/>
      <c r="B283" s="160"/>
      <c r="I283" s="164"/>
      <c r="J283" s="8"/>
      <c r="K283" s="160"/>
      <c r="W283" s="36"/>
      <c r="AE283" s="36"/>
    </row>
    <row r="284" spans="1:31" s="35" customFormat="1" x14ac:dyDescent="0.2">
      <c r="A284" s="8"/>
      <c r="B284" s="160"/>
      <c r="I284" s="164"/>
      <c r="J284" s="8"/>
      <c r="K284" s="160"/>
      <c r="W284" s="36"/>
      <c r="AE284" s="36"/>
    </row>
    <row r="285" spans="1:31" s="35" customFormat="1" x14ac:dyDescent="0.2">
      <c r="A285" s="8"/>
      <c r="B285" s="160"/>
      <c r="I285" s="37"/>
      <c r="J285" s="162"/>
      <c r="W285" s="36"/>
      <c r="AE285" s="36"/>
    </row>
    <row r="286" spans="1:31" s="35" customFormat="1" x14ac:dyDescent="0.2">
      <c r="A286" s="8"/>
      <c r="B286" s="160"/>
      <c r="I286" s="37"/>
      <c r="W286" s="36"/>
      <c r="AE286" s="36"/>
    </row>
    <row r="287" spans="1:31" s="35" customFormat="1" x14ac:dyDescent="0.2">
      <c r="A287" s="8"/>
      <c r="B287" s="160"/>
      <c r="I287" s="37"/>
      <c r="W287" s="36"/>
      <c r="AE287" s="36"/>
    </row>
    <row r="288" spans="1:31" s="35" customFormat="1" x14ac:dyDescent="0.2">
      <c r="A288" s="8"/>
      <c r="B288" s="160"/>
      <c r="I288" s="37"/>
      <c r="W288" s="36"/>
      <c r="AE288" s="36"/>
    </row>
    <row r="289" spans="1:31" s="35" customFormat="1" x14ac:dyDescent="0.2">
      <c r="A289" s="8"/>
      <c r="B289" s="160"/>
      <c r="I289" s="37"/>
      <c r="W289" s="36"/>
      <c r="AE289" s="36"/>
    </row>
    <row r="290" spans="1:31" s="35" customFormat="1" x14ac:dyDescent="0.2">
      <c r="A290" s="8"/>
      <c r="B290" s="160"/>
      <c r="I290" s="37"/>
      <c r="W290" s="36"/>
      <c r="AE290" s="36"/>
    </row>
  </sheetData>
  <mergeCells count="3">
    <mergeCell ref="C9:G9"/>
    <mergeCell ref="L9:P9"/>
    <mergeCell ref="C46:G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1.a Manager's Page</vt:lpstr>
      <vt:lpstr>1.b Model_Best estimates</vt:lpstr>
      <vt:lpstr>1.c Model Simulated data</vt:lpstr>
      <vt:lpstr>2.a.1 Scenario for $240 and $40</vt:lpstr>
      <vt:lpstr>2.a.2 Scenario for $240 and $80</vt:lpstr>
      <vt:lpstr>2.a.3 Scenario for $280 and $40</vt:lpstr>
      <vt:lpstr>2.a.4 Scenario for $280 and $80</vt:lpstr>
      <vt:lpstr>3.Probability Distributions </vt:lpstr>
      <vt:lpstr>4.Simulation</vt:lpstr>
      <vt:lpstr>4.a Simulation Summary</vt:lpstr>
      <vt:lpstr>4.b. Risk Analysis</vt:lpstr>
      <vt:lpstr>Daily__Online_Reservation</vt:lpstr>
      <vt:lpstr>Daily_Miscellaneous_expenses</vt:lpstr>
      <vt:lpstr>Late_Cancellation</vt:lpstr>
      <vt:lpstr>Number_of_Walkins</vt:lpstr>
      <vt:lpstr>Total_Daily_Profit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Annista</dc:creator>
  <cp:lastModifiedBy>gokul baskar</cp:lastModifiedBy>
  <dcterms:created xsi:type="dcterms:W3CDTF">2023-07-26T05:23:41Z</dcterms:created>
  <dcterms:modified xsi:type="dcterms:W3CDTF">2026-03-23T02:29:10Z</dcterms:modified>
</cp:coreProperties>
</file>