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CB53BDFD-7A76-45BE-822C-D12015242478}" xr6:coauthVersionLast="47" xr6:coauthVersionMax="47" xr10:uidLastSave="{00000000-0000-0000-0000-000000000000}"/>
  <bookViews>
    <workbookView xWindow="-120" yWindow="-120" windowWidth="20730" windowHeight="11160" firstSheet="1" activeTab="2" xr2:uid="{00000000-000D-0000-FFFF-FFFF00000000}"/>
  </bookViews>
  <sheets>
    <sheet name="Sheet1" sheetId="1" r:id="rId1"/>
    <sheet name="Dashboard" sheetId="10" r:id="rId2"/>
    <sheet name="Sheet2" sheetId="2" r:id="rId3"/>
    <sheet name="Sheet3" sheetId="3" r:id="rId4"/>
    <sheet name="Sheet5" sheetId="5" r:id="rId5"/>
    <sheet name="Sheet6" sheetId="6" r:id="rId6"/>
    <sheet name="Sheet8" sheetId="8" r:id="rId7"/>
    <sheet name="Sheet9" sheetId="9" r:id="rId8"/>
  </sheets>
  <definedNames>
    <definedName name="Slicer_Country">#N/A</definedName>
    <definedName name="Slicer_Date_Hierarchy">#N/A</definedName>
    <definedName name="Slicer_Destination">#N/A</definedName>
  </definedNames>
  <calcPr calcId="181029"/>
  <pivotCaches>
    <pivotCache cacheId="0" r:id="rId9"/>
    <pivotCache cacheId="1" r:id="rId10"/>
    <pivotCache cacheId="2" r:id="rId11"/>
    <pivotCache cacheId="3" r:id="rId12"/>
    <pivotCache cacheId="10" r:id="rId13"/>
    <pivotCache cacheId="33" r:id="rId14"/>
    <pivotCache cacheId="36" r:id="rId15"/>
    <pivotCache cacheId="39" r:id="rId16"/>
    <pivotCache cacheId="42" r:id="rId17"/>
    <pivotCache cacheId="45" r:id="rId18"/>
    <pivotCache cacheId="75" r:id="rId19"/>
  </pivotCaches>
  <extLst>
    <ext xmlns:x14="http://schemas.microsoft.com/office/spreadsheetml/2009/9/main" uri="{876F7934-8845-4945-9796-88D515C7AA90}">
      <x14:pivotCaches>
        <pivotCache cacheId="11" r:id="rId20"/>
        <pivotCache cacheId="12"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rewedMissions_af78101b-b2ff-4947-aae2-3ca64722eaed" name="CrewedMissions" connection="Query - CrewedMissions"/>
          <x15:modelTable id="Missions_80505701-d45b-46d0-ab6d-4baca41874f4" name="Missions" connection="Query - Missions"/>
          <x15:modelTable id="SpaceTravelers_13629420-6284-42c0-9c0f-0cccaad2003f" name="SpaceTravelers" connection="Query - SpaceTravelers"/>
          <x15:modelTable id="SpaceVehicles_4e9154e0-be00-48d3-99dc-458e4ab6dda9" name="SpaceVehicles" connection="Query - SpaceVehicles"/>
          <x15:modelTable id="Spacewalks_bbca9e5a-8585-47cf-afc4-b4bf5b78f4dc" name="Spacewalks" connection="Query - Spacewalks"/>
          <x15:modelTable id="destination_66def14f-7bfc-4b41-b1ec-6c97cbfdac1a" name="destination" connection="Query - destination"/>
          <x15:modelTable id="Calendar" name="Calendar" connection="Connection"/>
        </x15:modelTables>
        <x15:modelRelationships>
          <x15:modelRelationship fromTable="Missions" fromColumn="Crew Name" toTable="SpaceTravelers" toColumn="Name"/>
          <x15:modelRelationship fromTable="Missions" fromColumn="Spacecraft (Launch)" toTable="CrewedMissions" toColumn="Spacecraft"/>
          <x15:modelRelationship fromTable="Missions" fromColumn="Launch date" toTable="Calendar" toColumn="Date"/>
          <x15:modelRelationship fromTable="Missions" fromColumn="Destination" toTable="destination" toColumn="Destination"/>
          <x15:modelRelationship fromTable="Spacewalks" fromColumn="Name" toTable="SpaceTravelers" toColumn="Name"/>
          <x15:modelRelationship fromTable="Spacewalks" fromColumn="Start Date" toTable="Calendar" toColumn="Date"/>
          <x15:modelRelationship fromTable="Spacewalks" fromColumn="Destination" toTable="destination" toColumn="Destination"/>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1" i="8" l="1"/>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7" i="8"/>
  <c r="H8" i="8"/>
  <c r="H9" i="8"/>
  <c r="H10" i="8"/>
  <c r="H4" i="8"/>
  <c r="H5" i="8"/>
  <c r="H6" i="8"/>
  <c r="H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3" i="8"/>
  <c r="E5" i="1"/>
  <c r="E4" i="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864A99-DC7F-49E3-B4B9-CBEF8993E703}" name="Connection" type="104" refreshedVersion="0" background="1">
    <extLst>
      <ext xmlns:x15="http://schemas.microsoft.com/office/spreadsheetml/2010/11/main" uri="{DE250136-89BD-433C-8126-D09CA5730AF9}">
        <x15:connection id="Calendar"/>
      </ext>
    </extLst>
  </connection>
  <connection id="2" xr16:uid="{169F2408-00B4-4C87-8932-016CB6C183A3}" name="Query - CrewedMissions" description="Connection to the 'CrewedMissions' query in the workbook." type="100" refreshedVersion="7" minRefreshableVersion="5">
    <extLst>
      <ext xmlns:x15="http://schemas.microsoft.com/office/spreadsheetml/2010/11/main" uri="{DE250136-89BD-433C-8126-D09CA5730AF9}">
        <x15:connection id="a1fafffe-9c09-4e22-aaf8-33c816eb779f"/>
      </ext>
    </extLst>
  </connection>
  <connection id="3" xr16:uid="{E849F480-BE89-4417-A688-E2D51C60567B}" name="Query - destination" description="Connection to the 'destination' query in the workbook." type="100" refreshedVersion="7" minRefreshableVersion="5">
    <extLst>
      <ext xmlns:x15="http://schemas.microsoft.com/office/spreadsheetml/2010/11/main" uri="{DE250136-89BD-433C-8126-D09CA5730AF9}">
        <x15:connection id="b96fb9fd-ee30-48ba-bb42-9b8c50e3d63a"/>
      </ext>
    </extLst>
  </connection>
  <connection id="4" xr16:uid="{D28C90EF-B95D-4410-86E5-69E69CC4ACD1}" name="Query - Missions" description="Connection to the 'Missions' query in the workbook." type="100" refreshedVersion="7" minRefreshableVersion="5">
    <extLst>
      <ext xmlns:x15="http://schemas.microsoft.com/office/spreadsheetml/2010/11/main" uri="{DE250136-89BD-433C-8126-D09CA5730AF9}">
        <x15:connection id="3063904c-c1d1-4239-9672-a75fe678fc02"/>
      </ext>
    </extLst>
  </connection>
  <connection id="5" xr16:uid="{8B4C6383-085D-4025-89EA-871AF16558A8}" name="Query - SpaceTravelers" description="Connection to the 'SpaceTravelers' query in the workbook." type="100" refreshedVersion="7" minRefreshableVersion="5">
    <extLst>
      <ext xmlns:x15="http://schemas.microsoft.com/office/spreadsheetml/2010/11/main" uri="{DE250136-89BD-433C-8126-D09CA5730AF9}">
        <x15:connection id="ea776e1d-ec3e-4036-b7be-6c6c56e7c087"/>
      </ext>
    </extLst>
  </connection>
  <connection id="6" xr16:uid="{AB1DAD75-AB41-4E60-A7F7-9F49A3A34FDC}" name="Query - SpaceVehicles" description="Connection to the 'SpaceVehicles' query in the workbook." type="100" refreshedVersion="7" minRefreshableVersion="5">
    <extLst>
      <ext xmlns:x15="http://schemas.microsoft.com/office/spreadsheetml/2010/11/main" uri="{DE250136-89BD-433C-8126-D09CA5730AF9}">
        <x15:connection id="92a859fe-6ad9-4c3b-b443-e165d64b3a3e"/>
      </ext>
    </extLst>
  </connection>
  <connection id="7" xr16:uid="{DEB0FA26-C2DB-4F33-AB64-24BEBF24D791}" name="Query - Spacewalks" description="Connection to the 'Spacewalks' query in the workbook." type="100" refreshedVersion="7" minRefreshableVersion="5">
    <extLst>
      <ext xmlns:x15="http://schemas.microsoft.com/office/spreadsheetml/2010/11/main" uri="{DE250136-89BD-433C-8126-D09CA5730AF9}">
        <x15:connection id="973a2bdf-0987-4b15-a9bb-e684be672c42"/>
      </ext>
    </extLst>
  </connection>
  <connection id="8" xr16:uid="{1BB32754-3F60-4108-9049-1A4D2105DCD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pacewalks].[Moonwalk].[All]}"/>
  </metadataStrings>
  <mdxMetadata count="1">
    <mdx n="0" f="s">
      <ms ns="1" c="0"/>
    </mdx>
  </mdxMetadata>
  <valueMetadata count="1">
    <bk>
      <rc t="1" v="0"/>
    </bk>
  </valueMetadata>
</metadata>
</file>

<file path=xl/sharedStrings.xml><?xml version="1.0" encoding="utf-8"?>
<sst xmlns="http://schemas.openxmlformats.org/spreadsheetml/2006/main" count="89" uniqueCount="44">
  <si>
    <t>Row Labels</t>
  </si>
  <si>
    <t>Earth Orbit</t>
  </si>
  <si>
    <t>ISS</t>
  </si>
  <si>
    <t>Mir</t>
  </si>
  <si>
    <t>Moon</t>
  </si>
  <si>
    <t>Other Space station</t>
  </si>
  <si>
    <t>Grand Total</t>
  </si>
  <si>
    <t>Column Labels</t>
  </si>
  <si>
    <t>Female</t>
  </si>
  <si>
    <t>Male</t>
  </si>
  <si>
    <t>Count of Crew Name</t>
  </si>
  <si>
    <t>Brazil</t>
  </si>
  <si>
    <t>China</t>
  </si>
  <si>
    <t>France</t>
  </si>
  <si>
    <t>India</t>
  </si>
  <si>
    <t>Iran</t>
  </si>
  <si>
    <t>Israel</t>
  </si>
  <si>
    <t>Japan</t>
  </si>
  <si>
    <t>Russia</t>
  </si>
  <si>
    <t>South Korea</t>
  </si>
  <si>
    <t>Ukraine</t>
  </si>
  <si>
    <t>United Kingdom</t>
  </si>
  <si>
    <t>United States</t>
  </si>
  <si>
    <t>Sum of Duration (days)</t>
  </si>
  <si>
    <t>Sum of Total flights</t>
  </si>
  <si>
    <t>Count of Moonwalk</t>
  </si>
  <si>
    <t>Moonwalk</t>
  </si>
  <si>
    <t>Distinct Count of Country</t>
  </si>
  <si>
    <t>Non-orbital space</t>
  </si>
  <si>
    <t>Europe</t>
  </si>
  <si>
    <t>New Zealand</t>
  </si>
  <si>
    <t>North Korea</t>
  </si>
  <si>
    <t>---</t>
  </si>
  <si>
    <t>HLV</t>
  </si>
  <si>
    <t>MLV</t>
  </si>
  <si>
    <t>SHLV</t>
  </si>
  <si>
    <t>SLV</t>
  </si>
  <si>
    <t>Count of TLI/Mars payload</t>
  </si>
  <si>
    <t>Count of GTO payload</t>
  </si>
  <si>
    <t>Count of LEO Payload</t>
  </si>
  <si>
    <t>measure 1</t>
  </si>
  <si>
    <t>year</t>
  </si>
  <si>
    <t>Count of Space Station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</si>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</sst>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3" fontId="0" fillId="0" borderId="0" xfId="0" applyNumberFormat="1"/>
    <xf numFmtId="0" fontId="0" fillId="2" borderId="0" xfId="0" applyFill="1"/>
    <xf numFmtId="0" fontId="1" fillId="3" borderId="1" xfId="0" applyFont="1" applyFill="1" applyBorder="1"/>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8.xml"/><Relationship Id="rId21" Type="http://schemas.openxmlformats.org/officeDocument/2006/relationships/pivotCacheDefinition" Target="pivotCache/pivotCacheDefinition13.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eetMetadata" Target="metadata.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Crew Data</a:t>
            </a:r>
          </a:p>
        </c:rich>
      </c:tx>
      <c:layout>
        <c:manualLayout>
          <c:xMode val="edge"/>
          <c:yMode val="edge"/>
          <c:x val="0.4166821455010431"/>
          <c:y val="2.93040293040293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solidFill>
            <a:schemeClr val="bg1"/>
          </a:solidFill>
        </a:ln>
        <a:effectLst/>
        <a:sp3d>
          <a:contourClr>
            <a:schemeClr val="bg1"/>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22283618592001"/>
          <c:y val="9.8668051108995986E-2"/>
          <c:w val="0.81338407699037618"/>
          <c:h val="0.514128754738991"/>
        </c:manualLayout>
      </c:layout>
      <c:bar3DChart>
        <c:barDir val="col"/>
        <c:grouping val="standard"/>
        <c:varyColors val="0"/>
        <c:ser>
          <c:idx val="0"/>
          <c:order val="0"/>
          <c:tx>
            <c:strRef>
              <c:f>Sheet2!$B$1:$B$2</c:f>
              <c:strCache>
                <c:ptCount val="1"/>
                <c:pt idx="0">
                  <c:v>Female</c:v>
                </c:pt>
              </c:strCache>
            </c:strRef>
          </c:tx>
          <c:spPr>
            <a:solidFill>
              <a:schemeClr val="accent1"/>
            </a:solidFill>
            <a:ln>
              <a:noFill/>
            </a:ln>
            <a:effectLst>
              <a:outerShdw blurRad="57150" dist="19050" dir="5400000" algn="ctr" rotWithShape="0">
                <a:srgbClr val="000000">
                  <a:alpha val="63000"/>
                </a:srgbClr>
              </a:outerShdw>
            </a:effectLst>
            <a:sp3d/>
          </c:spPr>
          <c:invertIfNegative val="0"/>
          <c:cat>
            <c:strRef>
              <c:f>Sheet2!$A$3:$A$9</c:f>
              <c:strCache>
                <c:ptCount val="6"/>
                <c:pt idx="0">
                  <c:v>Earth Orbit</c:v>
                </c:pt>
                <c:pt idx="1">
                  <c:v>ISS</c:v>
                </c:pt>
                <c:pt idx="2">
                  <c:v>Mir</c:v>
                </c:pt>
                <c:pt idx="3">
                  <c:v>Moon</c:v>
                </c:pt>
                <c:pt idx="4">
                  <c:v>Non-orbital space</c:v>
                </c:pt>
                <c:pt idx="5">
                  <c:v>Other Space station</c:v>
                </c:pt>
              </c:strCache>
            </c:strRef>
          </c:cat>
          <c:val>
            <c:numRef>
              <c:f>Sheet2!$B$3:$B$9</c:f>
              <c:numCache>
                <c:formatCode>General</c:formatCode>
                <c:ptCount val="6"/>
                <c:pt idx="0">
                  <c:v>70</c:v>
                </c:pt>
                <c:pt idx="1">
                  <c:v>54</c:v>
                </c:pt>
                <c:pt idx="2">
                  <c:v>14</c:v>
                </c:pt>
                <c:pt idx="4">
                  <c:v>2</c:v>
                </c:pt>
                <c:pt idx="5">
                  <c:v>4</c:v>
                </c:pt>
              </c:numCache>
            </c:numRef>
          </c:val>
          <c:shape val="cylinder"/>
          <c:extLst>
            <c:ext xmlns:c16="http://schemas.microsoft.com/office/drawing/2014/chart" uri="{C3380CC4-5D6E-409C-BE32-E72D297353CC}">
              <c16:uniqueId val="{00000000-1E1E-4431-8B76-5E9B2F0D9318}"/>
            </c:ext>
          </c:extLst>
        </c:ser>
        <c:ser>
          <c:idx val="1"/>
          <c:order val="1"/>
          <c:tx>
            <c:strRef>
              <c:f>Sheet2!$C$1:$C$2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Sheet2!$A$3:$A$9</c:f>
              <c:strCache>
                <c:ptCount val="6"/>
                <c:pt idx="0">
                  <c:v>Earth Orbit</c:v>
                </c:pt>
                <c:pt idx="1">
                  <c:v>ISS</c:v>
                </c:pt>
                <c:pt idx="2">
                  <c:v>Mir</c:v>
                </c:pt>
                <c:pt idx="3">
                  <c:v>Moon</c:v>
                </c:pt>
                <c:pt idx="4">
                  <c:v>Non-orbital space</c:v>
                </c:pt>
                <c:pt idx="5">
                  <c:v>Other Space station</c:v>
                </c:pt>
              </c:strCache>
            </c:strRef>
          </c:cat>
          <c:val>
            <c:numRef>
              <c:f>Sheet2!$C$3:$C$9</c:f>
              <c:numCache>
                <c:formatCode>General</c:formatCode>
                <c:ptCount val="6"/>
                <c:pt idx="0">
                  <c:v>527</c:v>
                </c:pt>
                <c:pt idx="1">
                  <c:v>368</c:v>
                </c:pt>
                <c:pt idx="2">
                  <c:v>123</c:v>
                </c:pt>
                <c:pt idx="3">
                  <c:v>27</c:v>
                </c:pt>
                <c:pt idx="4">
                  <c:v>16</c:v>
                </c:pt>
                <c:pt idx="5">
                  <c:v>86</c:v>
                </c:pt>
              </c:numCache>
            </c:numRef>
          </c:val>
          <c:extLst>
            <c:ext xmlns:c16="http://schemas.microsoft.com/office/drawing/2014/chart" uri="{C3380CC4-5D6E-409C-BE32-E72D297353CC}">
              <c16:uniqueId val="{00000003-368B-41F2-BF7C-375FFC17C6DE}"/>
            </c:ext>
          </c:extLst>
        </c:ser>
        <c:dLbls>
          <c:showLegendKey val="0"/>
          <c:showVal val="0"/>
          <c:showCatName val="0"/>
          <c:showSerName val="0"/>
          <c:showPercent val="0"/>
          <c:showBubbleSize val="0"/>
        </c:dLbls>
        <c:gapWidth val="150"/>
        <c:shape val="box"/>
        <c:axId val="1003722511"/>
        <c:axId val="1003723759"/>
        <c:axId val="863655231"/>
      </c:bar3DChart>
      <c:catAx>
        <c:axId val="1003722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003723759"/>
        <c:crosses val="autoZero"/>
        <c:auto val="1"/>
        <c:lblAlgn val="ctr"/>
        <c:lblOffset val="100"/>
        <c:noMultiLvlLbl val="0"/>
      </c:catAx>
      <c:valAx>
        <c:axId val="100372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003722511"/>
        <c:crosses val="autoZero"/>
        <c:crossBetween val="between"/>
      </c:valAx>
      <c:serAx>
        <c:axId val="8636552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723759"/>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ysClr val="windowText" lastClr="00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excel.xlsx]Sheet6!PivotTable11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space stations in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Sheet6!$A$2:$A$62</c:f>
              <c:strCache>
                <c:ptCount val="60"/>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strCache>
            </c:strRef>
          </c:cat>
          <c:val>
            <c:numRef>
              <c:f>Sheet6!$B$2:$B$62</c:f>
              <c:numCache>
                <c:formatCode>General</c:formatCode>
                <c:ptCount val="60"/>
                <c:pt idx="0">
                  <c:v>4</c:v>
                </c:pt>
                <c:pt idx="1">
                  <c:v>5</c:v>
                </c:pt>
                <c:pt idx="2">
                  <c:v>5</c:v>
                </c:pt>
                <c:pt idx="3">
                  <c:v>3</c:v>
                </c:pt>
                <c:pt idx="4">
                  <c:v>12</c:v>
                </c:pt>
                <c:pt idx="5">
                  <c:v>10</c:v>
                </c:pt>
                <c:pt idx="6">
                  <c:v>1</c:v>
                </c:pt>
                <c:pt idx="7">
                  <c:v>7</c:v>
                </c:pt>
                <c:pt idx="8">
                  <c:v>23</c:v>
                </c:pt>
                <c:pt idx="9">
                  <c:v>5</c:v>
                </c:pt>
                <c:pt idx="10">
                  <c:v>12</c:v>
                </c:pt>
                <c:pt idx="11">
                  <c:v>6</c:v>
                </c:pt>
                <c:pt idx="12">
                  <c:v>13</c:v>
                </c:pt>
                <c:pt idx="13">
                  <c:v>6</c:v>
                </c:pt>
                <c:pt idx="14">
                  <c:v>11</c:v>
                </c:pt>
                <c:pt idx="15">
                  <c:v>6</c:v>
                </c:pt>
                <c:pt idx="16">
                  <c:v>6</c:v>
                </c:pt>
                <c:pt idx="17">
                  <c:v>10</c:v>
                </c:pt>
                <c:pt idx="18">
                  <c:v>4</c:v>
                </c:pt>
                <c:pt idx="19">
                  <c:v>13</c:v>
                </c:pt>
                <c:pt idx="20">
                  <c:v>10</c:v>
                </c:pt>
                <c:pt idx="21">
                  <c:v>16</c:v>
                </c:pt>
                <c:pt idx="22">
                  <c:v>25</c:v>
                </c:pt>
                <c:pt idx="23">
                  <c:v>37</c:v>
                </c:pt>
                <c:pt idx="24">
                  <c:v>63</c:v>
                </c:pt>
                <c:pt idx="25">
                  <c:v>16</c:v>
                </c:pt>
                <c:pt idx="26">
                  <c:v>8</c:v>
                </c:pt>
                <c:pt idx="27">
                  <c:v>19</c:v>
                </c:pt>
                <c:pt idx="28">
                  <c:v>27</c:v>
                </c:pt>
                <c:pt idx="29">
                  <c:v>39</c:v>
                </c:pt>
                <c:pt idx="30">
                  <c:v>41</c:v>
                </c:pt>
                <c:pt idx="31">
                  <c:v>59</c:v>
                </c:pt>
                <c:pt idx="32">
                  <c:v>47</c:v>
                </c:pt>
                <c:pt idx="33">
                  <c:v>50</c:v>
                </c:pt>
                <c:pt idx="34">
                  <c:v>48</c:v>
                </c:pt>
                <c:pt idx="35">
                  <c:v>48</c:v>
                </c:pt>
                <c:pt idx="36">
                  <c:v>58</c:v>
                </c:pt>
                <c:pt idx="37">
                  <c:v>39</c:v>
                </c:pt>
                <c:pt idx="38">
                  <c:v>22</c:v>
                </c:pt>
                <c:pt idx="39">
                  <c:v>37</c:v>
                </c:pt>
                <c:pt idx="40">
                  <c:v>44</c:v>
                </c:pt>
                <c:pt idx="41">
                  <c:v>40</c:v>
                </c:pt>
                <c:pt idx="42">
                  <c:v>13</c:v>
                </c:pt>
                <c:pt idx="43">
                  <c:v>9</c:v>
                </c:pt>
                <c:pt idx="44">
                  <c:v>15</c:v>
                </c:pt>
                <c:pt idx="45">
                  <c:v>26</c:v>
                </c:pt>
                <c:pt idx="46">
                  <c:v>27</c:v>
                </c:pt>
                <c:pt idx="47">
                  <c:v>37</c:v>
                </c:pt>
                <c:pt idx="48">
                  <c:v>46</c:v>
                </c:pt>
                <c:pt idx="49">
                  <c:v>31</c:v>
                </c:pt>
                <c:pt idx="50">
                  <c:v>28</c:v>
                </c:pt>
                <c:pt idx="51">
                  <c:v>15</c:v>
                </c:pt>
                <c:pt idx="52">
                  <c:v>15</c:v>
                </c:pt>
                <c:pt idx="53">
                  <c:v>12</c:v>
                </c:pt>
                <c:pt idx="54">
                  <c:v>12</c:v>
                </c:pt>
                <c:pt idx="55">
                  <c:v>14</c:v>
                </c:pt>
                <c:pt idx="56">
                  <c:v>11</c:v>
                </c:pt>
                <c:pt idx="57">
                  <c:v>11</c:v>
                </c:pt>
                <c:pt idx="58">
                  <c:v>9</c:v>
                </c:pt>
                <c:pt idx="59">
                  <c:v>5</c:v>
                </c:pt>
              </c:numCache>
            </c:numRef>
          </c:val>
          <c:extLst>
            <c:ext xmlns:c16="http://schemas.microsoft.com/office/drawing/2014/chart" uri="{C3380CC4-5D6E-409C-BE32-E72D297353CC}">
              <c16:uniqueId val="{00000002-B80F-4CD0-B269-B36FF46E50B5}"/>
            </c:ext>
          </c:extLst>
        </c:ser>
        <c:dLbls>
          <c:showLegendKey val="0"/>
          <c:showVal val="0"/>
          <c:showCatName val="0"/>
          <c:showSerName val="0"/>
          <c:showPercent val="0"/>
          <c:showBubbleSize val="0"/>
        </c:dLbls>
        <c:gapWidth val="219"/>
        <c:overlap val="-27"/>
        <c:axId val="1828167823"/>
        <c:axId val="1828170319"/>
      </c:barChart>
      <c:catAx>
        <c:axId val="1828167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70319"/>
        <c:crosses val="autoZero"/>
        <c:auto val="1"/>
        <c:lblAlgn val="ctr"/>
        <c:lblOffset val="100"/>
        <c:noMultiLvlLbl val="0"/>
      </c:catAx>
      <c:valAx>
        <c:axId val="18281703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6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vs moon walk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1"/>
          <c:order val="1"/>
          <c:tx>
            <c:strRef>
              <c:f>Sheet8!$G$2</c:f>
              <c:strCache>
                <c:ptCount val="1"/>
                <c:pt idx="0">
                  <c:v>Sum of Duration (days)</c:v>
                </c:pt>
              </c:strCache>
            </c:strRef>
          </c:tx>
          <c:spPr>
            <a:solidFill>
              <a:schemeClr val="accent2"/>
            </a:solidFill>
            <a:ln>
              <a:noFill/>
            </a:ln>
            <a:effectLst/>
            <a:sp3d/>
          </c:spPr>
          <c:invertIfNegative val="0"/>
          <c:val>
            <c:numRef>
              <c:f>Sheet8!$G$3:$G$62</c:f>
              <c:numCache>
                <c:formatCode>General</c:formatCode>
                <c:ptCount val="60"/>
                <c:pt idx="0">
                  <c:v>1.1399999999999999</c:v>
                </c:pt>
                <c:pt idx="1">
                  <c:v>7.7</c:v>
                </c:pt>
                <c:pt idx="2">
                  <c:v>9.36</c:v>
                </c:pt>
                <c:pt idx="3">
                  <c:v>3.03</c:v>
                </c:pt>
                <c:pt idx="4">
                  <c:v>56.32</c:v>
                </c:pt>
                <c:pt idx="5">
                  <c:v>26.64</c:v>
                </c:pt>
                <c:pt idx="6">
                  <c:v>1.1200000000000001</c:v>
                </c:pt>
                <c:pt idx="7">
                  <c:v>54.86</c:v>
                </c:pt>
                <c:pt idx="8">
                  <c:v>153.72</c:v>
                </c:pt>
                <c:pt idx="9">
                  <c:v>53.27</c:v>
                </c:pt>
                <c:pt idx="10">
                  <c:v>141.18</c:v>
                </c:pt>
                <c:pt idx="11">
                  <c:v>70.98</c:v>
                </c:pt>
                <c:pt idx="12">
                  <c:v>534.33000000000004</c:v>
                </c:pt>
                <c:pt idx="13">
                  <c:v>47.34</c:v>
                </c:pt>
                <c:pt idx="14">
                  <c:v>224.14</c:v>
                </c:pt>
                <c:pt idx="15">
                  <c:v>118.36</c:v>
                </c:pt>
                <c:pt idx="16">
                  <c:v>232.36</c:v>
                </c:pt>
                <c:pt idx="17">
                  <c:v>338.6</c:v>
                </c:pt>
                <c:pt idx="18">
                  <c:v>353.96</c:v>
                </c:pt>
                <c:pt idx="19">
                  <c:v>463.12</c:v>
                </c:pt>
                <c:pt idx="20">
                  <c:v>190.04</c:v>
                </c:pt>
                <c:pt idx="21">
                  <c:v>520.67999999999995</c:v>
                </c:pt>
                <c:pt idx="22">
                  <c:v>447.74</c:v>
                </c:pt>
                <c:pt idx="23">
                  <c:v>978.55</c:v>
                </c:pt>
                <c:pt idx="24">
                  <c:v>797.8</c:v>
                </c:pt>
                <c:pt idx="25">
                  <c:v>292.63</c:v>
                </c:pt>
                <c:pt idx="26">
                  <c:v>1416.64</c:v>
                </c:pt>
                <c:pt idx="27">
                  <c:v>657.62</c:v>
                </c:pt>
                <c:pt idx="28">
                  <c:v>452.93</c:v>
                </c:pt>
                <c:pt idx="29">
                  <c:v>1187.4100000000001</c:v>
                </c:pt>
                <c:pt idx="30">
                  <c:v>919.93</c:v>
                </c:pt>
                <c:pt idx="31">
                  <c:v>1175.51</c:v>
                </c:pt>
                <c:pt idx="32">
                  <c:v>1201.2</c:v>
                </c:pt>
                <c:pt idx="33">
                  <c:v>1912.78</c:v>
                </c:pt>
                <c:pt idx="34">
                  <c:v>1500.53</c:v>
                </c:pt>
                <c:pt idx="35">
                  <c:v>1640.58</c:v>
                </c:pt>
                <c:pt idx="36">
                  <c:v>1733.59</c:v>
                </c:pt>
                <c:pt idx="37">
                  <c:v>1522.97</c:v>
                </c:pt>
                <c:pt idx="38">
                  <c:v>534.73</c:v>
                </c:pt>
                <c:pt idx="39">
                  <c:v>932.05</c:v>
                </c:pt>
                <c:pt idx="40">
                  <c:v>1886.93</c:v>
                </c:pt>
                <c:pt idx="41">
                  <c:v>1427.94</c:v>
                </c:pt>
                <c:pt idx="42">
                  <c:v>878.72</c:v>
                </c:pt>
                <c:pt idx="43">
                  <c:v>782.19</c:v>
                </c:pt>
                <c:pt idx="44">
                  <c:v>864.4</c:v>
                </c:pt>
                <c:pt idx="45">
                  <c:v>1407.92</c:v>
                </c:pt>
                <c:pt idx="46">
                  <c:v>1336.29</c:v>
                </c:pt>
                <c:pt idx="47">
                  <c:v>1593.86</c:v>
                </c:pt>
                <c:pt idx="48">
                  <c:v>2508.29</c:v>
                </c:pt>
                <c:pt idx="49">
                  <c:v>2233.0500000000002</c:v>
                </c:pt>
                <c:pt idx="50">
                  <c:v>2291.12</c:v>
                </c:pt>
                <c:pt idx="51">
                  <c:v>1661.64</c:v>
                </c:pt>
                <c:pt idx="52">
                  <c:v>2103.9</c:v>
                </c:pt>
                <c:pt idx="53">
                  <c:v>2104.44</c:v>
                </c:pt>
                <c:pt idx="54">
                  <c:v>2033.37</c:v>
                </c:pt>
                <c:pt idx="55">
                  <c:v>2128.4499999999998</c:v>
                </c:pt>
                <c:pt idx="56">
                  <c:v>1732.97</c:v>
                </c:pt>
                <c:pt idx="57">
                  <c:v>1791.41</c:v>
                </c:pt>
                <c:pt idx="58">
                  <c:v>1823.99</c:v>
                </c:pt>
                <c:pt idx="59">
                  <c:v>1304.56</c:v>
                </c:pt>
              </c:numCache>
            </c:numRef>
          </c:val>
          <c:extLst>
            <c:ext xmlns:c16="http://schemas.microsoft.com/office/drawing/2014/chart" uri="{C3380CC4-5D6E-409C-BE32-E72D297353CC}">
              <c16:uniqueId val="{00000001-94CE-47E9-A6A7-2873595474B8}"/>
            </c:ext>
          </c:extLst>
        </c:ser>
        <c:ser>
          <c:idx val="2"/>
          <c:order val="2"/>
          <c:tx>
            <c:strRef>
              <c:f>Sheet8!$H$2</c:f>
              <c:strCache>
                <c:ptCount val="1"/>
                <c:pt idx="0">
                  <c:v>Count of Moonwalk</c:v>
                </c:pt>
              </c:strCache>
            </c:strRef>
          </c:tx>
          <c:spPr>
            <a:solidFill>
              <a:schemeClr val="accent3"/>
            </a:solidFill>
            <a:ln>
              <a:noFill/>
            </a:ln>
            <a:effectLst/>
            <a:sp3d/>
          </c:spPr>
          <c:invertIfNegative val="0"/>
          <c:val>
            <c:numRef>
              <c:f>Sheet8!$H$3:$H$62</c:f>
              <c:numCache>
                <c:formatCode>General</c:formatCode>
                <c:ptCount val="60"/>
                <c:pt idx="0">
                  <c:v>0</c:v>
                </c:pt>
                <c:pt idx="1">
                  <c:v>0</c:v>
                </c:pt>
                <c:pt idx="2">
                  <c:v>0</c:v>
                </c:pt>
                <c:pt idx="3">
                  <c:v>0</c:v>
                </c:pt>
                <c:pt idx="4">
                  <c:v>-2</c:v>
                </c:pt>
                <c:pt idx="5">
                  <c:v>-8</c:v>
                </c:pt>
                <c:pt idx="6">
                  <c:v>0</c:v>
                </c:pt>
                <c:pt idx="7">
                  <c:v>0</c:v>
                </c:pt>
                <c:pt idx="8">
                  <c:v>-10</c:v>
                </c:pt>
                <c:pt idx="9">
                  <c:v>0</c:v>
                </c:pt>
                <c:pt idx="10">
                  <c:v>-13</c:v>
                </c:pt>
                <c:pt idx="11">
                  <c:v>-16</c:v>
                </c:pt>
                <c:pt idx="12">
                  <c:v>-17</c:v>
                </c:pt>
                <c:pt idx="13">
                  <c:v>-2</c:v>
                </c:pt>
                <c:pt idx="14">
                  <c:v>0</c:v>
                </c:pt>
                <c:pt idx="15">
                  <c:v>0</c:v>
                </c:pt>
                <c:pt idx="16">
                  <c:v>-2</c:v>
                </c:pt>
                <c:pt idx="17">
                  <c:v>-2</c:v>
                </c:pt>
                <c:pt idx="18">
                  <c:v>-2</c:v>
                </c:pt>
                <c:pt idx="19">
                  <c:v>0</c:v>
                </c:pt>
                <c:pt idx="20">
                  <c:v>0</c:v>
                </c:pt>
                <c:pt idx="21">
                  <c:v>-2</c:v>
                </c:pt>
                <c:pt idx="22">
                  <c:v>-6</c:v>
                </c:pt>
                <c:pt idx="23">
                  <c:v>-28</c:v>
                </c:pt>
                <c:pt idx="24">
                  <c:v>-12</c:v>
                </c:pt>
                <c:pt idx="25">
                  <c:v>-4</c:v>
                </c:pt>
                <c:pt idx="26">
                  <c:v>-6</c:v>
                </c:pt>
                <c:pt idx="27">
                  <c:v>-8</c:v>
                </c:pt>
                <c:pt idx="28">
                  <c:v>0</c:v>
                </c:pt>
                <c:pt idx="29">
                  <c:v>-16</c:v>
                </c:pt>
                <c:pt idx="30">
                  <c:v>-24</c:v>
                </c:pt>
                <c:pt idx="31">
                  <c:v>-21</c:v>
                </c:pt>
                <c:pt idx="32">
                  <c:v>-30</c:v>
                </c:pt>
                <c:pt idx="33">
                  <c:v>-6</c:v>
                </c:pt>
                <c:pt idx="34">
                  <c:v>-24</c:v>
                </c:pt>
                <c:pt idx="35">
                  <c:v>-24</c:v>
                </c:pt>
                <c:pt idx="36">
                  <c:v>-28</c:v>
                </c:pt>
                <c:pt idx="37">
                  <c:v>-24</c:v>
                </c:pt>
                <c:pt idx="38">
                  <c:v>-14</c:v>
                </c:pt>
                <c:pt idx="39">
                  <c:v>-20</c:v>
                </c:pt>
                <c:pt idx="40">
                  <c:v>-36</c:v>
                </c:pt>
                <c:pt idx="41">
                  <c:v>-46</c:v>
                </c:pt>
                <c:pt idx="42">
                  <c:v>-4</c:v>
                </c:pt>
                <c:pt idx="43">
                  <c:v>-10</c:v>
                </c:pt>
                <c:pt idx="44">
                  <c:v>-14</c:v>
                </c:pt>
                <c:pt idx="45">
                  <c:v>-28</c:v>
                </c:pt>
                <c:pt idx="46">
                  <c:v>-46</c:v>
                </c:pt>
                <c:pt idx="47">
                  <c:v>-40</c:v>
                </c:pt>
                <c:pt idx="48">
                  <c:v>-44</c:v>
                </c:pt>
                <c:pt idx="49">
                  <c:v>-30</c:v>
                </c:pt>
                <c:pt idx="50">
                  <c:v>-20</c:v>
                </c:pt>
                <c:pt idx="51">
                  <c:v>-10</c:v>
                </c:pt>
                <c:pt idx="52">
                  <c:v>-22</c:v>
                </c:pt>
                <c:pt idx="53">
                  <c:v>-14</c:v>
                </c:pt>
                <c:pt idx="54">
                  <c:v>-14</c:v>
                </c:pt>
                <c:pt idx="55">
                  <c:v>-8</c:v>
                </c:pt>
                <c:pt idx="56">
                  <c:v>-20</c:v>
                </c:pt>
                <c:pt idx="57">
                  <c:v>-16</c:v>
                </c:pt>
                <c:pt idx="58">
                  <c:v>-22</c:v>
                </c:pt>
                <c:pt idx="59">
                  <c:v>-14</c:v>
                </c:pt>
              </c:numCache>
            </c:numRef>
          </c:val>
          <c:extLst>
            <c:ext xmlns:c16="http://schemas.microsoft.com/office/drawing/2014/chart" uri="{C3380CC4-5D6E-409C-BE32-E72D297353CC}">
              <c16:uniqueId val="{00000002-94CE-47E9-A6A7-2873595474B8}"/>
            </c:ext>
          </c:extLst>
        </c:ser>
        <c:dLbls>
          <c:showLegendKey val="0"/>
          <c:showVal val="0"/>
          <c:showCatName val="0"/>
          <c:showSerName val="0"/>
          <c:showPercent val="0"/>
          <c:showBubbleSize val="0"/>
        </c:dLbls>
        <c:gapWidth val="150"/>
        <c:shape val="box"/>
        <c:axId val="1268505584"/>
        <c:axId val="1268506000"/>
        <c:axId val="0"/>
        <c:extLst>
          <c:ext xmlns:c15="http://schemas.microsoft.com/office/drawing/2012/chart" uri="{02D57815-91ED-43cb-92C2-25804820EDAC}">
            <c15:filteredBarSeries>
              <c15:ser>
                <c:idx val="0"/>
                <c:order val="0"/>
                <c:tx>
                  <c:strRef>
                    <c:extLst>
                      <c:ext uri="{02D57815-91ED-43cb-92C2-25804820EDAC}">
                        <c15:formulaRef>
                          <c15:sqref>Sheet8!$F$2</c15:sqref>
                        </c15:formulaRef>
                      </c:ext>
                    </c:extLst>
                    <c:strCache>
                      <c:ptCount val="1"/>
                      <c:pt idx="0">
                        <c:v>Row Labels</c:v>
                      </c:pt>
                    </c:strCache>
                  </c:strRef>
                </c:tx>
                <c:spPr>
                  <a:solidFill>
                    <a:schemeClr val="accent1"/>
                  </a:solidFill>
                  <a:ln>
                    <a:noFill/>
                  </a:ln>
                  <a:effectLst/>
                  <a:sp3d/>
                </c:spPr>
                <c:invertIfNegative val="0"/>
                <c:val>
                  <c:numRef>
                    <c:extLst>
                      <c:ext uri="{02D57815-91ED-43cb-92C2-25804820EDAC}">
                        <c15:formulaRef>
                          <c15:sqref>Sheet8!$F$3:$F$62</c15:sqref>
                        </c15:formulaRef>
                      </c:ext>
                    </c:extLst>
                    <c:numCache>
                      <c:formatCode>General</c:formatCode>
                      <c:ptCount val="60"/>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numCache>
                  </c:numRef>
                </c:val>
                <c:extLst>
                  <c:ext xmlns:c16="http://schemas.microsoft.com/office/drawing/2014/chart" uri="{C3380CC4-5D6E-409C-BE32-E72D297353CC}">
                    <c16:uniqueId val="{00000000-94CE-47E9-A6A7-2873595474B8}"/>
                  </c:ext>
                </c:extLst>
              </c15:ser>
            </c15:filteredBarSeries>
          </c:ext>
        </c:extLst>
      </c:bar3DChart>
      <c:catAx>
        <c:axId val="1268505584"/>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506000"/>
        <c:crosses val="autoZero"/>
        <c:auto val="1"/>
        <c:lblAlgn val="ctr"/>
        <c:lblOffset val="100"/>
        <c:noMultiLvlLbl val="0"/>
      </c:catAx>
      <c:valAx>
        <c:axId val="1268506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505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in space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122703412073489E-2"/>
          <c:y val="0.15319444444444447"/>
          <c:w val="0.91285176079108643"/>
          <c:h val="0.71775408282298037"/>
        </c:manualLayout>
      </c:layout>
      <c:barChart>
        <c:barDir val="col"/>
        <c:grouping val="clustered"/>
        <c:varyColors val="0"/>
        <c:ser>
          <c:idx val="1"/>
          <c:order val="0"/>
          <c:tx>
            <c:strRef>
              <c:f>Sheet9!$H$2</c:f>
              <c:strCache>
                <c:ptCount val="1"/>
                <c:pt idx="0">
                  <c:v>Female</c:v>
                </c:pt>
              </c:strCache>
            </c:strRef>
          </c:tx>
          <c:spPr>
            <a:solidFill>
              <a:schemeClr val="accent5"/>
            </a:solidFill>
            <a:ln>
              <a:noFill/>
            </a:ln>
            <a:effectLst/>
          </c:spPr>
          <c:invertIfNegative val="0"/>
          <c:cat>
            <c:numRef>
              <c:f>Sheet9!$G$3:$G$63</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Sheet9!$H$3:$H$63</c:f>
              <c:numCache>
                <c:formatCode>#,##0</c:formatCode>
                <c:ptCount val="61"/>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-5</c:v>
                </c:pt>
                <c:pt idx="25">
                  <c:v>-4</c:v>
                </c:pt>
                <c:pt idx="26">
                  <c:v>-2</c:v>
                </c:pt>
                <c:pt idx="27">
                  <c:v>0</c:v>
                </c:pt>
                <c:pt idx="28">
                  <c:v>0</c:v>
                </c:pt>
                <c:pt idx="29">
                  <c:v>-4</c:v>
                </c:pt>
                <c:pt idx="30">
                  <c:v>-3</c:v>
                </c:pt>
                <c:pt idx="31">
                  <c:v>-6</c:v>
                </c:pt>
                <c:pt idx="32">
                  <c:v>-9</c:v>
                </c:pt>
                <c:pt idx="33">
                  <c:v>-7</c:v>
                </c:pt>
                <c:pt idx="34">
                  <c:v>-7</c:v>
                </c:pt>
                <c:pt idx="35">
                  <c:v>-10</c:v>
                </c:pt>
                <c:pt idx="36">
                  <c:v>-5</c:v>
                </c:pt>
                <c:pt idx="37">
                  <c:v>-10</c:v>
                </c:pt>
                <c:pt idx="38">
                  <c:v>-6</c:v>
                </c:pt>
                <c:pt idx="39">
                  <c:v>-5</c:v>
                </c:pt>
                <c:pt idx="40">
                  <c:v>-5</c:v>
                </c:pt>
                <c:pt idx="41">
                  <c:v>-5</c:v>
                </c:pt>
                <c:pt idx="42">
                  <c:v>-5</c:v>
                </c:pt>
                <c:pt idx="43">
                  <c:v>-2</c:v>
                </c:pt>
                <c:pt idx="44">
                  <c:v>0</c:v>
                </c:pt>
                <c:pt idx="45">
                  <c:v>-2</c:v>
                </c:pt>
                <c:pt idx="46">
                  <c:v>-6</c:v>
                </c:pt>
                <c:pt idx="47">
                  <c:v>-5</c:v>
                </c:pt>
                <c:pt idx="48">
                  <c:v>-4</c:v>
                </c:pt>
                <c:pt idx="49">
                  <c:v>-3</c:v>
                </c:pt>
                <c:pt idx="50">
                  <c:v>-7</c:v>
                </c:pt>
                <c:pt idx="51">
                  <c:v>-2</c:v>
                </c:pt>
                <c:pt idx="52">
                  <c:v>-2</c:v>
                </c:pt>
                <c:pt idx="53">
                  <c:v>-2</c:v>
                </c:pt>
                <c:pt idx="54">
                  <c:v>-2</c:v>
                </c:pt>
                <c:pt idx="55">
                  <c:v>0</c:v>
                </c:pt>
                <c:pt idx="56">
                  <c:v>-2</c:v>
                </c:pt>
                <c:pt idx="57">
                  <c:v>0</c:v>
                </c:pt>
                <c:pt idx="58">
                  <c:v>-2</c:v>
                </c:pt>
                <c:pt idx="59">
                  <c:v>-2</c:v>
                </c:pt>
                <c:pt idx="60">
                  <c:v>0</c:v>
                </c:pt>
              </c:numCache>
            </c:numRef>
          </c:val>
          <c:extLst>
            <c:ext xmlns:c16="http://schemas.microsoft.com/office/drawing/2014/chart" uri="{C3380CC4-5D6E-409C-BE32-E72D297353CC}">
              <c16:uniqueId val="{00000001-ECEE-4F1C-A325-8662C94D1E68}"/>
            </c:ext>
          </c:extLst>
        </c:ser>
        <c:ser>
          <c:idx val="2"/>
          <c:order val="1"/>
          <c:tx>
            <c:strRef>
              <c:f>Sheet9!$I$2</c:f>
              <c:strCache>
                <c:ptCount val="1"/>
                <c:pt idx="0">
                  <c:v>Male</c:v>
                </c:pt>
              </c:strCache>
            </c:strRef>
          </c:tx>
          <c:spPr>
            <a:solidFill>
              <a:schemeClr val="accent5">
                <a:tint val="65000"/>
              </a:schemeClr>
            </a:solidFill>
            <a:ln>
              <a:noFill/>
            </a:ln>
            <a:effectLst/>
          </c:spPr>
          <c:invertIfNegative val="0"/>
          <c:cat>
            <c:numRef>
              <c:f>Sheet9!$G$3:$G$63</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Sheet9!$I$3:$I$63</c:f>
              <c:numCache>
                <c:formatCode>#,##0</c:formatCode>
                <c:ptCount val="61"/>
                <c:pt idx="0">
                  <c:v>0</c:v>
                </c:pt>
                <c:pt idx="1">
                  <c:v>4</c:v>
                </c:pt>
                <c:pt idx="2">
                  <c:v>5</c:v>
                </c:pt>
                <c:pt idx="3">
                  <c:v>4</c:v>
                </c:pt>
                <c:pt idx="4">
                  <c:v>3</c:v>
                </c:pt>
                <c:pt idx="5">
                  <c:v>12</c:v>
                </c:pt>
                <c:pt idx="6">
                  <c:v>10</c:v>
                </c:pt>
                <c:pt idx="7">
                  <c:v>1</c:v>
                </c:pt>
                <c:pt idx="8">
                  <c:v>7</c:v>
                </c:pt>
                <c:pt idx="9">
                  <c:v>23</c:v>
                </c:pt>
                <c:pt idx="10">
                  <c:v>5</c:v>
                </c:pt>
                <c:pt idx="11">
                  <c:v>12</c:v>
                </c:pt>
                <c:pt idx="12">
                  <c:v>6</c:v>
                </c:pt>
                <c:pt idx="13">
                  <c:v>13</c:v>
                </c:pt>
                <c:pt idx="14">
                  <c:v>6</c:v>
                </c:pt>
                <c:pt idx="15">
                  <c:v>11</c:v>
                </c:pt>
                <c:pt idx="16">
                  <c:v>6</c:v>
                </c:pt>
                <c:pt idx="17">
                  <c:v>6</c:v>
                </c:pt>
                <c:pt idx="18">
                  <c:v>10</c:v>
                </c:pt>
                <c:pt idx="19">
                  <c:v>4</c:v>
                </c:pt>
                <c:pt idx="20">
                  <c:v>13</c:v>
                </c:pt>
                <c:pt idx="21">
                  <c:v>10</c:v>
                </c:pt>
                <c:pt idx="22">
                  <c:v>15</c:v>
                </c:pt>
                <c:pt idx="23">
                  <c:v>24</c:v>
                </c:pt>
                <c:pt idx="24">
                  <c:v>32</c:v>
                </c:pt>
                <c:pt idx="25">
                  <c:v>59</c:v>
                </c:pt>
                <c:pt idx="26">
                  <c:v>14</c:v>
                </c:pt>
                <c:pt idx="27">
                  <c:v>8</c:v>
                </c:pt>
                <c:pt idx="28">
                  <c:v>19</c:v>
                </c:pt>
                <c:pt idx="29">
                  <c:v>23</c:v>
                </c:pt>
                <c:pt idx="30">
                  <c:v>36</c:v>
                </c:pt>
                <c:pt idx="31">
                  <c:v>35</c:v>
                </c:pt>
                <c:pt idx="32">
                  <c:v>50</c:v>
                </c:pt>
                <c:pt idx="33">
                  <c:v>40</c:v>
                </c:pt>
                <c:pt idx="34">
                  <c:v>43</c:v>
                </c:pt>
                <c:pt idx="35">
                  <c:v>38</c:v>
                </c:pt>
                <c:pt idx="36">
                  <c:v>43</c:v>
                </c:pt>
                <c:pt idx="37">
                  <c:v>48</c:v>
                </c:pt>
                <c:pt idx="38">
                  <c:v>33</c:v>
                </c:pt>
                <c:pt idx="39">
                  <c:v>17</c:v>
                </c:pt>
                <c:pt idx="40">
                  <c:v>32</c:v>
                </c:pt>
                <c:pt idx="41">
                  <c:v>39</c:v>
                </c:pt>
                <c:pt idx="42">
                  <c:v>35</c:v>
                </c:pt>
                <c:pt idx="43">
                  <c:v>11</c:v>
                </c:pt>
                <c:pt idx="44">
                  <c:v>9</c:v>
                </c:pt>
                <c:pt idx="45">
                  <c:v>13</c:v>
                </c:pt>
                <c:pt idx="46">
                  <c:v>20</c:v>
                </c:pt>
                <c:pt idx="47">
                  <c:v>22</c:v>
                </c:pt>
                <c:pt idx="48">
                  <c:v>33</c:v>
                </c:pt>
                <c:pt idx="49">
                  <c:v>43</c:v>
                </c:pt>
                <c:pt idx="50">
                  <c:v>24</c:v>
                </c:pt>
                <c:pt idx="51">
                  <c:v>26</c:v>
                </c:pt>
                <c:pt idx="52">
                  <c:v>13</c:v>
                </c:pt>
                <c:pt idx="53">
                  <c:v>13</c:v>
                </c:pt>
                <c:pt idx="54">
                  <c:v>10</c:v>
                </c:pt>
                <c:pt idx="55">
                  <c:v>12</c:v>
                </c:pt>
                <c:pt idx="56">
                  <c:v>12</c:v>
                </c:pt>
                <c:pt idx="57">
                  <c:v>11</c:v>
                </c:pt>
                <c:pt idx="58">
                  <c:v>9</c:v>
                </c:pt>
                <c:pt idx="59">
                  <c:v>7</c:v>
                </c:pt>
                <c:pt idx="60">
                  <c:v>5</c:v>
                </c:pt>
              </c:numCache>
            </c:numRef>
          </c:val>
          <c:extLst>
            <c:ext xmlns:c16="http://schemas.microsoft.com/office/drawing/2014/chart" uri="{C3380CC4-5D6E-409C-BE32-E72D297353CC}">
              <c16:uniqueId val="{00000002-ECEE-4F1C-A325-8662C94D1E68}"/>
            </c:ext>
          </c:extLst>
        </c:ser>
        <c:dLbls>
          <c:showLegendKey val="0"/>
          <c:showVal val="0"/>
          <c:showCatName val="0"/>
          <c:showSerName val="0"/>
          <c:showPercent val="0"/>
          <c:showBubbleSize val="0"/>
        </c:dLbls>
        <c:gapWidth val="13"/>
        <c:overlap val="42"/>
        <c:axId val="1828142863"/>
        <c:axId val="1828158255"/>
      </c:barChart>
      <c:catAx>
        <c:axId val="182814286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58255"/>
        <c:crosses val="autoZero"/>
        <c:auto val="1"/>
        <c:lblAlgn val="ctr"/>
        <c:lblOffset val="100"/>
        <c:tickLblSkip val="10"/>
        <c:noMultiLvlLbl val="0"/>
      </c:catAx>
      <c:valAx>
        <c:axId val="18281582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42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excel.xlsx]Sheet3!PivotTable8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5">
                    <a:lumMod val="50000"/>
                  </a:schemeClr>
                </a:solidFill>
              </a:rPr>
              <a:t>Top</a:t>
            </a:r>
            <a:r>
              <a:rPr lang="en-US" baseline="0">
                <a:solidFill>
                  <a:schemeClr val="accent5">
                    <a:lumMod val="50000"/>
                  </a:schemeClr>
                </a:solidFill>
              </a:rPr>
              <a:t> 5 countries total flights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31780402449694"/>
          <c:y val="0.125"/>
          <c:w val="0.6921458665362219"/>
          <c:h val="0.79074876057159504"/>
        </c:manualLayout>
      </c:layout>
      <c:barChart>
        <c:barDir val="bar"/>
        <c:grouping val="clustered"/>
        <c:varyColors val="0"/>
        <c:ser>
          <c:idx val="0"/>
          <c:order val="0"/>
          <c:tx>
            <c:strRef>
              <c:f>Sheet3!$C$3:$C$4</c:f>
              <c:strCache>
                <c:ptCount val="1"/>
                <c:pt idx="0">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Sheet3!$B$5:$B$20</c:f>
              <c:strCache>
                <c:ptCount val="15"/>
                <c:pt idx="0">
                  <c:v>Russia</c:v>
                </c:pt>
                <c:pt idx="1">
                  <c:v>United States</c:v>
                </c:pt>
                <c:pt idx="2">
                  <c:v>China</c:v>
                </c:pt>
                <c:pt idx="3">
                  <c:v>Ukraine</c:v>
                </c:pt>
                <c:pt idx="4">
                  <c:v>Europe</c:v>
                </c:pt>
                <c:pt idx="5">
                  <c:v>Japan</c:v>
                </c:pt>
                <c:pt idx="6">
                  <c:v>India</c:v>
                </c:pt>
                <c:pt idx="7">
                  <c:v>Iran</c:v>
                </c:pt>
                <c:pt idx="8">
                  <c:v>New Zealand</c:v>
                </c:pt>
                <c:pt idx="9">
                  <c:v>France</c:v>
                </c:pt>
                <c:pt idx="10">
                  <c:v>Israel</c:v>
                </c:pt>
                <c:pt idx="11">
                  <c:v>North Korea</c:v>
                </c:pt>
                <c:pt idx="12">
                  <c:v>United Kingdom</c:v>
                </c:pt>
                <c:pt idx="13">
                  <c:v>South Korea</c:v>
                </c:pt>
                <c:pt idx="14">
                  <c:v>Brazil</c:v>
                </c:pt>
              </c:strCache>
            </c:strRef>
          </c:cat>
          <c:val>
            <c:numRef>
              <c:f>Sheet3!$C$5:$C$20</c:f>
              <c:numCache>
                <c:formatCode>General</c:formatCode>
                <c:ptCount val="15"/>
                <c:pt idx="1">
                  <c:v>126</c:v>
                </c:pt>
                <c:pt idx="2">
                  <c:v>3</c:v>
                </c:pt>
                <c:pt idx="3">
                  <c:v>10</c:v>
                </c:pt>
                <c:pt idx="4">
                  <c:v>17</c:v>
                </c:pt>
              </c:numCache>
            </c:numRef>
          </c:val>
          <c:extLst>
            <c:ext xmlns:c16="http://schemas.microsoft.com/office/drawing/2014/chart" uri="{C3380CC4-5D6E-409C-BE32-E72D297353CC}">
              <c16:uniqueId val="{00000000-0F63-463D-BA2F-7BA4E3C36BAE}"/>
            </c:ext>
          </c:extLst>
        </c:ser>
        <c:ser>
          <c:idx val="1"/>
          <c:order val="1"/>
          <c:tx>
            <c:strRef>
              <c:f>Sheet3!$D$3:$D$4</c:f>
              <c:strCache>
                <c:ptCount val="1"/>
                <c:pt idx="0">
                  <c:v>HLV</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Sheet3!$B$5:$B$20</c:f>
              <c:strCache>
                <c:ptCount val="15"/>
                <c:pt idx="0">
                  <c:v>Russia</c:v>
                </c:pt>
                <c:pt idx="1">
                  <c:v>United States</c:v>
                </c:pt>
                <c:pt idx="2">
                  <c:v>China</c:v>
                </c:pt>
                <c:pt idx="3">
                  <c:v>Ukraine</c:v>
                </c:pt>
                <c:pt idx="4">
                  <c:v>Europe</c:v>
                </c:pt>
                <c:pt idx="5">
                  <c:v>Japan</c:v>
                </c:pt>
                <c:pt idx="6">
                  <c:v>India</c:v>
                </c:pt>
                <c:pt idx="7">
                  <c:v>Iran</c:v>
                </c:pt>
                <c:pt idx="8">
                  <c:v>New Zealand</c:v>
                </c:pt>
                <c:pt idx="9">
                  <c:v>France</c:v>
                </c:pt>
                <c:pt idx="10">
                  <c:v>Israel</c:v>
                </c:pt>
                <c:pt idx="11">
                  <c:v>North Korea</c:v>
                </c:pt>
                <c:pt idx="12">
                  <c:v>United Kingdom</c:v>
                </c:pt>
                <c:pt idx="13">
                  <c:v>South Korea</c:v>
                </c:pt>
                <c:pt idx="14">
                  <c:v>Brazil</c:v>
                </c:pt>
              </c:strCache>
            </c:strRef>
          </c:cat>
          <c:val>
            <c:numRef>
              <c:f>Sheet3!$D$5:$D$20</c:f>
              <c:numCache>
                <c:formatCode>General</c:formatCode>
                <c:ptCount val="15"/>
                <c:pt idx="0">
                  <c:v>112</c:v>
                </c:pt>
                <c:pt idx="1">
                  <c:v>282</c:v>
                </c:pt>
                <c:pt idx="2">
                  <c:v>5</c:v>
                </c:pt>
                <c:pt idx="4">
                  <c:v>84</c:v>
                </c:pt>
              </c:numCache>
            </c:numRef>
          </c:val>
          <c:extLst>
            <c:ext xmlns:c16="http://schemas.microsoft.com/office/drawing/2014/chart" uri="{C3380CC4-5D6E-409C-BE32-E72D297353CC}">
              <c16:uniqueId val="{00000001-0F63-463D-BA2F-7BA4E3C36BAE}"/>
            </c:ext>
          </c:extLst>
        </c:ser>
        <c:ser>
          <c:idx val="2"/>
          <c:order val="2"/>
          <c:tx>
            <c:strRef>
              <c:f>Sheet3!$E$3:$E$4</c:f>
              <c:strCache>
                <c:ptCount val="1"/>
                <c:pt idx="0">
                  <c:v>MLV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Sheet3!$B$5:$B$20</c:f>
              <c:strCache>
                <c:ptCount val="15"/>
                <c:pt idx="0">
                  <c:v>Russia</c:v>
                </c:pt>
                <c:pt idx="1">
                  <c:v>United States</c:v>
                </c:pt>
                <c:pt idx="2">
                  <c:v>China</c:v>
                </c:pt>
                <c:pt idx="3">
                  <c:v>Ukraine</c:v>
                </c:pt>
                <c:pt idx="4">
                  <c:v>Europe</c:v>
                </c:pt>
                <c:pt idx="5">
                  <c:v>Japan</c:v>
                </c:pt>
                <c:pt idx="6">
                  <c:v>India</c:v>
                </c:pt>
                <c:pt idx="7">
                  <c:v>Iran</c:v>
                </c:pt>
                <c:pt idx="8">
                  <c:v>New Zealand</c:v>
                </c:pt>
                <c:pt idx="9">
                  <c:v>France</c:v>
                </c:pt>
                <c:pt idx="10">
                  <c:v>Israel</c:v>
                </c:pt>
                <c:pt idx="11">
                  <c:v>North Korea</c:v>
                </c:pt>
                <c:pt idx="12">
                  <c:v>United Kingdom</c:v>
                </c:pt>
                <c:pt idx="13">
                  <c:v>South Korea</c:v>
                </c:pt>
                <c:pt idx="14">
                  <c:v>Brazil</c:v>
                </c:pt>
              </c:strCache>
            </c:strRef>
          </c:cat>
          <c:val>
            <c:numRef>
              <c:f>Sheet3!$E$5:$E$20</c:f>
              <c:numCache>
                <c:formatCode>General</c:formatCode>
                <c:ptCount val="15"/>
                <c:pt idx="0">
                  <c:v>2165</c:v>
                </c:pt>
                <c:pt idx="1">
                  <c:v>758</c:v>
                </c:pt>
                <c:pt idx="2">
                  <c:v>281</c:v>
                </c:pt>
                <c:pt idx="3">
                  <c:v>324</c:v>
                </c:pt>
                <c:pt idx="4">
                  <c:v>141</c:v>
                </c:pt>
                <c:pt idx="5">
                  <c:v>75</c:v>
                </c:pt>
                <c:pt idx="6">
                  <c:v>68</c:v>
                </c:pt>
              </c:numCache>
            </c:numRef>
          </c:val>
          <c:extLst>
            <c:ext xmlns:c16="http://schemas.microsoft.com/office/drawing/2014/chart" uri="{C3380CC4-5D6E-409C-BE32-E72D297353CC}">
              <c16:uniqueId val="{00000002-0F63-463D-BA2F-7BA4E3C36BAE}"/>
            </c:ext>
          </c:extLst>
        </c:ser>
        <c:ser>
          <c:idx val="3"/>
          <c:order val="3"/>
          <c:tx>
            <c:strRef>
              <c:f>Sheet3!$F$3:$F$4</c:f>
              <c:strCache>
                <c:ptCount val="1"/>
                <c:pt idx="0">
                  <c:v>SHLV</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Sheet3!$B$5:$B$20</c:f>
              <c:strCache>
                <c:ptCount val="15"/>
                <c:pt idx="0">
                  <c:v>Russia</c:v>
                </c:pt>
                <c:pt idx="1">
                  <c:v>United States</c:v>
                </c:pt>
                <c:pt idx="2">
                  <c:v>China</c:v>
                </c:pt>
                <c:pt idx="3">
                  <c:v>Ukraine</c:v>
                </c:pt>
                <c:pt idx="4">
                  <c:v>Europe</c:v>
                </c:pt>
                <c:pt idx="5">
                  <c:v>Japan</c:v>
                </c:pt>
                <c:pt idx="6">
                  <c:v>India</c:v>
                </c:pt>
                <c:pt idx="7">
                  <c:v>Iran</c:v>
                </c:pt>
                <c:pt idx="8">
                  <c:v>New Zealand</c:v>
                </c:pt>
                <c:pt idx="9">
                  <c:v>France</c:v>
                </c:pt>
                <c:pt idx="10">
                  <c:v>Israel</c:v>
                </c:pt>
                <c:pt idx="11">
                  <c:v>North Korea</c:v>
                </c:pt>
                <c:pt idx="12">
                  <c:v>United Kingdom</c:v>
                </c:pt>
                <c:pt idx="13">
                  <c:v>South Korea</c:v>
                </c:pt>
                <c:pt idx="14">
                  <c:v>Brazil</c:v>
                </c:pt>
              </c:strCache>
            </c:strRef>
          </c:cat>
          <c:val>
            <c:numRef>
              <c:f>Sheet3!$F$5:$F$20</c:f>
              <c:numCache>
                <c:formatCode>General</c:formatCode>
                <c:ptCount val="15"/>
                <c:pt idx="0">
                  <c:v>6</c:v>
                </c:pt>
                <c:pt idx="1">
                  <c:v>16</c:v>
                </c:pt>
              </c:numCache>
            </c:numRef>
          </c:val>
          <c:extLst>
            <c:ext xmlns:c16="http://schemas.microsoft.com/office/drawing/2014/chart" uri="{C3380CC4-5D6E-409C-BE32-E72D297353CC}">
              <c16:uniqueId val="{00000003-0F63-463D-BA2F-7BA4E3C36BAE}"/>
            </c:ext>
          </c:extLst>
        </c:ser>
        <c:ser>
          <c:idx val="4"/>
          <c:order val="4"/>
          <c:tx>
            <c:strRef>
              <c:f>Sheet3!$G$3:$G$4</c:f>
              <c:strCache>
                <c:ptCount val="1"/>
                <c:pt idx="0">
                  <c:v>SLV</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Sheet3!$B$5:$B$20</c:f>
              <c:strCache>
                <c:ptCount val="15"/>
                <c:pt idx="0">
                  <c:v>Russia</c:v>
                </c:pt>
                <c:pt idx="1">
                  <c:v>United States</c:v>
                </c:pt>
                <c:pt idx="2">
                  <c:v>China</c:v>
                </c:pt>
                <c:pt idx="3">
                  <c:v>Ukraine</c:v>
                </c:pt>
                <c:pt idx="4">
                  <c:v>Europe</c:v>
                </c:pt>
                <c:pt idx="5">
                  <c:v>Japan</c:v>
                </c:pt>
                <c:pt idx="6">
                  <c:v>India</c:v>
                </c:pt>
                <c:pt idx="7">
                  <c:v>Iran</c:v>
                </c:pt>
                <c:pt idx="8">
                  <c:v>New Zealand</c:v>
                </c:pt>
                <c:pt idx="9">
                  <c:v>France</c:v>
                </c:pt>
                <c:pt idx="10">
                  <c:v>Israel</c:v>
                </c:pt>
                <c:pt idx="11">
                  <c:v>North Korea</c:v>
                </c:pt>
                <c:pt idx="12">
                  <c:v>United Kingdom</c:v>
                </c:pt>
                <c:pt idx="13">
                  <c:v>South Korea</c:v>
                </c:pt>
                <c:pt idx="14">
                  <c:v>Brazil</c:v>
                </c:pt>
              </c:strCache>
            </c:strRef>
          </c:cat>
          <c:val>
            <c:numRef>
              <c:f>Sheet3!$G$5:$G$20</c:f>
              <c:numCache>
                <c:formatCode>General</c:formatCode>
                <c:ptCount val="15"/>
                <c:pt idx="0">
                  <c:v>541</c:v>
                </c:pt>
                <c:pt idx="1">
                  <c:v>218</c:v>
                </c:pt>
                <c:pt idx="2">
                  <c:v>86</c:v>
                </c:pt>
                <c:pt idx="4">
                  <c:v>26</c:v>
                </c:pt>
                <c:pt idx="5">
                  <c:v>51</c:v>
                </c:pt>
                <c:pt idx="6">
                  <c:v>8</c:v>
                </c:pt>
                <c:pt idx="7">
                  <c:v>13</c:v>
                </c:pt>
                <c:pt idx="8">
                  <c:v>13</c:v>
                </c:pt>
                <c:pt idx="9">
                  <c:v>12</c:v>
                </c:pt>
                <c:pt idx="10">
                  <c:v>11</c:v>
                </c:pt>
                <c:pt idx="11">
                  <c:v>5</c:v>
                </c:pt>
                <c:pt idx="12">
                  <c:v>4</c:v>
                </c:pt>
                <c:pt idx="13">
                  <c:v>3</c:v>
                </c:pt>
                <c:pt idx="14">
                  <c:v>2</c:v>
                </c:pt>
              </c:numCache>
            </c:numRef>
          </c:val>
          <c:extLst>
            <c:ext xmlns:c16="http://schemas.microsoft.com/office/drawing/2014/chart" uri="{C3380CC4-5D6E-409C-BE32-E72D297353CC}">
              <c16:uniqueId val="{00000006-0F63-463D-BA2F-7BA4E3C36BAE}"/>
            </c:ext>
          </c:extLst>
        </c:ser>
        <c:dLbls>
          <c:showLegendKey val="0"/>
          <c:showVal val="0"/>
          <c:showCatName val="0"/>
          <c:showSerName val="0"/>
          <c:showPercent val="0"/>
          <c:showBubbleSize val="0"/>
        </c:dLbls>
        <c:gapWidth val="115"/>
        <c:overlap val="-20"/>
        <c:axId val="1937185599"/>
        <c:axId val="1937186431"/>
      </c:barChart>
      <c:catAx>
        <c:axId val="1937185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937186431"/>
        <c:crosses val="autoZero"/>
        <c:auto val="1"/>
        <c:lblAlgn val="ctr"/>
        <c:lblOffset val="100"/>
        <c:noMultiLvlLbl val="0"/>
      </c:catAx>
      <c:valAx>
        <c:axId val="193718643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937185599"/>
        <c:crosses val="autoZero"/>
        <c:crossBetween val="between"/>
      </c:valAx>
      <c:spPr>
        <a:noFill/>
        <a:ln>
          <a:noFill/>
        </a:ln>
        <a:effectLst/>
      </c:spPr>
    </c:plotArea>
    <c:legend>
      <c:legendPos val="r"/>
      <c:layout>
        <c:manualLayout>
          <c:xMode val="edge"/>
          <c:yMode val="edge"/>
          <c:x val="0.84364277110651753"/>
          <c:y val="0.3626184734288288"/>
          <c:w val="8.9556961692413686E-2"/>
          <c:h val="0.415132056832379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excel.xlsx]Sheet6!PivotTable11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space</a:t>
            </a:r>
            <a:r>
              <a:rPr lang="en-US" baseline="0"/>
              <a:t> stations in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Sheet6!$A$2:$A$62</c:f>
              <c:strCache>
                <c:ptCount val="60"/>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strCache>
            </c:strRef>
          </c:cat>
          <c:val>
            <c:numRef>
              <c:f>Sheet6!$B$2:$B$62</c:f>
              <c:numCache>
                <c:formatCode>General</c:formatCode>
                <c:ptCount val="60"/>
                <c:pt idx="0">
                  <c:v>4</c:v>
                </c:pt>
                <c:pt idx="1">
                  <c:v>5</c:v>
                </c:pt>
                <c:pt idx="2">
                  <c:v>5</c:v>
                </c:pt>
                <c:pt idx="3">
                  <c:v>3</c:v>
                </c:pt>
                <c:pt idx="4">
                  <c:v>12</c:v>
                </c:pt>
                <c:pt idx="5">
                  <c:v>10</c:v>
                </c:pt>
                <c:pt idx="6">
                  <c:v>1</c:v>
                </c:pt>
                <c:pt idx="7">
                  <c:v>7</c:v>
                </c:pt>
                <c:pt idx="8">
                  <c:v>23</c:v>
                </c:pt>
                <c:pt idx="9">
                  <c:v>5</c:v>
                </c:pt>
                <c:pt idx="10">
                  <c:v>12</c:v>
                </c:pt>
                <c:pt idx="11">
                  <c:v>6</c:v>
                </c:pt>
                <c:pt idx="12">
                  <c:v>13</c:v>
                </c:pt>
                <c:pt idx="13">
                  <c:v>6</c:v>
                </c:pt>
                <c:pt idx="14">
                  <c:v>11</c:v>
                </c:pt>
                <c:pt idx="15">
                  <c:v>6</c:v>
                </c:pt>
                <c:pt idx="16">
                  <c:v>6</c:v>
                </c:pt>
                <c:pt idx="17">
                  <c:v>10</c:v>
                </c:pt>
                <c:pt idx="18">
                  <c:v>4</c:v>
                </c:pt>
                <c:pt idx="19">
                  <c:v>13</c:v>
                </c:pt>
                <c:pt idx="20">
                  <c:v>10</c:v>
                </c:pt>
                <c:pt idx="21">
                  <c:v>16</c:v>
                </c:pt>
                <c:pt idx="22">
                  <c:v>25</c:v>
                </c:pt>
                <c:pt idx="23">
                  <c:v>37</c:v>
                </c:pt>
                <c:pt idx="24">
                  <c:v>63</c:v>
                </c:pt>
                <c:pt idx="25">
                  <c:v>16</c:v>
                </c:pt>
                <c:pt idx="26">
                  <c:v>8</c:v>
                </c:pt>
                <c:pt idx="27">
                  <c:v>19</c:v>
                </c:pt>
                <c:pt idx="28">
                  <c:v>27</c:v>
                </c:pt>
                <c:pt idx="29">
                  <c:v>39</c:v>
                </c:pt>
                <c:pt idx="30">
                  <c:v>41</c:v>
                </c:pt>
                <c:pt idx="31">
                  <c:v>59</c:v>
                </c:pt>
                <c:pt idx="32">
                  <c:v>47</c:v>
                </c:pt>
                <c:pt idx="33">
                  <c:v>50</c:v>
                </c:pt>
                <c:pt idx="34">
                  <c:v>48</c:v>
                </c:pt>
                <c:pt idx="35">
                  <c:v>48</c:v>
                </c:pt>
                <c:pt idx="36">
                  <c:v>58</c:v>
                </c:pt>
                <c:pt idx="37">
                  <c:v>39</c:v>
                </c:pt>
                <c:pt idx="38">
                  <c:v>22</c:v>
                </c:pt>
                <c:pt idx="39">
                  <c:v>37</c:v>
                </c:pt>
                <c:pt idx="40">
                  <c:v>44</c:v>
                </c:pt>
                <c:pt idx="41">
                  <c:v>40</c:v>
                </c:pt>
                <c:pt idx="42">
                  <c:v>13</c:v>
                </c:pt>
                <c:pt idx="43">
                  <c:v>9</c:v>
                </c:pt>
                <c:pt idx="44">
                  <c:v>15</c:v>
                </c:pt>
                <c:pt idx="45">
                  <c:v>26</c:v>
                </c:pt>
                <c:pt idx="46">
                  <c:v>27</c:v>
                </c:pt>
                <c:pt idx="47">
                  <c:v>37</c:v>
                </c:pt>
                <c:pt idx="48">
                  <c:v>46</c:v>
                </c:pt>
                <c:pt idx="49">
                  <c:v>31</c:v>
                </c:pt>
                <c:pt idx="50">
                  <c:v>28</c:v>
                </c:pt>
                <c:pt idx="51">
                  <c:v>15</c:v>
                </c:pt>
                <c:pt idx="52">
                  <c:v>15</c:v>
                </c:pt>
                <c:pt idx="53">
                  <c:v>12</c:v>
                </c:pt>
                <c:pt idx="54">
                  <c:v>12</c:v>
                </c:pt>
                <c:pt idx="55">
                  <c:v>14</c:v>
                </c:pt>
                <c:pt idx="56">
                  <c:v>11</c:v>
                </c:pt>
                <c:pt idx="57">
                  <c:v>11</c:v>
                </c:pt>
                <c:pt idx="58">
                  <c:v>9</c:v>
                </c:pt>
                <c:pt idx="59">
                  <c:v>5</c:v>
                </c:pt>
              </c:numCache>
            </c:numRef>
          </c:val>
          <c:extLst>
            <c:ext xmlns:c16="http://schemas.microsoft.com/office/drawing/2014/chart" uri="{C3380CC4-5D6E-409C-BE32-E72D297353CC}">
              <c16:uniqueId val="{00000003-B6FA-4523-BA22-28D155DCD855}"/>
            </c:ext>
          </c:extLst>
        </c:ser>
        <c:dLbls>
          <c:showLegendKey val="0"/>
          <c:showVal val="0"/>
          <c:showCatName val="0"/>
          <c:showSerName val="0"/>
          <c:showPercent val="0"/>
          <c:showBubbleSize val="0"/>
        </c:dLbls>
        <c:gapWidth val="219"/>
        <c:overlap val="-27"/>
        <c:axId val="1828167823"/>
        <c:axId val="1828170319"/>
      </c:barChart>
      <c:catAx>
        <c:axId val="1828167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70319"/>
        <c:crosses val="autoZero"/>
        <c:auto val="1"/>
        <c:lblAlgn val="ctr"/>
        <c:lblOffset val="100"/>
        <c:noMultiLvlLbl val="0"/>
      </c:catAx>
      <c:valAx>
        <c:axId val="18281703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6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in space</a:t>
            </a:r>
          </a:p>
        </c:rich>
      </c:tx>
      <c:layout>
        <c:manualLayout>
          <c:xMode val="edge"/>
          <c:yMode val="edge"/>
          <c:x val="0.43346770877329444"/>
          <c:y val="2.74776194429038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122703412073489E-2"/>
          <c:y val="0.15319444444444447"/>
          <c:w val="0.91285176079108643"/>
          <c:h val="0.71775408282298037"/>
        </c:manualLayout>
      </c:layout>
      <c:barChart>
        <c:barDir val="col"/>
        <c:grouping val="clustered"/>
        <c:varyColors val="0"/>
        <c:ser>
          <c:idx val="1"/>
          <c:order val="0"/>
          <c:tx>
            <c:strRef>
              <c:f>Sheet9!$H$2</c:f>
              <c:strCache>
                <c:ptCount val="1"/>
                <c:pt idx="0">
                  <c:v>Female</c:v>
                </c:pt>
              </c:strCache>
            </c:strRef>
          </c:tx>
          <c:spPr>
            <a:solidFill>
              <a:schemeClr val="accent5"/>
            </a:solidFill>
            <a:ln>
              <a:noFill/>
            </a:ln>
            <a:effectLst/>
          </c:spPr>
          <c:invertIfNegative val="0"/>
          <c:cat>
            <c:numRef>
              <c:f>Sheet9!$G$3:$G$63</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Sheet9!$H$3:$H$63</c:f>
              <c:numCache>
                <c:formatCode>#,##0</c:formatCode>
                <c:ptCount val="61"/>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-5</c:v>
                </c:pt>
                <c:pt idx="25">
                  <c:v>-4</c:v>
                </c:pt>
                <c:pt idx="26">
                  <c:v>-2</c:v>
                </c:pt>
                <c:pt idx="27">
                  <c:v>0</c:v>
                </c:pt>
                <c:pt idx="28">
                  <c:v>0</c:v>
                </c:pt>
                <c:pt idx="29">
                  <c:v>-4</c:v>
                </c:pt>
                <c:pt idx="30">
                  <c:v>-3</c:v>
                </c:pt>
                <c:pt idx="31">
                  <c:v>-6</c:v>
                </c:pt>
                <c:pt idx="32">
                  <c:v>-9</c:v>
                </c:pt>
                <c:pt idx="33">
                  <c:v>-7</c:v>
                </c:pt>
                <c:pt idx="34">
                  <c:v>-7</c:v>
                </c:pt>
                <c:pt idx="35">
                  <c:v>-10</c:v>
                </c:pt>
                <c:pt idx="36">
                  <c:v>-5</c:v>
                </c:pt>
                <c:pt idx="37">
                  <c:v>-10</c:v>
                </c:pt>
                <c:pt idx="38">
                  <c:v>-6</c:v>
                </c:pt>
                <c:pt idx="39">
                  <c:v>-5</c:v>
                </c:pt>
                <c:pt idx="40">
                  <c:v>-5</c:v>
                </c:pt>
                <c:pt idx="41">
                  <c:v>-5</c:v>
                </c:pt>
                <c:pt idx="42">
                  <c:v>-5</c:v>
                </c:pt>
                <c:pt idx="43">
                  <c:v>-2</c:v>
                </c:pt>
                <c:pt idx="44">
                  <c:v>0</c:v>
                </c:pt>
                <c:pt idx="45">
                  <c:v>-2</c:v>
                </c:pt>
                <c:pt idx="46">
                  <c:v>-6</c:v>
                </c:pt>
                <c:pt idx="47">
                  <c:v>-5</c:v>
                </c:pt>
                <c:pt idx="48">
                  <c:v>-4</c:v>
                </c:pt>
                <c:pt idx="49">
                  <c:v>-3</c:v>
                </c:pt>
                <c:pt idx="50">
                  <c:v>-7</c:v>
                </c:pt>
                <c:pt idx="51">
                  <c:v>-2</c:v>
                </c:pt>
                <c:pt idx="52">
                  <c:v>-2</c:v>
                </c:pt>
                <c:pt idx="53">
                  <c:v>-2</c:v>
                </c:pt>
                <c:pt idx="54">
                  <c:v>-2</c:v>
                </c:pt>
                <c:pt idx="55">
                  <c:v>0</c:v>
                </c:pt>
                <c:pt idx="56">
                  <c:v>-2</c:v>
                </c:pt>
                <c:pt idx="57">
                  <c:v>0</c:v>
                </c:pt>
                <c:pt idx="58">
                  <c:v>-2</c:v>
                </c:pt>
                <c:pt idx="59">
                  <c:v>-2</c:v>
                </c:pt>
                <c:pt idx="60">
                  <c:v>0</c:v>
                </c:pt>
              </c:numCache>
            </c:numRef>
          </c:val>
          <c:extLst>
            <c:ext xmlns:c16="http://schemas.microsoft.com/office/drawing/2014/chart" uri="{C3380CC4-5D6E-409C-BE32-E72D297353CC}">
              <c16:uniqueId val="{00000000-E3B1-48B0-8FB4-8A9761575375}"/>
            </c:ext>
          </c:extLst>
        </c:ser>
        <c:ser>
          <c:idx val="2"/>
          <c:order val="1"/>
          <c:tx>
            <c:strRef>
              <c:f>Sheet9!$I$2</c:f>
              <c:strCache>
                <c:ptCount val="1"/>
                <c:pt idx="0">
                  <c:v>Male</c:v>
                </c:pt>
              </c:strCache>
            </c:strRef>
          </c:tx>
          <c:spPr>
            <a:solidFill>
              <a:schemeClr val="accent5">
                <a:tint val="65000"/>
              </a:schemeClr>
            </a:solidFill>
            <a:ln>
              <a:noFill/>
            </a:ln>
            <a:effectLst/>
          </c:spPr>
          <c:invertIfNegative val="0"/>
          <c:cat>
            <c:numRef>
              <c:f>Sheet9!$G$3:$G$63</c:f>
              <c:numCache>
                <c:formatCode>General</c:formatCode>
                <c:ptCount val="6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numCache>
            </c:numRef>
          </c:cat>
          <c:val>
            <c:numRef>
              <c:f>Sheet9!$I$3:$I$63</c:f>
              <c:numCache>
                <c:formatCode>#,##0</c:formatCode>
                <c:ptCount val="61"/>
                <c:pt idx="0">
                  <c:v>0</c:v>
                </c:pt>
                <c:pt idx="1">
                  <c:v>4</c:v>
                </c:pt>
                <c:pt idx="2">
                  <c:v>5</c:v>
                </c:pt>
                <c:pt idx="3">
                  <c:v>4</c:v>
                </c:pt>
                <c:pt idx="4">
                  <c:v>3</c:v>
                </c:pt>
                <c:pt idx="5">
                  <c:v>12</c:v>
                </c:pt>
                <c:pt idx="6">
                  <c:v>10</c:v>
                </c:pt>
                <c:pt idx="7">
                  <c:v>1</c:v>
                </c:pt>
                <c:pt idx="8">
                  <c:v>7</c:v>
                </c:pt>
                <c:pt idx="9">
                  <c:v>23</c:v>
                </c:pt>
                <c:pt idx="10">
                  <c:v>5</c:v>
                </c:pt>
                <c:pt idx="11">
                  <c:v>12</c:v>
                </c:pt>
                <c:pt idx="12">
                  <c:v>6</c:v>
                </c:pt>
                <c:pt idx="13">
                  <c:v>13</c:v>
                </c:pt>
                <c:pt idx="14">
                  <c:v>6</c:v>
                </c:pt>
                <c:pt idx="15">
                  <c:v>11</c:v>
                </c:pt>
                <c:pt idx="16">
                  <c:v>6</c:v>
                </c:pt>
                <c:pt idx="17">
                  <c:v>6</c:v>
                </c:pt>
                <c:pt idx="18">
                  <c:v>10</c:v>
                </c:pt>
                <c:pt idx="19">
                  <c:v>4</c:v>
                </c:pt>
                <c:pt idx="20">
                  <c:v>13</c:v>
                </c:pt>
                <c:pt idx="21">
                  <c:v>10</c:v>
                </c:pt>
                <c:pt idx="22">
                  <c:v>15</c:v>
                </c:pt>
                <c:pt idx="23">
                  <c:v>24</c:v>
                </c:pt>
                <c:pt idx="24">
                  <c:v>32</c:v>
                </c:pt>
                <c:pt idx="25">
                  <c:v>59</c:v>
                </c:pt>
                <c:pt idx="26">
                  <c:v>14</c:v>
                </c:pt>
                <c:pt idx="27">
                  <c:v>8</c:v>
                </c:pt>
                <c:pt idx="28">
                  <c:v>19</c:v>
                </c:pt>
                <c:pt idx="29">
                  <c:v>23</c:v>
                </c:pt>
                <c:pt idx="30">
                  <c:v>36</c:v>
                </c:pt>
                <c:pt idx="31">
                  <c:v>35</c:v>
                </c:pt>
                <c:pt idx="32">
                  <c:v>50</c:v>
                </c:pt>
                <c:pt idx="33">
                  <c:v>40</c:v>
                </c:pt>
                <c:pt idx="34">
                  <c:v>43</c:v>
                </c:pt>
                <c:pt idx="35">
                  <c:v>38</c:v>
                </c:pt>
                <c:pt idx="36">
                  <c:v>43</c:v>
                </c:pt>
                <c:pt idx="37">
                  <c:v>48</c:v>
                </c:pt>
                <c:pt idx="38">
                  <c:v>33</c:v>
                </c:pt>
                <c:pt idx="39">
                  <c:v>17</c:v>
                </c:pt>
                <c:pt idx="40">
                  <c:v>32</c:v>
                </c:pt>
                <c:pt idx="41">
                  <c:v>39</c:v>
                </c:pt>
                <c:pt idx="42">
                  <c:v>35</c:v>
                </c:pt>
                <c:pt idx="43">
                  <c:v>11</c:v>
                </c:pt>
                <c:pt idx="44">
                  <c:v>9</c:v>
                </c:pt>
                <c:pt idx="45">
                  <c:v>13</c:v>
                </c:pt>
                <c:pt idx="46">
                  <c:v>20</c:v>
                </c:pt>
                <c:pt idx="47">
                  <c:v>22</c:v>
                </c:pt>
                <c:pt idx="48">
                  <c:v>33</c:v>
                </c:pt>
                <c:pt idx="49">
                  <c:v>43</c:v>
                </c:pt>
                <c:pt idx="50">
                  <c:v>24</c:v>
                </c:pt>
                <c:pt idx="51">
                  <c:v>26</c:v>
                </c:pt>
                <c:pt idx="52">
                  <c:v>13</c:v>
                </c:pt>
                <c:pt idx="53">
                  <c:v>13</c:v>
                </c:pt>
                <c:pt idx="54">
                  <c:v>10</c:v>
                </c:pt>
                <c:pt idx="55">
                  <c:v>12</c:v>
                </c:pt>
                <c:pt idx="56">
                  <c:v>12</c:v>
                </c:pt>
                <c:pt idx="57">
                  <c:v>11</c:v>
                </c:pt>
                <c:pt idx="58">
                  <c:v>9</c:v>
                </c:pt>
                <c:pt idx="59">
                  <c:v>7</c:v>
                </c:pt>
                <c:pt idx="60">
                  <c:v>5</c:v>
                </c:pt>
              </c:numCache>
            </c:numRef>
          </c:val>
          <c:extLst>
            <c:ext xmlns:c16="http://schemas.microsoft.com/office/drawing/2014/chart" uri="{C3380CC4-5D6E-409C-BE32-E72D297353CC}">
              <c16:uniqueId val="{00000001-E3B1-48B0-8FB4-8A9761575375}"/>
            </c:ext>
          </c:extLst>
        </c:ser>
        <c:dLbls>
          <c:showLegendKey val="0"/>
          <c:showVal val="0"/>
          <c:showCatName val="0"/>
          <c:showSerName val="0"/>
          <c:showPercent val="0"/>
          <c:showBubbleSize val="0"/>
        </c:dLbls>
        <c:gapWidth val="13"/>
        <c:overlap val="42"/>
        <c:axId val="1828142863"/>
        <c:axId val="1828158255"/>
      </c:barChart>
      <c:catAx>
        <c:axId val="182814286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58255"/>
        <c:crosses val="autoZero"/>
        <c:auto val="1"/>
        <c:lblAlgn val="ctr"/>
        <c:lblOffset val="100"/>
        <c:tickLblSkip val="10"/>
        <c:noMultiLvlLbl val="0"/>
      </c:catAx>
      <c:valAx>
        <c:axId val="18281582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42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excel.xlsx]Sheet5!PivotTable10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paylods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801615161257452E-2"/>
          <c:y val="2.6603230296905093E-2"/>
          <c:w val="0.91953018372703432"/>
          <c:h val="0.71141550014581512"/>
        </c:manualLayout>
      </c:layout>
      <c:bar3DChart>
        <c:barDir val="col"/>
        <c:grouping val="standard"/>
        <c:varyColors val="0"/>
        <c:ser>
          <c:idx val="0"/>
          <c:order val="0"/>
          <c:tx>
            <c:strRef>
              <c:f>Sheet5!$D$3</c:f>
              <c:strCache>
                <c:ptCount val="1"/>
                <c:pt idx="0">
                  <c:v>Count of LEO Payload</c:v>
                </c:pt>
              </c:strCache>
            </c:strRef>
          </c:tx>
          <c:spPr>
            <a:solidFill>
              <a:schemeClr val="accent1"/>
            </a:solidFill>
            <a:ln>
              <a:noFill/>
            </a:ln>
            <a:effectLst/>
            <a:sp3d/>
          </c:spPr>
          <c:invertIfNegative val="0"/>
          <c:cat>
            <c:strRef>
              <c:f>Sheet5!$C$4:$C$19</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Sheet5!$D$4:$D$19</c:f>
              <c:numCache>
                <c:formatCode>General</c:formatCode>
                <c:ptCount val="15"/>
                <c:pt idx="0">
                  <c:v>1</c:v>
                </c:pt>
                <c:pt idx="1">
                  <c:v>29</c:v>
                </c:pt>
                <c:pt idx="2">
                  <c:v>13</c:v>
                </c:pt>
                <c:pt idx="3">
                  <c:v>1</c:v>
                </c:pt>
                <c:pt idx="4">
                  <c:v>10</c:v>
                </c:pt>
                <c:pt idx="5">
                  <c:v>3</c:v>
                </c:pt>
                <c:pt idx="6">
                  <c:v>1</c:v>
                </c:pt>
                <c:pt idx="7">
                  <c:v>19</c:v>
                </c:pt>
                <c:pt idx="8">
                  <c:v>1</c:v>
                </c:pt>
                <c:pt idx="9">
                  <c:v>2</c:v>
                </c:pt>
                <c:pt idx="10">
                  <c:v>34</c:v>
                </c:pt>
                <c:pt idx="11">
                  <c:v>1</c:v>
                </c:pt>
                <c:pt idx="12">
                  <c:v>6</c:v>
                </c:pt>
                <c:pt idx="13">
                  <c:v>1</c:v>
                </c:pt>
                <c:pt idx="14">
                  <c:v>66</c:v>
                </c:pt>
              </c:numCache>
            </c:numRef>
          </c:val>
          <c:extLst>
            <c:ext xmlns:c16="http://schemas.microsoft.com/office/drawing/2014/chart" uri="{C3380CC4-5D6E-409C-BE32-E72D297353CC}">
              <c16:uniqueId val="{00000000-4BC1-4EC8-B643-E687297AA2A7}"/>
            </c:ext>
          </c:extLst>
        </c:ser>
        <c:ser>
          <c:idx val="1"/>
          <c:order val="1"/>
          <c:tx>
            <c:strRef>
              <c:f>Sheet5!$E$3</c:f>
              <c:strCache>
                <c:ptCount val="1"/>
                <c:pt idx="0">
                  <c:v>Count of GTO payload</c:v>
                </c:pt>
              </c:strCache>
            </c:strRef>
          </c:tx>
          <c:spPr>
            <a:solidFill>
              <a:schemeClr val="accent3"/>
            </a:solidFill>
            <a:ln>
              <a:noFill/>
            </a:ln>
            <a:effectLst/>
            <a:sp3d/>
          </c:spPr>
          <c:invertIfNegative val="0"/>
          <c:cat>
            <c:strRef>
              <c:f>Sheet5!$C$4:$C$19</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Sheet5!$E$4:$E$19</c:f>
              <c:numCache>
                <c:formatCode>General</c:formatCode>
                <c:ptCount val="15"/>
                <c:pt idx="1">
                  <c:v>21</c:v>
                </c:pt>
                <c:pt idx="2">
                  <c:v>14</c:v>
                </c:pt>
                <c:pt idx="4">
                  <c:v>8</c:v>
                </c:pt>
                <c:pt idx="7">
                  <c:v>10</c:v>
                </c:pt>
                <c:pt idx="8">
                  <c:v>1</c:v>
                </c:pt>
                <c:pt idx="10">
                  <c:v>9</c:v>
                </c:pt>
                <c:pt idx="12">
                  <c:v>4</c:v>
                </c:pt>
                <c:pt idx="14">
                  <c:v>53</c:v>
                </c:pt>
              </c:numCache>
            </c:numRef>
          </c:val>
          <c:extLst>
            <c:ext xmlns:c16="http://schemas.microsoft.com/office/drawing/2014/chart" uri="{C3380CC4-5D6E-409C-BE32-E72D297353CC}">
              <c16:uniqueId val="{00000001-4BC1-4EC8-B643-E687297AA2A7}"/>
            </c:ext>
          </c:extLst>
        </c:ser>
        <c:ser>
          <c:idx val="2"/>
          <c:order val="2"/>
          <c:tx>
            <c:strRef>
              <c:f>Sheet5!$F$3</c:f>
              <c:strCache>
                <c:ptCount val="1"/>
                <c:pt idx="0">
                  <c:v>Count of TLI/Mars payload</c:v>
                </c:pt>
              </c:strCache>
            </c:strRef>
          </c:tx>
          <c:spPr>
            <a:solidFill>
              <a:schemeClr val="accent5"/>
            </a:solidFill>
            <a:ln>
              <a:noFill/>
            </a:ln>
            <a:effectLst/>
            <a:sp3d/>
          </c:spPr>
          <c:invertIfNegative val="0"/>
          <c:cat>
            <c:strRef>
              <c:f>Sheet5!$C$4:$C$19</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Sheet5!$F$4:$F$19</c:f>
              <c:numCache>
                <c:formatCode>General</c:formatCode>
                <c:ptCount val="15"/>
                <c:pt idx="12">
                  <c:v>1</c:v>
                </c:pt>
                <c:pt idx="14">
                  <c:v>4</c:v>
                </c:pt>
              </c:numCache>
            </c:numRef>
          </c:val>
          <c:extLst>
            <c:ext xmlns:c16="http://schemas.microsoft.com/office/drawing/2014/chart" uri="{C3380CC4-5D6E-409C-BE32-E72D297353CC}">
              <c16:uniqueId val="{00000002-4BC1-4EC8-B643-E687297AA2A7}"/>
            </c:ext>
          </c:extLst>
        </c:ser>
        <c:dLbls>
          <c:showLegendKey val="0"/>
          <c:showVal val="0"/>
          <c:showCatName val="0"/>
          <c:showSerName val="0"/>
          <c:showPercent val="0"/>
          <c:showBubbleSize val="0"/>
        </c:dLbls>
        <c:gapWidth val="150"/>
        <c:shape val="box"/>
        <c:axId val="1828141199"/>
        <c:axId val="1828154511"/>
        <c:axId val="1915792495"/>
      </c:bar3DChart>
      <c:catAx>
        <c:axId val="1828141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1828154511"/>
        <c:crosses val="autoZero"/>
        <c:auto val="1"/>
        <c:lblAlgn val="ctr"/>
        <c:lblOffset val="100"/>
        <c:noMultiLvlLbl val="0"/>
      </c:catAx>
      <c:valAx>
        <c:axId val="1828154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crossAx val="1828141199"/>
        <c:crosses val="autoZero"/>
        <c:crossBetween val="between"/>
      </c:valAx>
      <c:serAx>
        <c:axId val="1915792495"/>
        <c:scaling>
          <c:orientation val="minMax"/>
        </c:scaling>
        <c:delete val="1"/>
        <c:axPos val="b"/>
        <c:majorTickMark val="none"/>
        <c:minorTickMark val="none"/>
        <c:tickLblPos val="nextTo"/>
        <c:crossAx val="1828154511"/>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vs moon walk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1"/>
          <c:order val="1"/>
          <c:tx>
            <c:strRef>
              <c:f>Sheet8!$G$2</c:f>
              <c:strCache>
                <c:ptCount val="1"/>
                <c:pt idx="0">
                  <c:v>Sum of Duration (days)</c:v>
                </c:pt>
              </c:strCache>
            </c:strRef>
          </c:tx>
          <c:spPr>
            <a:solidFill>
              <a:schemeClr val="accent2"/>
            </a:solidFill>
            <a:ln>
              <a:noFill/>
            </a:ln>
            <a:effectLst/>
            <a:sp3d/>
          </c:spPr>
          <c:invertIfNegative val="0"/>
          <c:val>
            <c:numRef>
              <c:f>Sheet8!$G$3:$G$62</c:f>
              <c:numCache>
                <c:formatCode>General</c:formatCode>
                <c:ptCount val="60"/>
                <c:pt idx="0">
                  <c:v>1.1399999999999999</c:v>
                </c:pt>
                <c:pt idx="1">
                  <c:v>7.7</c:v>
                </c:pt>
                <c:pt idx="2">
                  <c:v>9.36</c:v>
                </c:pt>
                <c:pt idx="3">
                  <c:v>3.03</c:v>
                </c:pt>
                <c:pt idx="4">
                  <c:v>56.32</c:v>
                </c:pt>
                <c:pt idx="5">
                  <c:v>26.64</c:v>
                </c:pt>
                <c:pt idx="6">
                  <c:v>1.1200000000000001</c:v>
                </c:pt>
                <c:pt idx="7">
                  <c:v>54.86</c:v>
                </c:pt>
                <c:pt idx="8">
                  <c:v>153.72</c:v>
                </c:pt>
                <c:pt idx="9">
                  <c:v>53.27</c:v>
                </c:pt>
                <c:pt idx="10">
                  <c:v>141.18</c:v>
                </c:pt>
                <c:pt idx="11">
                  <c:v>70.98</c:v>
                </c:pt>
                <c:pt idx="12">
                  <c:v>534.33000000000004</c:v>
                </c:pt>
                <c:pt idx="13">
                  <c:v>47.34</c:v>
                </c:pt>
                <c:pt idx="14">
                  <c:v>224.14</c:v>
                </c:pt>
                <c:pt idx="15">
                  <c:v>118.36</c:v>
                </c:pt>
                <c:pt idx="16">
                  <c:v>232.36</c:v>
                </c:pt>
                <c:pt idx="17">
                  <c:v>338.6</c:v>
                </c:pt>
                <c:pt idx="18">
                  <c:v>353.96</c:v>
                </c:pt>
                <c:pt idx="19">
                  <c:v>463.12</c:v>
                </c:pt>
                <c:pt idx="20">
                  <c:v>190.04</c:v>
                </c:pt>
                <c:pt idx="21">
                  <c:v>520.67999999999995</c:v>
                </c:pt>
                <c:pt idx="22">
                  <c:v>447.74</c:v>
                </c:pt>
                <c:pt idx="23">
                  <c:v>978.55</c:v>
                </c:pt>
                <c:pt idx="24">
                  <c:v>797.8</c:v>
                </c:pt>
                <c:pt idx="25">
                  <c:v>292.63</c:v>
                </c:pt>
                <c:pt idx="26">
                  <c:v>1416.64</c:v>
                </c:pt>
                <c:pt idx="27">
                  <c:v>657.62</c:v>
                </c:pt>
                <c:pt idx="28">
                  <c:v>452.93</c:v>
                </c:pt>
                <c:pt idx="29">
                  <c:v>1187.4100000000001</c:v>
                </c:pt>
                <c:pt idx="30">
                  <c:v>919.93</c:v>
                </c:pt>
                <c:pt idx="31">
                  <c:v>1175.51</c:v>
                </c:pt>
                <c:pt idx="32">
                  <c:v>1201.2</c:v>
                </c:pt>
                <c:pt idx="33">
                  <c:v>1912.78</c:v>
                </c:pt>
                <c:pt idx="34">
                  <c:v>1500.53</c:v>
                </c:pt>
                <c:pt idx="35">
                  <c:v>1640.58</c:v>
                </c:pt>
                <c:pt idx="36">
                  <c:v>1733.59</c:v>
                </c:pt>
                <c:pt idx="37">
                  <c:v>1522.97</c:v>
                </c:pt>
                <c:pt idx="38">
                  <c:v>534.73</c:v>
                </c:pt>
                <c:pt idx="39">
                  <c:v>932.05</c:v>
                </c:pt>
                <c:pt idx="40">
                  <c:v>1886.93</c:v>
                </c:pt>
                <c:pt idx="41">
                  <c:v>1427.94</c:v>
                </c:pt>
                <c:pt idx="42">
                  <c:v>878.72</c:v>
                </c:pt>
                <c:pt idx="43">
                  <c:v>782.19</c:v>
                </c:pt>
                <c:pt idx="44">
                  <c:v>864.4</c:v>
                </c:pt>
                <c:pt idx="45">
                  <c:v>1407.92</c:v>
                </c:pt>
                <c:pt idx="46">
                  <c:v>1336.29</c:v>
                </c:pt>
                <c:pt idx="47">
                  <c:v>1593.86</c:v>
                </c:pt>
                <c:pt idx="48">
                  <c:v>2508.29</c:v>
                </c:pt>
                <c:pt idx="49">
                  <c:v>2233.0500000000002</c:v>
                </c:pt>
                <c:pt idx="50">
                  <c:v>2291.12</c:v>
                </c:pt>
                <c:pt idx="51">
                  <c:v>1661.64</c:v>
                </c:pt>
                <c:pt idx="52">
                  <c:v>2103.9</c:v>
                </c:pt>
                <c:pt idx="53">
                  <c:v>2104.44</c:v>
                </c:pt>
                <c:pt idx="54">
                  <c:v>2033.37</c:v>
                </c:pt>
                <c:pt idx="55">
                  <c:v>2128.4499999999998</c:v>
                </c:pt>
                <c:pt idx="56">
                  <c:v>1732.97</c:v>
                </c:pt>
                <c:pt idx="57">
                  <c:v>1791.41</c:v>
                </c:pt>
                <c:pt idx="58">
                  <c:v>1823.99</c:v>
                </c:pt>
                <c:pt idx="59">
                  <c:v>1304.56</c:v>
                </c:pt>
              </c:numCache>
            </c:numRef>
          </c:val>
          <c:extLst>
            <c:ext xmlns:c16="http://schemas.microsoft.com/office/drawing/2014/chart" uri="{C3380CC4-5D6E-409C-BE32-E72D297353CC}">
              <c16:uniqueId val="{00000000-DB58-4F13-B67A-46FFB1A5EDF5}"/>
            </c:ext>
          </c:extLst>
        </c:ser>
        <c:ser>
          <c:idx val="2"/>
          <c:order val="2"/>
          <c:tx>
            <c:strRef>
              <c:f>Sheet8!$H$2</c:f>
              <c:strCache>
                <c:ptCount val="1"/>
                <c:pt idx="0">
                  <c:v>Count of Moonwalk</c:v>
                </c:pt>
              </c:strCache>
            </c:strRef>
          </c:tx>
          <c:spPr>
            <a:solidFill>
              <a:schemeClr val="accent3"/>
            </a:solidFill>
            <a:ln>
              <a:noFill/>
            </a:ln>
            <a:effectLst/>
            <a:sp3d/>
          </c:spPr>
          <c:invertIfNegative val="0"/>
          <c:val>
            <c:numRef>
              <c:f>Sheet8!$H$3:$H$62</c:f>
              <c:numCache>
                <c:formatCode>General</c:formatCode>
                <c:ptCount val="60"/>
                <c:pt idx="0">
                  <c:v>0</c:v>
                </c:pt>
                <c:pt idx="1">
                  <c:v>0</c:v>
                </c:pt>
                <c:pt idx="2">
                  <c:v>0</c:v>
                </c:pt>
                <c:pt idx="3">
                  <c:v>0</c:v>
                </c:pt>
                <c:pt idx="4">
                  <c:v>-2</c:v>
                </c:pt>
                <c:pt idx="5">
                  <c:v>-8</c:v>
                </c:pt>
                <c:pt idx="6">
                  <c:v>0</c:v>
                </c:pt>
                <c:pt idx="7">
                  <c:v>0</c:v>
                </c:pt>
                <c:pt idx="8">
                  <c:v>-10</c:v>
                </c:pt>
                <c:pt idx="9">
                  <c:v>0</c:v>
                </c:pt>
                <c:pt idx="10">
                  <c:v>-13</c:v>
                </c:pt>
                <c:pt idx="11">
                  <c:v>-16</c:v>
                </c:pt>
                <c:pt idx="12">
                  <c:v>-17</c:v>
                </c:pt>
                <c:pt idx="13">
                  <c:v>-2</c:v>
                </c:pt>
                <c:pt idx="14">
                  <c:v>0</c:v>
                </c:pt>
                <c:pt idx="15">
                  <c:v>0</c:v>
                </c:pt>
                <c:pt idx="16">
                  <c:v>-2</c:v>
                </c:pt>
                <c:pt idx="17">
                  <c:v>-2</c:v>
                </c:pt>
                <c:pt idx="18">
                  <c:v>-2</c:v>
                </c:pt>
                <c:pt idx="19">
                  <c:v>0</c:v>
                </c:pt>
                <c:pt idx="20">
                  <c:v>0</c:v>
                </c:pt>
                <c:pt idx="21">
                  <c:v>-2</c:v>
                </c:pt>
                <c:pt idx="22">
                  <c:v>-6</c:v>
                </c:pt>
                <c:pt idx="23">
                  <c:v>-28</c:v>
                </c:pt>
                <c:pt idx="24">
                  <c:v>-12</c:v>
                </c:pt>
                <c:pt idx="25">
                  <c:v>-4</c:v>
                </c:pt>
                <c:pt idx="26">
                  <c:v>-6</c:v>
                </c:pt>
                <c:pt idx="27">
                  <c:v>-8</c:v>
                </c:pt>
                <c:pt idx="28">
                  <c:v>0</c:v>
                </c:pt>
                <c:pt idx="29">
                  <c:v>-16</c:v>
                </c:pt>
                <c:pt idx="30">
                  <c:v>-24</c:v>
                </c:pt>
                <c:pt idx="31">
                  <c:v>-21</c:v>
                </c:pt>
                <c:pt idx="32">
                  <c:v>-30</c:v>
                </c:pt>
                <c:pt idx="33">
                  <c:v>-6</c:v>
                </c:pt>
                <c:pt idx="34">
                  <c:v>-24</c:v>
                </c:pt>
                <c:pt idx="35">
                  <c:v>-24</c:v>
                </c:pt>
                <c:pt idx="36">
                  <c:v>-28</c:v>
                </c:pt>
                <c:pt idx="37">
                  <c:v>-24</c:v>
                </c:pt>
                <c:pt idx="38">
                  <c:v>-14</c:v>
                </c:pt>
                <c:pt idx="39">
                  <c:v>-20</c:v>
                </c:pt>
                <c:pt idx="40">
                  <c:v>-36</c:v>
                </c:pt>
                <c:pt idx="41">
                  <c:v>-46</c:v>
                </c:pt>
                <c:pt idx="42">
                  <c:v>-4</c:v>
                </c:pt>
                <c:pt idx="43">
                  <c:v>-10</c:v>
                </c:pt>
                <c:pt idx="44">
                  <c:v>-14</c:v>
                </c:pt>
                <c:pt idx="45">
                  <c:v>-28</c:v>
                </c:pt>
                <c:pt idx="46">
                  <c:v>-46</c:v>
                </c:pt>
                <c:pt idx="47">
                  <c:v>-40</c:v>
                </c:pt>
                <c:pt idx="48">
                  <c:v>-44</c:v>
                </c:pt>
                <c:pt idx="49">
                  <c:v>-30</c:v>
                </c:pt>
                <c:pt idx="50">
                  <c:v>-20</c:v>
                </c:pt>
                <c:pt idx="51">
                  <c:v>-10</c:v>
                </c:pt>
                <c:pt idx="52">
                  <c:v>-22</c:v>
                </c:pt>
                <c:pt idx="53">
                  <c:v>-14</c:v>
                </c:pt>
                <c:pt idx="54">
                  <c:v>-14</c:v>
                </c:pt>
                <c:pt idx="55">
                  <c:v>-8</c:v>
                </c:pt>
                <c:pt idx="56">
                  <c:v>-20</c:v>
                </c:pt>
                <c:pt idx="57">
                  <c:v>-16</c:v>
                </c:pt>
                <c:pt idx="58">
                  <c:v>-22</c:v>
                </c:pt>
                <c:pt idx="59">
                  <c:v>-14</c:v>
                </c:pt>
              </c:numCache>
            </c:numRef>
          </c:val>
          <c:extLst>
            <c:ext xmlns:c16="http://schemas.microsoft.com/office/drawing/2014/chart" uri="{C3380CC4-5D6E-409C-BE32-E72D297353CC}">
              <c16:uniqueId val="{00000001-DB58-4F13-B67A-46FFB1A5EDF5}"/>
            </c:ext>
          </c:extLst>
        </c:ser>
        <c:dLbls>
          <c:showLegendKey val="0"/>
          <c:showVal val="0"/>
          <c:showCatName val="0"/>
          <c:showSerName val="0"/>
          <c:showPercent val="0"/>
          <c:showBubbleSize val="0"/>
        </c:dLbls>
        <c:gapWidth val="150"/>
        <c:shape val="box"/>
        <c:axId val="1268505584"/>
        <c:axId val="1268506000"/>
        <c:axId val="0"/>
        <c:extLst>
          <c:ext xmlns:c15="http://schemas.microsoft.com/office/drawing/2012/chart" uri="{02D57815-91ED-43cb-92C2-25804820EDAC}">
            <c15:filteredBarSeries>
              <c15:ser>
                <c:idx val="0"/>
                <c:order val="0"/>
                <c:tx>
                  <c:strRef>
                    <c:extLst>
                      <c:ext uri="{02D57815-91ED-43cb-92C2-25804820EDAC}">
                        <c15:formulaRef>
                          <c15:sqref>Sheet8!$F$2</c15:sqref>
                        </c15:formulaRef>
                      </c:ext>
                    </c:extLst>
                    <c:strCache>
                      <c:ptCount val="1"/>
                      <c:pt idx="0">
                        <c:v>Row Labels</c:v>
                      </c:pt>
                    </c:strCache>
                  </c:strRef>
                </c:tx>
                <c:spPr>
                  <a:solidFill>
                    <a:schemeClr val="accent1"/>
                  </a:solidFill>
                  <a:ln>
                    <a:noFill/>
                  </a:ln>
                  <a:effectLst/>
                  <a:sp3d/>
                </c:spPr>
                <c:invertIfNegative val="0"/>
                <c:val>
                  <c:numRef>
                    <c:extLst>
                      <c:ext uri="{02D57815-91ED-43cb-92C2-25804820EDAC}">
                        <c15:formulaRef>
                          <c15:sqref>Sheet8!$F$3:$F$62</c15:sqref>
                        </c15:formulaRef>
                      </c:ext>
                    </c:extLst>
                    <c:numCache>
                      <c:formatCode>General</c:formatCode>
                      <c:ptCount val="60"/>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numCache>
                  </c:numRef>
                </c:val>
                <c:extLst>
                  <c:ext xmlns:c16="http://schemas.microsoft.com/office/drawing/2014/chart" uri="{C3380CC4-5D6E-409C-BE32-E72D297353CC}">
                    <c16:uniqueId val="{00000002-DB58-4F13-B67A-46FFB1A5EDF5}"/>
                  </c:ext>
                </c:extLst>
              </c15:ser>
            </c15:filteredBarSeries>
          </c:ext>
        </c:extLst>
      </c:bar3DChart>
      <c:catAx>
        <c:axId val="1268505584"/>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506000"/>
        <c:crosses val="autoZero"/>
        <c:auto val="1"/>
        <c:lblAlgn val="ctr"/>
        <c:lblOffset val="100"/>
        <c:noMultiLvlLbl val="0"/>
      </c:catAx>
      <c:valAx>
        <c:axId val="1268506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505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crew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Sheet2!$B$1:$B$2</c:f>
              <c:strCache>
                <c:ptCount val="1"/>
                <c:pt idx="0">
                  <c:v>Female</c:v>
                </c:pt>
              </c:strCache>
            </c:strRef>
          </c:tx>
          <c:spPr>
            <a:solidFill>
              <a:schemeClr val="accent1"/>
            </a:solidFill>
            <a:ln>
              <a:noFill/>
            </a:ln>
            <a:effectLst>
              <a:outerShdw blurRad="57150" dist="19050" dir="5400000" algn="ctr" rotWithShape="0">
                <a:srgbClr val="000000">
                  <a:alpha val="63000"/>
                </a:srgbClr>
              </a:outerShdw>
            </a:effectLst>
            <a:sp3d/>
          </c:spPr>
          <c:invertIfNegative val="0"/>
          <c:cat>
            <c:strRef>
              <c:f>Sheet2!$A$3:$A$9</c:f>
              <c:strCache>
                <c:ptCount val="6"/>
                <c:pt idx="0">
                  <c:v>Earth Orbit</c:v>
                </c:pt>
                <c:pt idx="1">
                  <c:v>ISS</c:v>
                </c:pt>
                <c:pt idx="2">
                  <c:v>Mir</c:v>
                </c:pt>
                <c:pt idx="3">
                  <c:v>Moon</c:v>
                </c:pt>
                <c:pt idx="4">
                  <c:v>Non-orbital space</c:v>
                </c:pt>
                <c:pt idx="5">
                  <c:v>Other Space station</c:v>
                </c:pt>
              </c:strCache>
            </c:strRef>
          </c:cat>
          <c:val>
            <c:numRef>
              <c:f>Sheet2!$B$3:$B$9</c:f>
              <c:numCache>
                <c:formatCode>General</c:formatCode>
                <c:ptCount val="6"/>
                <c:pt idx="0">
                  <c:v>70</c:v>
                </c:pt>
                <c:pt idx="1">
                  <c:v>54</c:v>
                </c:pt>
                <c:pt idx="2">
                  <c:v>14</c:v>
                </c:pt>
                <c:pt idx="4">
                  <c:v>2</c:v>
                </c:pt>
                <c:pt idx="5">
                  <c:v>4</c:v>
                </c:pt>
              </c:numCache>
            </c:numRef>
          </c:val>
          <c:shape val="cylinder"/>
          <c:extLst>
            <c:ext xmlns:c16="http://schemas.microsoft.com/office/drawing/2014/chart" uri="{C3380CC4-5D6E-409C-BE32-E72D297353CC}">
              <c16:uniqueId val="{00000000-69A5-48B6-953B-B3DA06ACF196}"/>
            </c:ext>
          </c:extLst>
        </c:ser>
        <c:ser>
          <c:idx val="1"/>
          <c:order val="1"/>
          <c:tx>
            <c:strRef>
              <c:f>Sheet2!$C$1:$C$2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Sheet2!$A$3:$A$9</c:f>
              <c:strCache>
                <c:ptCount val="6"/>
                <c:pt idx="0">
                  <c:v>Earth Orbit</c:v>
                </c:pt>
                <c:pt idx="1">
                  <c:v>ISS</c:v>
                </c:pt>
                <c:pt idx="2">
                  <c:v>Mir</c:v>
                </c:pt>
                <c:pt idx="3">
                  <c:v>Moon</c:v>
                </c:pt>
                <c:pt idx="4">
                  <c:v>Non-orbital space</c:v>
                </c:pt>
                <c:pt idx="5">
                  <c:v>Other Space station</c:v>
                </c:pt>
              </c:strCache>
            </c:strRef>
          </c:cat>
          <c:val>
            <c:numRef>
              <c:f>Sheet2!$C$3:$C$9</c:f>
              <c:numCache>
                <c:formatCode>General</c:formatCode>
                <c:ptCount val="6"/>
                <c:pt idx="0">
                  <c:v>527</c:v>
                </c:pt>
                <c:pt idx="1">
                  <c:v>368</c:v>
                </c:pt>
                <c:pt idx="2">
                  <c:v>123</c:v>
                </c:pt>
                <c:pt idx="3">
                  <c:v>27</c:v>
                </c:pt>
                <c:pt idx="4">
                  <c:v>16</c:v>
                </c:pt>
                <c:pt idx="5">
                  <c:v>86</c:v>
                </c:pt>
              </c:numCache>
            </c:numRef>
          </c:val>
          <c:extLst>
            <c:ext xmlns:c16="http://schemas.microsoft.com/office/drawing/2014/chart" uri="{C3380CC4-5D6E-409C-BE32-E72D297353CC}">
              <c16:uniqueId val="{00000003-1159-47DF-B57A-8ED6D94A6E6E}"/>
            </c:ext>
          </c:extLst>
        </c:ser>
        <c:dLbls>
          <c:showLegendKey val="0"/>
          <c:showVal val="0"/>
          <c:showCatName val="0"/>
          <c:showSerName val="0"/>
          <c:showPercent val="0"/>
          <c:showBubbleSize val="0"/>
        </c:dLbls>
        <c:gapWidth val="150"/>
        <c:shape val="box"/>
        <c:axId val="1003722511"/>
        <c:axId val="1003723759"/>
        <c:axId val="863655231"/>
      </c:bar3DChart>
      <c:catAx>
        <c:axId val="1003722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723759"/>
        <c:crosses val="autoZero"/>
        <c:auto val="1"/>
        <c:lblAlgn val="ctr"/>
        <c:lblOffset val="100"/>
        <c:noMultiLvlLbl val="0"/>
      </c:catAx>
      <c:valAx>
        <c:axId val="100372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722511"/>
        <c:crosses val="autoZero"/>
        <c:crossBetween val="between"/>
      </c:valAx>
      <c:serAx>
        <c:axId val="8636552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723759"/>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excel.xlsx]Sheet3!PivotTable8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5">
                    <a:lumMod val="50000"/>
                  </a:schemeClr>
                </a:solidFill>
              </a:rPr>
              <a:t>Top</a:t>
            </a:r>
            <a:r>
              <a:rPr lang="en-US" baseline="0">
                <a:solidFill>
                  <a:schemeClr val="accent5">
                    <a:lumMod val="50000"/>
                  </a:schemeClr>
                </a:solidFill>
              </a:rPr>
              <a:t> 5 countries total flights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31780402449694"/>
          <c:y val="0.125"/>
          <c:w val="0.79368219597550305"/>
          <c:h val="0.79074876057159504"/>
        </c:manualLayout>
      </c:layout>
      <c:barChart>
        <c:barDir val="bar"/>
        <c:grouping val="clustered"/>
        <c:varyColors val="0"/>
        <c:ser>
          <c:idx val="0"/>
          <c:order val="0"/>
          <c:tx>
            <c:strRef>
              <c:f>Sheet3!$C$3:$C$4</c:f>
              <c:strCache>
                <c:ptCount val="1"/>
                <c:pt idx="0">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Sheet3!$B$5:$B$20</c:f>
              <c:strCache>
                <c:ptCount val="15"/>
                <c:pt idx="0">
                  <c:v>Russia</c:v>
                </c:pt>
                <c:pt idx="1">
                  <c:v>United States</c:v>
                </c:pt>
                <c:pt idx="2">
                  <c:v>China</c:v>
                </c:pt>
                <c:pt idx="3">
                  <c:v>Ukraine</c:v>
                </c:pt>
                <c:pt idx="4">
                  <c:v>Europe</c:v>
                </c:pt>
                <c:pt idx="5">
                  <c:v>Japan</c:v>
                </c:pt>
                <c:pt idx="6">
                  <c:v>India</c:v>
                </c:pt>
                <c:pt idx="7">
                  <c:v>Iran</c:v>
                </c:pt>
                <c:pt idx="8">
                  <c:v>New Zealand</c:v>
                </c:pt>
                <c:pt idx="9">
                  <c:v>France</c:v>
                </c:pt>
                <c:pt idx="10">
                  <c:v>Israel</c:v>
                </c:pt>
                <c:pt idx="11">
                  <c:v>North Korea</c:v>
                </c:pt>
                <c:pt idx="12">
                  <c:v>United Kingdom</c:v>
                </c:pt>
                <c:pt idx="13">
                  <c:v>South Korea</c:v>
                </c:pt>
                <c:pt idx="14">
                  <c:v>Brazil</c:v>
                </c:pt>
              </c:strCache>
            </c:strRef>
          </c:cat>
          <c:val>
            <c:numRef>
              <c:f>Sheet3!$C$5:$C$20</c:f>
              <c:numCache>
                <c:formatCode>General</c:formatCode>
                <c:ptCount val="15"/>
                <c:pt idx="1">
                  <c:v>126</c:v>
                </c:pt>
                <c:pt idx="2">
                  <c:v>3</c:v>
                </c:pt>
                <c:pt idx="3">
                  <c:v>10</c:v>
                </c:pt>
                <c:pt idx="4">
                  <c:v>17</c:v>
                </c:pt>
              </c:numCache>
            </c:numRef>
          </c:val>
          <c:extLst>
            <c:ext xmlns:c16="http://schemas.microsoft.com/office/drawing/2014/chart" uri="{C3380CC4-5D6E-409C-BE32-E72D297353CC}">
              <c16:uniqueId val="{00000000-71C0-41ED-A926-71D90E6FF6D0}"/>
            </c:ext>
          </c:extLst>
        </c:ser>
        <c:ser>
          <c:idx val="1"/>
          <c:order val="1"/>
          <c:tx>
            <c:strRef>
              <c:f>Sheet3!$D$3:$D$4</c:f>
              <c:strCache>
                <c:ptCount val="1"/>
                <c:pt idx="0">
                  <c:v>HLV</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Sheet3!$B$5:$B$20</c:f>
              <c:strCache>
                <c:ptCount val="15"/>
                <c:pt idx="0">
                  <c:v>Russia</c:v>
                </c:pt>
                <c:pt idx="1">
                  <c:v>United States</c:v>
                </c:pt>
                <c:pt idx="2">
                  <c:v>China</c:v>
                </c:pt>
                <c:pt idx="3">
                  <c:v>Ukraine</c:v>
                </c:pt>
                <c:pt idx="4">
                  <c:v>Europe</c:v>
                </c:pt>
                <c:pt idx="5">
                  <c:v>Japan</c:v>
                </c:pt>
                <c:pt idx="6">
                  <c:v>India</c:v>
                </c:pt>
                <c:pt idx="7">
                  <c:v>Iran</c:v>
                </c:pt>
                <c:pt idx="8">
                  <c:v>New Zealand</c:v>
                </c:pt>
                <c:pt idx="9">
                  <c:v>France</c:v>
                </c:pt>
                <c:pt idx="10">
                  <c:v>Israel</c:v>
                </c:pt>
                <c:pt idx="11">
                  <c:v>North Korea</c:v>
                </c:pt>
                <c:pt idx="12">
                  <c:v>United Kingdom</c:v>
                </c:pt>
                <c:pt idx="13">
                  <c:v>South Korea</c:v>
                </c:pt>
                <c:pt idx="14">
                  <c:v>Brazil</c:v>
                </c:pt>
              </c:strCache>
            </c:strRef>
          </c:cat>
          <c:val>
            <c:numRef>
              <c:f>Sheet3!$D$5:$D$20</c:f>
              <c:numCache>
                <c:formatCode>General</c:formatCode>
                <c:ptCount val="15"/>
                <c:pt idx="0">
                  <c:v>112</c:v>
                </c:pt>
                <c:pt idx="1">
                  <c:v>282</c:v>
                </c:pt>
                <c:pt idx="2">
                  <c:v>5</c:v>
                </c:pt>
                <c:pt idx="4">
                  <c:v>84</c:v>
                </c:pt>
              </c:numCache>
            </c:numRef>
          </c:val>
          <c:extLst>
            <c:ext xmlns:c16="http://schemas.microsoft.com/office/drawing/2014/chart" uri="{C3380CC4-5D6E-409C-BE32-E72D297353CC}">
              <c16:uniqueId val="{00000001-71C0-41ED-A926-71D90E6FF6D0}"/>
            </c:ext>
          </c:extLst>
        </c:ser>
        <c:ser>
          <c:idx val="2"/>
          <c:order val="2"/>
          <c:tx>
            <c:strRef>
              <c:f>Sheet3!$E$3:$E$4</c:f>
              <c:strCache>
                <c:ptCount val="1"/>
                <c:pt idx="0">
                  <c:v>MLV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Sheet3!$B$5:$B$20</c:f>
              <c:strCache>
                <c:ptCount val="15"/>
                <c:pt idx="0">
                  <c:v>Russia</c:v>
                </c:pt>
                <c:pt idx="1">
                  <c:v>United States</c:v>
                </c:pt>
                <c:pt idx="2">
                  <c:v>China</c:v>
                </c:pt>
                <c:pt idx="3">
                  <c:v>Ukraine</c:v>
                </c:pt>
                <c:pt idx="4">
                  <c:v>Europe</c:v>
                </c:pt>
                <c:pt idx="5">
                  <c:v>Japan</c:v>
                </c:pt>
                <c:pt idx="6">
                  <c:v>India</c:v>
                </c:pt>
                <c:pt idx="7">
                  <c:v>Iran</c:v>
                </c:pt>
                <c:pt idx="8">
                  <c:v>New Zealand</c:v>
                </c:pt>
                <c:pt idx="9">
                  <c:v>France</c:v>
                </c:pt>
                <c:pt idx="10">
                  <c:v>Israel</c:v>
                </c:pt>
                <c:pt idx="11">
                  <c:v>North Korea</c:v>
                </c:pt>
                <c:pt idx="12">
                  <c:v>United Kingdom</c:v>
                </c:pt>
                <c:pt idx="13">
                  <c:v>South Korea</c:v>
                </c:pt>
                <c:pt idx="14">
                  <c:v>Brazil</c:v>
                </c:pt>
              </c:strCache>
            </c:strRef>
          </c:cat>
          <c:val>
            <c:numRef>
              <c:f>Sheet3!$E$5:$E$20</c:f>
              <c:numCache>
                <c:formatCode>General</c:formatCode>
                <c:ptCount val="15"/>
                <c:pt idx="0">
                  <c:v>2165</c:v>
                </c:pt>
                <c:pt idx="1">
                  <c:v>758</c:v>
                </c:pt>
                <c:pt idx="2">
                  <c:v>281</c:v>
                </c:pt>
                <c:pt idx="3">
                  <c:v>324</c:v>
                </c:pt>
                <c:pt idx="4">
                  <c:v>141</c:v>
                </c:pt>
                <c:pt idx="5">
                  <c:v>75</c:v>
                </c:pt>
                <c:pt idx="6">
                  <c:v>68</c:v>
                </c:pt>
              </c:numCache>
            </c:numRef>
          </c:val>
          <c:extLst>
            <c:ext xmlns:c16="http://schemas.microsoft.com/office/drawing/2014/chart" uri="{C3380CC4-5D6E-409C-BE32-E72D297353CC}">
              <c16:uniqueId val="{00000002-71C0-41ED-A926-71D90E6FF6D0}"/>
            </c:ext>
          </c:extLst>
        </c:ser>
        <c:ser>
          <c:idx val="3"/>
          <c:order val="3"/>
          <c:tx>
            <c:strRef>
              <c:f>Sheet3!$F$3:$F$4</c:f>
              <c:strCache>
                <c:ptCount val="1"/>
                <c:pt idx="0">
                  <c:v>SHLV</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Sheet3!$B$5:$B$20</c:f>
              <c:strCache>
                <c:ptCount val="15"/>
                <c:pt idx="0">
                  <c:v>Russia</c:v>
                </c:pt>
                <c:pt idx="1">
                  <c:v>United States</c:v>
                </c:pt>
                <c:pt idx="2">
                  <c:v>China</c:v>
                </c:pt>
                <c:pt idx="3">
                  <c:v>Ukraine</c:v>
                </c:pt>
                <c:pt idx="4">
                  <c:v>Europe</c:v>
                </c:pt>
                <c:pt idx="5">
                  <c:v>Japan</c:v>
                </c:pt>
                <c:pt idx="6">
                  <c:v>India</c:v>
                </c:pt>
                <c:pt idx="7">
                  <c:v>Iran</c:v>
                </c:pt>
                <c:pt idx="8">
                  <c:v>New Zealand</c:v>
                </c:pt>
                <c:pt idx="9">
                  <c:v>France</c:v>
                </c:pt>
                <c:pt idx="10">
                  <c:v>Israel</c:v>
                </c:pt>
                <c:pt idx="11">
                  <c:v>North Korea</c:v>
                </c:pt>
                <c:pt idx="12">
                  <c:v>United Kingdom</c:v>
                </c:pt>
                <c:pt idx="13">
                  <c:v>South Korea</c:v>
                </c:pt>
                <c:pt idx="14">
                  <c:v>Brazil</c:v>
                </c:pt>
              </c:strCache>
            </c:strRef>
          </c:cat>
          <c:val>
            <c:numRef>
              <c:f>Sheet3!$F$5:$F$20</c:f>
              <c:numCache>
                <c:formatCode>General</c:formatCode>
                <c:ptCount val="15"/>
                <c:pt idx="0">
                  <c:v>6</c:v>
                </c:pt>
                <c:pt idx="1">
                  <c:v>16</c:v>
                </c:pt>
              </c:numCache>
            </c:numRef>
          </c:val>
          <c:extLst>
            <c:ext xmlns:c16="http://schemas.microsoft.com/office/drawing/2014/chart" uri="{C3380CC4-5D6E-409C-BE32-E72D297353CC}">
              <c16:uniqueId val="{00000003-71C0-41ED-A926-71D90E6FF6D0}"/>
            </c:ext>
          </c:extLst>
        </c:ser>
        <c:ser>
          <c:idx val="4"/>
          <c:order val="4"/>
          <c:tx>
            <c:strRef>
              <c:f>Sheet3!$G$3:$G$4</c:f>
              <c:strCache>
                <c:ptCount val="1"/>
                <c:pt idx="0">
                  <c:v>SLV</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Sheet3!$B$5:$B$20</c:f>
              <c:strCache>
                <c:ptCount val="15"/>
                <c:pt idx="0">
                  <c:v>Russia</c:v>
                </c:pt>
                <c:pt idx="1">
                  <c:v>United States</c:v>
                </c:pt>
                <c:pt idx="2">
                  <c:v>China</c:v>
                </c:pt>
                <c:pt idx="3">
                  <c:v>Ukraine</c:v>
                </c:pt>
                <c:pt idx="4">
                  <c:v>Europe</c:v>
                </c:pt>
                <c:pt idx="5">
                  <c:v>Japan</c:v>
                </c:pt>
                <c:pt idx="6">
                  <c:v>India</c:v>
                </c:pt>
                <c:pt idx="7">
                  <c:v>Iran</c:v>
                </c:pt>
                <c:pt idx="8">
                  <c:v>New Zealand</c:v>
                </c:pt>
                <c:pt idx="9">
                  <c:v>France</c:v>
                </c:pt>
                <c:pt idx="10">
                  <c:v>Israel</c:v>
                </c:pt>
                <c:pt idx="11">
                  <c:v>North Korea</c:v>
                </c:pt>
                <c:pt idx="12">
                  <c:v>United Kingdom</c:v>
                </c:pt>
                <c:pt idx="13">
                  <c:v>South Korea</c:v>
                </c:pt>
                <c:pt idx="14">
                  <c:v>Brazil</c:v>
                </c:pt>
              </c:strCache>
            </c:strRef>
          </c:cat>
          <c:val>
            <c:numRef>
              <c:f>Sheet3!$G$5:$G$20</c:f>
              <c:numCache>
                <c:formatCode>General</c:formatCode>
                <c:ptCount val="15"/>
                <c:pt idx="0">
                  <c:v>541</c:v>
                </c:pt>
                <c:pt idx="1">
                  <c:v>218</c:v>
                </c:pt>
                <c:pt idx="2">
                  <c:v>86</c:v>
                </c:pt>
                <c:pt idx="4">
                  <c:v>26</c:v>
                </c:pt>
                <c:pt idx="5">
                  <c:v>51</c:v>
                </c:pt>
                <c:pt idx="6">
                  <c:v>8</c:v>
                </c:pt>
                <c:pt idx="7">
                  <c:v>13</c:v>
                </c:pt>
                <c:pt idx="8">
                  <c:v>13</c:v>
                </c:pt>
                <c:pt idx="9">
                  <c:v>12</c:v>
                </c:pt>
                <c:pt idx="10">
                  <c:v>11</c:v>
                </c:pt>
                <c:pt idx="11">
                  <c:v>5</c:v>
                </c:pt>
                <c:pt idx="12">
                  <c:v>4</c:v>
                </c:pt>
                <c:pt idx="13">
                  <c:v>3</c:v>
                </c:pt>
                <c:pt idx="14">
                  <c:v>2</c:v>
                </c:pt>
              </c:numCache>
            </c:numRef>
          </c:val>
          <c:extLst>
            <c:ext xmlns:c16="http://schemas.microsoft.com/office/drawing/2014/chart" uri="{C3380CC4-5D6E-409C-BE32-E72D297353CC}">
              <c16:uniqueId val="{00000001-23C0-4B94-8339-76BA53AD9110}"/>
            </c:ext>
          </c:extLst>
        </c:ser>
        <c:dLbls>
          <c:showLegendKey val="0"/>
          <c:showVal val="0"/>
          <c:showCatName val="0"/>
          <c:showSerName val="0"/>
          <c:showPercent val="0"/>
          <c:showBubbleSize val="0"/>
        </c:dLbls>
        <c:gapWidth val="115"/>
        <c:overlap val="-20"/>
        <c:axId val="1937185599"/>
        <c:axId val="1937186431"/>
      </c:barChart>
      <c:catAx>
        <c:axId val="19371855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937186431"/>
        <c:crosses val="autoZero"/>
        <c:auto val="1"/>
        <c:lblAlgn val="ctr"/>
        <c:lblOffset val="100"/>
        <c:noMultiLvlLbl val="0"/>
      </c:catAx>
      <c:valAx>
        <c:axId val="193718643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18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excel.xlsx]Sheet5!PivotTable10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paylods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13648293963254E-2"/>
          <c:y val="2.5428331875182269E-2"/>
          <c:w val="0.91953018372703432"/>
          <c:h val="0.71141550014581512"/>
        </c:manualLayout>
      </c:layout>
      <c:bar3DChart>
        <c:barDir val="col"/>
        <c:grouping val="standard"/>
        <c:varyColors val="0"/>
        <c:ser>
          <c:idx val="0"/>
          <c:order val="0"/>
          <c:tx>
            <c:strRef>
              <c:f>Sheet5!$D$3</c:f>
              <c:strCache>
                <c:ptCount val="1"/>
                <c:pt idx="0">
                  <c:v>Count of LEO Payload</c:v>
                </c:pt>
              </c:strCache>
            </c:strRef>
          </c:tx>
          <c:spPr>
            <a:solidFill>
              <a:schemeClr val="accent1"/>
            </a:solidFill>
            <a:ln>
              <a:noFill/>
            </a:ln>
            <a:effectLst/>
            <a:sp3d/>
          </c:spPr>
          <c:invertIfNegative val="0"/>
          <c:cat>
            <c:strRef>
              <c:f>Sheet5!$C$4:$C$19</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Sheet5!$D$4:$D$19</c:f>
              <c:numCache>
                <c:formatCode>General</c:formatCode>
                <c:ptCount val="15"/>
                <c:pt idx="0">
                  <c:v>1</c:v>
                </c:pt>
                <c:pt idx="1">
                  <c:v>29</c:v>
                </c:pt>
                <c:pt idx="2">
                  <c:v>13</c:v>
                </c:pt>
                <c:pt idx="3">
                  <c:v>1</c:v>
                </c:pt>
                <c:pt idx="4">
                  <c:v>10</c:v>
                </c:pt>
                <c:pt idx="5">
                  <c:v>3</c:v>
                </c:pt>
                <c:pt idx="6">
                  <c:v>1</c:v>
                </c:pt>
                <c:pt idx="7">
                  <c:v>19</c:v>
                </c:pt>
                <c:pt idx="8">
                  <c:v>1</c:v>
                </c:pt>
                <c:pt idx="9">
                  <c:v>2</c:v>
                </c:pt>
                <c:pt idx="10">
                  <c:v>34</c:v>
                </c:pt>
                <c:pt idx="11">
                  <c:v>1</c:v>
                </c:pt>
                <c:pt idx="12">
                  <c:v>6</c:v>
                </c:pt>
                <c:pt idx="13">
                  <c:v>1</c:v>
                </c:pt>
                <c:pt idx="14">
                  <c:v>66</c:v>
                </c:pt>
              </c:numCache>
            </c:numRef>
          </c:val>
          <c:extLst>
            <c:ext xmlns:c16="http://schemas.microsoft.com/office/drawing/2014/chart" uri="{C3380CC4-5D6E-409C-BE32-E72D297353CC}">
              <c16:uniqueId val="{00000000-B656-496E-9C28-A5CFBEC55844}"/>
            </c:ext>
          </c:extLst>
        </c:ser>
        <c:ser>
          <c:idx val="1"/>
          <c:order val="1"/>
          <c:tx>
            <c:strRef>
              <c:f>Sheet5!$E$3</c:f>
              <c:strCache>
                <c:ptCount val="1"/>
                <c:pt idx="0">
                  <c:v>Count of GTO payload</c:v>
                </c:pt>
              </c:strCache>
            </c:strRef>
          </c:tx>
          <c:spPr>
            <a:solidFill>
              <a:schemeClr val="accent3"/>
            </a:solidFill>
            <a:ln>
              <a:noFill/>
            </a:ln>
            <a:effectLst/>
            <a:sp3d/>
          </c:spPr>
          <c:invertIfNegative val="0"/>
          <c:cat>
            <c:strRef>
              <c:f>Sheet5!$C$4:$C$19</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Sheet5!$E$4:$E$19</c:f>
              <c:numCache>
                <c:formatCode>General</c:formatCode>
                <c:ptCount val="15"/>
                <c:pt idx="1">
                  <c:v>21</c:v>
                </c:pt>
                <c:pt idx="2">
                  <c:v>14</c:v>
                </c:pt>
                <c:pt idx="4">
                  <c:v>8</c:v>
                </c:pt>
                <c:pt idx="7">
                  <c:v>10</c:v>
                </c:pt>
                <c:pt idx="8">
                  <c:v>1</c:v>
                </c:pt>
                <c:pt idx="10">
                  <c:v>9</c:v>
                </c:pt>
                <c:pt idx="12">
                  <c:v>4</c:v>
                </c:pt>
                <c:pt idx="14">
                  <c:v>53</c:v>
                </c:pt>
              </c:numCache>
            </c:numRef>
          </c:val>
          <c:extLst>
            <c:ext xmlns:c16="http://schemas.microsoft.com/office/drawing/2014/chart" uri="{C3380CC4-5D6E-409C-BE32-E72D297353CC}">
              <c16:uniqueId val="{00000001-B656-496E-9C28-A5CFBEC55844}"/>
            </c:ext>
          </c:extLst>
        </c:ser>
        <c:ser>
          <c:idx val="2"/>
          <c:order val="2"/>
          <c:tx>
            <c:strRef>
              <c:f>Sheet5!$F$3</c:f>
              <c:strCache>
                <c:ptCount val="1"/>
                <c:pt idx="0">
                  <c:v>Count of TLI/Mars payload</c:v>
                </c:pt>
              </c:strCache>
            </c:strRef>
          </c:tx>
          <c:spPr>
            <a:solidFill>
              <a:schemeClr val="accent5"/>
            </a:solidFill>
            <a:ln>
              <a:noFill/>
            </a:ln>
            <a:effectLst/>
            <a:sp3d/>
          </c:spPr>
          <c:invertIfNegative val="0"/>
          <c:cat>
            <c:strRef>
              <c:f>Sheet5!$C$4:$C$19</c:f>
              <c:strCache>
                <c:ptCount val="15"/>
                <c:pt idx="0">
                  <c:v>Brazil</c:v>
                </c:pt>
                <c:pt idx="1">
                  <c:v>China</c:v>
                </c:pt>
                <c:pt idx="2">
                  <c:v>Europe</c:v>
                </c:pt>
                <c:pt idx="3">
                  <c:v>France</c:v>
                </c:pt>
                <c:pt idx="4">
                  <c:v>India</c:v>
                </c:pt>
                <c:pt idx="5">
                  <c:v>Iran</c:v>
                </c:pt>
                <c:pt idx="6">
                  <c:v>Israel</c:v>
                </c:pt>
                <c:pt idx="7">
                  <c:v>Japan</c:v>
                </c:pt>
                <c:pt idx="8">
                  <c:v>New Zealand</c:v>
                </c:pt>
                <c:pt idx="9">
                  <c:v>North Korea</c:v>
                </c:pt>
                <c:pt idx="10">
                  <c:v>Russia</c:v>
                </c:pt>
                <c:pt idx="11">
                  <c:v>South Korea</c:v>
                </c:pt>
                <c:pt idx="12">
                  <c:v>Ukraine</c:v>
                </c:pt>
                <c:pt idx="13">
                  <c:v>United Kingdom</c:v>
                </c:pt>
                <c:pt idx="14">
                  <c:v>United States</c:v>
                </c:pt>
              </c:strCache>
            </c:strRef>
          </c:cat>
          <c:val>
            <c:numRef>
              <c:f>Sheet5!$F$4:$F$19</c:f>
              <c:numCache>
                <c:formatCode>General</c:formatCode>
                <c:ptCount val="15"/>
                <c:pt idx="12">
                  <c:v>1</c:v>
                </c:pt>
                <c:pt idx="14">
                  <c:v>4</c:v>
                </c:pt>
              </c:numCache>
            </c:numRef>
          </c:val>
          <c:extLst>
            <c:ext xmlns:c16="http://schemas.microsoft.com/office/drawing/2014/chart" uri="{C3380CC4-5D6E-409C-BE32-E72D297353CC}">
              <c16:uniqueId val="{00000002-B656-496E-9C28-A5CFBEC55844}"/>
            </c:ext>
          </c:extLst>
        </c:ser>
        <c:dLbls>
          <c:showLegendKey val="0"/>
          <c:showVal val="0"/>
          <c:showCatName val="0"/>
          <c:showSerName val="0"/>
          <c:showPercent val="0"/>
          <c:showBubbleSize val="0"/>
        </c:dLbls>
        <c:gapWidth val="150"/>
        <c:shape val="box"/>
        <c:axId val="1828141199"/>
        <c:axId val="1828154511"/>
        <c:axId val="1915792495"/>
      </c:bar3DChart>
      <c:catAx>
        <c:axId val="1828141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54511"/>
        <c:crosses val="autoZero"/>
        <c:auto val="1"/>
        <c:lblAlgn val="ctr"/>
        <c:lblOffset val="100"/>
        <c:noMultiLvlLbl val="0"/>
      </c:catAx>
      <c:valAx>
        <c:axId val="1828154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41199"/>
        <c:crosses val="autoZero"/>
        <c:crossBetween val="between"/>
      </c:valAx>
      <c:serAx>
        <c:axId val="1915792495"/>
        <c:scaling>
          <c:orientation val="minMax"/>
        </c:scaling>
        <c:delete val="1"/>
        <c:axPos val="b"/>
        <c:majorTickMark val="none"/>
        <c:minorTickMark val="none"/>
        <c:tickLblPos val="nextTo"/>
        <c:crossAx val="1828154511"/>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s://cute-pictures.blogspot.com/2008/08/inspiring-space-wallpapers.html" TargetMode="External"/><Relationship Id="rId1" Type="http://schemas.openxmlformats.org/officeDocument/2006/relationships/image" Target="../media/image1.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74916</xdr:colOff>
      <xdr:row>3</xdr:row>
      <xdr:rowOff>0</xdr:rowOff>
    </xdr:to>
    <xdr:pic>
      <xdr:nvPicPr>
        <xdr:cNvPr id="3" name="Picture 2">
          <a:extLst>
            <a:ext uri="{FF2B5EF4-FFF2-40B4-BE49-F238E27FC236}">
              <a16:creationId xmlns:a16="http://schemas.microsoft.com/office/drawing/2014/main" id="{217716C7-820E-4FAB-B1EB-E0AFCBBD28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2885506" cy="577921"/>
        </a:xfrm>
        <a:prstGeom prst="rect">
          <a:avLst/>
        </a:prstGeom>
      </xdr:spPr>
    </xdr:pic>
    <xdr:clientData/>
  </xdr:twoCellAnchor>
  <xdr:oneCellAnchor>
    <xdr:from>
      <xdr:col>0</xdr:col>
      <xdr:colOff>0</xdr:colOff>
      <xdr:row>12</xdr:row>
      <xdr:rowOff>95250</xdr:rowOff>
    </xdr:from>
    <xdr:ext cx="3810000" cy="219075"/>
    <xdr:sp macro="" textlink="">
      <xdr:nvSpPr>
        <xdr:cNvPr id="4" name="TextBox 3">
          <a:extLst>
            <a:ext uri="{FF2B5EF4-FFF2-40B4-BE49-F238E27FC236}">
              <a16:creationId xmlns:a16="http://schemas.microsoft.com/office/drawing/2014/main" id="{F0B5E942-F546-4652-9731-F3D9871B91EF}"/>
            </a:ext>
          </a:extLst>
        </xdr:cNvPr>
        <xdr:cNvSpPr txBox="1"/>
      </xdr:nvSpPr>
      <xdr:spPr>
        <a:xfrm>
          <a:off x="0" y="2381250"/>
          <a:ext cx="3810000" cy="219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oneCellAnchor>
    <xdr:from>
      <xdr:col>0</xdr:col>
      <xdr:colOff>66676</xdr:colOff>
      <xdr:row>0</xdr:row>
      <xdr:rowOff>38100</xdr:rowOff>
    </xdr:from>
    <xdr:ext cx="3428999" cy="466725"/>
    <xdr:sp macro="" textlink="">
      <xdr:nvSpPr>
        <xdr:cNvPr id="5" name="TextBox 4">
          <a:extLst>
            <a:ext uri="{FF2B5EF4-FFF2-40B4-BE49-F238E27FC236}">
              <a16:creationId xmlns:a16="http://schemas.microsoft.com/office/drawing/2014/main" id="{1326C3CA-5527-4740-8D5E-D7E61B346CF8}"/>
            </a:ext>
          </a:extLst>
        </xdr:cNvPr>
        <xdr:cNvSpPr txBox="1"/>
      </xdr:nvSpPr>
      <xdr:spPr>
        <a:xfrm>
          <a:off x="66676" y="38100"/>
          <a:ext cx="3428999"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a:solidFill>
                <a:schemeClr val="bg1"/>
              </a:solidFill>
            </a:rPr>
            <a:t>60</a:t>
          </a:r>
          <a:r>
            <a:rPr lang="en-US" sz="1600" b="1" baseline="0">
              <a:solidFill>
                <a:schemeClr val="bg1"/>
              </a:solidFill>
            </a:rPr>
            <a:t> years of human journey in space</a:t>
          </a:r>
          <a:endParaRPr lang="en-US" sz="1600" b="1">
            <a:solidFill>
              <a:schemeClr val="bg1"/>
            </a:solidFill>
          </a:endParaRPr>
        </a:p>
      </xdr:txBody>
    </xdr:sp>
    <xdr:clientData/>
  </xdr:oneCellAnchor>
  <xdr:twoCellAnchor>
    <xdr:from>
      <xdr:col>6</xdr:col>
      <xdr:colOff>161068</xdr:colOff>
      <xdr:row>0</xdr:row>
      <xdr:rowOff>49980</xdr:rowOff>
    </xdr:from>
    <xdr:to>
      <xdr:col>7</xdr:col>
      <xdr:colOff>199169</xdr:colOff>
      <xdr:row>3</xdr:row>
      <xdr:rowOff>40455</xdr:rowOff>
    </xdr:to>
    <xdr:sp macro="" textlink="">
      <xdr:nvSpPr>
        <xdr:cNvPr id="6" name="TextBox 5">
          <a:extLst>
            <a:ext uri="{FF2B5EF4-FFF2-40B4-BE49-F238E27FC236}">
              <a16:creationId xmlns:a16="http://schemas.microsoft.com/office/drawing/2014/main" id="{070DA14E-C291-4927-A4C2-834C73C74772}"/>
            </a:ext>
          </a:extLst>
        </xdr:cNvPr>
        <xdr:cNvSpPr txBox="1"/>
      </xdr:nvSpPr>
      <xdr:spPr>
        <a:xfrm>
          <a:off x="3821237" y="49980"/>
          <a:ext cx="648129" cy="568396"/>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MALE </a:t>
          </a:r>
          <a:r>
            <a:rPr lang="en-US" sz="1400" b="0" i="0" u="none" strike="noStrike">
              <a:solidFill>
                <a:schemeClr val="bg1"/>
              </a:solidFill>
              <a:effectLst/>
              <a:latin typeface="+mn-lt"/>
              <a:ea typeface="+mn-ea"/>
              <a:cs typeface="+mn-cs"/>
            </a:rPr>
            <a:t>1147</a:t>
          </a:r>
          <a:r>
            <a:rPr lang="en-US" sz="1800">
              <a:solidFill>
                <a:schemeClr val="bg1"/>
              </a:solidFill>
            </a:rPr>
            <a:t> </a:t>
          </a:r>
          <a:r>
            <a:rPr lang="en-US" sz="1200" b="1">
              <a:solidFill>
                <a:schemeClr val="bg1"/>
              </a:solidFill>
            </a:rPr>
            <a:t>       </a:t>
          </a:r>
        </a:p>
      </xdr:txBody>
    </xdr:sp>
    <xdr:clientData/>
  </xdr:twoCellAnchor>
  <xdr:twoCellAnchor>
    <xdr:from>
      <xdr:col>7</xdr:col>
      <xdr:colOff>420170</xdr:colOff>
      <xdr:row>0</xdr:row>
      <xdr:rowOff>53512</xdr:rowOff>
    </xdr:from>
    <xdr:to>
      <xdr:col>9</xdr:col>
      <xdr:colOff>10168</xdr:colOff>
      <xdr:row>3</xdr:row>
      <xdr:rowOff>22796</xdr:rowOff>
    </xdr:to>
    <xdr:sp macro="" textlink="">
      <xdr:nvSpPr>
        <xdr:cNvPr id="7" name="TextBox 6">
          <a:extLst>
            <a:ext uri="{FF2B5EF4-FFF2-40B4-BE49-F238E27FC236}">
              <a16:creationId xmlns:a16="http://schemas.microsoft.com/office/drawing/2014/main" id="{B0CB0EDC-6864-4270-9361-B21179805F43}"/>
            </a:ext>
          </a:extLst>
        </xdr:cNvPr>
        <xdr:cNvSpPr txBox="1"/>
      </xdr:nvSpPr>
      <xdr:spPr>
        <a:xfrm>
          <a:off x="4690367" y="53512"/>
          <a:ext cx="810054" cy="547205"/>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FEMALE</a:t>
          </a:r>
          <a:r>
            <a:rPr lang="en-US" sz="1400" b="1" i="0" u="none" strike="noStrike">
              <a:solidFill>
                <a:schemeClr val="bg1"/>
              </a:solidFill>
              <a:effectLst/>
              <a:latin typeface="+mn-lt"/>
              <a:ea typeface="+mn-ea"/>
              <a:cs typeface="+mn-cs"/>
            </a:rPr>
            <a:t>144</a:t>
          </a:r>
          <a:r>
            <a:rPr lang="en-US" sz="1400" b="1">
              <a:solidFill>
                <a:schemeClr val="bg1"/>
              </a:solidFill>
            </a:rPr>
            <a:t> </a:t>
          </a:r>
        </a:p>
      </xdr:txBody>
    </xdr:sp>
    <xdr:clientData/>
  </xdr:twoCellAnchor>
  <xdr:twoCellAnchor>
    <xdr:from>
      <xdr:col>9</xdr:col>
      <xdr:colOff>157644</xdr:colOff>
      <xdr:row>0</xdr:row>
      <xdr:rowOff>71384</xdr:rowOff>
    </xdr:from>
    <xdr:to>
      <xdr:col>12</xdr:col>
      <xdr:colOff>71919</xdr:colOff>
      <xdr:row>2</xdr:row>
      <xdr:rowOff>185685</xdr:rowOff>
    </xdr:to>
    <xdr:sp macro="" textlink="">
      <xdr:nvSpPr>
        <xdr:cNvPr id="8" name="TextBox 7">
          <a:extLst>
            <a:ext uri="{FF2B5EF4-FFF2-40B4-BE49-F238E27FC236}">
              <a16:creationId xmlns:a16="http://schemas.microsoft.com/office/drawing/2014/main" id="{BF8D9E3C-CA30-4558-B9DE-B45C83A1AF3D}"/>
            </a:ext>
          </a:extLst>
        </xdr:cNvPr>
        <xdr:cNvSpPr txBox="1"/>
      </xdr:nvSpPr>
      <xdr:spPr>
        <a:xfrm>
          <a:off x="5647897" y="71384"/>
          <a:ext cx="1744359" cy="499582"/>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working days</a:t>
          </a:r>
          <a:r>
            <a:rPr lang="en-US" sz="1200" b="1" baseline="0">
              <a:solidFill>
                <a:schemeClr val="bg1"/>
              </a:solidFill>
            </a:rPr>
            <a:t> in space </a:t>
          </a:r>
          <a:r>
            <a:rPr lang="en-US" sz="1400" b="1" baseline="0">
              <a:solidFill>
                <a:schemeClr val="bg1"/>
              </a:solidFill>
            </a:rPr>
            <a:t>56803</a:t>
          </a:r>
          <a:endParaRPr lang="en-US" sz="1400" b="1">
            <a:solidFill>
              <a:schemeClr val="bg1"/>
            </a:solidFill>
          </a:endParaRPr>
        </a:p>
      </xdr:txBody>
    </xdr:sp>
    <xdr:clientData/>
  </xdr:twoCellAnchor>
  <xdr:twoCellAnchor>
    <xdr:from>
      <xdr:col>12</xdr:col>
      <xdr:colOff>383034</xdr:colOff>
      <xdr:row>0</xdr:row>
      <xdr:rowOff>70206</xdr:rowOff>
    </xdr:from>
    <xdr:to>
      <xdr:col>14</xdr:col>
      <xdr:colOff>20655</xdr:colOff>
      <xdr:row>3</xdr:row>
      <xdr:rowOff>41631</xdr:rowOff>
    </xdr:to>
    <xdr:sp macro="" textlink="">
      <xdr:nvSpPr>
        <xdr:cNvPr id="9" name="TextBox 8">
          <a:extLst>
            <a:ext uri="{FF2B5EF4-FFF2-40B4-BE49-F238E27FC236}">
              <a16:creationId xmlns:a16="http://schemas.microsoft.com/office/drawing/2014/main" id="{748AFA2B-E19D-44EC-A882-DE538FF29EB6}"/>
            </a:ext>
          </a:extLst>
        </xdr:cNvPr>
        <xdr:cNvSpPr txBox="1"/>
      </xdr:nvSpPr>
      <xdr:spPr>
        <a:xfrm>
          <a:off x="7703371" y="70206"/>
          <a:ext cx="857677" cy="549346"/>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countries</a:t>
          </a:r>
          <a:r>
            <a:rPr lang="en-US" sz="1100" b="1" baseline="0">
              <a:solidFill>
                <a:schemeClr val="bg1"/>
              </a:solidFill>
            </a:rPr>
            <a:t> </a:t>
          </a:r>
          <a:r>
            <a:rPr lang="en-US" sz="1400" b="1" baseline="0">
              <a:solidFill>
                <a:schemeClr val="bg1"/>
              </a:solidFill>
            </a:rPr>
            <a:t>43</a:t>
          </a:r>
          <a:endParaRPr lang="en-US" sz="1400" b="1">
            <a:solidFill>
              <a:schemeClr val="bg1"/>
            </a:solidFill>
          </a:endParaRPr>
        </a:p>
      </xdr:txBody>
    </xdr:sp>
    <xdr:clientData/>
  </xdr:twoCellAnchor>
  <xdr:twoCellAnchor>
    <xdr:from>
      <xdr:col>2</xdr:col>
      <xdr:colOff>57151</xdr:colOff>
      <xdr:row>3</xdr:row>
      <xdr:rowOff>0</xdr:rowOff>
    </xdr:from>
    <xdr:to>
      <xdr:col>7</xdr:col>
      <xdr:colOff>400050</xdr:colOff>
      <xdr:row>16</xdr:row>
      <xdr:rowOff>149832</xdr:rowOff>
    </xdr:to>
    <xdr:graphicFrame macro="">
      <xdr:nvGraphicFramePr>
        <xdr:cNvPr id="13" name="Chart 12">
          <a:extLst>
            <a:ext uri="{FF2B5EF4-FFF2-40B4-BE49-F238E27FC236}">
              <a16:creationId xmlns:a16="http://schemas.microsoft.com/office/drawing/2014/main" id="{7420D0FE-1854-4272-ADA6-17E67AFAF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191464</xdr:rowOff>
    </xdr:from>
    <xdr:to>
      <xdr:col>2</xdr:col>
      <xdr:colOff>47625</xdr:colOff>
      <xdr:row>13</xdr:row>
      <xdr:rowOff>65498</xdr:rowOff>
    </xdr:to>
    <mc:AlternateContent xmlns:mc="http://schemas.openxmlformats.org/markup-compatibility/2006" xmlns:a14="http://schemas.microsoft.com/office/drawing/2010/main">
      <mc:Choice Requires="a14">
        <xdr:graphicFrame macro="">
          <xdr:nvGraphicFramePr>
            <xdr:cNvPr id="2" name="Destination">
              <a:extLst>
                <a:ext uri="{FF2B5EF4-FFF2-40B4-BE49-F238E27FC236}">
                  <a16:creationId xmlns:a16="http://schemas.microsoft.com/office/drawing/2014/main" id="{E892F0B0-6F12-4E88-A79F-48AC0E6FFE4E}"/>
                </a:ext>
              </a:extLst>
            </xdr:cNvPr>
            <xdr:cNvGraphicFramePr/>
          </xdr:nvGraphicFramePr>
          <xdr:xfrm>
            <a:off x="0" y="0"/>
            <a:ext cx="0" cy="0"/>
          </xdr:xfrm>
          <a:graphic>
            <a:graphicData uri="http://schemas.microsoft.com/office/drawing/2010/slicer">
              <sle:slicer xmlns:sle="http://schemas.microsoft.com/office/drawing/2010/slicer" name="Destination"/>
            </a:graphicData>
          </a:graphic>
        </xdr:graphicFrame>
      </mc:Choice>
      <mc:Fallback xmlns="">
        <xdr:sp macro="" textlink="">
          <xdr:nvSpPr>
            <xdr:cNvPr id="0" name=""/>
            <xdr:cNvSpPr>
              <a:spLocks noTextEdit="1"/>
            </xdr:cNvSpPr>
          </xdr:nvSpPr>
          <xdr:spPr>
            <a:xfrm>
              <a:off x="0" y="576745"/>
              <a:ext cx="1267681" cy="1993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395983</xdr:colOff>
      <xdr:row>3</xdr:row>
      <xdr:rowOff>10703</xdr:rowOff>
    </xdr:from>
    <xdr:to>
      <xdr:col>13</xdr:col>
      <xdr:colOff>541535</xdr:colOff>
      <xdr:row>16</xdr:row>
      <xdr:rowOff>139129</xdr:rowOff>
    </xdr:to>
    <xdr:graphicFrame macro="">
      <xdr:nvGraphicFramePr>
        <xdr:cNvPr id="15" name="Chart 14">
          <a:extLst>
            <a:ext uri="{FF2B5EF4-FFF2-40B4-BE49-F238E27FC236}">
              <a16:creationId xmlns:a16="http://schemas.microsoft.com/office/drawing/2014/main" id="{04EF1C2E-FB8C-46FD-9893-236469979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50194</xdr:colOff>
      <xdr:row>16</xdr:row>
      <xdr:rowOff>155825</xdr:rowOff>
    </xdr:from>
    <xdr:to>
      <xdr:col>13</xdr:col>
      <xdr:colOff>535113</xdr:colOff>
      <xdr:row>31</xdr:row>
      <xdr:rowOff>39384</xdr:rowOff>
    </xdr:to>
    <xdr:graphicFrame macro="">
      <xdr:nvGraphicFramePr>
        <xdr:cNvPr id="17" name="Chart 16">
          <a:extLst>
            <a:ext uri="{FF2B5EF4-FFF2-40B4-BE49-F238E27FC236}">
              <a16:creationId xmlns:a16="http://schemas.microsoft.com/office/drawing/2014/main" id="{4D8F5D14-449A-4AA0-94E1-63EE61C48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50087</xdr:colOff>
      <xdr:row>31</xdr:row>
      <xdr:rowOff>40561</xdr:rowOff>
    </xdr:from>
    <xdr:to>
      <xdr:col>13</xdr:col>
      <xdr:colOff>513708</xdr:colOff>
      <xdr:row>45</xdr:row>
      <xdr:rowOff>116761</xdr:rowOff>
    </xdr:to>
    <xdr:graphicFrame macro="">
      <xdr:nvGraphicFramePr>
        <xdr:cNvPr id="19" name="Chart 18">
          <a:extLst>
            <a:ext uri="{FF2B5EF4-FFF2-40B4-BE49-F238E27FC236}">
              <a16:creationId xmlns:a16="http://schemas.microsoft.com/office/drawing/2014/main" id="{C2EBA89C-563E-49DA-BAA5-B4BBF6C50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556517</xdr:colOff>
      <xdr:row>3</xdr:row>
      <xdr:rowOff>0</xdr:rowOff>
    </xdr:from>
    <xdr:to>
      <xdr:col>21</xdr:col>
      <xdr:colOff>64213</xdr:colOff>
      <xdr:row>16</xdr:row>
      <xdr:rowOff>149831</xdr:rowOff>
    </xdr:to>
    <xdr:graphicFrame macro="">
      <xdr:nvGraphicFramePr>
        <xdr:cNvPr id="20" name="Chart 19">
          <a:extLst>
            <a:ext uri="{FF2B5EF4-FFF2-40B4-BE49-F238E27FC236}">
              <a16:creationId xmlns:a16="http://schemas.microsoft.com/office/drawing/2014/main" id="{93DF6F8C-6CC3-4A4C-A4D9-F3CCCDA45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29</xdr:row>
      <xdr:rowOff>128427</xdr:rowOff>
    </xdr:from>
    <xdr:to>
      <xdr:col>2</xdr:col>
      <xdr:colOff>107023</xdr:colOff>
      <xdr:row>45</xdr:row>
      <xdr:rowOff>128427</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6121042B-BCDB-4C2D-9168-42152AEF53C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715000"/>
              <a:ext cx="1327079" cy="3082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89256</xdr:rowOff>
    </xdr:from>
    <xdr:to>
      <xdr:col>2</xdr:col>
      <xdr:colOff>64214</xdr:colOff>
      <xdr:row>29</xdr:row>
      <xdr:rowOff>149831</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0707AD7C-4743-4DF8-A9C0-D1BA46589C0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593582"/>
              <a:ext cx="1284270" cy="3142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545815</xdr:colOff>
      <xdr:row>0</xdr:row>
      <xdr:rowOff>0</xdr:rowOff>
    </xdr:from>
    <xdr:to>
      <xdr:col>16</xdr:col>
      <xdr:colOff>149832</xdr:colOff>
      <xdr:row>3</xdr:row>
      <xdr:rowOff>85618</xdr:rowOff>
    </xdr:to>
    <xdr:sp macro="" textlink="">
      <xdr:nvSpPr>
        <xdr:cNvPr id="23" name="TextBox 22">
          <a:extLst>
            <a:ext uri="{FF2B5EF4-FFF2-40B4-BE49-F238E27FC236}">
              <a16:creationId xmlns:a16="http://schemas.microsoft.com/office/drawing/2014/main" id="{1851B63D-9801-4B43-8760-56AFDFD17BEE}"/>
            </a:ext>
          </a:extLst>
        </xdr:cNvPr>
        <xdr:cNvSpPr txBox="1"/>
      </xdr:nvSpPr>
      <xdr:spPr>
        <a:xfrm>
          <a:off x="9086208" y="0"/>
          <a:ext cx="824073" cy="663539"/>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Flights</a:t>
          </a:r>
          <a:r>
            <a:rPr lang="en-US" sz="1400" b="1" baseline="0">
              <a:solidFill>
                <a:schemeClr val="bg1"/>
              </a:solidFill>
            </a:rPr>
            <a:t>  5466</a:t>
          </a:r>
          <a:endParaRPr lang="en-US" sz="1400" b="1">
            <a:solidFill>
              <a:schemeClr val="bg1"/>
            </a:solidFill>
          </a:endParaRPr>
        </a:p>
      </xdr:txBody>
    </xdr:sp>
    <xdr:clientData/>
  </xdr:twoCellAnchor>
  <xdr:twoCellAnchor>
    <xdr:from>
      <xdr:col>13</xdr:col>
      <xdr:colOff>535114</xdr:colOff>
      <xdr:row>16</xdr:row>
      <xdr:rowOff>160534</xdr:rowOff>
    </xdr:from>
    <xdr:to>
      <xdr:col>21</xdr:col>
      <xdr:colOff>74917</xdr:colOff>
      <xdr:row>45</xdr:row>
      <xdr:rowOff>117725</xdr:rowOff>
    </xdr:to>
    <xdr:graphicFrame macro="">
      <xdr:nvGraphicFramePr>
        <xdr:cNvPr id="24" name="Chart 23">
          <a:extLst>
            <a:ext uri="{FF2B5EF4-FFF2-40B4-BE49-F238E27FC236}">
              <a16:creationId xmlns:a16="http://schemas.microsoft.com/office/drawing/2014/main" id="{D10415BE-BC6B-4891-80F1-36788BCB1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0</xdr:row>
      <xdr:rowOff>71437</xdr:rowOff>
    </xdr:from>
    <xdr:to>
      <xdr:col>11</xdr:col>
      <xdr:colOff>381000</xdr:colOff>
      <xdr:row>14</xdr:row>
      <xdr:rowOff>147637</xdr:rowOff>
    </xdr:to>
    <xdr:graphicFrame macro="">
      <xdr:nvGraphicFramePr>
        <xdr:cNvPr id="2" name="Chart 1">
          <a:extLst>
            <a:ext uri="{FF2B5EF4-FFF2-40B4-BE49-F238E27FC236}">
              <a16:creationId xmlns:a16="http://schemas.microsoft.com/office/drawing/2014/main" id="{B0A05B14-5643-4732-B10F-144EF8A0E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190500</xdr:colOff>
      <xdr:row>0</xdr:row>
      <xdr:rowOff>185737</xdr:rowOff>
    </xdr:from>
    <xdr:to>
      <xdr:col>26</xdr:col>
      <xdr:colOff>161925</xdr:colOff>
      <xdr:row>15</xdr:row>
      <xdr:rowOff>71437</xdr:rowOff>
    </xdr:to>
    <xdr:graphicFrame macro="">
      <xdr:nvGraphicFramePr>
        <xdr:cNvPr id="2" name="Chart 1">
          <a:extLst>
            <a:ext uri="{FF2B5EF4-FFF2-40B4-BE49-F238E27FC236}">
              <a16:creationId xmlns:a16="http://schemas.microsoft.com/office/drawing/2014/main" id="{754C83D3-E1DB-44F4-A955-8734D13EF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381000</xdr:colOff>
      <xdr:row>1</xdr:row>
      <xdr:rowOff>80962</xdr:rowOff>
    </xdr:from>
    <xdr:to>
      <xdr:col>13</xdr:col>
      <xdr:colOff>523875</xdr:colOff>
      <xdr:row>15</xdr:row>
      <xdr:rowOff>157162</xdr:rowOff>
    </xdr:to>
    <xdr:graphicFrame macro="">
      <xdr:nvGraphicFramePr>
        <xdr:cNvPr id="2" name="Chart 1">
          <a:extLst>
            <a:ext uri="{FF2B5EF4-FFF2-40B4-BE49-F238E27FC236}">
              <a16:creationId xmlns:a16="http://schemas.microsoft.com/office/drawing/2014/main" id="{7094AE06-A610-43F0-A73A-B3D8B2A10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180975</xdr:colOff>
      <xdr:row>3</xdr:row>
      <xdr:rowOff>33337</xdr:rowOff>
    </xdr:from>
    <xdr:to>
      <xdr:col>26</xdr:col>
      <xdr:colOff>133350</xdr:colOff>
      <xdr:row>17</xdr:row>
      <xdr:rowOff>109537</xdr:rowOff>
    </xdr:to>
    <xdr:graphicFrame macro="">
      <xdr:nvGraphicFramePr>
        <xdr:cNvPr id="2" name="Chart 1">
          <a:extLst>
            <a:ext uri="{FF2B5EF4-FFF2-40B4-BE49-F238E27FC236}">
              <a16:creationId xmlns:a16="http://schemas.microsoft.com/office/drawing/2014/main" id="{0C1CE619-1DE3-4478-889D-D2BEA53F6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1195387</xdr:colOff>
      <xdr:row>45</xdr:row>
      <xdr:rowOff>33337</xdr:rowOff>
    </xdr:from>
    <xdr:to>
      <xdr:col>8</xdr:col>
      <xdr:colOff>52387</xdr:colOff>
      <xdr:row>59</xdr:row>
      <xdr:rowOff>109537</xdr:rowOff>
    </xdr:to>
    <xdr:graphicFrame macro="">
      <xdr:nvGraphicFramePr>
        <xdr:cNvPr id="3" name="Chart 2">
          <a:extLst>
            <a:ext uri="{FF2B5EF4-FFF2-40B4-BE49-F238E27FC236}">
              <a16:creationId xmlns:a16="http://schemas.microsoft.com/office/drawing/2014/main" id="{FC29412B-E70E-4710-845F-9CD838DE2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735725</xdr:colOff>
      <xdr:row>2</xdr:row>
      <xdr:rowOff>139262</xdr:rowOff>
    </xdr:from>
    <xdr:to>
      <xdr:col>23</xdr:col>
      <xdr:colOff>350345</xdr:colOff>
      <xdr:row>17</xdr:row>
      <xdr:rowOff>90651</xdr:rowOff>
    </xdr:to>
    <xdr:graphicFrame macro="">
      <xdr:nvGraphicFramePr>
        <xdr:cNvPr id="3" name="Chart 2">
          <a:extLst>
            <a:ext uri="{FF2B5EF4-FFF2-40B4-BE49-F238E27FC236}">
              <a16:creationId xmlns:a16="http://schemas.microsoft.com/office/drawing/2014/main" id="{12DEBAAC-A317-48CF-B559-2AEF39A8B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5.706545949077" backgroundQuery="1" createdVersion="7" refreshedVersion="7" minRefreshableVersion="3" recordCount="0" supportSubquery="1" supportAdvancedDrill="1" xr:uid="{B0F3F07E-DFB1-4AA0-9AE6-A773249FD244}">
  <cacheSource type="external" connectionId="8"/>
  <cacheFields count="2">
    <cacheField name="[SpaceTravelers].[Gender].[Gender]" caption="Gender" numFmtId="0" hierarchy="26" level="1">
      <sharedItems count="2">
        <s v="Female"/>
        <s v="Male"/>
      </sharedItems>
    </cacheField>
    <cacheField name="[Measures].[Count of Crew Name]" caption="Count of Crew Name" numFmtId="0" hierarchy="66" level="32767"/>
  </cacheFields>
  <cacheHierarchies count="9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destination].[Destination]" caption="Destination" attribute="1" defaultMemberUniqueName="[destination].[Destination].[All]" allUniqueName="[destination].[Destination].[All]" dimensionUniqueName="[destination]" displayFolder="" count="0" memberValueDatatype="130" unbalanced="0"/>
    <cacheHierarchy uniqueName="[destination].[Index]" caption="Index" attribute="1" defaultMemberUniqueName="[destination].[Index].[All]" allUniqueName="[destination].[Index].[All]" dimensionUniqueName="[destination]"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2" memberValueDatatype="130" unbalanced="0">
      <fieldsUsage count="2">
        <fieldUsage x="-1"/>
        <fieldUsage x="0"/>
      </fieldsUsage>
    </cacheHierarchy>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walks].[Crew Mission Name]" caption="Crew Mission Name" attribute="1" defaultMemberUniqueName="[Spacewalks].[Crew Mission Name].[All]" allUniqueName="[Spacewalks].[Crew Mission Name].[All]" dimensionUniqueName="[Spacewalks]" displayFolder="" count="0" memberValueDatatype="130" unbalanced="0"/>
    <cacheHierarchy uniqueName="[Spacewalks].[Name]" caption="Name" attribute="1" defaultMemberUniqueName="[Spacewalks].[Name].[All]" allUniqueName="[Spacewalks].[Name].[All]" dimensionUniqueName="[Spacewalks]" displayFolder="" count="0" memberValueDatatype="130" unbalanced="0"/>
    <cacheHierarchy uniqueName="[Spacewalks].[EVA Number]" caption="EVA Number" attribute="1" defaultMemberUniqueName="[Spacewalks].[EVA Number].[All]" allUniqueName="[Spacewalks].[EVA Number].[All]" dimensionUniqueName="[Spacewalks]" displayFolder="" count="0" memberValueDatatype="20" unbalanced="0"/>
    <cacheHierarchy uniqueName="[Spacewalks].[Start Date]" caption="Start Date" attribute="1" time="1" defaultMemberUniqueName="[Spacewalks].[Start Date].[All]" allUniqueName="[Spacewalks].[Start Date].[All]" dimensionUniqueName="[Spacewalks]" displayFolder="" count="0" memberValueDatatype="7" unbalanced="0"/>
    <cacheHierarchy uniqueName="[Spacewalks].[End Date]" caption="End Date" attribute="1" time="1" defaultMemberUniqueName="[Spacewalks].[End Date].[All]" allUniqueName="[Spacewalks].[End Date].[All]" dimensionUniqueName="[Spacewalks]" displayFolder="" count="0" memberValueDatatype="7" unbalanced="0"/>
    <cacheHierarchy uniqueName="[Spacewalks].[Duration]" caption="Duration" attribute="1" time="1" defaultMemberUniqueName="[Spacewalks].[Duration].[All]" allUniqueName="[Spacewalks].[Duration].[All]" dimensionUniqueName="[Spacewalks]" displayFolder="" count="0" memberValueDatatype="7" unbalanced="0"/>
    <cacheHierarchy uniqueName="[Spacewalks].[Moonwalk]" caption="Moonwalk" attribute="1" defaultMemberUniqueName="[Spacewalks].[Moonwalk].[All]" allUniqueName="[Spacewalks].[Moonwalk].[All]" dimensionUniqueName="[Spacewalks]" displayFolder="" count="0" memberValueDatatype="11" unbalanced="0"/>
    <cacheHierarchy uniqueName="[Spacewalks].[Stand Up Only]" caption="Stand Up Only" attribute="1" defaultMemberUniqueName="[Spacewalks].[Stand Up Only].[All]" allUniqueName="[Spacewalks].[Stand Up Only].[All]" dimensionUniqueName="[Spacewalks]" displayFolder="" count="0" memberValueDatatype="11" unbalanced="0"/>
    <cacheHierarchy uniqueName="[Spacewalks].[Deep Space]" caption="Deep Space" attribute="1" defaultMemberUniqueName="[Spacewalks].[Deep Space].[All]" allUniqueName="[Spacewalks].[Deep Space].[All]" dimensionUniqueName="[Spacewalks]" displayFolder="" count="0"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0"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0" memberValueDatatype="130" unbalanced="0"/>
    <cacheHierarchy uniqueName="[Spacewalks].[Destination]" caption="Destination" attribute="1" defaultMemberUniqueName="[Spacewalks].[Destination].[All]" allUniqueName="[Spacewalks].[Destination].[All]" dimensionUniqueName="[Spacewalks]" displayFolder="" count="0" memberValueDatatype="130" unbalanced="0"/>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hidden="1">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ies>
  <kpis count="0"/>
  <dimensions count="8">
    <dimension name="Calendar" uniqueName="[Calendar]" caption="Calendar"/>
    <dimension name="CrewedMissions" uniqueName="[CrewedMissions]" caption="CrewedMissions"/>
    <dimension name="destination" uniqueName="[destination]" caption="destination"/>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 name="Spacewalks" uniqueName="[Spacewalks]" caption="Spacewalks"/>
  </dimensions>
  <measureGroups count="7">
    <measureGroup name="Calendar" caption="Calendar"/>
    <measureGroup name="CrewedMissions" caption="CrewedMissions"/>
    <measureGroup name="destination" caption="destination"/>
    <measureGroup name="Missions" caption="Missions"/>
    <measureGroup name="SpaceTravelers" caption="SpaceTravelers"/>
    <measureGroup name="SpaceVehicles" caption="SpaceVehicles"/>
    <measureGroup name="Spacewalks" caption="Spacewalks"/>
  </measureGroups>
  <maps count="14">
    <map measureGroup="0" dimension="0"/>
    <map measureGroup="1" dimension="1"/>
    <map measureGroup="2" dimension="2"/>
    <map measureGroup="3" dimension="0"/>
    <map measureGroup="3" dimension="1"/>
    <map measureGroup="3" dimension="2"/>
    <map measureGroup="3" dimension="4"/>
    <map measureGroup="3" dimension="5"/>
    <map measureGroup="4" dimension="5"/>
    <map measureGroup="5" dimension="6"/>
    <map measureGroup="6" dimension="0"/>
    <map measureGroup="6" dimension="2"/>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8.377749884261" backgroundQuery="1" createdVersion="7" refreshedVersion="7" minRefreshableVersion="3" recordCount="0" supportSubquery="1" supportAdvancedDrill="1" xr:uid="{0860AECE-FA3A-47E4-B5FD-9BBCC01C27C7}">
  <cacheSource type="external" connectionId="8"/>
  <cacheFields count="5">
    <cacheField name="[Measures].[Sum of Duration (days)]" caption="Sum of Duration (days)" numFmtId="0" hierarchy="68" level="32767"/>
    <cacheField name="[Calendar].[Date Hierarchy].[Year]" caption="Year" numFmtId="0" hierarchy="1" level="1">
      <sharedItems containsSemiMixedTypes="0" containsString="0" containsNumber="1" containsInteger="1" minValue="1961" maxValue="2020" count="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Calendar].[Date Hierarchy].[Year].&amp;[1961]"/>
            <x15:cachedUniqueName index="1" name="[Calendar].[Date Hierarchy].[Year].&amp;[1962]"/>
            <x15:cachedUniqueName index="2" name="[Calendar].[Date Hierarchy].[Year].&amp;[1963]"/>
            <x15:cachedUniqueName index="3" name="[Calendar].[Date Hierarchy].[Year].&amp;[1964]"/>
            <x15:cachedUniqueName index="4" name="[Calendar].[Date Hierarchy].[Year].&amp;[1965]"/>
            <x15:cachedUniqueName index="5" name="[Calendar].[Date Hierarchy].[Year].&amp;[1966]"/>
            <x15:cachedUniqueName index="6" name="[Calendar].[Date Hierarchy].[Year].&amp;[1967]"/>
            <x15:cachedUniqueName index="7" name="[Calendar].[Date Hierarchy].[Year].&amp;[1968]"/>
            <x15:cachedUniqueName index="8" name="[Calendar].[Date Hierarchy].[Year].&amp;[1969]"/>
            <x15:cachedUniqueName index="9" name="[Calendar].[Date Hierarchy].[Year].&amp;[1970]"/>
            <x15:cachedUniqueName index="10" name="[Calendar].[Date Hierarchy].[Year].&amp;[1971]"/>
            <x15:cachedUniqueName index="11" name="[Calendar].[Date Hierarchy].[Year].&amp;[1972]"/>
            <x15:cachedUniqueName index="12" name="[Calendar].[Date Hierarchy].[Year].&amp;[1973]"/>
            <x15:cachedUniqueName index="13" name="[Calendar].[Date Hierarchy].[Year].&amp;[1974]"/>
            <x15:cachedUniqueName index="14" name="[Calendar].[Date Hierarchy].[Year].&amp;[1975]"/>
            <x15:cachedUniqueName index="15" name="[Calendar].[Date Hierarchy].[Year].&amp;[1976]"/>
            <x15:cachedUniqueName index="16" name="[Calendar].[Date Hierarchy].[Year].&amp;[1977]"/>
            <x15:cachedUniqueName index="17" name="[Calendar].[Date Hierarchy].[Year].&amp;[1978]"/>
            <x15:cachedUniqueName index="18" name="[Calendar].[Date Hierarchy].[Year].&amp;[1979]"/>
            <x15:cachedUniqueName index="19" name="[Calendar].[Date Hierarchy].[Year].&amp;[1980]"/>
            <x15:cachedUniqueName index="20" name="[Calendar].[Date Hierarchy].[Year].&amp;[1981]"/>
            <x15:cachedUniqueName index="21" name="[Calendar].[Date Hierarchy].[Year].&amp;[1982]"/>
            <x15:cachedUniqueName index="22" name="[Calendar].[Date Hierarchy].[Year].&amp;[1983]"/>
            <x15:cachedUniqueName index="23" name="[Calendar].[Date Hierarchy].[Year].&amp;[1984]"/>
            <x15:cachedUniqueName index="24" name="[Calendar].[Date Hierarchy].[Year].&amp;[1985]"/>
            <x15:cachedUniqueName index="25" name="[Calendar].[Date Hierarchy].[Year].&amp;[1986]"/>
            <x15:cachedUniqueName index="26" name="[Calendar].[Date Hierarchy].[Year].&amp;[1987]"/>
            <x15:cachedUniqueName index="27" name="[Calendar].[Date Hierarchy].[Year].&amp;[1988]"/>
            <x15:cachedUniqueName index="28" name="[Calendar].[Date Hierarchy].[Year].&amp;[1989]"/>
            <x15:cachedUniqueName index="29" name="[Calendar].[Date Hierarchy].[Year].&amp;[1990]"/>
            <x15:cachedUniqueName index="30" name="[Calendar].[Date Hierarchy].[Year].&amp;[1991]"/>
            <x15:cachedUniqueName index="31" name="[Calendar].[Date Hierarchy].[Year].&amp;[1992]"/>
            <x15:cachedUniqueName index="32" name="[Calendar].[Date Hierarchy].[Year].&amp;[1993]"/>
            <x15:cachedUniqueName index="33" name="[Calendar].[Date Hierarchy].[Year].&amp;[1994]"/>
            <x15:cachedUniqueName index="34" name="[Calendar].[Date Hierarchy].[Year].&amp;[1995]"/>
            <x15:cachedUniqueName index="35" name="[Calendar].[Date Hierarchy].[Year].&amp;[1996]"/>
            <x15:cachedUniqueName index="36" name="[Calendar].[Date Hierarchy].[Year].&amp;[1997]"/>
            <x15:cachedUniqueName index="37" name="[Calendar].[Date Hierarchy].[Year].&amp;[1998]"/>
            <x15:cachedUniqueName index="38" name="[Calendar].[Date Hierarchy].[Year].&amp;[1999]"/>
            <x15:cachedUniqueName index="39" name="[Calendar].[Date Hierarchy].[Year].&amp;[2000]"/>
            <x15:cachedUniqueName index="40" name="[Calendar].[Date Hierarchy].[Year].&amp;[2001]"/>
            <x15:cachedUniqueName index="41" name="[Calendar].[Date Hierarchy].[Year].&amp;[2002]"/>
            <x15:cachedUniqueName index="42" name="[Calendar].[Date Hierarchy].[Year].&amp;[2003]"/>
            <x15:cachedUniqueName index="43" name="[Calendar].[Date Hierarchy].[Year].&amp;[2004]"/>
            <x15:cachedUniqueName index="44" name="[Calendar].[Date Hierarchy].[Year].&amp;[2005]"/>
            <x15:cachedUniqueName index="45" name="[Calendar].[Date Hierarchy].[Year].&amp;[2006]"/>
            <x15:cachedUniqueName index="46" name="[Calendar].[Date Hierarchy].[Year].&amp;[2007]"/>
            <x15:cachedUniqueName index="47" name="[Calendar].[Date Hierarchy].[Year].&amp;[2008]"/>
            <x15:cachedUniqueName index="48" name="[Calendar].[Date Hierarchy].[Year].&amp;[2009]"/>
            <x15:cachedUniqueName index="49" name="[Calendar].[Date Hierarchy].[Year].&amp;[2010]"/>
            <x15:cachedUniqueName index="50" name="[Calendar].[Date Hierarchy].[Year].&amp;[2011]"/>
            <x15:cachedUniqueName index="51" name="[Calendar].[Date Hierarchy].[Year].&amp;[2012]"/>
            <x15:cachedUniqueName index="52" name="[Calendar].[Date Hierarchy].[Year].&amp;[2013]"/>
            <x15:cachedUniqueName index="53" name="[Calendar].[Date Hierarchy].[Year].&amp;[2014]"/>
            <x15:cachedUniqueName index="54" name="[Calendar].[Date Hierarchy].[Year].&amp;[2015]"/>
            <x15:cachedUniqueName index="55" name="[Calendar].[Date Hierarchy].[Year].&amp;[2016]"/>
            <x15:cachedUniqueName index="56" name="[Calendar].[Date Hierarchy].[Year].&amp;[2017]"/>
            <x15:cachedUniqueName index="57" name="[Calendar].[Date Hierarchy].[Year].&amp;[2018]"/>
            <x15:cachedUniqueName index="58" name="[Calendar].[Date Hierarchy].[Year].&amp;[2019]"/>
            <x15:cachedUniqueName index="59" name="[Calendar].[Date Hierarchy].[Year].&amp;[2020]"/>
          </x15:cachedUniqueNames>
        </ext>
      </extLst>
    </cacheField>
    <cacheField name="[Calendar].[Date Hierarchy].[DateColumn]" caption="DateColumn" numFmtId="0" hierarchy="1" level="2">
      <sharedItems containsSemiMixedTypes="0" containsNonDate="0" containsString="0"/>
    </cacheField>
    <cacheField name="[Measures].[Count of Moonwalk]" caption="Count of Moonwalk" numFmtId="0" hierarchy="71" level="32767"/>
    <cacheField name="[Missions].[Destination].[Destination]" caption="Destination" numFmtId="0" hierarchy="22" level="1">
      <sharedItems containsSemiMixedTypes="0" containsNonDate="0" containsString="0"/>
    </cacheField>
  </cacheFields>
  <cacheHierarchies count="9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3" unbalanced="0">
      <fieldsUsage count="3">
        <fieldUsage x="-1"/>
        <fieldUsage x="1"/>
        <fieldUsage x="2"/>
      </fieldsUsage>
    </cacheHierarchy>
    <cacheHierarchy uniqueName="[Calendar].[Year]" caption="Year" attribute="1" time="1" defaultMemberUniqueName="[Calendar].[Year].[All]" allUniqueName="[Calendar].[Year].[All]" dimensionUniqueName="[Calendar]" displayFolder="" count="0" memberValueDatatype="20" unbalanced="0"/>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destination].[Destination]" caption="Destination" attribute="1" defaultMemberUniqueName="[destination].[Destination].[All]" allUniqueName="[destination].[Destination].[All]" dimensionUniqueName="[destination]" displayFolder="" count="0" memberValueDatatype="130" unbalanced="0"/>
    <cacheHierarchy uniqueName="[destination].[Index]" caption="Index" attribute="1" defaultMemberUniqueName="[destination].[Index].[All]" allUniqueName="[destination].[Index].[All]" dimensionUniqueName="[destination]"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2" memberValueDatatype="130" unbalanced="0">
      <fieldsUsage count="2">
        <fieldUsage x="-1"/>
        <fieldUsage x="4"/>
      </fieldsUsage>
    </cacheHierarchy>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walks].[Crew Mission Name]" caption="Crew Mission Name" attribute="1" defaultMemberUniqueName="[Spacewalks].[Crew Mission Name].[All]" allUniqueName="[Spacewalks].[Crew Mission Name].[All]" dimensionUniqueName="[Spacewalks]" displayFolder="" count="0" memberValueDatatype="130" unbalanced="0"/>
    <cacheHierarchy uniqueName="[Spacewalks].[Name]" caption="Name" attribute="1" defaultMemberUniqueName="[Spacewalks].[Name].[All]" allUniqueName="[Spacewalks].[Name].[All]" dimensionUniqueName="[Spacewalks]" displayFolder="" count="0" memberValueDatatype="130" unbalanced="0"/>
    <cacheHierarchy uniqueName="[Spacewalks].[EVA Number]" caption="EVA Number" attribute="1" defaultMemberUniqueName="[Spacewalks].[EVA Number].[All]" allUniqueName="[Spacewalks].[EVA Number].[All]" dimensionUniqueName="[Spacewalks]" displayFolder="" count="0" memberValueDatatype="20" unbalanced="0"/>
    <cacheHierarchy uniqueName="[Spacewalks].[Start Date]" caption="Start Date" attribute="1" time="1" defaultMemberUniqueName="[Spacewalks].[Start Date].[All]" allUniqueName="[Spacewalks].[Start Date].[All]" dimensionUniqueName="[Spacewalks]" displayFolder="" count="0" memberValueDatatype="7" unbalanced="0"/>
    <cacheHierarchy uniqueName="[Spacewalks].[End Date]" caption="End Date" attribute="1" time="1" defaultMemberUniqueName="[Spacewalks].[End Date].[All]" allUniqueName="[Spacewalks].[End Date].[All]" dimensionUniqueName="[Spacewalks]" displayFolder="" count="0" memberValueDatatype="7" unbalanced="0"/>
    <cacheHierarchy uniqueName="[Spacewalks].[Duration]" caption="Duration" attribute="1" time="1" defaultMemberUniqueName="[Spacewalks].[Duration].[All]" allUniqueName="[Spacewalks].[Duration].[All]" dimensionUniqueName="[Spacewalks]" displayFolder="" count="0" memberValueDatatype="7" unbalanced="0"/>
    <cacheHierarchy uniqueName="[Spacewalks].[Moonwalk]" caption="Moonwalk" attribute="1" defaultMemberUniqueName="[Spacewalks].[Moonwalk].[All]" allUniqueName="[Spacewalks].[Moonwalk].[All]" dimensionUniqueName="[Spacewalks]" displayFolder="" count="0" memberValueDatatype="11" unbalanced="0"/>
    <cacheHierarchy uniqueName="[Spacewalks].[Stand Up Only]" caption="Stand Up Only" attribute="1" defaultMemberUniqueName="[Spacewalks].[Stand Up Only].[All]" allUniqueName="[Spacewalks].[Stand Up Only].[All]" dimensionUniqueName="[Spacewalks]" displayFolder="" count="0" memberValueDatatype="11" unbalanced="0"/>
    <cacheHierarchy uniqueName="[Spacewalks].[Deep Space]" caption="Deep Space" attribute="1" defaultMemberUniqueName="[Spacewalks].[Deep Space].[All]" allUniqueName="[Spacewalks].[Deep Space].[All]" dimensionUniqueName="[Spacewalks]" displayFolder="" count="0"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0"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0" memberValueDatatype="130" unbalanced="0"/>
    <cacheHierarchy uniqueName="[Spacewalks].[Destination]" caption="Destination" attribute="1" defaultMemberUniqueName="[Spacewalks].[Destination].[All]" allUniqueName="[Spacewalks].[Destination].[All]" dimensionUniqueName="[Spacewalks]" displayFolder="" count="0" memberValueDatatype="130" unbalanced="0"/>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oneField="1" hidden="1">
      <fieldsUsage count="1">
        <fieldUsage x="3"/>
      </fieldsUsage>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ies>
  <kpis count="0"/>
  <dimensions count="8">
    <dimension name="Calendar" uniqueName="[Calendar]" caption="Calendar"/>
    <dimension name="CrewedMissions" uniqueName="[CrewedMissions]" caption="CrewedMissions"/>
    <dimension name="destination" uniqueName="[destination]" caption="destination"/>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 name="Spacewalks" uniqueName="[Spacewalks]" caption="Spacewalks"/>
  </dimensions>
  <measureGroups count="7">
    <measureGroup name="Calendar" caption="Calendar"/>
    <measureGroup name="CrewedMissions" caption="CrewedMissions"/>
    <measureGroup name="destination" caption="destination"/>
    <measureGroup name="Missions" caption="Missions"/>
    <measureGroup name="SpaceTravelers" caption="SpaceTravelers"/>
    <measureGroup name="SpaceVehicles" caption="SpaceVehicles"/>
    <measureGroup name="Spacewalks" caption="Spacewalks"/>
  </measureGroups>
  <maps count="14">
    <map measureGroup="0" dimension="0"/>
    <map measureGroup="1" dimension="1"/>
    <map measureGroup="2" dimension="2"/>
    <map measureGroup="3" dimension="0"/>
    <map measureGroup="3" dimension="1"/>
    <map measureGroup="3" dimension="2"/>
    <map measureGroup="3" dimension="4"/>
    <map measureGroup="3" dimension="5"/>
    <map measureGroup="4" dimension="5"/>
    <map measureGroup="5" dimension="6"/>
    <map measureGroup="6" dimension="0"/>
    <map measureGroup="6" dimension="2"/>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8.406226041669" backgroundQuery="1" createdVersion="7" refreshedVersion="7" minRefreshableVersion="3" recordCount="0" supportSubquery="1" supportAdvancedDrill="1" xr:uid="{234D6034-A377-4C53-BFE3-84A8B3D4123D}">
  <cacheSource type="external" connectionId="8"/>
  <cacheFields count="4">
    <cacheField name="[Calendar].[Date Hierarchy].[Year]" caption="Year" numFmtId="0" hierarchy="1" level="1">
      <sharedItems containsSemiMixedTypes="0" containsString="0" containsNumber="1" containsInteger="1" minValue="1960" maxValue="2020" count="61">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Calendar].[Date Hierarchy].[Year].&amp;[1960]"/>
            <x15:cachedUniqueName index="1" name="[Calendar].[Date Hierarchy].[Year].&amp;[1961]"/>
            <x15:cachedUniqueName index="2" name="[Calendar].[Date Hierarchy].[Year].&amp;[1962]"/>
            <x15:cachedUniqueName index="3" name="[Calendar].[Date Hierarchy].[Year].&amp;[1963]"/>
            <x15:cachedUniqueName index="4" name="[Calendar].[Date Hierarchy].[Year].&amp;[1964]"/>
            <x15:cachedUniqueName index="5" name="[Calendar].[Date Hierarchy].[Year].&amp;[1965]"/>
            <x15:cachedUniqueName index="6" name="[Calendar].[Date Hierarchy].[Year].&amp;[1966]"/>
            <x15:cachedUniqueName index="7" name="[Calendar].[Date Hierarchy].[Year].&amp;[1967]"/>
            <x15:cachedUniqueName index="8" name="[Calendar].[Date Hierarchy].[Year].&amp;[1968]"/>
            <x15:cachedUniqueName index="9" name="[Calendar].[Date Hierarchy].[Year].&amp;[1969]"/>
            <x15:cachedUniqueName index="10" name="[Calendar].[Date Hierarchy].[Year].&amp;[1970]"/>
            <x15:cachedUniqueName index="11" name="[Calendar].[Date Hierarchy].[Year].&amp;[1971]"/>
            <x15:cachedUniqueName index="12" name="[Calendar].[Date Hierarchy].[Year].&amp;[1972]"/>
            <x15:cachedUniqueName index="13" name="[Calendar].[Date Hierarchy].[Year].&amp;[1973]"/>
            <x15:cachedUniqueName index="14" name="[Calendar].[Date Hierarchy].[Year].&amp;[1974]"/>
            <x15:cachedUniqueName index="15" name="[Calendar].[Date Hierarchy].[Year].&amp;[1975]"/>
            <x15:cachedUniqueName index="16" name="[Calendar].[Date Hierarchy].[Year].&amp;[1976]"/>
            <x15:cachedUniqueName index="17" name="[Calendar].[Date Hierarchy].[Year].&amp;[1977]"/>
            <x15:cachedUniqueName index="18" name="[Calendar].[Date Hierarchy].[Year].&amp;[1978]"/>
            <x15:cachedUniqueName index="19" name="[Calendar].[Date Hierarchy].[Year].&amp;[1979]"/>
            <x15:cachedUniqueName index="20" name="[Calendar].[Date Hierarchy].[Year].&amp;[1980]"/>
            <x15:cachedUniqueName index="21" name="[Calendar].[Date Hierarchy].[Year].&amp;[1981]"/>
            <x15:cachedUniqueName index="22" name="[Calendar].[Date Hierarchy].[Year].&amp;[1982]"/>
            <x15:cachedUniqueName index="23" name="[Calendar].[Date Hierarchy].[Year].&amp;[1983]"/>
            <x15:cachedUniqueName index="24" name="[Calendar].[Date Hierarchy].[Year].&amp;[1984]"/>
            <x15:cachedUniqueName index="25" name="[Calendar].[Date Hierarchy].[Year].&amp;[1985]"/>
            <x15:cachedUniqueName index="26" name="[Calendar].[Date Hierarchy].[Year].&amp;[1986]"/>
            <x15:cachedUniqueName index="27" name="[Calendar].[Date Hierarchy].[Year].&amp;[1987]"/>
            <x15:cachedUniqueName index="28" name="[Calendar].[Date Hierarchy].[Year].&amp;[1988]"/>
            <x15:cachedUniqueName index="29" name="[Calendar].[Date Hierarchy].[Year].&amp;[1989]"/>
            <x15:cachedUniqueName index="30" name="[Calendar].[Date Hierarchy].[Year].&amp;[1990]"/>
            <x15:cachedUniqueName index="31" name="[Calendar].[Date Hierarchy].[Year].&amp;[1991]"/>
            <x15:cachedUniqueName index="32" name="[Calendar].[Date Hierarchy].[Year].&amp;[1992]"/>
            <x15:cachedUniqueName index="33" name="[Calendar].[Date Hierarchy].[Year].&amp;[1993]"/>
            <x15:cachedUniqueName index="34" name="[Calendar].[Date Hierarchy].[Year].&amp;[1994]"/>
            <x15:cachedUniqueName index="35" name="[Calendar].[Date Hierarchy].[Year].&amp;[1995]"/>
            <x15:cachedUniqueName index="36" name="[Calendar].[Date Hierarchy].[Year].&amp;[1996]"/>
            <x15:cachedUniqueName index="37" name="[Calendar].[Date Hierarchy].[Year].&amp;[1997]"/>
            <x15:cachedUniqueName index="38" name="[Calendar].[Date Hierarchy].[Year].&amp;[1998]"/>
            <x15:cachedUniqueName index="39" name="[Calendar].[Date Hierarchy].[Year].&amp;[1999]"/>
            <x15:cachedUniqueName index="40" name="[Calendar].[Date Hierarchy].[Year].&amp;[2000]"/>
            <x15:cachedUniqueName index="41" name="[Calendar].[Date Hierarchy].[Year].&amp;[2001]"/>
            <x15:cachedUniqueName index="42" name="[Calendar].[Date Hierarchy].[Year].&amp;[2002]"/>
            <x15:cachedUniqueName index="43" name="[Calendar].[Date Hierarchy].[Year].&amp;[2003]"/>
            <x15:cachedUniqueName index="44" name="[Calendar].[Date Hierarchy].[Year].&amp;[2004]"/>
            <x15:cachedUniqueName index="45" name="[Calendar].[Date Hierarchy].[Year].&amp;[2005]"/>
            <x15:cachedUniqueName index="46" name="[Calendar].[Date Hierarchy].[Year].&amp;[2006]"/>
            <x15:cachedUniqueName index="47" name="[Calendar].[Date Hierarchy].[Year].&amp;[2007]"/>
            <x15:cachedUniqueName index="48" name="[Calendar].[Date Hierarchy].[Year].&amp;[2008]"/>
            <x15:cachedUniqueName index="49" name="[Calendar].[Date Hierarchy].[Year].&amp;[2009]"/>
            <x15:cachedUniqueName index="50" name="[Calendar].[Date Hierarchy].[Year].&amp;[2010]"/>
            <x15:cachedUniqueName index="51" name="[Calendar].[Date Hierarchy].[Year].&amp;[2011]"/>
            <x15:cachedUniqueName index="52" name="[Calendar].[Date Hierarchy].[Year].&amp;[2012]"/>
            <x15:cachedUniqueName index="53" name="[Calendar].[Date Hierarchy].[Year].&amp;[2013]"/>
            <x15:cachedUniqueName index="54" name="[Calendar].[Date Hierarchy].[Year].&amp;[2014]"/>
            <x15:cachedUniqueName index="55" name="[Calendar].[Date Hierarchy].[Year].&amp;[2015]"/>
            <x15:cachedUniqueName index="56" name="[Calendar].[Date Hierarchy].[Year].&amp;[2016]"/>
            <x15:cachedUniqueName index="57" name="[Calendar].[Date Hierarchy].[Year].&amp;[2017]"/>
            <x15:cachedUniqueName index="58" name="[Calendar].[Date Hierarchy].[Year].&amp;[2018]"/>
            <x15:cachedUniqueName index="59" name="[Calendar].[Date Hierarchy].[Year].&amp;[2019]"/>
            <x15:cachedUniqueName index="60" name="[Calendar].[Date Hierarchy].[Year].&amp;[2020]"/>
          </x15:cachedUniqueNames>
        </ext>
      </extLst>
    </cacheField>
    <cacheField name="[Calendar].[Date Hierarchy].[DateColumn]" caption="DateColumn" numFmtId="0" hierarchy="1" level="2">
      <sharedItems containsSemiMixedTypes="0" containsNonDate="0" containsString="0"/>
    </cacheField>
    <cacheField name="[SpaceTravelers].[Gender].[Gender]" caption="Gender" numFmtId="0" hierarchy="26" level="1">
      <sharedItems count="2">
        <s v="Female"/>
        <s v="Male"/>
      </sharedItems>
    </cacheField>
    <cacheField name="[Measures].[measure 1]" caption="measure 1" numFmtId="0" hierarchy="56" level="32767"/>
  </cacheFields>
  <cacheHierarchies count="9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3" unbalanced="0">
      <fieldsUsage count="3">
        <fieldUsage x="-1"/>
        <fieldUsage x="0"/>
        <fieldUsage x="1"/>
      </fieldsUsage>
    </cacheHierarchy>
    <cacheHierarchy uniqueName="[Calendar].[Year]" caption="Year" attribute="1" time="1" defaultMemberUniqueName="[Calendar].[Year].[All]" allUniqueName="[Calendar].[Year].[All]" dimensionUniqueName="[Calendar]" displayFolder="" count="0" memberValueDatatype="20" unbalanced="0"/>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destination].[Destination]" caption="Destination" attribute="1" defaultMemberUniqueName="[destination].[Destination].[All]" allUniqueName="[destination].[Destination].[All]" dimensionUniqueName="[destination]" displayFolder="" count="0" memberValueDatatype="130" unbalanced="0"/>
    <cacheHierarchy uniqueName="[destination].[Index]" caption="Index" attribute="1" defaultMemberUniqueName="[destination].[Index].[All]" allUniqueName="[destination].[Index].[All]" dimensionUniqueName="[destination]"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2"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2" memberValueDatatype="130" unbalanced="0">
      <fieldsUsage count="2">
        <fieldUsage x="-1"/>
        <fieldUsage x="2"/>
      </fieldsUsage>
    </cacheHierarchy>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2"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walks].[Crew Mission Name]" caption="Crew Mission Name" attribute="1" defaultMemberUniqueName="[Spacewalks].[Crew Mission Name].[All]" allUniqueName="[Spacewalks].[Crew Mission Name].[All]" dimensionUniqueName="[Spacewalks]" displayFolder="" count="0" memberValueDatatype="130" unbalanced="0"/>
    <cacheHierarchy uniqueName="[Spacewalks].[Name]" caption="Name" attribute="1" defaultMemberUniqueName="[Spacewalks].[Name].[All]" allUniqueName="[Spacewalks].[Name].[All]" dimensionUniqueName="[Spacewalks]" displayFolder="" count="0" memberValueDatatype="130" unbalanced="0"/>
    <cacheHierarchy uniqueName="[Spacewalks].[EVA Number]" caption="EVA Number" attribute="1" defaultMemberUniqueName="[Spacewalks].[EVA Number].[All]" allUniqueName="[Spacewalks].[EVA Number].[All]" dimensionUniqueName="[Spacewalks]" displayFolder="" count="0" memberValueDatatype="20" unbalanced="0"/>
    <cacheHierarchy uniqueName="[Spacewalks].[Start Date]" caption="Start Date" attribute="1" time="1" defaultMemberUniqueName="[Spacewalks].[Start Date].[All]" allUniqueName="[Spacewalks].[Start Date].[All]" dimensionUniqueName="[Spacewalks]" displayFolder="" count="0" memberValueDatatype="7" unbalanced="0"/>
    <cacheHierarchy uniqueName="[Spacewalks].[End Date]" caption="End Date" attribute="1" time="1" defaultMemberUniqueName="[Spacewalks].[End Date].[All]" allUniqueName="[Spacewalks].[End Date].[All]" dimensionUniqueName="[Spacewalks]" displayFolder="" count="0" memberValueDatatype="7" unbalanced="0"/>
    <cacheHierarchy uniqueName="[Spacewalks].[Duration]" caption="Duration" attribute="1" time="1" defaultMemberUniqueName="[Spacewalks].[Duration].[All]" allUniqueName="[Spacewalks].[Duration].[All]" dimensionUniqueName="[Spacewalks]" displayFolder="" count="0" memberValueDatatype="7" unbalanced="0"/>
    <cacheHierarchy uniqueName="[Spacewalks].[Moonwalk]" caption="Moonwalk" attribute="1" defaultMemberUniqueName="[Spacewalks].[Moonwalk].[All]" allUniqueName="[Spacewalks].[Moonwalk].[All]" dimensionUniqueName="[Spacewalks]" displayFolder="" count="0" memberValueDatatype="11" unbalanced="0"/>
    <cacheHierarchy uniqueName="[Spacewalks].[Stand Up Only]" caption="Stand Up Only" attribute="1" defaultMemberUniqueName="[Spacewalks].[Stand Up Only].[All]" allUniqueName="[Spacewalks].[Stand Up Only].[All]" dimensionUniqueName="[Spacewalks]" displayFolder="" count="0" memberValueDatatype="11" unbalanced="0"/>
    <cacheHierarchy uniqueName="[Spacewalks].[Deep Space]" caption="Deep Space" attribute="1" defaultMemberUniqueName="[Spacewalks].[Deep Space].[All]" allUniqueName="[Spacewalks].[Deep Space].[All]" dimensionUniqueName="[Spacewalks]" displayFolder="" count="0"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0"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0" memberValueDatatype="130" unbalanced="0"/>
    <cacheHierarchy uniqueName="[Spacewalks].[Destination]" caption="Destination" attribute="1" defaultMemberUniqueName="[Spacewalks].[Destination].[All]" allUniqueName="[Spacewalks].[Destination].[All]" dimensionUniqueName="[Spacewalks]" displayFolder="" count="0" memberValueDatatype="130" unbalanced="0"/>
    <cacheHierarchy uniqueName="[Measures].[measure 1]" caption="measure 1" measure="1" displayFolder="" measureGroup="CrewedMissions" count="0" oneField="1">
      <fieldsUsage count="1">
        <fieldUsage x="3"/>
      </fieldsUsage>
    </cacheHierarchy>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hidden="1">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ies>
  <kpis count="0"/>
  <dimensions count="8">
    <dimension name="Calendar" uniqueName="[Calendar]" caption="Calendar"/>
    <dimension name="CrewedMissions" uniqueName="[CrewedMissions]" caption="CrewedMissions"/>
    <dimension name="destination" uniqueName="[destination]" caption="destination"/>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 name="Spacewalks" uniqueName="[Spacewalks]" caption="Spacewalks"/>
  </dimensions>
  <measureGroups count="7">
    <measureGroup name="Calendar" caption="Calendar"/>
    <measureGroup name="CrewedMissions" caption="CrewedMissions"/>
    <measureGroup name="destination" caption="destination"/>
    <measureGroup name="Missions" caption="Missions"/>
    <measureGroup name="SpaceTravelers" caption="SpaceTravelers"/>
    <measureGroup name="SpaceVehicles" caption="SpaceVehicles"/>
    <measureGroup name="Spacewalks" caption="Spacewalks"/>
  </measureGroups>
  <maps count="14">
    <map measureGroup="0" dimension="0"/>
    <map measureGroup="1" dimension="1"/>
    <map measureGroup="2" dimension="2"/>
    <map measureGroup="3" dimension="0"/>
    <map measureGroup="3" dimension="1"/>
    <map measureGroup="3" dimension="2"/>
    <map measureGroup="3" dimension="4"/>
    <map measureGroup="3" dimension="5"/>
    <map measureGroup="4" dimension="5"/>
    <map measureGroup="5" dimension="6"/>
    <map measureGroup="6" dimension="0"/>
    <map measureGroup="6" dimension="2"/>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5.706518981482" backgroundQuery="1" createdVersion="3" refreshedVersion="7" minRefreshableVersion="3" recordCount="0" supportSubquery="1" supportAdvancedDrill="1" xr:uid="{D37CE49D-2A91-4070-8862-48AFF529FC45}">
  <cacheSource type="external" connectionId="8">
    <extLst>
      <ext xmlns:x14="http://schemas.microsoft.com/office/spreadsheetml/2009/9/main" uri="{F057638F-6D5F-4e77-A914-E7F072B9BCA8}">
        <x14:sourceConnection name="ThisWorkbookDataModel"/>
      </ext>
    </extLst>
  </cacheSource>
  <cacheFields count="0"/>
  <cacheHierarchies count="9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destination].[Destination]" caption="Destination" attribute="1" defaultMemberUniqueName="[destination].[Destination].[All]" allUniqueName="[destination].[Destination].[All]" dimensionUniqueName="[destination]" displayFolder="" count="0" memberValueDatatype="130" unbalanced="0"/>
    <cacheHierarchy uniqueName="[destination].[Index]" caption="Index" attribute="1" defaultMemberUniqueName="[destination].[Index].[All]" allUniqueName="[destination].[Index].[All]" dimensionUniqueName="[destination]"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2"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2"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walks].[Crew Mission Name]" caption="Crew Mission Name" attribute="1" defaultMemberUniqueName="[Spacewalks].[Crew Mission Name].[All]" allUniqueName="[Spacewalks].[Crew Mission Name].[All]" dimensionUniqueName="[Spacewalks]" displayFolder="" count="0" memberValueDatatype="130" unbalanced="0"/>
    <cacheHierarchy uniqueName="[Spacewalks].[Name]" caption="Name" attribute="1" defaultMemberUniqueName="[Spacewalks].[Name].[All]" allUniqueName="[Spacewalks].[Name].[All]" dimensionUniqueName="[Spacewalks]" displayFolder="" count="0" memberValueDatatype="130" unbalanced="0"/>
    <cacheHierarchy uniqueName="[Spacewalks].[EVA Number]" caption="EVA Number" attribute="1" defaultMemberUniqueName="[Spacewalks].[EVA Number].[All]" allUniqueName="[Spacewalks].[EVA Number].[All]" dimensionUniqueName="[Spacewalks]" displayFolder="" count="0" memberValueDatatype="20" unbalanced="0"/>
    <cacheHierarchy uniqueName="[Spacewalks].[Start Date]" caption="Start Date" attribute="1" time="1" defaultMemberUniqueName="[Spacewalks].[Start Date].[All]" allUniqueName="[Spacewalks].[Start Date].[All]" dimensionUniqueName="[Spacewalks]" displayFolder="" count="0" memberValueDatatype="7" unbalanced="0"/>
    <cacheHierarchy uniqueName="[Spacewalks].[End Date]" caption="End Date" attribute="1" time="1" defaultMemberUniqueName="[Spacewalks].[End Date].[All]" allUniqueName="[Spacewalks].[End Date].[All]" dimensionUniqueName="[Spacewalks]" displayFolder="" count="0" memberValueDatatype="7" unbalanced="0"/>
    <cacheHierarchy uniqueName="[Spacewalks].[Duration]" caption="Duration" attribute="1" time="1" defaultMemberUniqueName="[Spacewalks].[Duration].[All]" allUniqueName="[Spacewalks].[Duration].[All]" dimensionUniqueName="[Spacewalks]" displayFolder="" count="0" memberValueDatatype="7" unbalanced="0"/>
    <cacheHierarchy uniqueName="[Spacewalks].[Moonwalk]" caption="Moonwalk" attribute="1" defaultMemberUniqueName="[Spacewalks].[Moonwalk].[All]" allUniqueName="[Spacewalks].[Moonwalk].[All]" dimensionUniqueName="[Spacewalks]" displayFolder="" count="0" memberValueDatatype="11" unbalanced="0"/>
    <cacheHierarchy uniqueName="[Spacewalks].[Stand Up Only]" caption="Stand Up Only" attribute="1" defaultMemberUniqueName="[Spacewalks].[Stand Up Only].[All]" allUniqueName="[Spacewalks].[Stand Up Only].[All]" dimensionUniqueName="[Spacewalks]" displayFolder="" count="0" memberValueDatatype="11" unbalanced="0"/>
    <cacheHierarchy uniqueName="[Spacewalks].[Deep Space]" caption="Deep Space" attribute="1" defaultMemberUniqueName="[Spacewalks].[Deep Space].[All]" allUniqueName="[Spacewalks].[Deep Space].[All]" dimensionUniqueName="[Spacewalks]" displayFolder="" count="0"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0"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0" memberValueDatatype="130" unbalanced="0"/>
    <cacheHierarchy uniqueName="[Spacewalks].[Destination]" caption="Destination" attribute="1" defaultMemberUniqueName="[Spacewalks].[Destination].[All]" allUniqueName="[Spacewalks].[Destination].[All]" dimensionUniqueName="[Spacewalks]" displayFolder="" count="0" memberValueDatatype="130" unbalanced="0"/>
    <cacheHierarchy uniqueName="[Measures].[Count of Crew Mission Name]" caption="Count of Crew Mission Name" measure="1" displayFolder="" measureGroup="Spacewalks" count="0">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extLst>
        <ext xmlns:x15="http://schemas.microsoft.com/office/spreadsheetml/2010/11/main" uri="{B97F6D7D-B522-45F9-BDA1-12C45D357490}">
          <x15:cacheHierarchy aggregatedColumn="38"/>
        </ext>
      </extLst>
    </cacheHierarchy>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9697096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5.711792361108" backgroundQuery="1" createdVersion="3" refreshedVersion="7" minRefreshableVersion="3" recordCount="0" supportSubquery="1" supportAdvancedDrill="1" xr:uid="{90393263-30F9-4E4D-90EF-0E3D47C07943}">
  <cacheSource type="external" connectionId="8">
    <extLst>
      <ext xmlns:x14="http://schemas.microsoft.com/office/spreadsheetml/2009/9/main" uri="{F057638F-6D5F-4e77-A914-E7F072B9BCA8}">
        <x14:sourceConnection name="ThisWorkbookDataModel"/>
      </ext>
    </extLst>
  </cacheSource>
  <cacheFields count="0"/>
  <cacheHierarchies count="9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3" unbalanced="0"/>
    <cacheHierarchy uniqueName="[Calendar].[Year]" caption="Year" attribute="1" time="1" defaultMemberUniqueName="[Calendar].[Year].[All]" allUniqueName="[Calendar].[Year].[All]" dimensionUniqueName="[Calendar]" displayFolder="" count="0" memberValueDatatype="20" unbalanced="0"/>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destination].[Destination]" caption="Destination" attribute="1" defaultMemberUniqueName="[destination].[Destination].[All]" allUniqueName="[destination].[Destination].[All]" dimensionUniqueName="[destination]" displayFolder="" count="0" memberValueDatatype="130" unbalanced="0"/>
    <cacheHierarchy uniqueName="[destination].[Index]" caption="Index" attribute="1" defaultMemberUniqueName="[destination].[Index].[All]" allUniqueName="[destination].[Index].[All]" dimensionUniqueName="[destination]"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2"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walks].[Crew Mission Name]" caption="Crew Mission Name" attribute="1" defaultMemberUniqueName="[Spacewalks].[Crew Mission Name].[All]" allUniqueName="[Spacewalks].[Crew Mission Name].[All]" dimensionUniqueName="[Spacewalks]" displayFolder="" count="0" memberValueDatatype="130" unbalanced="0"/>
    <cacheHierarchy uniqueName="[Spacewalks].[Name]" caption="Name" attribute="1" defaultMemberUniqueName="[Spacewalks].[Name].[All]" allUniqueName="[Spacewalks].[Name].[All]" dimensionUniqueName="[Spacewalks]" displayFolder="" count="0" memberValueDatatype="130" unbalanced="0"/>
    <cacheHierarchy uniqueName="[Spacewalks].[EVA Number]" caption="EVA Number" attribute="1" defaultMemberUniqueName="[Spacewalks].[EVA Number].[All]" allUniqueName="[Spacewalks].[EVA Number].[All]" dimensionUniqueName="[Spacewalks]" displayFolder="" count="0" memberValueDatatype="20" unbalanced="0"/>
    <cacheHierarchy uniqueName="[Spacewalks].[Start Date]" caption="Start Date" attribute="1" time="1" defaultMemberUniqueName="[Spacewalks].[Start Date].[All]" allUniqueName="[Spacewalks].[Start Date].[All]" dimensionUniqueName="[Spacewalks]" displayFolder="" count="0" memberValueDatatype="7" unbalanced="0"/>
    <cacheHierarchy uniqueName="[Spacewalks].[End Date]" caption="End Date" attribute="1" time="1" defaultMemberUniqueName="[Spacewalks].[End Date].[All]" allUniqueName="[Spacewalks].[End Date].[All]" dimensionUniqueName="[Spacewalks]" displayFolder="" count="0" memberValueDatatype="7" unbalanced="0"/>
    <cacheHierarchy uniqueName="[Spacewalks].[Duration]" caption="Duration" attribute="1" time="1" defaultMemberUniqueName="[Spacewalks].[Duration].[All]" allUniqueName="[Spacewalks].[Duration].[All]" dimensionUniqueName="[Spacewalks]" displayFolder="" count="0" memberValueDatatype="7" unbalanced="0"/>
    <cacheHierarchy uniqueName="[Spacewalks].[Moonwalk]" caption="Moonwalk" attribute="1" defaultMemberUniqueName="[Spacewalks].[Moonwalk].[All]" allUniqueName="[Spacewalks].[Moonwalk].[All]" dimensionUniqueName="[Spacewalks]" displayFolder="" count="0" memberValueDatatype="11" unbalanced="0"/>
    <cacheHierarchy uniqueName="[Spacewalks].[Stand Up Only]" caption="Stand Up Only" attribute="1" defaultMemberUniqueName="[Spacewalks].[Stand Up Only].[All]" allUniqueName="[Spacewalks].[Stand Up Only].[All]" dimensionUniqueName="[Spacewalks]" displayFolder="" count="0" memberValueDatatype="11" unbalanced="0"/>
    <cacheHierarchy uniqueName="[Spacewalks].[Deep Space]" caption="Deep Space" attribute="1" defaultMemberUniqueName="[Spacewalks].[Deep Space].[All]" allUniqueName="[Spacewalks].[Deep Space].[All]" dimensionUniqueName="[Spacewalks]" displayFolder="" count="0"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0"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0" memberValueDatatype="130" unbalanced="0"/>
    <cacheHierarchy uniqueName="[Spacewalks].[Destination]" caption="Destination" attribute="1" defaultMemberUniqueName="[Spacewalks].[Destination].[All]" allUniqueName="[Spacewalks].[Destination].[All]" dimensionUniqueName="[Spacewalks]" displayFolder="" count="0" memberValueDatatype="130" unbalanced="0"/>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hidden="1">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29572261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5.706557986108" backgroundQuery="1" createdVersion="7" refreshedVersion="7" minRefreshableVersion="3" recordCount="0" supportSubquery="1" supportAdvancedDrill="1" xr:uid="{90B9AD0C-EFE3-4F39-9BAC-F7104F291317}">
  <cacheSource type="external" connectionId="8"/>
  <cacheFields count="1">
    <cacheField name="[Measures].[Distinct Count of Country]" caption="Distinct Count of Country" numFmtId="0" hierarchy="73" level="32767"/>
  </cacheFields>
  <cacheHierarchies count="9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destination].[Destination]" caption="Destination" attribute="1" defaultMemberUniqueName="[destination].[Destination].[All]" allUniqueName="[destination].[Destination].[All]" dimensionUniqueName="[destination]" displayFolder="" count="0" memberValueDatatype="130" unbalanced="0"/>
    <cacheHierarchy uniqueName="[destination].[Index]" caption="Index" attribute="1" defaultMemberUniqueName="[destination].[Index].[All]" allUniqueName="[destination].[Index].[All]" dimensionUniqueName="[destination]"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walks].[Crew Mission Name]" caption="Crew Mission Name" attribute="1" defaultMemberUniqueName="[Spacewalks].[Crew Mission Name].[All]" allUniqueName="[Spacewalks].[Crew Mission Name].[All]" dimensionUniqueName="[Spacewalks]" displayFolder="" count="0" memberValueDatatype="130" unbalanced="0"/>
    <cacheHierarchy uniqueName="[Spacewalks].[Name]" caption="Name" attribute="1" defaultMemberUniqueName="[Spacewalks].[Name].[All]" allUniqueName="[Spacewalks].[Name].[All]" dimensionUniqueName="[Spacewalks]" displayFolder="" count="0" memberValueDatatype="130" unbalanced="0"/>
    <cacheHierarchy uniqueName="[Spacewalks].[EVA Number]" caption="EVA Number" attribute="1" defaultMemberUniqueName="[Spacewalks].[EVA Number].[All]" allUniqueName="[Spacewalks].[EVA Number].[All]" dimensionUniqueName="[Spacewalks]" displayFolder="" count="0" memberValueDatatype="20" unbalanced="0"/>
    <cacheHierarchy uniqueName="[Spacewalks].[Start Date]" caption="Start Date" attribute="1" time="1" defaultMemberUniqueName="[Spacewalks].[Start Date].[All]" allUniqueName="[Spacewalks].[Start Date].[All]" dimensionUniqueName="[Spacewalks]" displayFolder="" count="0" memberValueDatatype="7" unbalanced="0"/>
    <cacheHierarchy uniqueName="[Spacewalks].[End Date]" caption="End Date" attribute="1" time="1" defaultMemberUniqueName="[Spacewalks].[End Date].[All]" allUniqueName="[Spacewalks].[End Date].[All]" dimensionUniqueName="[Spacewalks]" displayFolder="" count="0" memberValueDatatype="7" unbalanced="0"/>
    <cacheHierarchy uniqueName="[Spacewalks].[Duration]" caption="Duration" attribute="1" time="1" defaultMemberUniqueName="[Spacewalks].[Duration].[All]" allUniqueName="[Spacewalks].[Duration].[All]" dimensionUniqueName="[Spacewalks]" displayFolder="" count="0" memberValueDatatype="7" unbalanced="0"/>
    <cacheHierarchy uniqueName="[Spacewalks].[Moonwalk]" caption="Moonwalk" attribute="1" defaultMemberUniqueName="[Spacewalks].[Moonwalk].[All]" allUniqueName="[Spacewalks].[Moonwalk].[All]" dimensionUniqueName="[Spacewalks]" displayFolder="" count="0" memberValueDatatype="11" unbalanced="0"/>
    <cacheHierarchy uniqueName="[Spacewalks].[Stand Up Only]" caption="Stand Up Only" attribute="1" defaultMemberUniqueName="[Spacewalks].[Stand Up Only].[All]" allUniqueName="[Spacewalks].[Stand Up Only].[All]" dimensionUniqueName="[Spacewalks]" displayFolder="" count="0" memberValueDatatype="11" unbalanced="0"/>
    <cacheHierarchy uniqueName="[Spacewalks].[Deep Space]" caption="Deep Space" attribute="1" defaultMemberUniqueName="[Spacewalks].[Deep Space].[All]" allUniqueName="[Spacewalks].[Deep Space].[All]" dimensionUniqueName="[Spacewalks]" displayFolder="" count="0"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0"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0" memberValueDatatype="130" unbalanced="0"/>
    <cacheHierarchy uniqueName="[Spacewalks].[Destination]" caption="Destination" attribute="1" defaultMemberUniqueName="[Spacewalks].[Destination].[All]" allUniqueName="[Spacewalks].[Destination].[All]" dimensionUniqueName="[Spacewalks]" displayFolder="" count="0" memberValueDatatype="130" unbalanced="0"/>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hidden="1">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ies>
  <kpis count="0"/>
  <dimensions count="8">
    <dimension name="Calendar" uniqueName="[Calendar]" caption="Calendar"/>
    <dimension name="CrewedMissions" uniqueName="[CrewedMissions]" caption="CrewedMissions"/>
    <dimension name="destination" uniqueName="[destination]" caption="destination"/>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 name="Spacewalks" uniqueName="[Spacewalks]" caption="Spacewalks"/>
  </dimensions>
  <measureGroups count="7">
    <measureGroup name="Calendar" caption="Calendar"/>
    <measureGroup name="CrewedMissions" caption="CrewedMissions"/>
    <measureGroup name="destination" caption="destination"/>
    <measureGroup name="Missions" caption="Missions"/>
    <measureGroup name="SpaceTravelers" caption="SpaceTravelers"/>
    <measureGroup name="SpaceVehicles" caption="SpaceVehicles"/>
    <measureGroup name="Spacewalks" caption="Spacewalks"/>
  </measureGroups>
  <maps count="14">
    <map measureGroup="0" dimension="0"/>
    <map measureGroup="1" dimension="1"/>
    <map measureGroup="2" dimension="2"/>
    <map measureGroup="3" dimension="0"/>
    <map measureGroup="3" dimension="1"/>
    <map measureGroup="3" dimension="2"/>
    <map measureGroup="3" dimension="4"/>
    <map measureGroup="3" dimension="5"/>
    <map measureGroup="4" dimension="5"/>
    <map measureGroup="5" dimension="6"/>
    <map measureGroup="6" dimension="0"/>
    <map measureGroup="6" dimension="2"/>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5.70655023148" backgroundQuery="1" createdVersion="7" refreshedVersion="7" minRefreshableVersion="3" recordCount="0" supportSubquery="1" supportAdvancedDrill="1" xr:uid="{E26B02E8-37D4-443C-A709-B1F5FF65C7ED}">
  <cacheSource type="external" connectionId="8"/>
  <cacheFields count="1">
    <cacheField name="[Measures].[Sum of Total flights]" caption="Sum of Total flights" numFmtId="0" hierarchy="70" level="32767"/>
  </cacheFields>
  <cacheHierarchies count="9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destination].[Destination]" caption="Destination" attribute="1" defaultMemberUniqueName="[destination].[Destination].[All]" allUniqueName="[destination].[Destination].[All]" dimensionUniqueName="[destination]" displayFolder="" count="0" memberValueDatatype="130" unbalanced="0"/>
    <cacheHierarchy uniqueName="[destination].[Index]" caption="Index" attribute="1" defaultMemberUniqueName="[destination].[Index].[All]" allUniqueName="[destination].[Index].[All]" dimensionUniqueName="[destination]"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walks].[Crew Mission Name]" caption="Crew Mission Name" attribute="1" defaultMemberUniqueName="[Spacewalks].[Crew Mission Name].[All]" allUniqueName="[Spacewalks].[Crew Mission Name].[All]" dimensionUniqueName="[Spacewalks]" displayFolder="" count="0" memberValueDatatype="130" unbalanced="0"/>
    <cacheHierarchy uniqueName="[Spacewalks].[Name]" caption="Name" attribute="1" defaultMemberUniqueName="[Spacewalks].[Name].[All]" allUniqueName="[Spacewalks].[Name].[All]" dimensionUniqueName="[Spacewalks]" displayFolder="" count="0" memberValueDatatype="130" unbalanced="0"/>
    <cacheHierarchy uniqueName="[Spacewalks].[EVA Number]" caption="EVA Number" attribute="1" defaultMemberUniqueName="[Spacewalks].[EVA Number].[All]" allUniqueName="[Spacewalks].[EVA Number].[All]" dimensionUniqueName="[Spacewalks]" displayFolder="" count="0" memberValueDatatype="20" unbalanced="0"/>
    <cacheHierarchy uniqueName="[Spacewalks].[Start Date]" caption="Start Date" attribute="1" time="1" defaultMemberUniqueName="[Spacewalks].[Start Date].[All]" allUniqueName="[Spacewalks].[Start Date].[All]" dimensionUniqueName="[Spacewalks]" displayFolder="" count="0" memberValueDatatype="7" unbalanced="0"/>
    <cacheHierarchy uniqueName="[Spacewalks].[End Date]" caption="End Date" attribute="1" time="1" defaultMemberUniqueName="[Spacewalks].[End Date].[All]" allUniqueName="[Spacewalks].[End Date].[All]" dimensionUniqueName="[Spacewalks]" displayFolder="" count="0" memberValueDatatype="7" unbalanced="0"/>
    <cacheHierarchy uniqueName="[Spacewalks].[Duration]" caption="Duration" attribute="1" time="1" defaultMemberUniqueName="[Spacewalks].[Duration].[All]" allUniqueName="[Spacewalks].[Duration].[All]" dimensionUniqueName="[Spacewalks]" displayFolder="" count="0" memberValueDatatype="7" unbalanced="0"/>
    <cacheHierarchy uniqueName="[Spacewalks].[Moonwalk]" caption="Moonwalk" attribute="1" defaultMemberUniqueName="[Spacewalks].[Moonwalk].[All]" allUniqueName="[Spacewalks].[Moonwalk].[All]" dimensionUniqueName="[Spacewalks]" displayFolder="" count="0" memberValueDatatype="11" unbalanced="0"/>
    <cacheHierarchy uniqueName="[Spacewalks].[Stand Up Only]" caption="Stand Up Only" attribute="1" defaultMemberUniqueName="[Spacewalks].[Stand Up Only].[All]" allUniqueName="[Spacewalks].[Stand Up Only].[All]" dimensionUniqueName="[Spacewalks]" displayFolder="" count="0" memberValueDatatype="11" unbalanced="0"/>
    <cacheHierarchy uniqueName="[Spacewalks].[Deep Space]" caption="Deep Space" attribute="1" defaultMemberUniqueName="[Spacewalks].[Deep Space].[All]" allUniqueName="[Spacewalks].[Deep Space].[All]" dimensionUniqueName="[Spacewalks]" displayFolder="" count="0"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0"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0" memberValueDatatype="130" unbalanced="0"/>
    <cacheHierarchy uniqueName="[Spacewalks].[Destination]" caption="Destination" attribute="1" defaultMemberUniqueName="[Spacewalks].[Destination].[All]" allUniqueName="[Spacewalks].[Destination].[All]" dimensionUniqueName="[Spacewalks]" displayFolder="" count="0" memberValueDatatype="130" unbalanced="0"/>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oneField="1" hidden="1">
      <fieldsUsage count="1">
        <fieldUsage x="0"/>
      </fieldsUsage>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hidden="1">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ies>
  <kpis count="0"/>
  <dimensions count="8">
    <dimension name="Calendar" uniqueName="[Calendar]" caption="Calendar"/>
    <dimension name="CrewedMissions" uniqueName="[CrewedMissions]" caption="CrewedMissions"/>
    <dimension name="destination" uniqueName="[destination]" caption="destination"/>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 name="Spacewalks" uniqueName="[Spacewalks]" caption="Spacewalks"/>
  </dimensions>
  <measureGroups count="7">
    <measureGroup name="Calendar" caption="Calendar"/>
    <measureGroup name="CrewedMissions" caption="CrewedMissions"/>
    <measureGroup name="destination" caption="destination"/>
    <measureGroup name="Missions" caption="Missions"/>
    <measureGroup name="SpaceTravelers" caption="SpaceTravelers"/>
    <measureGroup name="SpaceVehicles" caption="SpaceVehicles"/>
    <measureGroup name="Spacewalks" caption="Spacewalks"/>
  </measureGroups>
  <maps count="14">
    <map measureGroup="0" dimension="0"/>
    <map measureGroup="1" dimension="1"/>
    <map measureGroup="2" dimension="2"/>
    <map measureGroup="3" dimension="0"/>
    <map measureGroup="3" dimension="1"/>
    <map measureGroup="3" dimension="2"/>
    <map measureGroup="3" dimension="4"/>
    <map measureGroup="3" dimension="5"/>
    <map measureGroup="4" dimension="5"/>
    <map measureGroup="5" dimension="6"/>
    <map measureGroup="6" dimension="0"/>
    <map measureGroup="6" dimension="2"/>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5.706553935182" backgroundQuery="1" createdVersion="7" refreshedVersion="7" minRefreshableVersion="3" recordCount="0" supportSubquery="1" supportAdvancedDrill="1" xr:uid="{280829A2-675C-4556-A610-1B883CF66E6A}">
  <cacheSource type="external" connectionId="8"/>
  <cacheFields count="1">
    <cacheField name="[Measures].[Sum of Duration (days)]" caption="Sum of Duration (days)" numFmtId="0" hierarchy="68" level="32767"/>
  </cacheFields>
  <cacheHierarchies count="9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destination].[Destination]" caption="Destination" attribute="1" defaultMemberUniqueName="[destination].[Destination].[All]" allUniqueName="[destination].[Destination].[All]" dimensionUniqueName="[destination]" displayFolder="" count="0" memberValueDatatype="130" unbalanced="0"/>
    <cacheHierarchy uniqueName="[destination].[Index]" caption="Index" attribute="1" defaultMemberUniqueName="[destination].[Index].[All]" allUniqueName="[destination].[Index].[All]" dimensionUniqueName="[destination]"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walks].[Crew Mission Name]" caption="Crew Mission Name" attribute="1" defaultMemberUniqueName="[Spacewalks].[Crew Mission Name].[All]" allUniqueName="[Spacewalks].[Crew Mission Name].[All]" dimensionUniqueName="[Spacewalks]" displayFolder="" count="0" memberValueDatatype="130" unbalanced="0"/>
    <cacheHierarchy uniqueName="[Spacewalks].[Name]" caption="Name" attribute="1" defaultMemberUniqueName="[Spacewalks].[Name].[All]" allUniqueName="[Spacewalks].[Name].[All]" dimensionUniqueName="[Spacewalks]" displayFolder="" count="0" memberValueDatatype="130" unbalanced="0"/>
    <cacheHierarchy uniqueName="[Spacewalks].[EVA Number]" caption="EVA Number" attribute="1" defaultMemberUniqueName="[Spacewalks].[EVA Number].[All]" allUniqueName="[Spacewalks].[EVA Number].[All]" dimensionUniqueName="[Spacewalks]" displayFolder="" count="0" memberValueDatatype="20" unbalanced="0"/>
    <cacheHierarchy uniqueName="[Spacewalks].[Start Date]" caption="Start Date" attribute="1" time="1" defaultMemberUniqueName="[Spacewalks].[Start Date].[All]" allUniqueName="[Spacewalks].[Start Date].[All]" dimensionUniqueName="[Spacewalks]" displayFolder="" count="0" memberValueDatatype="7" unbalanced="0"/>
    <cacheHierarchy uniqueName="[Spacewalks].[End Date]" caption="End Date" attribute="1" time="1" defaultMemberUniqueName="[Spacewalks].[End Date].[All]" allUniqueName="[Spacewalks].[End Date].[All]" dimensionUniqueName="[Spacewalks]" displayFolder="" count="0" memberValueDatatype="7" unbalanced="0"/>
    <cacheHierarchy uniqueName="[Spacewalks].[Duration]" caption="Duration" attribute="1" time="1" defaultMemberUniqueName="[Spacewalks].[Duration].[All]" allUniqueName="[Spacewalks].[Duration].[All]" dimensionUniqueName="[Spacewalks]" displayFolder="" count="0" memberValueDatatype="7" unbalanced="0"/>
    <cacheHierarchy uniqueName="[Spacewalks].[Moonwalk]" caption="Moonwalk" attribute="1" defaultMemberUniqueName="[Spacewalks].[Moonwalk].[All]" allUniqueName="[Spacewalks].[Moonwalk].[All]" dimensionUniqueName="[Spacewalks]" displayFolder="" count="0" memberValueDatatype="11" unbalanced="0"/>
    <cacheHierarchy uniqueName="[Spacewalks].[Stand Up Only]" caption="Stand Up Only" attribute="1" defaultMemberUniqueName="[Spacewalks].[Stand Up Only].[All]" allUniqueName="[Spacewalks].[Stand Up Only].[All]" dimensionUniqueName="[Spacewalks]" displayFolder="" count="0" memberValueDatatype="11" unbalanced="0"/>
    <cacheHierarchy uniqueName="[Spacewalks].[Deep Space]" caption="Deep Space" attribute="1" defaultMemberUniqueName="[Spacewalks].[Deep Space].[All]" allUniqueName="[Spacewalks].[Deep Space].[All]" dimensionUniqueName="[Spacewalks]" displayFolder="" count="0"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0"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0" memberValueDatatype="130" unbalanced="0"/>
    <cacheHierarchy uniqueName="[Spacewalks].[Destination]" caption="Destination" attribute="1" defaultMemberUniqueName="[Spacewalks].[Destination].[All]" allUniqueName="[Spacewalks].[Destination].[All]" dimensionUniqueName="[Spacewalks]" displayFolder="" count="0" memberValueDatatype="130" unbalanced="0"/>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hidden="1">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ies>
  <kpis count="0"/>
  <dimensions count="8">
    <dimension name="Calendar" uniqueName="[Calendar]" caption="Calendar"/>
    <dimension name="CrewedMissions" uniqueName="[CrewedMissions]" caption="CrewedMissions"/>
    <dimension name="destination" uniqueName="[destination]" caption="destination"/>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 name="Spacewalks" uniqueName="[Spacewalks]" caption="Spacewalks"/>
  </dimensions>
  <measureGroups count="7">
    <measureGroup name="Calendar" caption="Calendar"/>
    <measureGroup name="CrewedMissions" caption="CrewedMissions"/>
    <measureGroup name="destination" caption="destination"/>
    <measureGroup name="Missions" caption="Missions"/>
    <measureGroup name="SpaceTravelers" caption="SpaceTravelers"/>
    <measureGroup name="SpaceVehicles" caption="SpaceVehicles"/>
    <measureGroup name="Spacewalks" caption="Spacewalks"/>
  </measureGroups>
  <maps count="14">
    <map measureGroup="0" dimension="0"/>
    <map measureGroup="1" dimension="1"/>
    <map measureGroup="2" dimension="2"/>
    <map measureGroup="3" dimension="0"/>
    <map measureGroup="3" dimension="1"/>
    <map measureGroup="3" dimension="2"/>
    <map measureGroup="3" dimension="4"/>
    <map measureGroup="3" dimension="5"/>
    <map measureGroup="4" dimension="5"/>
    <map measureGroup="5" dimension="6"/>
    <map measureGroup="6" dimension="0"/>
    <map measureGroup="6" dimension="2"/>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5.715697916668" backgroundQuery="1" createdVersion="7" refreshedVersion="7" minRefreshableVersion="3" recordCount="0" supportSubquery="1" supportAdvancedDrill="1" xr:uid="{EBFBFB0A-72D7-4FE2-B9DB-B5C5987CEE5A}">
  <cacheSource type="external" connectionId="8"/>
  <cacheFields count="2">
    <cacheField name="[Measures].[Count of Moonwalk]" caption="Count of Moonwalk" numFmtId="0" hierarchy="71" level="32767"/>
    <cacheField name="[Spacewalks].[Moonwalk].[Moonwalk]" caption="Moonwalk" numFmtId="0" hierarchy="50" level="1">
      <sharedItems containsSemiMixedTypes="0" containsNonDate="0" containsString="0"/>
    </cacheField>
  </cacheFields>
  <cacheHierarchies count="9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destination].[Destination]" caption="Destination" attribute="1" defaultMemberUniqueName="[destination].[Destination].[All]" allUniqueName="[destination].[Destination].[All]" dimensionUniqueName="[destination]" displayFolder="" count="0" memberValueDatatype="130" unbalanced="0"/>
    <cacheHierarchy uniqueName="[destination].[Index]" caption="Index" attribute="1" defaultMemberUniqueName="[destination].[Index].[All]" allUniqueName="[destination].[Index].[All]" dimensionUniqueName="[destination]"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0" memberValueDatatype="130" unbalanced="0"/>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0"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walks].[Crew Mission Name]" caption="Crew Mission Name" attribute="1" defaultMemberUniqueName="[Spacewalks].[Crew Mission Name].[All]" allUniqueName="[Spacewalks].[Crew Mission Name].[All]" dimensionUniqueName="[Spacewalks]" displayFolder="" count="0" memberValueDatatype="130" unbalanced="0"/>
    <cacheHierarchy uniqueName="[Spacewalks].[Name]" caption="Name" attribute="1" defaultMemberUniqueName="[Spacewalks].[Name].[All]" allUniqueName="[Spacewalks].[Name].[All]" dimensionUniqueName="[Spacewalks]" displayFolder="" count="0" memberValueDatatype="130" unbalanced="0"/>
    <cacheHierarchy uniqueName="[Spacewalks].[EVA Number]" caption="EVA Number" attribute="1" defaultMemberUniqueName="[Spacewalks].[EVA Number].[All]" allUniqueName="[Spacewalks].[EVA Number].[All]" dimensionUniqueName="[Spacewalks]" displayFolder="" count="0" memberValueDatatype="20" unbalanced="0"/>
    <cacheHierarchy uniqueName="[Spacewalks].[Start Date]" caption="Start Date" attribute="1" time="1" defaultMemberUniqueName="[Spacewalks].[Start Date].[All]" allUniqueName="[Spacewalks].[Start Date].[All]" dimensionUniqueName="[Spacewalks]" displayFolder="" count="0" memberValueDatatype="7" unbalanced="0"/>
    <cacheHierarchy uniqueName="[Spacewalks].[End Date]" caption="End Date" attribute="1" time="1" defaultMemberUniqueName="[Spacewalks].[End Date].[All]" allUniqueName="[Spacewalks].[End Date].[All]" dimensionUniqueName="[Spacewalks]" displayFolder="" count="0" memberValueDatatype="7" unbalanced="0"/>
    <cacheHierarchy uniqueName="[Spacewalks].[Duration]" caption="Duration" attribute="1" time="1" defaultMemberUniqueName="[Spacewalks].[Duration].[All]" allUniqueName="[Spacewalks].[Duration].[All]" dimensionUniqueName="[Spacewalks]" displayFolder="" count="0" memberValueDatatype="7" unbalanced="0"/>
    <cacheHierarchy uniqueName="[Spacewalks].[Moonwalk]" caption="Moonwalk" attribute="1" defaultMemberUniqueName="[Spacewalks].[Moonwalk].[All]" allUniqueName="[Spacewalks].[Moonwalk].[All]" dimensionUniqueName="[Spacewalks]" displayFolder="" count="2" memberValueDatatype="11" unbalanced="0">
      <fieldsUsage count="2">
        <fieldUsage x="-1"/>
        <fieldUsage x="1"/>
      </fieldsUsage>
    </cacheHierarchy>
    <cacheHierarchy uniqueName="[Spacewalks].[Stand Up Only]" caption="Stand Up Only" attribute="1" defaultMemberUniqueName="[Spacewalks].[Stand Up Only].[All]" allUniqueName="[Spacewalks].[Stand Up Only].[All]" dimensionUniqueName="[Spacewalks]" displayFolder="" count="0" memberValueDatatype="11" unbalanced="0"/>
    <cacheHierarchy uniqueName="[Spacewalks].[Deep Space]" caption="Deep Space" attribute="1" defaultMemberUniqueName="[Spacewalks].[Deep Space].[All]" allUniqueName="[Spacewalks].[Deep Space].[All]" dimensionUniqueName="[Spacewalks]" displayFolder="" count="0"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0"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0" memberValueDatatype="130" unbalanced="0"/>
    <cacheHierarchy uniqueName="[Spacewalks].[Destination]" caption="Destination" attribute="1" defaultMemberUniqueName="[Spacewalks].[Destination].[All]" allUniqueName="[Spacewalks].[Destination].[All]" dimensionUniqueName="[Spacewalks]" displayFolder="" count="0" memberValueDatatype="130" unbalanced="0"/>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oneField="1" hidden="1">
      <fieldsUsage count="1">
        <fieldUsage x="0"/>
      </fieldsUsage>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ies>
  <kpis count="0"/>
  <dimensions count="8">
    <dimension name="Calendar" uniqueName="[Calendar]" caption="Calendar"/>
    <dimension name="CrewedMissions" uniqueName="[CrewedMissions]" caption="CrewedMissions"/>
    <dimension name="destination" uniqueName="[destination]" caption="destination"/>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 name="Spacewalks" uniqueName="[Spacewalks]" caption="Spacewalks"/>
  </dimensions>
  <measureGroups count="7">
    <measureGroup name="Calendar" caption="Calendar"/>
    <measureGroup name="CrewedMissions" caption="CrewedMissions"/>
    <measureGroup name="destination" caption="destination"/>
    <measureGroup name="Missions" caption="Missions"/>
    <measureGroup name="SpaceTravelers" caption="SpaceTravelers"/>
    <measureGroup name="SpaceVehicles" caption="SpaceVehicles"/>
    <measureGroup name="Spacewalks" caption="Spacewalks"/>
  </measureGroups>
  <maps count="14">
    <map measureGroup="0" dimension="0"/>
    <map measureGroup="1" dimension="1"/>
    <map measureGroup="2" dimension="2"/>
    <map measureGroup="3" dimension="0"/>
    <map measureGroup="3" dimension="1"/>
    <map measureGroup="3" dimension="2"/>
    <map measureGroup="3" dimension="4"/>
    <map measureGroup="3" dimension="5"/>
    <map measureGroup="4" dimension="5"/>
    <map measureGroup="5" dimension="6"/>
    <map measureGroup="6" dimension="0"/>
    <map measureGroup="6" dimension="2"/>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8.377746527774" backgroundQuery="1" createdVersion="7" refreshedVersion="7" minRefreshableVersion="3" recordCount="0" supportSubquery="1" supportAdvancedDrill="1" xr:uid="{C497412B-E831-4EC6-B245-534081BCB9B3}">
  <cacheSource type="external" connectionId="8"/>
  <cacheFields count="4">
    <cacheField name="[CrewedMissions].[Destination].[Destination]" caption="Destination" numFmtId="0" hierarchy="12" level="1">
      <sharedItems count="6">
        <s v="Earth Orbit"/>
        <s v="ISS"/>
        <s v="Mir"/>
        <s v="Moon"/>
        <s v="Non-orbital space"/>
        <s v="Other Space station"/>
      </sharedItems>
    </cacheField>
    <cacheField name="[SpaceTravelers].[Gender].[Gender]" caption="Gender" numFmtId="0" hierarchy="26" level="1">
      <sharedItems count="2">
        <s v="Female"/>
        <s v="Male"/>
      </sharedItems>
    </cacheField>
    <cacheField name="[Measures].[Count of Crew Name]" caption="Count of Crew Name" numFmtId="0" hierarchy="66" level="32767"/>
    <cacheField name="[Missions].[Destination].[Destination]" caption="Destination" numFmtId="0" hierarchy="22" level="1">
      <sharedItems containsSemiMixedTypes="0" containsNonDate="0" containsString="0"/>
    </cacheField>
  </cacheFields>
  <cacheHierarchies count="9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3" unbalanced="0"/>
    <cacheHierarchy uniqueName="[Calendar].[Year]" caption="Year" attribute="1" time="1" defaultMemberUniqueName="[Calendar].[Year].[All]" allUniqueName="[Calendar].[Year].[All]" dimensionUniqueName="[Calendar]" displayFolder="" count="0" memberValueDatatype="20" unbalanced="0"/>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2" memberValueDatatype="130" unbalanced="0">
      <fieldsUsage count="2">
        <fieldUsage x="-1"/>
        <fieldUsage x="0"/>
      </fieldsUsage>
    </cacheHierarchy>
    <cacheHierarchy uniqueName="[destination].[Destination]" caption="Destination" attribute="1" defaultMemberUniqueName="[destination].[Destination].[All]" allUniqueName="[destination].[Destination].[All]" dimensionUniqueName="[destination]" displayFolder="" count="0" memberValueDatatype="130" unbalanced="0"/>
    <cacheHierarchy uniqueName="[destination].[Index]" caption="Index" attribute="1" defaultMemberUniqueName="[destination].[Index].[All]" allUniqueName="[destination].[Index].[All]" dimensionUniqueName="[destination]"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2" memberValueDatatype="130" unbalanced="0">
      <fieldsUsage count="2">
        <fieldUsage x="-1"/>
        <fieldUsage x="3"/>
      </fieldsUsage>
    </cacheHierarchy>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2" memberValueDatatype="130" unbalanced="0">
      <fieldsUsage count="2">
        <fieldUsage x="-1"/>
        <fieldUsage x="1"/>
      </fieldsUsage>
    </cacheHierarchy>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2" memberValueDatatype="130" unbalanced="0"/>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walks].[Crew Mission Name]" caption="Crew Mission Name" attribute="1" defaultMemberUniqueName="[Spacewalks].[Crew Mission Name].[All]" allUniqueName="[Spacewalks].[Crew Mission Name].[All]" dimensionUniqueName="[Spacewalks]" displayFolder="" count="0" memberValueDatatype="130" unbalanced="0"/>
    <cacheHierarchy uniqueName="[Spacewalks].[Name]" caption="Name" attribute="1" defaultMemberUniqueName="[Spacewalks].[Name].[All]" allUniqueName="[Spacewalks].[Name].[All]" dimensionUniqueName="[Spacewalks]" displayFolder="" count="0" memberValueDatatype="130" unbalanced="0"/>
    <cacheHierarchy uniqueName="[Spacewalks].[EVA Number]" caption="EVA Number" attribute="1" defaultMemberUniqueName="[Spacewalks].[EVA Number].[All]" allUniqueName="[Spacewalks].[EVA Number].[All]" dimensionUniqueName="[Spacewalks]" displayFolder="" count="0" memberValueDatatype="20" unbalanced="0"/>
    <cacheHierarchy uniqueName="[Spacewalks].[Start Date]" caption="Start Date" attribute="1" time="1" defaultMemberUniqueName="[Spacewalks].[Start Date].[All]" allUniqueName="[Spacewalks].[Start Date].[All]" dimensionUniqueName="[Spacewalks]" displayFolder="" count="0" memberValueDatatype="7" unbalanced="0"/>
    <cacheHierarchy uniqueName="[Spacewalks].[End Date]" caption="End Date" attribute="1" time="1" defaultMemberUniqueName="[Spacewalks].[End Date].[All]" allUniqueName="[Spacewalks].[End Date].[All]" dimensionUniqueName="[Spacewalks]" displayFolder="" count="0" memberValueDatatype="7" unbalanced="0"/>
    <cacheHierarchy uniqueName="[Spacewalks].[Duration]" caption="Duration" attribute="1" time="1" defaultMemberUniqueName="[Spacewalks].[Duration].[All]" allUniqueName="[Spacewalks].[Duration].[All]" dimensionUniqueName="[Spacewalks]" displayFolder="" count="0" memberValueDatatype="7" unbalanced="0"/>
    <cacheHierarchy uniqueName="[Spacewalks].[Moonwalk]" caption="Moonwalk" attribute="1" defaultMemberUniqueName="[Spacewalks].[Moonwalk].[All]" allUniqueName="[Spacewalks].[Moonwalk].[All]" dimensionUniqueName="[Spacewalks]" displayFolder="" count="0" memberValueDatatype="11" unbalanced="0"/>
    <cacheHierarchy uniqueName="[Spacewalks].[Stand Up Only]" caption="Stand Up Only" attribute="1" defaultMemberUniqueName="[Spacewalks].[Stand Up Only].[All]" allUniqueName="[Spacewalks].[Stand Up Only].[All]" dimensionUniqueName="[Spacewalks]" displayFolder="" count="0" memberValueDatatype="11" unbalanced="0"/>
    <cacheHierarchy uniqueName="[Spacewalks].[Deep Space]" caption="Deep Space" attribute="1" defaultMemberUniqueName="[Spacewalks].[Deep Space].[All]" allUniqueName="[Spacewalks].[Deep Space].[All]" dimensionUniqueName="[Spacewalks]" displayFolder="" count="0"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0"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0" memberValueDatatype="130" unbalanced="0"/>
    <cacheHierarchy uniqueName="[Spacewalks].[Destination]" caption="Destination" attribute="1" defaultMemberUniqueName="[Spacewalks].[Destination].[All]" allUniqueName="[Spacewalks].[Destination].[All]" dimensionUniqueName="[Spacewalks]" displayFolder="" count="0" memberValueDatatype="130" unbalanced="0"/>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hidden="1">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ies>
  <kpis count="0"/>
  <dimensions count="8">
    <dimension name="Calendar" uniqueName="[Calendar]" caption="Calendar"/>
    <dimension name="CrewedMissions" uniqueName="[CrewedMissions]" caption="CrewedMissions"/>
    <dimension name="destination" uniqueName="[destination]" caption="destination"/>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 name="Spacewalks" uniqueName="[Spacewalks]" caption="Spacewalks"/>
  </dimensions>
  <measureGroups count="7">
    <measureGroup name="Calendar" caption="Calendar"/>
    <measureGroup name="CrewedMissions" caption="CrewedMissions"/>
    <measureGroup name="destination" caption="destination"/>
    <measureGroup name="Missions" caption="Missions"/>
    <measureGroup name="SpaceTravelers" caption="SpaceTravelers"/>
    <measureGroup name="SpaceVehicles" caption="SpaceVehicles"/>
    <measureGroup name="Spacewalks" caption="Spacewalks"/>
  </measureGroups>
  <maps count="14">
    <map measureGroup="0" dimension="0"/>
    <map measureGroup="1" dimension="1"/>
    <map measureGroup="2" dimension="2"/>
    <map measureGroup="3" dimension="0"/>
    <map measureGroup="3" dimension="1"/>
    <map measureGroup="3" dimension="2"/>
    <map measureGroup="3" dimension="4"/>
    <map measureGroup="3" dimension="5"/>
    <map measureGroup="4" dimension="5"/>
    <map measureGroup="5" dimension="6"/>
    <map measureGroup="6" dimension="0"/>
    <map measureGroup="6" dimension="2"/>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8.37774733796" backgroundQuery="1" createdVersion="7" refreshedVersion="7" minRefreshableVersion="3" recordCount="0" supportSubquery="1" supportAdvancedDrill="1" xr:uid="{087F1AB2-6005-4ECF-BF5F-4B42644348B6}">
  <cacheSource type="external" connectionId="8"/>
  <cacheFields count="4">
    <cacheField name="[SpaceVehicles].[Country].[Country]" caption="Country" numFmtId="0" hierarchy="32" level="1">
      <sharedItems count="15">
        <s v="Brazil"/>
        <s v="China"/>
        <s v="Europe"/>
        <s v="France"/>
        <s v="India"/>
        <s v="Iran"/>
        <s v="Israel"/>
        <s v="Japan"/>
        <s v="New Zealand"/>
        <s v="North Korea"/>
        <s v="Russia"/>
        <s v="South Korea"/>
        <s v="Ukraine"/>
        <s v="United Kingdom"/>
        <s v="United States"/>
      </sharedItems>
    </cacheField>
    <cacheField name="[Measures].[Sum of Total flights]" caption="Sum of Total flights" numFmtId="0" hierarchy="70" level="32767"/>
    <cacheField name="[SpaceVehicles].[Class].[Class]" caption="Class" numFmtId="0" hierarchy="42" level="1">
      <sharedItems count="5">
        <s v="---"/>
        <s v="HLV"/>
        <s v="MLV"/>
        <s v="SHLV"/>
        <s v="SLV"/>
      </sharedItems>
    </cacheField>
    <cacheField name="[Missions].[Destination].[Destination]" caption="Destination" numFmtId="0" hierarchy="22" level="1">
      <sharedItems containsSemiMixedTypes="0" containsNonDate="0" containsString="0"/>
    </cacheField>
  </cacheFields>
  <cacheHierarchies count="9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3" unbalanced="0"/>
    <cacheHierarchy uniqueName="[Calendar].[Year]" caption="Year" attribute="1" time="1" defaultMemberUniqueName="[Calendar].[Year].[All]" allUniqueName="[Calendar].[Year].[All]" dimensionUniqueName="[Calendar]" displayFolder="" count="2" memberValueDatatype="20" unbalanced="0"/>
    <cacheHierarchy uniqueName="[CrewedMissions].[Spacecraft]" caption="Spacecraft" attribute="1" defaultMemberUniqueName="[CrewedMissions].[Spacecraft].[All]" allUniqueName="[CrewedMissions].[Spacecraft].[All]" dimensionUniqueName="[CrewedMissions]" displayFolder="" count="2" memberValueDatatype="130" unbalanced="0"/>
    <cacheHierarchy uniqueName="[CrewedMissions].[Vehicle]" caption="Vehicle" attribute="1" defaultMemberUniqueName="[CrewedMissions].[Vehicle].[All]" allUniqueName="[CrewedMissions].[Vehicle].[All]" dimensionUniqueName="[CrewedMissions]" displayFolder="" count="2" memberValueDatatype="130" unbalanced="0"/>
    <cacheHierarchy uniqueName="[CrewedMissions].[Launch]" caption="Launch" attribute="1" time="1" defaultMemberUniqueName="[CrewedMissions].[Launch].[All]" allUniqueName="[CrewedMissions].[Launch].[All]" dimensionUniqueName="[CrewedMissions]" displayFolder="" count="2" memberValueDatatype="7" unbalanced="0"/>
    <cacheHierarchy uniqueName="[CrewedMissions].[Return]" caption="Return" attribute="1" time="1" defaultMemberUniqueName="[CrewedMissions].[Return].[All]" allUniqueName="[CrewedMissions].[Return].[All]" dimensionUniqueName="[CrewedMissions]" displayFolder="" count="2" memberValueDatatype="7" unbalanced="0"/>
    <cacheHierarchy uniqueName="[CrewedMissions].[Mission Number]" caption="Mission Number" attribute="1" defaultMemberUniqueName="[CrewedMissions].[Mission Number].[All]" allUniqueName="[CrewedMissions].[Mission Number].[All]" dimensionUniqueName="[CrewedMissions]" displayFolder="" count="2" memberValueDatatype="20" unbalanced="0"/>
    <cacheHierarchy uniqueName="[CrewedMissions].[Status]" caption="Status" attribute="1" defaultMemberUniqueName="[CrewedMissions].[Status].[All]" allUniqueName="[CrewedMissions].[Status].[All]" dimensionUniqueName="[CrewedMissions]" displayFolder="" count="2" memberValueDatatype="130" unbalanced="0"/>
    <cacheHierarchy uniqueName="[CrewedMissions].[Earth Orbit]" caption="Earth Orbit" attribute="1" defaultMemberUniqueName="[CrewedMissions].[Earth Orbit].[All]" allUniqueName="[CrewedMissions].[Earth Orbit].[All]" dimensionUniqueName="[CrewedMissions]" displayFolder="" count="2" memberValueDatatype="11" unbalanced="0"/>
    <cacheHierarchy uniqueName="[CrewedMissions].[Lunar Orbit]" caption="Lunar Orbit" attribute="1" defaultMemberUniqueName="[CrewedMissions].[Lunar Orbit].[All]" allUniqueName="[CrewedMissions].[Lunar Orbit].[All]" dimensionUniqueName="[CrewedMissions]" displayFolder="" count="2" memberValueDatatype="11" unbalanced="0"/>
    <cacheHierarchy uniqueName="[CrewedMissions].[Station Visited]" caption="Station Visited" attribute="1" defaultMemberUniqueName="[CrewedMissions].[Station Visited].[All]" allUniqueName="[CrewedMissions].[Station Visited].[All]" dimensionUniqueName="[CrewedMissions]" displayFolder="" count="2" memberValueDatatype="130" unbalanced="0"/>
    <cacheHierarchy uniqueName="[CrewedMissions].[Destination]" caption="Destination" attribute="1" defaultMemberUniqueName="[CrewedMissions].[Destination].[All]" allUniqueName="[CrewedMissions].[Destination].[All]" dimensionUniqueName="[CrewedMissions]" displayFolder="" count="2" memberValueDatatype="130" unbalanced="0"/>
    <cacheHierarchy uniqueName="[destination].[Destination]" caption="Destination" attribute="1" defaultMemberUniqueName="[destination].[Destination].[All]" allUniqueName="[destination].[Destination].[All]" dimensionUniqueName="[destination]" displayFolder="" count="2" memberValueDatatype="130" unbalanced="0"/>
    <cacheHierarchy uniqueName="[destination].[Index]" caption="Index" attribute="1" defaultMemberUniqueName="[destination].[Index].[All]" allUniqueName="[destination].[Index].[All]" dimensionUniqueName="[destination]" displayFolder="" count="2" memberValueDatatype="20" unbalanced="0"/>
    <cacheHierarchy uniqueName="[Missions].[Crew Name]" caption="Crew Name" attribute="1" defaultMemberUniqueName="[Missions].[Crew Name].[All]" allUniqueName="[Missions].[Crew Name].[All]" dimensionUniqueName="[Missions]" displayFolder="" count="2" memberValueDatatype="130" unbalanced="0"/>
    <cacheHierarchy uniqueName="[Missions].[Spacecraft (Launch)]" caption="Spacecraft (Launch)" attribute="1" defaultMemberUniqueName="[Missions].[Spacecraft (Launch)].[All]" allUniqueName="[Missions].[Spacecraft (Launch)].[All]" dimensionUniqueName="[Missions]" displayFolder="" count="2" memberValueDatatype="130" unbalanced="0"/>
    <cacheHierarchy uniqueName="[Missions].[Spacecraft (Return)]" caption="Spacecraft (Return)" attribute="1" defaultMemberUniqueName="[Missions].[Spacecraft (Return)].[All]" allUniqueName="[Missions].[Spacecraft (Return)].[All]" dimensionUniqueName="[Missions]" displayFolder="" count="2" memberValueDatatype="130" unbalanced="0"/>
    <cacheHierarchy uniqueName="[Missions].[Changed craft]" caption="Changed craft" attribute="1" defaultMemberUniqueName="[Missions].[Changed craft].[All]" allUniqueName="[Missions].[Changed craft].[All]" dimensionUniqueName="[Missions]" displayFolder="" count="2" memberValueDatatype="11" unbalanced="0"/>
    <cacheHierarchy uniqueName="[Missions].[Duration (days)]" caption="Duration (days)" attribute="1" defaultMemberUniqueName="[Missions].[Duration (days)].[All]" allUniqueName="[Missions].[Duration (days)].[All]" dimensionUniqueName="[Missions]" displayFolder="" count="2" memberValueDatatype="5" unbalanced="0"/>
    <cacheHierarchy uniqueName="[Missions].[Launch date]" caption="Launch date" attribute="1" time="1" defaultMemberUniqueName="[Missions].[Launch date].[All]" allUniqueName="[Missions].[Launch date].[All]" dimensionUniqueName="[Missions]" displayFolder="" count="2" memberValueDatatype="7" unbalanced="0"/>
    <cacheHierarchy uniqueName="[Missions].[Return date]" caption="Return date" attribute="1" time="1" defaultMemberUniqueName="[Missions].[Return date].[All]" allUniqueName="[Missions].[Return date].[All]" dimensionUniqueName="[Missions]" displayFolder="" count="2" memberValueDatatype="7" unbalanced="0"/>
    <cacheHierarchy uniqueName="[Missions].[Destination]" caption="Destination" attribute="1" defaultMemberUniqueName="[Missions].[Destination].[All]" allUniqueName="[Missions].[Destination].[All]" dimensionUniqueName="[Missions]" displayFolder="" count="2" memberValueDatatype="130" unbalanced="0">
      <fieldsUsage count="2">
        <fieldUsage x="-1"/>
        <fieldUsage x="3"/>
      </fieldsUsage>
    </cacheHierarchy>
    <cacheHierarchy uniqueName="[Missions].[Space Station]" caption="Space Station" attribute="1" defaultMemberUniqueName="[Missions].[Space Station].[All]" allUniqueName="[Missions].[Space Station].[All]" dimensionUniqueName="[Missions]" displayFolder="" count="2" memberValueDatatype="130" unbalanced="0"/>
    <cacheHierarchy uniqueName="[Missions].[Mission Result]" caption="Mission Result" attribute="1" defaultMemberUniqueName="[Missions].[Mission Result].[All]" allUniqueName="[Missions].[Mission Result].[All]" dimensionUniqueName="[Missions]" displayFolder="" count="2" memberValueDatatype="130" unbalanced="0"/>
    <cacheHierarchy uniqueName="[SpaceTravelers].[Name]" caption="Name" attribute="1" defaultMemberUniqueName="[SpaceTravelers].[Name].[All]" allUniqueName="[SpaceTravelers].[Name].[All]" dimensionUniqueName="[SpaceTravelers]" displayFolder="" count="2" memberValueDatatype="130" unbalanced="0"/>
    <cacheHierarchy uniqueName="[SpaceTravelers].[Gender]" caption="Gender" attribute="1" defaultMemberUniqueName="[SpaceTravelers].[Gender].[All]" allUniqueName="[SpaceTravelers].[Gender].[All]" dimensionUniqueName="[SpaceTravelers]" displayFolder="" count="2" memberValueDatatype="130" unbalanced="0"/>
    <cacheHierarchy uniqueName="[SpaceTravelers].[Country]" caption="Country" attribute="1" defaultMemberUniqueName="[SpaceTravelers].[Country].[All]" allUniqueName="[SpaceTravelers].[Country].[All]" dimensionUniqueName="[SpaceTravelers]" displayFolder="" count="2" memberValueDatatype="130" unbalanced="0"/>
    <cacheHierarchy uniqueName="[SpaceTravelers].[Continent]" caption="Continent" attribute="1" defaultMemberUniqueName="[SpaceTravelers].[Continent].[All]" allUniqueName="[SpaceTravelers].[Continent].[All]" dimensionUniqueName="[SpaceTravelers]" displayFolder="" count="2" memberValueDatatype="130" unbalanced="0"/>
    <cacheHierarchy uniqueName="[SpaceTravelers].[Birthday]" caption="Birthday" attribute="1" time="1" defaultMemberUniqueName="[SpaceTravelers].[Birthday].[All]" allUniqueName="[SpaceTravelers].[Birthday].[All]" dimensionUniqueName="[SpaceTravelers]" displayFolder="" count="2" memberValueDatatype="7" unbalanced="0"/>
    <cacheHierarchy uniqueName="[SpaceVehicles].[Rocket]" caption="Rocket" attribute="1" defaultMemberUniqueName="[SpaceVehicles].[Rocket].[All]" allUniqueName="[SpaceVehicles].[Rocket].[All]" dimensionUniqueName="[SpaceVehicles]" displayFolder="" count="2" memberValueDatatype="130" unbalanced="0"/>
    <cacheHierarchy uniqueName="[SpaceVehicles].[Active]" caption="Active" attribute="1" defaultMemberUniqueName="[SpaceVehicles].[Active].[All]" allUniqueName="[SpaceVehicles].[Active].[All]" dimensionUniqueName="[SpaceVehicles]" displayFolder="" count="2" memberValueDatatype="130" unbalanced="0"/>
    <cacheHierarchy uniqueName="[SpaceVehicles].[Country]" caption="Country" attribute="1" defaultMemberUniqueName="[SpaceVehicles].[Country].[All]" allUniqueName="[SpaceVehicles].[Country].[All]" dimensionUniqueName="[SpaceVehicles]" displayFolder="" count="2" memberValueDatatype="130" unbalanced="0">
      <fieldsUsage count="2">
        <fieldUsage x="-1"/>
        <fieldUsage x="0"/>
      </fieldsUsage>
    </cacheHierarchy>
    <cacheHierarchy uniqueName="[SpaceVehicles].[LEO Payload]" caption="LEO Payload" attribute="1" defaultMemberUniqueName="[SpaceVehicles].[LEO Payload].[All]" allUniqueName="[SpaceVehicles].[LEO Payload].[All]" dimensionUniqueName="[SpaceVehicles]" displayFolder="" count="2" memberValueDatatype="20" unbalanced="0"/>
    <cacheHierarchy uniqueName="[SpaceVehicles].[GTO payload]" caption="GTO payload" attribute="1" defaultMemberUniqueName="[SpaceVehicles].[GTO payload].[All]" allUniqueName="[SpaceVehicles].[GTO payload].[All]" dimensionUniqueName="[SpaceVehicles]" displayFolder="" count="2" memberValueDatatype="20" unbalanced="0"/>
    <cacheHierarchy uniqueName="[SpaceVehicles].[TLI/Mars payload]" caption="TLI/Mars payload" attribute="1" defaultMemberUniqueName="[SpaceVehicles].[TLI/Mars payload].[All]" allUniqueName="[SpaceVehicles].[TLI/Mars payload].[All]" dimensionUniqueName="[SpaceVehicles]" displayFolder="" count="2" memberValueDatatype="20" unbalanced="0"/>
    <cacheHierarchy uniqueName="[SpaceVehicles].[Liftoff Height]" caption="Liftoff Height" attribute="1" defaultMemberUniqueName="[SpaceVehicles].[Liftoff Height].[All]" allUniqueName="[SpaceVehicles].[Liftoff Height].[All]" dimensionUniqueName="[SpaceVehicles]" displayFolder="" count="2" memberValueDatatype="5" unbalanced="0"/>
    <cacheHierarchy uniqueName="[SpaceVehicles].[Liftoff Mass]" caption="Liftoff Mass" attribute="1" defaultMemberUniqueName="[SpaceVehicles].[Liftoff Mass].[All]" allUniqueName="[SpaceVehicles].[Liftoff Mass].[All]" dimensionUniqueName="[SpaceVehicles]" displayFolder="" count="2"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2" memberValueDatatype="20" unbalanced="0"/>
    <cacheHierarchy uniqueName="[SpaceVehicles].[Total flights]" caption="Total flights" attribute="1" defaultMemberUniqueName="[SpaceVehicles].[Total flights].[All]" allUniqueName="[SpaceVehicles].[Total flights].[All]" dimensionUniqueName="[SpaceVehicles]" displayFolder="" count="2" memberValueDatatype="20" unbalanced="0"/>
    <cacheHierarchy uniqueName="[SpaceVehicles].[First launch]" caption="First launch" attribute="1" time="1" defaultMemberUniqueName="[SpaceVehicles].[First launch].[All]" allUniqueName="[SpaceVehicles].[First launch].[All]" dimensionUniqueName="[SpaceVehicles]" displayFolder="" count="2" memberValueDatatype="7" unbalanced="0"/>
    <cacheHierarchy uniqueName="[SpaceVehicles].[Last launch]" caption="Last launch" attribute="1" time="1" defaultMemberUniqueName="[SpaceVehicles].[Last launch].[All]" allUniqueName="[SpaceVehicles].[Last launch].[All]" dimensionUniqueName="[SpaceVehicles]" displayFolder="" count="2" memberValueDatatype="7" unbalanced="0"/>
    <cacheHierarchy uniqueName="[SpaceVehicles].[Class]" caption="Class" attribute="1" defaultMemberUniqueName="[SpaceVehicles].[Class].[All]" allUniqueName="[SpaceVehicles].[Class].[All]" dimensionUniqueName="[SpaceVehicles]" displayFolder="" count="2" memberValueDatatype="130" unbalanced="0">
      <fieldsUsage count="2">
        <fieldUsage x="-1"/>
        <fieldUsage x="2"/>
      </fieldsUsage>
    </cacheHierarchy>
    <cacheHierarchy uniqueName="[SpaceVehicles].[Carried Crews]" caption="Carried Crews" attribute="1" defaultMemberUniqueName="[SpaceVehicles].[Carried Crews].[All]" allUniqueName="[SpaceVehicles].[Carried Crews].[All]" dimensionUniqueName="[SpaceVehicles]" displayFolder="" count="2" memberValueDatatype="11" unbalanced="0"/>
    <cacheHierarchy uniqueName="[Spacewalks].[Crew Mission Name]" caption="Crew Mission Name" attribute="1" defaultMemberUniqueName="[Spacewalks].[Crew Mission Name].[All]" allUniqueName="[Spacewalks].[Crew Mission Name].[All]" dimensionUniqueName="[Spacewalks]" displayFolder="" count="2" memberValueDatatype="130" unbalanced="0"/>
    <cacheHierarchy uniqueName="[Spacewalks].[Name]" caption="Name" attribute="1" defaultMemberUniqueName="[Spacewalks].[Name].[All]" allUniqueName="[Spacewalks].[Name].[All]" dimensionUniqueName="[Spacewalks]" displayFolder="" count="2" memberValueDatatype="130" unbalanced="0"/>
    <cacheHierarchy uniqueName="[Spacewalks].[EVA Number]" caption="EVA Number" attribute="1" defaultMemberUniqueName="[Spacewalks].[EVA Number].[All]" allUniqueName="[Spacewalks].[EVA Number].[All]" dimensionUniqueName="[Spacewalks]" displayFolder="" count="2" memberValueDatatype="20" unbalanced="0"/>
    <cacheHierarchy uniqueName="[Spacewalks].[Start Date]" caption="Start Date" attribute="1" time="1" defaultMemberUniqueName="[Spacewalks].[Start Date].[All]" allUniqueName="[Spacewalks].[Start Date].[All]" dimensionUniqueName="[Spacewalks]" displayFolder="" count="2" memberValueDatatype="7" unbalanced="0"/>
    <cacheHierarchy uniqueName="[Spacewalks].[End Date]" caption="End Date" attribute="1" time="1" defaultMemberUniqueName="[Spacewalks].[End Date].[All]" allUniqueName="[Spacewalks].[End Date].[All]" dimensionUniqueName="[Spacewalks]" displayFolder="" count="2" memberValueDatatype="7" unbalanced="0"/>
    <cacheHierarchy uniqueName="[Spacewalks].[Duration]" caption="Duration" attribute="1" time="1" defaultMemberUniqueName="[Spacewalks].[Duration].[All]" allUniqueName="[Spacewalks].[Duration].[All]" dimensionUniqueName="[Spacewalks]" displayFolder="" count="2" memberValueDatatype="7" unbalanced="0"/>
    <cacheHierarchy uniqueName="[Spacewalks].[Moonwalk]" caption="Moonwalk" attribute="1" defaultMemberUniqueName="[Spacewalks].[Moonwalk].[All]" allUniqueName="[Spacewalks].[Moonwalk].[All]" dimensionUniqueName="[Spacewalks]" displayFolder="" count="2" memberValueDatatype="11" unbalanced="0"/>
    <cacheHierarchy uniqueName="[Spacewalks].[Stand Up Only]" caption="Stand Up Only" attribute="1" defaultMemberUniqueName="[Spacewalks].[Stand Up Only].[All]" allUniqueName="[Spacewalks].[Stand Up Only].[All]" dimensionUniqueName="[Spacewalks]" displayFolder="" count="2" memberValueDatatype="11" unbalanced="0"/>
    <cacheHierarchy uniqueName="[Spacewalks].[Deep Space]" caption="Deep Space" attribute="1" defaultMemberUniqueName="[Spacewalks].[Deep Space].[All]" allUniqueName="[Spacewalks].[Deep Space].[All]" dimensionUniqueName="[Spacewalks]" displayFolder="" count="2"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2"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2" memberValueDatatype="130" unbalanced="0"/>
    <cacheHierarchy uniqueName="[Spacewalks].[Destination]" caption="Destination" attribute="1" defaultMemberUniqueName="[Spacewalks].[Destination].[All]" allUniqueName="[Spacewalks].[Destination].[All]" dimensionUniqueName="[Spacewalks]" displayFolder="" count="2" memberValueDatatype="130" unbalanced="0"/>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hidden="1">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ies>
  <kpis count="0"/>
  <dimensions count="8">
    <dimension name="Calendar" uniqueName="[Calendar]" caption="Calendar"/>
    <dimension name="CrewedMissions" uniqueName="[CrewedMissions]" caption="CrewedMissions"/>
    <dimension name="destination" uniqueName="[destination]" caption="destination"/>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 name="Spacewalks" uniqueName="[Spacewalks]" caption="Spacewalks"/>
  </dimensions>
  <measureGroups count="7">
    <measureGroup name="Calendar" caption="Calendar"/>
    <measureGroup name="CrewedMissions" caption="CrewedMissions"/>
    <measureGroup name="destination" caption="destination"/>
    <measureGroup name="Missions" caption="Missions"/>
    <measureGroup name="SpaceTravelers" caption="SpaceTravelers"/>
    <measureGroup name="SpaceVehicles" caption="SpaceVehicles"/>
    <measureGroup name="Spacewalks" caption="Spacewalks"/>
  </measureGroups>
  <maps count="14">
    <map measureGroup="0" dimension="0"/>
    <map measureGroup="1" dimension="1"/>
    <map measureGroup="2" dimension="2"/>
    <map measureGroup="3" dimension="0"/>
    <map measureGroup="3" dimension="1"/>
    <map measureGroup="3" dimension="2"/>
    <map measureGroup="3" dimension="4"/>
    <map measureGroup="3" dimension="5"/>
    <map measureGroup="4" dimension="5"/>
    <map measureGroup="5" dimension="6"/>
    <map measureGroup="6" dimension="0"/>
    <map measureGroup="6" dimension="2"/>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8.377748263891" backgroundQuery="1" createdVersion="7" refreshedVersion="7" minRefreshableVersion="3" recordCount="0" supportSubquery="1" supportAdvancedDrill="1" xr:uid="{553EAAE6-9E02-43B6-B2C5-94033DFC59A7}">
  <cacheSource type="external" connectionId="8"/>
  <cacheFields count="6">
    <cacheField name="[Spacewalks].[Name].[Name]" caption="Name" numFmtId="0" hierarchy="45" level="1">
      <sharedItems count="10">
        <s v="Aleksandr Serebrov"/>
        <s v="Anatoly Solovyev"/>
        <s v="Andrew J. Feustel"/>
        <s v="Christopher J. Cassidy"/>
        <s v="Fyodor Yurchikhin"/>
        <s v="Gennady Padalka"/>
        <s v="Michael Lopez-Alegria"/>
        <s v="Peggy Whitson"/>
        <s v="Robert L. Behnken"/>
        <s v="Sergei Avdeyev"/>
      </sharedItems>
    </cacheField>
    <cacheField name="[SpaceVehicles].[Country].[Country]" caption="Country" numFmtId="0" hierarchy="32" level="1">
      <sharedItems count="15">
        <s v="Brazil"/>
        <s v="China"/>
        <s v="Europe"/>
        <s v="France"/>
        <s v="India"/>
        <s v="Iran"/>
        <s v="Israel"/>
        <s v="Japan"/>
        <s v="New Zealand"/>
        <s v="North Korea"/>
        <s v="Russia"/>
        <s v="South Korea"/>
        <s v="Ukraine"/>
        <s v="United Kingdom"/>
        <s v="United States"/>
      </sharedItems>
    </cacheField>
    <cacheField name="[Measures].[Count of TLI/Mars payload]" caption="Count of TLI/Mars payload" numFmtId="0" hierarchy="83" level="32767"/>
    <cacheField name="[Measures].[Count of GTO payload]" caption="Count of GTO payload" numFmtId="0" hierarchy="84" level="32767"/>
    <cacheField name="[Measures].[Count of LEO Payload]" caption="Count of LEO Payload" numFmtId="0" hierarchy="85" level="32767"/>
    <cacheField name="[Missions].[Destination].[Destination]" caption="Destination" numFmtId="0" hierarchy="22" level="1">
      <sharedItems containsSemiMixedTypes="0" containsNonDate="0" containsString="0"/>
    </cacheField>
  </cacheFields>
  <cacheHierarchies count="9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3" unbalanced="0"/>
    <cacheHierarchy uniqueName="[Calendar].[Year]" caption="Year" attribute="1" time="1" defaultMemberUniqueName="[Calendar].[Year].[All]" allUniqueName="[Calendar].[Year].[All]" dimensionUniqueName="[Calendar]" displayFolder="" count="0" memberValueDatatype="20" unbalanced="0"/>
    <cacheHierarchy uniqueName="[CrewedMissions].[Spacecraft]" caption="Spacecraft" attribute="1" defaultMemberUniqueName="[CrewedMissions].[Spacecraft].[All]" allUniqueName="[CrewedMissions].[Spacecraft].[All]" dimensionUniqueName="[CrewedMissions]" displayFolder="" count="0" memberValueDatatype="130" unbalanced="0"/>
    <cacheHierarchy uniqueName="[CrewedMissions].[Vehicle]" caption="Vehicle" attribute="1" defaultMemberUniqueName="[CrewedMissions].[Vehicle].[All]" allUniqueName="[CrewedMissions].[Vehicle].[All]" dimensionUniqueName="[CrewedMissions]" displayFolder="" count="0" memberValueDatatype="130" unbalanced="0"/>
    <cacheHierarchy uniqueName="[CrewedMissions].[Launch]" caption="Launch" attribute="1" time="1" defaultMemberUniqueName="[CrewedMissions].[Launch].[All]" allUniqueName="[CrewedMissions].[Launch].[All]" dimensionUniqueName="[CrewedMissions]" displayFolder="" count="0" memberValueDatatype="7" unbalanced="0"/>
    <cacheHierarchy uniqueName="[CrewedMissions].[Return]" caption="Return" attribute="1" time="1" defaultMemberUniqueName="[CrewedMissions].[Return].[All]" allUniqueName="[CrewedMissions].[Return].[All]" dimensionUniqueName="[CrewedMissions]" displayFolder="" count="0" memberValueDatatype="7" unbalanced="0"/>
    <cacheHierarchy uniqueName="[CrewedMissions].[Mission Number]" caption="Mission Number" attribute="1" defaultMemberUniqueName="[CrewedMissions].[Mission Number].[All]" allUniqueName="[CrewedMissions].[Mission Number].[All]" dimensionUniqueName="[CrewedMissions]" displayFolder="" count="0" memberValueDatatype="20" unbalanced="0"/>
    <cacheHierarchy uniqueName="[CrewedMissions].[Status]" caption="Status" attribute="1" defaultMemberUniqueName="[CrewedMissions].[Status].[All]" allUniqueName="[CrewedMissions].[Status].[All]" dimensionUniqueName="[CrewedMissions]" displayFolder="" count="0" memberValueDatatype="130" unbalanced="0"/>
    <cacheHierarchy uniqueName="[CrewedMissions].[Earth Orbit]" caption="Earth Orbit" attribute="1" defaultMemberUniqueName="[CrewedMissions].[Earth Orbit].[All]" allUniqueName="[CrewedMissions].[Earth Orbit].[All]" dimensionUniqueName="[CrewedMissions]" displayFolder="" count="0" memberValueDatatype="11" unbalanced="0"/>
    <cacheHierarchy uniqueName="[CrewedMissions].[Lunar Orbit]" caption="Lunar Orbit" attribute="1" defaultMemberUniqueName="[CrewedMissions].[Lunar Orbit].[All]" allUniqueName="[CrewedMissions].[Lunar Orbit].[All]" dimensionUniqueName="[CrewedMissions]" displayFolder="" count="0" memberValueDatatype="11" unbalanced="0"/>
    <cacheHierarchy uniqueName="[CrewedMissions].[Station Visited]" caption="Station Visited" attribute="1" defaultMemberUniqueName="[CrewedMissions].[Station Visited].[All]" allUniqueName="[CrewedMissions].[Station Visited].[All]" dimensionUniqueName="[CrewedMissions]" displayFolder="" count="0" memberValueDatatype="130" unbalanced="0"/>
    <cacheHierarchy uniqueName="[CrewedMissions].[Destination]" caption="Destination" attribute="1" defaultMemberUniqueName="[CrewedMissions].[Destination].[All]" allUniqueName="[CrewedMissions].[Destination].[All]" dimensionUniqueName="[CrewedMissions]" displayFolder="" count="0" memberValueDatatype="130" unbalanced="0"/>
    <cacheHierarchy uniqueName="[destination].[Destination]" caption="Destination" attribute="1" defaultMemberUniqueName="[destination].[Destination].[All]" allUniqueName="[destination].[Destination].[All]" dimensionUniqueName="[destination]" displayFolder="" count="0" memberValueDatatype="130" unbalanced="0"/>
    <cacheHierarchy uniqueName="[destination].[Index]" caption="Index" attribute="1" defaultMemberUniqueName="[destination].[Index].[All]" allUniqueName="[destination].[Index].[All]" dimensionUniqueName="[destination]" displayFolder="" count="0" memberValueDatatype="20" unbalanced="0"/>
    <cacheHierarchy uniqueName="[Missions].[Crew Name]" caption="Crew Name" attribute="1" defaultMemberUniqueName="[Missions].[Crew Name].[All]" allUniqueName="[Missions].[Crew Name].[All]" dimensionUniqueName="[Missions]" displayFolder="" count="0" memberValueDatatype="130" unbalanced="0"/>
    <cacheHierarchy uniqueName="[Missions].[Spacecraft (Launch)]" caption="Spacecraft (Launch)" attribute="1" defaultMemberUniqueName="[Missions].[Spacecraft (Launch)].[All]" allUniqueName="[Missions].[Spacecraft (Launch)].[All]" dimensionUniqueName="[Missions]" displayFolder="" count="0" memberValueDatatype="130" unbalanced="0"/>
    <cacheHierarchy uniqueName="[Missions].[Spacecraft (Return)]" caption="Spacecraft (Return)" attribute="1" defaultMemberUniqueName="[Missions].[Spacecraft (Return)].[All]" allUniqueName="[Missions].[Spacecraft (Return)].[All]" dimensionUniqueName="[Missions]" displayFolder="" count="0" memberValueDatatype="130" unbalanced="0"/>
    <cacheHierarchy uniqueName="[Missions].[Changed craft]" caption="Changed craft" attribute="1" defaultMemberUniqueName="[Missions].[Changed craft].[All]" allUniqueName="[Missions].[Changed craft].[All]" dimensionUniqueName="[Missions]" displayFolder="" count="0" memberValueDatatype="11" unbalanced="0"/>
    <cacheHierarchy uniqueName="[Missions].[Duration (days)]" caption="Duration (days)" attribute="1" defaultMemberUniqueName="[Missions].[Duration (days)].[All]" allUniqueName="[Missions].[Duration (days)].[All]" dimensionUniqueName="[Missions]" displayFolder="" count="0" memberValueDatatype="5" unbalanced="0"/>
    <cacheHierarchy uniqueName="[Missions].[Launch date]" caption="Launch date" attribute="1" time="1" defaultMemberUniqueName="[Missions].[Launch date].[All]" allUniqueName="[Missions].[Launch date].[All]" dimensionUniqueName="[Missions]" displayFolder="" count="0" memberValueDatatype="7" unbalanced="0"/>
    <cacheHierarchy uniqueName="[Missions].[Return date]" caption="Return date" attribute="1" time="1" defaultMemberUniqueName="[Missions].[Return date].[All]" allUniqueName="[Missions].[Return date].[All]" dimensionUniqueName="[Missions]" displayFolder="" count="0" memberValueDatatype="7" unbalanced="0"/>
    <cacheHierarchy uniqueName="[Missions].[Destination]" caption="Destination" attribute="1" defaultMemberUniqueName="[Missions].[Destination].[All]" allUniqueName="[Missions].[Destination].[All]" dimensionUniqueName="[Missions]" displayFolder="" count="2" memberValueDatatype="130" unbalanced="0">
      <fieldsUsage count="2">
        <fieldUsage x="-1"/>
        <fieldUsage x="5"/>
      </fieldsUsage>
    </cacheHierarchy>
    <cacheHierarchy uniqueName="[Missions].[Space Station]" caption="Space Station" attribute="1" defaultMemberUniqueName="[Missions].[Space Station].[All]" allUniqueName="[Missions].[Space Station].[All]" dimensionUniqueName="[Missions]" displayFolder="" count="0" memberValueDatatype="130" unbalanced="0"/>
    <cacheHierarchy uniqueName="[Missions].[Mission Result]" caption="Mission Result" attribute="1" defaultMemberUniqueName="[Missions].[Mission Result].[All]" allUniqueName="[Missions].[Mission Result].[All]" dimensionUniqueName="[Missions]" displayFolder="" count="0" memberValueDatatype="130" unbalanced="0"/>
    <cacheHierarchy uniqueName="[SpaceTravelers].[Name]" caption="Name" attribute="1" defaultMemberUniqueName="[SpaceTravelers].[Name].[All]" allUniqueName="[SpaceTravelers].[Name].[All]" dimensionUniqueName="[SpaceTravelers]" displayFolder="" count="0" memberValueDatatype="130" unbalanced="0"/>
    <cacheHierarchy uniqueName="[SpaceTravelers].[Gender]" caption="Gender" attribute="1" defaultMemberUniqueName="[SpaceTravelers].[Gender].[All]" allUniqueName="[SpaceTravelers].[Gender].[All]" dimensionUniqueName="[SpaceTravelers]" displayFolder="" count="0" memberValueDatatype="130" unbalanced="0"/>
    <cacheHierarchy uniqueName="[SpaceTravelers].[Country]" caption="Country" attribute="1" defaultMemberUniqueName="[SpaceTravelers].[Country].[All]" allUniqueName="[SpaceTravelers].[Country].[All]" dimensionUniqueName="[SpaceTravelers]" displayFolder="" count="0" memberValueDatatype="130" unbalanced="0"/>
    <cacheHierarchy uniqueName="[SpaceTravelers].[Continent]" caption="Continent" attribute="1" defaultMemberUniqueName="[SpaceTravelers].[Continent].[All]" allUniqueName="[SpaceTravelers].[Continent].[All]" dimensionUniqueName="[SpaceTravelers]" displayFolder="" count="0" memberValueDatatype="130" unbalanced="0"/>
    <cacheHierarchy uniqueName="[SpaceTravelers].[Birthday]" caption="Birthday" attribute="1" time="1" defaultMemberUniqueName="[SpaceTravelers].[Birthday].[All]" allUniqueName="[SpaceTravelers].[Birthday].[All]" dimensionUniqueName="[SpaceTravelers]" displayFolder="" count="0" memberValueDatatype="7" unbalanced="0"/>
    <cacheHierarchy uniqueName="[SpaceVehicles].[Rocket]" caption="Rocket" attribute="1" defaultMemberUniqueName="[SpaceVehicles].[Rocket].[All]" allUniqueName="[SpaceVehicles].[Rocket].[All]" dimensionUniqueName="[SpaceVehicles]" displayFolder="" count="0" memberValueDatatype="130" unbalanced="0"/>
    <cacheHierarchy uniqueName="[SpaceVehicles].[Active]" caption="Active" attribute="1" defaultMemberUniqueName="[SpaceVehicles].[Active].[All]" allUniqueName="[SpaceVehicles].[Active].[All]" dimensionUniqueName="[SpaceVehicles]" displayFolder="" count="0" memberValueDatatype="130" unbalanced="0"/>
    <cacheHierarchy uniqueName="[SpaceVehicles].[Country]" caption="Country" attribute="1" defaultMemberUniqueName="[SpaceVehicles].[Country].[All]" allUniqueName="[SpaceVehicles].[Country].[All]" dimensionUniqueName="[SpaceVehicles]" displayFolder="" count="2" memberValueDatatype="130" unbalanced="0">
      <fieldsUsage count="2">
        <fieldUsage x="-1"/>
        <fieldUsage x="1"/>
      </fieldsUsage>
    </cacheHierarchy>
    <cacheHierarchy uniqueName="[SpaceVehicles].[LEO Payload]" caption="LEO Payload" attribute="1" defaultMemberUniqueName="[SpaceVehicles].[LEO Payload].[All]" allUniqueName="[SpaceVehicles].[LEO Payload].[All]" dimensionUniqueName="[SpaceVehicles]" displayFolder="" count="0" memberValueDatatype="20" unbalanced="0"/>
    <cacheHierarchy uniqueName="[SpaceVehicles].[GTO payload]" caption="GTO payload" attribute="1" defaultMemberUniqueName="[SpaceVehicles].[GTO payload].[All]" allUniqueName="[SpaceVehicles].[GTO payload].[All]" dimensionUniqueName="[SpaceVehicles]" displayFolder="" count="0" memberValueDatatype="20" unbalanced="0"/>
    <cacheHierarchy uniqueName="[SpaceVehicles].[TLI/Mars payload]" caption="TLI/Mars payload" attribute="1" defaultMemberUniqueName="[SpaceVehicles].[TLI/Mars payload].[All]" allUniqueName="[SpaceVehicles].[TLI/Mars payload].[All]" dimensionUniqueName="[SpaceVehicles]" displayFolder="" count="0" memberValueDatatype="20" unbalanced="0"/>
    <cacheHierarchy uniqueName="[SpaceVehicles].[Liftoff Height]" caption="Liftoff Height" attribute="1" defaultMemberUniqueName="[SpaceVehicles].[Liftoff Height].[All]" allUniqueName="[SpaceVehicles].[Liftoff Height].[All]" dimensionUniqueName="[SpaceVehicles]" displayFolder="" count="0" memberValueDatatype="5" unbalanced="0"/>
    <cacheHierarchy uniqueName="[SpaceVehicles].[Liftoff Mass]" caption="Liftoff Mass" attribute="1" defaultMemberUniqueName="[SpaceVehicles].[Liftoff Mass].[All]" allUniqueName="[SpaceVehicles].[Liftoff Mass].[All]" dimensionUniqueName="[SpaceVehicles]" displayFolder="" count="0"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0" memberValueDatatype="20" unbalanced="0"/>
    <cacheHierarchy uniqueName="[SpaceVehicles].[Total flights]" caption="Total flights" attribute="1" defaultMemberUniqueName="[SpaceVehicles].[Total flights].[All]" allUniqueName="[SpaceVehicles].[Total flights].[All]" dimensionUniqueName="[SpaceVehicles]" displayFolder="" count="0" memberValueDatatype="20" unbalanced="0"/>
    <cacheHierarchy uniqueName="[SpaceVehicles].[First launch]" caption="First launch" attribute="1" time="1" defaultMemberUniqueName="[SpaceVehicles].[First launch].[All]" allUniqueName="[SpaceVehicles].[First launch].[All]" dimensionUniqueName="[SpaceVehicles]" displayFolder="" count="0" memberValueDatatype="7" unbalanced="0"/>
    <cacheHierarchy uniqueName="[SpaceVehicles].[Last launch]" caption="Last launch" attribute="1" time="1" defaultMemberUniqueName="[SpaceVehicles].[Last launch].[All]" allUniqueName="[SpaceVehicles].[Last launch].[All]" dimensionUniqueName="[SpaceVehicles]" displayFolder="" count="0" memberValueDatatype="7" unbalanced="0"/>
    <cacheHierarchy uniqueName="[SpaceVehicles].[Class]" caption="Class" attribute="1" defaultMemberUniqueName="[SpaceVehicles].[Class].[All]" allUniqueName="[SpaceVehicles].[Class].[All]" dimensionUniqueName="[SpaceVehicles]" displayFolder="" count="0" memberValueDatatype="130" unbalanced="0"/>
    <cacheHierarchy uniqueName="[SpaceVehicles].[Carried Crews]" caption="Carried Crews" attribute="1" defaultMemberUniqueName="[SpaceVehicles].[Carried Crews].[All]" allUniqueName="[SpaceVehicles].[Carried Crews].[All]" dimensionUniqueName="[SpaceVehicles]" displayFolder="" count="0" memberValueDatatype="11" unbalanced="0"/>
    <cacheHierarchy uniqueName="[Spacewalks].[Crew Mission Name]" caption="Crew Mission Name" attribute="1" defaultMemberUniqueName="[Spacewalks].[Crew Mission Name].[All]" allUniqueName="[Spacewalks].[Crew Mission Name].[All]" dimensionUniqueName="[Spacewalks]" displayFolder="" count="0" memberValueDatatype="130" unbalanced="0"/>
    <cacheHierarchy uniqueName="[Spacewalks].[Name]" caption="Name" attribute="1" defaultMemberUniqueName="[Spacewalks].[Name].[All]" allUniqueName="[Spacewalks].[Name].[All]" dimensionUniqueName="[Spacewalks]" displayFolder="" count="2" memberValueDatatype="130" unbalanced="0">
      <fieldsUsage count="2">
        <fieldUsage x="-1"/>
        <fieldUsage x="0"/>
      </fieldsUsage>
    </cacheHierarchy>
    <cacheHierarchy uniqueName="[Spacewalks].[EVA Number]" caption="EVA Number" attribute="1" defaultMemberUniqueName="[Spacewalks].[EVA Number].[All]" allUniqueName="[Spacewalks].[EVA Number].[All]" dimensionUniqueName="[Spacewalks]" displayFolder="" count="0" memberValueDatatype="20" unbalanced="0"/>
    <cacheHierarchy uniqueName="[Spacewalks].[Start Date]" caption="Start Date" attribute="1" time="1" defaultMemberUniqueName="[Spacewalks].[Start Date].[All]" allUniqueName="[Spacewalks].[Start Date].[All]" dimensionUniqueName="[Spacewalks]" displayFolder="" count="0" memberValueDatatype="7" unbalanced="0"/>
    <cacheHierarchy uniqueName="[Spacewalks].[End Date]" caption="End Date" attribute="1" time="1" defaultMemberUniqueName="[Spacewalks].[End Date].[All]" allUniqueName="[Spacewalks].[End Date].[All]" dimensionUniqueName="[Spacewalks]" displayFolder="" count="0" memberValueDatatype="7" unbalanced="0"/>
    <cacheHierarchy uniqueName="[Spacewalks].[Duration]" caption="Duration" attribute="1" time="1" defaultMemberUniqueName="[Spacewalks].[Duration].[All]" allUniqueName="[Spacewalks].[Duration].[All]" dimensionUniqueName="[Spacewalks]" displayFolder="" count="0" memberValueDatatype="7" unbalanced="0"/>
    <cacheHierarchy uniqueName="[Spacewalks].[Moonwalk]" caption="Moonwalk" attribute="1" defaultMemberUniqueName="[Spacewalks].[Moonwalk].[All]" allUniqueName="[Spacewalks].[Moonwalk].[All]" dimensionUniqueName="[Spacewalks]" displayFolder="" count="0" memberValueDatatype="11" unbalanced="0"/>
    <cacheHierarchy uniqueName="[Spacewalks].[Stand Up Only]" caption="Stand Up Only" attribute="1" defaultMemberUniqueName="[Spacewalks].[Stand Up Only].[All]" allUniqueName="[Spacewalks].[Stand Up Only].[All]" dimensionUniqueName="[Spacewalks]" displayFolder="" count="0" memberValueDatatype="11" unbalanced="0"/>
    <cacheHierarchy uniqueName="[Spacewalks].[Deep Space]" caption="Deep Space" attribute="1" defaultMemberUniqueName="[Spacewalks].[Deep Space].[All]" allUniqueName="[Spacewalks].[Deep Space].[All]" dimensionUniqueName="[Spacewalks]" displayFolder="" count="0"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0"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0" memberValueDatatype="130" unbalanced="0"/>
    <cacheHierarchy uniqueName="[Spacewalks].[Destination]" caption="Destination" attribute="1" defaultMemberUniqueName="[Spacewalks].[Destination].[All]" allUniqueName="[Spacewalks].[Destination].[All]" dimensionUniqueName="[Spacewalks]" displayFolder="" count="0" memberValueDatatype="130" unbalanced="0"/>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hidden="1">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oneField="1" hidden="1">
      <fieldsUsage count="1">
        <fieldUsage x="2"/>
      </fieldsUsage>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oneField="1" hidden="1">
      <fieldsUsage count="1">
        <fieldUsage x="3"/>
      </fieldsUsage>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oneField="1" hidden="1">
      <fieldsUsage count="1">
        <fieldUsage x="4"/>
      </fieldsUsage>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hidden="1">
      <extLst>
        <ext xmlns:x15="http://schemas.microsoft.com/office/spreadsheetml/2010/11/main" uri="{B97F6D7D-B522-45F9-BDA1-12C45D357490}">
          <x15:cacheHierarchy aggregatedColumn="23"/>
        </ext>
      </extLst>
    </cacheHierarchy>
  </cacheHierarchies>
  <kpis count="0"/>
  <dimensions count="8">
    <dimension name="Calendar" uniqueName="[Calendar]" caption="Calendar"/>
    <dimension name="CrewedMissions" uniqueName="[CrewedMissions]" caption="CrewedMissions"/>
    <dimension name="destination" uniqueName="[destination]" caption="destination"/>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 name="Spacewalks" uniqueName="[Spacewalks]" caption="Spacewalks"/>
  </dimensions>
  <measureGroups count="7">
    <measureGroup name="Calendar" caption="Calendar"/>
    <measureGroup name="CrewedMissions" caption="CrewedMissions"/>
    <measureGroup name="destination" caption="destination"/>
    <measureGroup name="Missions" caption="Missions"/>
    <measureGroup name="SpaceTravelers" caption="SpaceTravelers"/>
    <measureGroup name="SpaceVehicles" caption="SpaceVehicles"/>
    <measureGroup name="Spacewalks" caption="Spacewalks"/>
  </measureGroups>
  <maps count="14">
    <map measureGroup="0" dimension="0"/>
    <map measureGroup="1" dimension="1"/>
    <map measureGroup="2" dimension="2"/>
    <map measureGroup="3" dimension="0"/>
    <map measureGroup="3" dimension="1"/>
    <map measureGroup="3" dimension="2"/>
    <map measureGroup="3" dimension="4"/>
    <map measureGroup="3" dimension="5"/>
    <map measureGroup="4" dimension="5"/>
    <map measureGroup="5" dimension="6"/>
    <map measureGroup="6" dimension="0"/>
    <map measureGroup="6" dimension="2"/>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68.377749074076" backgroundQuery="1" createdVersion="7" refreshedVersion="7" minRefreshableVersion="3" recordCount="0" supportSubquery="1" supportAdvancedDrill="1" xr:uid="{B122A44D-1BA4-4256-AD62-1854F741BB91}">
  <cacheSource type="external" connectionId="8"/>
  <cacheFields count="3">
    <cacheField name="[Calendar].[Year].[Year]" caption="Year" numFmtId="0" hierarchy="2" level="1">
      <sharedItems containsSemiMixedTypes="0" containsString="0" containsNumber="1" containsInteger="1" minValue="1961" maxValue="2020" count="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Calendar].[Year].&amp;[1961]"/>
            <x15:cachedUniqueName index="1" name="[Calendar].[Year].&amp;[1962]"/>
            <x15:cachedUniqueName index="2" name="[Calendar].[Year].&amp;[1963]"/>
            <x15:cachedUniqueName index="3" name="[Calendar].[Year].&amp;[1964]"/>
            <x15:cachedUniqueName index="4" name="[Calendar].[Year].&amp;[1965]"/>
            <x15:cachedUniqueName index="5" name="[Calendar].[Year].&amp;[1966]"/>
            <x15:cachedUniqueName index="6" name="[Calendar].[Year].&amp;[1967]"/>
            <x15:cachedUniqueName index="7" name="[Calendar].[Year].&amp;[1968]"/>
            <x15:cachedUniqueName index="8" name="[Calendar].[Year].&amp;[1969]"/>
            <x15:cachedUniqueName index="9" name="[Calendar].[Year].&amp;[1970]"/>
            <x15:cachedUniqueName index="10" name="[Calendar].[Year].&amp;[1971]"/>
            <x15:cachedUniqueName index="11" name="[Calendar].[Year].&amp;[1972]"/>
            <x15:cachedUniqueName index="12" name="[Calendar].[Year].&amp;[1973]"/>
            <x15:cachedUniqueName index="13" name="[Calendar].[Year].&amp;[1974]"/>
            <x15:cachedUniqueName index="14" name="[Calendar].[Year].&amp;[1975]"/>
            <x15:cachedUniqueName index="15" name="[Calendar].[Year].&amp;[1976]"/>
            <x15:cachedUniqueName index="16" name="[Calendar].[Year].&amp;[1977]"/>
            <x15:cachedUniqueName index="17" name="[Calendar].[Year].&amp;[1978]"/>
            <x15:cachedUniqueName index="18" name="[Calendar].[Year].&amp;[1979]"/>
            <x15:cachedUniqueName index="19" name="[Calendar].[Year].&amp;[1980]"/>
            <x15:cachedUniqueName index="20" name="[Calendar].[Year].&amp;[1981]"/>
            <x15:cachedUniqueName index="21" name="[Calendar].[Year].&amp;[1982]"/>
            <x15:cachedUniqueName index="22" name="[Calendar].[Year].&amp;[1983]"/>
            <x15:cachedUniqueName index="23" name="[Calendar].[Year].&amp;[1984]"/>
            <x15:cachedUniqueName index="24" name="[Calendar].[Year].&amp;[1985]"/>
            <x15:cachedUniqueName index="25" name="[Calendar].[Year].&amp;[1986]"/>
            <x15:cachedUniqueName index="26" name="[Calendar].[Year].&amp;[1987]"/>
            <x15:cachedUniqueName index="27" name="[Calendar].[Year].&amp;[1988]"/>
            <x15:cachedUniqueName index="28" name="[Calendar].[Year].&amp;[1989]"/>
            <x15:cachedUniqueName index="29" name="[Calendar].[Year].&amp;[1990]"/>
            <x15:cachedUniqueName index="30" name="[Calendar].[Year].&amp;[1991]"/>
            <x15:cachedUniqueName index="31" name="[Calendar].[Year].&amp;[1992]"/>
            <x15:cachedUniqueName index="32" name="[Calendar].[Year].&amp;[1993]"/>
            <x15:cachedUniqueName index="33" name="[Calendar].[Year].&amp;[1994]"/>
            <x15:cachedUniqueName index="34" name="[Calendar].[Year].&amp;[1995]"/>
            <x15:cachedUniqueName index="35" name="[Calendar].[Year].&amp;[1996]"/>
            <x15:cachedUniqueName index="36" name="[Calendar].[Year].&amp;[1997]"/>
            <x15:cachedUniqueName index="37" name="[Calendar].[Year].&amp;[1998]"/>
            <x15:cachedUniqueName index="38" name="[Calendar].[Year].&amp;[1999]"/>
            <x15:cachedUniqueName index="39" name="[Calendar].[Year].&amp;[2000]"/>
            <x15:cachedUniqueName index="40" name="[Calendar].[Year].&amp;[2001]"/>
            <x15:cachedUniqueName index="41" name="[Calendar].[Year].&amp;[2002]"/>
            <x15:cachedUniqueName index="42" name="[Calendar].[Year].&amp;[2003]"/>
            <x15:cachedUniqueName index="43" name="[Calendar].[Year].&amp;[2004]"/>
            <x15:cachedUniqueName index="44" name="[Calendar].[Year].&amp;[2005]"/>
            <x15:cachedUniqueName index="45" name="[Calendar].[Year].&amp;[2006]"/>
            <x15:cachedUniqueName index="46" name="[Calendar].[Year].&amp;[2007]"/>
            <x15:cachedUniqueName index="47" name="[Calendar].[Year].&amp;[2008]"/>
            <x15:cachedUniqueName index="48" name="[Calendar].[Year].&amp;[2009]"/>
            <x15:cachedUniqueName index="49" name="[Calendar].[Year].&amp;[2010]"/>
            <x15:cachedUniqueName index="50" name="[Calendar].[Year].&amp;[2011]"/>
            <x15:cachedUniqueName index="51" name="[Calendar].[Year].&amp;[2012]"/>
            <x15:cachedUniqueName index="52" name="[Calendar].[Year].&amp;[2013]"/>
            <x15:cachedUniqueName index="53" name="[Calendar].[Year].&amp;[2014]"/>
            <x15:cachedUniqueName index="54" name="[Calendar].[Year].&amp;[2015]"/>
            <x15:cachedUniqueName index="55" name="[Calendar].[Year].&amp;[2016]"/>
            <x15:cachedUniqueName index="56" name="[Calendar].[Year].&amp;[2017]"/>
            <x15:cachedUniqueName index="57" name="[Calendar].[Year].&amp;[2018]"/>
            <x15:cachedUniqueName index="58" name="[Calendar].[Year].&amp;[2019]"/>
            <x15:cachedUniqueName index="59" name="[Calendar].[Year].&amp;[2020]"/>
          </x15:cachedUniqueNames>
        </ext>
      </extLst>
    </cacheField>
    <cacheField name="[Measures].[Count of Space Station]" caption="Count of Space Station" numFmtId="0" hierarchy="94" level="32767"/>
    <cacheField name="[Missions].[Destination].[Destination]" caption="Destination" numFmtId="0" hierarchy="22" level="1">
      <sharedItems containsSemiMixedTypes="0" containsNonDate="0" containsString="0"/>
    </cacheField>
  </cacheFields>
  <cacheHierarchies count="9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3"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rewedMissions].[Spacecraft]" caption="Spacecraft" attribute="1" defaultMemberUniqueName="[CrewedMissions].[Spacecraft].[All]" allUniqueName="[CrewedMissions].[Spacecraft].[All]" dimensionUniqueName="[CrewedMissions]" displayFolder="" count="2" memberValueDatatype="130" unbalanced="0"/>
    <cacheHierarchy uniqueName="[CrewedMissions].[Vehicle]" caption="Vehicle" attribute="1" defaultMemberUniqueName="[CrewedMissions].[Vehicle].[All]" allUniqueName="[CrewedMissions].[Vehicle].[All]" dimensionUniqueName="[CrewedMissions]" displayFolder="" count="2" memberValueDatatype="130" unbalanced="0"/>
    <cacheHierarchy uniqueName="[CrewedMissions].[Launch]" caption="Launch" attribute="1" time="1" defaultMemberUniqueName="[CrewedMissions].[Launch].[All]" allUniqueName="[CrewedMissions].[Launch].[All]" dimensionUniqueName="[CrewedMissions]" displayFolder="" count="2" memberValueDatatype="7" unbalanced="0"/>
    <cacheHierarchy uniqueName="[CrewedMissions].[Return]" caption="Return" attribute="1" time="1" defaultMemberUniqueName="[CrewedMissions].[Return].[All]" allUniqueName="[CrewedMissions].[Return].[All]" dimensionUniqueName="[CrewedMissions]" displayFolder="" count="2" memberValueDatatype="7" unbalanced="0"/>
    <cacheHierarchy uniqueName="[CrewedMissions].[Mission Number]" caption="Mission Number" attribute="1" defaultMemberUniqueName="[CrewedMissions].[Mission Number].[All]" allUniqueName="[CrewedMissions].[Mission Number].[All]" dimensionUniqueName="[CrewedMissions]" displayFolder="" count="2" memberValueDatatype="20" unbalanced="0"/>
    <cacheHierarchy uniqueName="[CrewedMissions].[Status]" caption="Status" attribute="1" defaultMemberUniqueName="[CrewedMissions].[Status].[All]" allUniqueName="[CrewedMissions].[Status].[All]" dimensionUniqueName="[CrewedMissions]" displayFolder="" count="2" memberValueDatatype="130" unbalanced="0"/>
    <cacheHierarchy uniqueName="[CrewedMissions].[Earth Orbit]" caption="Earth Orbit" attribute="1" defaultMemberUniqueName="[CrewedMissions].[Earth Orbit].[All]" allUniqueName="[CrewedMissions].[Earth Orbit].[All]" dimensionUniqueName="[CrewedMissions]" displayFolder="" count="2" memberValueDatatype="11" unbalanced="0"/>
    <cacheHierarchy uniqueName="[CrewedMissions].[Lunar Orbit]" caption="Lunar Orbit" attribute="1" defaultMemberUniqueName="[CrewedMissions].[Lunar Orbit].[All]" allUniqueName="[CrewedMissions].[Lunar Orbit].[All]" dimensionUniqueName="[CrewedMissions]" displayFolder="" count="2" memberValueDatatype="11" unbalanced="0"/>
    <cacheHierarchy uniqueName="[CrewedMissions].[Station Visited]" caption="Station Visited" attribute="1" defaultMemberUniqueName="[CrewedMissions].[Station Visited].[All]" allUniqueName="[CrewedMissions].[Station Visited].[All]" dimensionUniqueName="[CrewedMissions]" displayFolder="" count="2" memberValueDatatype="130" unbalanced="0"/>
    <cacheHierarchy uniqueName="[CrewedMissions].[Destination]" caption="Destination" attribute="1" defaultMemberUniqueName="[CrewedMissions].[Destination].[All]" allUniqueName="[CrewedMissions].[Destination].[All]" dimensionUniqueName="[CrewedMissions]" displayFolder="" count="2" memberValueDatatype="130" unbalanced="0"/>
    <cacheHierarchy uniqueName="[destination].[Destination]" caption="Destination" attribute="1" defaultMemberUniqueName="[destination].[Destination].[All]" allUniqueName="[destination].[Destination].[All]" dimensionUniqueName="[destination]" displayFolder="" count="2" memberValueDatatype="130" unbalanced="0"/>
    <cacheHierarchy uniqueName="[destination].[Index]" caption="Index" attribute="1" defaultMemberUniqueName="[destination].[Index].[All]" allUniqueName="[destination].[Index].[All]" dimensionUniqueName="[destination]" displayFolder="" count="2" memberValueDatatype="20" unbalanced="0"/>
    <cacheHierarchy uniqueName="[Missions].[Crew Name]" caption="Crew Name" attribute="1" defaultMemberUniqueName="[Missions].[Crew Name].[All]" allUniqueName="[Missions].[Crew Name].[All]" dimensionUniqueName="[Missions]" displayFolder="" count="2" memberValueDatatype="130" unbalanced="0"/>
    <cacheHierarchy uniqueName="[Missions].[Spacecraft (Launch)]" caption="Spacecraft (Launch)" attribute="1" defaultMemberUniqueName="[Missions].[Spacecraft (Launch)].[All]" allUniqueName="[Missions].[Spacecraft (Launch)].[All]" dimensionUniqueName="[Missions]" displayFolder="" count="2" memberValueDatatype="130" unbalanced="0"/>
    <cacheHierarchy uniqueName="[Missions].[Spacecraft (Return)]" caption="Spacecraft (Return)" attribute="1" defaultMemberUniqueName="[Missions].[Spacecraft (Return)].[All]" allUniqueName="[Missions].[Spacecraft (Return)].[All]" dimensionUniqueName="[Missions]" displayFolder="" count="2" memberValueDatatype="130" unbalanced="0"/>
    <cacheHierarchy uniqueName="[Missions].[Changed craft]" caption="Changed craft" attribute="1" defaultMemberUniqueName="[Missions].[Changed craft].[All]" allUniqueName="[Missions].[Changed craft].[All]" dimensionUniqueName="[Missions]" displayFolder="" count="2" memberValueDatatype="11" unbalanced="0"/>
    <cacheHierarchy uniqueName="[Missions].[Duration (days)]" caption="Duration (days)" attribute="1" defaultMemberUniqueName="[Missions].[Duration (days)].[All]" allUniqueName="[Missions].[Duration (days)].[All]" dimensionUniqueName="[Missions]" displayFolder="" count="2" memberValueDatatype="5" unbalanced="0"/>
    <cacheHierarchy uniqueName="[Missions].[Launch date]" caption="Launch date" attribute="1" time="1" defaultMemberUniqueName="[Missions].[Launch date].[All]" allUniqueName="[Missions].[Launch date].[All]" dimensionUniqueName="[Missions]" displayFolder="" count="2" memberValueDatatype="7" unbalanced="0"/>
    <cacheHierarchy uniqueName="[Missions].[Return date]" caption="Return date" attribute="1" time="1" defaultMemberUniqueName="[Missions].[Return date].[All]" allUniqueName="[Missions].[Return date].[All]" dimensionUniqueName="[Missions]" displayFolder="" count="2" memberValueDatatype="7" unbalanced="0"/>
    <cacheHierarchy uniqueName="[Missions].[Destination]" caption="Destination" attribute="1" defaultMemberUniqueName="[Missions].[Destination].[All]" allUniqueName="[Missions].[Destination].[All]" dimensionUniqueName="[Missions]" displayFolder="" count="2" memberValueDatatype="130" unbalanced="0">
      <fieldsUsage count="2">
        <fieldUsage x="-1"/>
        <fieldUsage x="2"/>
      </fieldsUsage>
    </cacheHierarchy>
    <cacheHierarchy uniqueName="[Missions].[Space Station]" caption="Space Station" attribute="1" defaultMemberUniqueName="[Missions].[Space Station].[All]" allUniqueName="[Missions].[Space Station].[All]" dimensionUniqueName="[Missions]" displayFolder="" count="2" memberValueDatatype="130" unbalanced="0"/>
    <cacheHierarchy uniqueName="[Missions].[Mission Result]" caption="Mission Result" attribute="1" defaultMemberUniqueName="[Missions].[Mission Result].[All]" allUniqueName="[Missions].[Mission Result].[All]" dimensionUniqueName="[Missions]" displayFolder="" count="2" memberValueDatatype="130" unbalanced="0"/>
    <cacheHierarchy uniqueName="[SpaceTravelers].[Name]" caption="Name" attribute="1" defaultMemberUniqueName="[SpaceTravelers].[Name].[All]" allUniqueName="[SpaceTravelers].[Name].[All]" dimensionUniqueName="[SpaceTravelers]" displayFolder="" count="2" memberValueDatatype="130" unbalanced="0"/>
    <cacheHierarchy uniqueName="[SpaceTravelers].[Gender]" caption="Gender" attribute="1" defaultMemberUniqueName="[SpaceTravelers].[Gender].[All]" allUniqueName="[SpaceTravelers].[Gender].[All]" dimensionUniqueName="[SpaceTravelers]" displayFolder="" count="2" memberValueDatatype="130" unbalanced="0"/>
    <cacheHierarchy uniqueName="[SpaceTravelers].[Country]" caption="Country" attribute="1" defaultMemberUniqueName="[SpaceTravelers].[Country].[All]" allUniqueName="[SpaceTravelers].[Country].[All]" dimensionUniqueName="[SpaceTravelers]" displayFolder="" count="2" memberValueDatatype="130" unbalanced="0"/>
    <cacheHierarchy uniqueName="[SpaceTravelers].[Continent]" caption="Continent" attribute="1" defaultMemberUniqueName="[SpaceTravelers].[Continent].[All]" allUniqueName="[SpaceTravelers].[Continent].[All]" dimensionUniqueName="[SpaceTravelers]" displayFolder="" count="2" memberValueDatatype="130" unbalanced="0"/>
    <cacheHierarchy uniqueName="[SpaceTravelers].[Birthday]" caption="Birthday" attribute="1" time="1" defaultMemberUniqueName="[SpaceTravelers].[Birthday].[All]" allUniqueName="[SpaceTravelers].[Birthday].[All]" dimensionUniqueName="[SpaceTravelers]" displayFolder="" count="2" memberValueDatatype="7" unbalanced="0"/>
    <cacheHierarchy uniqueName="[SpaceVehicles].[Rocket]" caption="Rocket" attribute="1" defaultMemberUniqueName="[SpaceVehicles].[Rocket].[All]" allUniqueName="[SpaceVehicles].[Rocket].[All]" dimensionUniqueName="[SpaceVehicles]" displayFolder="" count="2" memberValueDatatype="130" unbalanced="0"/>
    <cacheHierarchy uniqueName="[SpaceVehicles].[Active]" caption="Active" attribute="1" defaultMemberUniqueName="[SpaceVehicles].[Active].[All]" allUniqueName="[SpaceVehicles].[Active].[All]" dimensionUniqueName="[SpaceVehicles]" displayFolder="" count="2" memberValueDatatype="130" unbalanced="0"/>
    <cacheHierarchy uniqueName="[SpaceVehicles].[Country]" caption="Country" attribute="1" defaultMemberUniqueName="[SpaceVehicles].[Country].[All]" allUniqueName="[SpaceVehicles].[Country].[All]" dimensionUniqueName="[SpaceVehicles]" displayFolder="" count="2" memberValueDatatype="130" unbalanced="0"/>
    <cacheHierarchy uniqueName="[SpaceVehicles].[LEO Payload]" caption="LEO Payload" attribute="1" defaultMemberUniqueName="[SpaceVehicles].[LEO Payload].[All]" allUniqueName="[SpaceVehicles].[LEO Payload].[All]" dimensionUniqueName="[SpaceVehicles]" displayFolder="" count="2" memberValueDatatype="20" unbalanced="0"/>
    <cacheHierarchy uniqueName="[SpaceVehicles].[GTO payload]" caption="GTO payload" attribute="1" defaultMemberUniqueName="[SpaceVehicles].[GTO payload].[All]" allUniqueName="[SpaceVehicles].[GTO payload].[All]" dimensionUniqueName="[SpaceVehicles]" displayFolder="" count="2" memberValueDatatype="20" unbalanced="0"/>
    <cacheHierarchy uniqueName="[SpaceVehicles].[TLI/Mars payload]" caption="TLI/Mars payload" attribute="1" defaultMemberUniqueName="[SpaceVehicles].[TLI/Mars payload].[All]" allUniqueName="[SpaceVehicles].[TLI/Mars payload].[All]" dimensionUniqueName="[SpaceVehicles]" displayFolder="" count="2" memberValueDatatype="20" unbalanced="0"/>
    <cacheHierarchy uniqueName="[SpaceVehicles].[Liftoff Height]" caption="Liftoff Height" attribute="1" defaultMemberUniqueName="[SpaceVehicles].[Liftoff Height].[All]" allUniqueName="[SpaceVehicles].[Liftoff Height].[All]" dimensionUniqueName="[SpaceVehicles]" displayFolder="" count="2" memberValueDatatype="5" unbalanced="0"/>
    <cacheHierarchy uniqueName="[SpaceVehicles].[Liftoff Mass]" caption="Liftoff Mass" attribute="1" defaultMemberUniqueName="[SpaceVehicles].[Liftoff Mass].[All]" allUniqueName="[SpaceVehicles].[Liftoff Mass].[All]" dimensionUniqueName="[SpaceVehicles]" displayFolder="" count="2" memberValueDatatype="20" unbalanced="0"/>
    <cacheHierarchy uniqueName="[SpaceVehicles].[Successful flights]" caption="Successful flights" attribute="1" defaultMemberUniqueName="[SpaceVehicles].[Successful flights].[All]" allUniqueName="[SpaceVehicles].[Successful flights].[All]" dimensionUniqueName="[SpaceVehicles]" displayFolder="" count="2" memberValueDatatype="20" unbalanced="0"/>
    <cacheHierarchy uniqueName="[SpaceVehicles].[Total flights]" caption="Total flights" attribute="1" defaultMemberUniqueName="[SpaceVehicles].[Total flights].[All]" allUniqueName="[SpaceVehicles].[Total flights].[All]" dimensionUniqueName="[SpaceVehicles]" displayFolder="" count="2" memberValueDatatype="20" unbalanced="0"/>
    <cacheHierarchy uniqueName="[SpaceVehicles].[First launch]" caption="First launch" attribute="1" time="1" defaultMemberUniqueName="[SpaceVehicles].[First launch].[All]" allUniqueName="[SpaceVehicles].[First launch].[All]" dimensionUniqueName="[SpaceVehicles]" displayFolder="" count="2" memberValueDatatype="7" unbalanced="0"/>
    <cacheHierarchy uniqueName="[SpaceVehicles].[Last launch]" caption="Last launch" attribute="1" time="1" defaultMemberUniqueName="[SpaceVehicles].[Last launch].[All]" allUniqueName="[SpaceVehicles].[Last launch].[All]" dimensionUniqueName="[SpaceVehicles]" displayFolder="" count="2" memberValueDatatype="7" unbalanced="0"/>
    <cacheHierarchy uniqueName="[SpaceVehicles].[Class]" caption="Class" attribute="1" defaultMemberUniqueName="[SpaceVehicles].[Class].[All]" allUniqueName="[SpaceVehicles].[Class].[All]" dimensionUniqueName="[SpaceVehicles]" displayFolder="" count="2" memberValueDatatype="130" unbalanced="0"/>
    <cacheHierarchy uniqueName="[SpaceVehicles].[Carried Crews]" caption="Carried Crews" attribute="1" defaultMemberUniqueName="[SpaceVehicles].[Carried Crews].[All]" allUniqueName="[SpaceVehicles].[Carried Crews].[All]" dimensionUniqueName="[SpaceVehicles]" displayFolder="" count="2" memberValueDatatype="11" unbalanced="0"/>
    <cacheHierarchy uniqueName="[Spacewalks].[Crew Mission Name]" caption="Crew Mission Name" attribute="1" defaultMemberUniqueName="[Spacewalks].[Crew Mission Name].[All]" allUniqueName="[Spacewalks].[Crew Mission Name].[All]" dimensionUniqueName="[Spacewalks]" displayFolder="" count="2" memberValueDatatype="130" unbalanced="0"/>
    <cacheHierarchy uniqueName="[Spacewalks].[Name]" caption="Name" attribute="1" defaultMemberUniqueName="[Spacewalks].[Name].[All]" allUniqueName="[Spacewalks].[Name].[All]" dimensionUniqueName="[Spacewalks]" displayFolder="" count="2" memberValueDatatype="130" unbalanced="0"/>
    <cacheHierarchy uniqueName="[Spacewalks].[EVA Number]" caption="EVA Number" attribute="1" defaultMemberUniqueName="[Spacewalks].[EVA Number].[All]" allUniqueName="[Spacewalks].[EVA Number].[All]" dimensionUniqueName="[Spacewalks]" displayFolder="" count="2" memberValueDatatype="20" unbalanced="0"/>
    <cacheHierarchy uniqueName="[Spacewalks].[Start Date]" caption="Start Date" attribute="1" time="1" defaultMemberUniqueName="[Spacewalks].[Start Date].[All]" allUniqueName="[Spacewalks].[Start Date].[All]" dimensionUniqueName="[Spacewalks]" displayFolder="" count="2" memberValueDatatype="7" unbalanced="0"/>
    <cacheHierarchy uniqueName="[Spacewalks].[End Date]" caption="End Date" attribute="1" time="1" defaultMemberUniqueName="[Spacewalks].[End Date].[All]" allUniqueName="[Spacewalks].[End Date].[All]" dimensionUniqueName="[Spacewalks]" displayFolder="" count="2" memberValueDatatype="7" unbalanced="0"/>
    <cacheHierarchy uniqueName="[Spacewalks].[Duration]" caption="Duration" attribute="1" time="1" defaultMemberUniqueName="[Spacewalks].[Duration].[All]" allUniqueName="[Spacewalks].[Duration].[All]" dimensionUniqueName="[Spacewalks]" displayFolder="" count="2" memberValueDatatype="7" unbalanced="0"/>
    <cacheHierarchy uniqueName="[Spacewalks].[Moonwalk]" caption="Moonwalk" attribute="1" defaultMemberUniqueName="[Spacewalks].[Moonwalk].[All]" allUniqueName="[Spacewalks].[Moonwalk].[All]" dimensionUniqueName="[Spacewalks]" displayFolder="" count="2" memberValueDatatype="11" unbalanced="0"/>
    <cacheHierarchy uniqueName="[Spacewalks].[Stand Up Only]" caption="Stand Up Only" attribute="1" defaultMemberUniqueName="[Spacewalks].[Stand Up Only].[All]" allUniqueName="[Spacewalks].[Stand Up Only].[All]" dimensionUniqueName="[Spacewalks]" displayFolder="" count="2" memberValueDatatype="11" unbalanced="0"/>
    <cacheHierarchy uniqueName="[Spacewalks].[Deep Space]" caption="Deep Space" attribute="1" defaultMemberUniqueName="[Spacewalks].[Deep Space].[All]" allUniqueName="[Spacewalks].[Deep Space].[All]" dimensionUniqueName="[Spacewalks]" displayFolder="" count="2" memberValueDatatype="11" unbalanced="0"/>
    <cacheHierarchy uniqueName="[Spacewalks].[Traveler launch date]" caption="Traveler launch date" attribute="1" time="1" defaultMemberUniqueName="[Spacewalks].[Traveler launch date].[All]" allUniqueName="[Spacewalks].[Traveler launch date].[All]" dimensionUniqueName="[Spacewalks]" displayFolder="" count="2" memberValueDatatype="7" unbalanced="0"/>
    <cacheHierarchy uniqueName="[Spacewalks].[Launching spacecraft]" caption="Launching spacecraft" attribute="1" defaultMemberUniqueName="[Spacewalks].[Launching spacecraft].[All]" allUniqueName="[Spacewalks].[Launching spacecraft].[All]" dimensionUniqueName="[Spacewalks]" displayFolder="" count="2" memberValueDatatype="130" unbalanced="0"/>
    <cacheHierarchy uniqueName="[Spacewalks].[Destination]" caption="Destination" attribute="1" defaultMemberUniqueName="[Spacewalks].[Destination].[All]" allUniqueName="[Spacewalks].[Destination].[All]" dimensionUniqueName="[Spacewalks]" displayFolder="" count="2" memberValueDatatype="130" unbalanced="0"/>
    <cacheHierarchy uniqueName="[Measures].[measure 1]" caption="measure 1" measure="1" displayFolder="" measureGroup="CrewedMissions" count="0"/>
    <cacheHierarchy uniqueName="[Measures].[__XL_Count CrewedMissions]" caption="__XL_Count CrewedMissions" measure="1" displayFolder="" measureGroup="CrewedMissions" count="0" hidden="1"/>
    <cacheHierarchy uniqueName="[Measures].[__XL_Count Missions]" caption="__XL_Count Missions" measure="1" displayFolder="" measureGroup="Missions" count="0" hidden="1"/>
    <cacheHierarchy uniqueName="[Measures].[__XL_Count SpaceTravelers]" caption="__XL_Count SpaceTravelers" measure="1" displayFolder="" measureGroup="SpaceTravelers" count="0" hidden="1"/>
    <cacheHierarchy uniqueName="[Measures].[__XL_Count SpaceVehicles]" caption="__XL_Count SpaceVehicles" measure="1" displayFolder="" measureGroup="SpaceVehicles" count="0" hidden="1"/>
    <cacheHierarchy uniqueName="[Measures].[__XL_Count Spacewalks]" caption="__XL_Count Spacewalks" measure="1" displayFolder="" measureGroup="Spacewalks" count="0" hidden="1"/>
    <cacheHierarchy uniqueName="[Measures].[__XL_Count Calendar]" caption="__XL_Count Calendar" measure="1" displayFolder="" measureGroup="Calendar" count="0" hidden="1"/>
    <cacheHierarchy uniqueName="[Measures].[__XL_Count destination]" caption="__XL_Count destination" measure="1" displayFolder="" measureGroup="destination" count="0" hidden="1"/>
    <cacheHierarchy uniqueName="[Measures].[__No measures defined]" caption="__No measures defined" measure="1" displayFolder="" count="0" hidden="1"/>
    <cacheHierarchy uniqueName="[Measures].[Count of Crew Mission Name]" caption="Count of Crew Mission Name" measure="1" displayFolder="" measureGroup="Spacewalks" count="0" hidden="1">
      <extLst>
        <ext xmlns:x15="http://schemas.microsoft.com/office/spreadsheetml/2010/11/main" uri="{B97F6D7D-B522-45F9-BDA1-12C45D357490}">
          <x15:cacheHierarchy aggregatedColumn="44"/>
        </ext>
      </extLst>
    </cacheHierarchy>
    <cacheHierarchy uniqueName="[Measures].[Count of Crew Name]" caption="Count of Crew Name" measure="1" displayFolder="" measureGroup="Missions" count="0" hidden="1">
      <extLst>
        <ext xmlns:x15="http://schemas.microsoft.com/office/spreadsheetml/2010/11/main" uri="{B97F6D7D-B522-45F9-BDA1-12C45D357490}">
          <x15:cacheHierarchy aggregatedColumn="15"/>
        </ext>
      </extLst>
    </cacheHierarchy>
    <cacheHierarchy uniqueName="[Measures].[Count of Duration]" caption="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Sum of Duration (days)]" caption="Sum of Duration (days)" measure="1" displayFolder="" measureGroup="Missions" count="0" hidden="1">
      <extLst>
        <ext xmlns:x15="http://schemas.microsoft.com/office/spreadsheetml/2010/11/main" uri="{B97F6D7D-B522-45F9-BDA1-12C45D357490}">
          <x15:cacheHierarchy aggregatedColumn="19"/>
        </ext>
      </extLst>
    </cacheHierarchy>
    <cacheHierarchy uniqueName="[Measures].[Count of Launch]" caption="Count of Launch" measure="1" displayFolder="" measureGroup="CrewedMissions" count="0" hidden="1">
      <extLst>
        <ext xmlns:x15="http://schemas.microsoft.com/office/spreadsheetml/2010/11/main" uri="{B97F6D7D-B522-45F9-BDA1-12C45D357490}">
          <x15:cacheHierarchy aggregatedColumn="5"/>
        </ext>
      </extLst>
    </cacheHierarchy>
    <cacheHierarchy uniqueName="[Measures].[Sum of Total flights]" caption="Sum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Moonwalk]" caption="Count of Moonwalk" measure="1" displayFolder="" measureGroup="Spacewalks" count="0" hidden="1">
      <extLst>
        <ext xmlns:x15="http://schemas.microsoft.com/office/spreadsheetml/2010/11/main" uri="{B97F6D7D-B522-45F9-BDA1-12C45D357490}">
          <x15:cacheHierarchy aggregatedColumn="50"/>
        </ext>
      </extLst>
    </cacheHierarchy>
    <cacheHierarchy uniqueName="[Measures].[Count of Country]" caption="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Distinct Count of Country]" caption="Distinct Count of Country" measure="1" displayFolder="" measureGroup="SpaceTravelers" count="0" hidden="1">
      <extLst>
        <ext xmlns:x15="http://schemas.microsoft.com/office/spreadsheetml/2010/11/main" uri="{B97F6D7D-B522-45F9-BDA1-12C45D357490}">
          <x15:cacheHierarchy aggregatedColumn="27"/>
        </ext>
      </extLst>
    </cacheHierarchy>
    <cacheHierarchy uniqueName="[Measures].[Count of Destination]" caption="Count of Destination" measure="1" displayFolder="" measureGroup="CrewedMissions" count="0" hidden="1">
      <extLst>
        <ext xmlns:x15="http://schemas.microsoft.com/office/spreadsheetml/2010/11/main" uri="{B97F6D7D-B522-45F9-BDA1-12C45D357490}">
          <x15:cacheHierarchy aggregatedColumn="12"/>
        </ext>
      </extLst>
    </cacheHierarchy>
    <cacheHierarchy uniqueName="[Measures].[Count of Destination 2]" caption="Count of Destination 2" measure="1" displayFolder="" measureGroup="Missions" count="0" hidden="1">
      <extLst>
        <ext xmlns:x15="http://schemas.microsoft.com/office/spreadsheetml/2010/11/main" uri="{B97F6D7D-B522-45F9-BDA1-12C45D357490}">
          <x15:cacheHierarchy aggregatedColumn="22"/>
        </ext>
      </extLst>
    </cacheHierarchy>
    <cacheHierarchy uniqueName="[Measures].[Count of Destination 3]" caption="Count of Destination 3" measure="1" displayFolder="" measureGroup="Spacewalks" count="0" hidden="1">
      <extLst>
        <ext xmlns:x15="http://schemas.microsoft.com/office/spreadsheetml/2010/11/main" uri="{B97F6D7D-B522-45F9-BDA1-12C45D357490}">
          <x15:cacheHierarchy aggregatedColumn="55"/>
        </ext>
      </extLst>
    </cacheHierarchy>
    <cacheHierarchy uniqueName="[Measures].[Distinct Count of Duration]" caption="Distinct Count of Duration" measure="1" displayFolder="" measureGroup="Spacewalks" count="0" hidden="1">
      <extLst>
        <ext xmlns:x15="http://schemas.microsoft.com/office/spreadsheetml/2010/11/main" uri="{B97F6D7D-B522-45F9-BDA1-12C45D357490}">
          <x15:cacheHierarchy aggregatedColumn="49"/>
        </ext>
      </extLst>
    </cacheHierarchy>
    <cacheHierarchy uniqueName="[Measures].[Count of Earth Orbit]" caption="Count of Earth Orbit" measure="1" displayFolder="" measureGroup="CrewedMissions" count="0" hidden="1">
      <extLst>
        <ext xmlns:x15="http://schemas.microsoft.com/office/spreadsheetml/2010/11/main" uri="{B97F6D7D-B522-45F9-BDA1-12C45D357490}">
          <x15:cacheHierarchy aggregatedColumn="9"/>
        </ext>
      </extLst>
    </cacheHierarchy>
    <cacheHierarchy uniqueName="[Measures].[Count of Lunar Orbit]" caption="Count of Lunar Orbit" measure="1" displayFolder="" measureGroup="CrewedMissions" count="0" hidden="1">
      <extLst>
        <ext xmlns:x15="http://schemas.microsoft.com/office/spreadsheetml/2010/11/main" uri="{B97F6D7D-B522-45F9-BDA1-12C45D357490}">
          <x15:cacheHierarchy aggregatedColumn="10"/>
        </ext>
      </extLst>
    </cacheHierarchy>
    <cacheHierarchy uniqueName="[Measures].[Sum of LEO Payload]" caption="Sum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Sum of GTO payload]" caption="Sum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Sum of TLI/Mars payload]" caption="Sum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TLI/Mars payload]" caption="Count of TLI/Mars payload" measure="1" displayFolder="" measureGroup="SpaceVehicles" count="0" hidden="1">
      <extLst>
        <ext xmlns:x15="http://schemas.microsoft.com/office/spreadsheetml/2010/11/main" uri="{B97F6D7D-B522-45F9-BDA1-12C45D357490}">
          <x15:cacheHierarchy aggregatedColumn="35"/>
        </ext>
      </extLst>
    </cacheHierarchy>
    <cacheHierarchy uniqueName="[Measures].[Count of GTO payload]" caption="Count of GTO payload" measure="1" displayFolder="" measureGroup="SpaceVehicles" count="0" hidden="1">
      <extLst>
        <ext xmlns:x15="http://schemas.microsoft.com/office/spreadsheetml/2010/11/main" uri="{B97F6D7D-B522-45F9-BDA1-12C45D357490}">
          <x15:cacheHierarchy aggregatedColumn="34"/>
        </ext>
      </extLst>
    </cacheHierarchy>
    <cacheHierarchy uniqueName="[Measures].[Count of LEO Payload]" caption="Count of LEO Payload" measure="1" displayFolder="" measureGroup="SpaceVehicles" count="0" hidden="1">
      <extLst>
        <ext xmlns:x15="http://schemas.microsoft.com/office/spreadsheetml/2010/11/main" uri="{B97F6D7D-B522-45F9-BDA1-12C45D357490}">
          <x15:cacheHierarchy aggregatedColumn="33"/>
        </ext>
      </extLst>
    </cacheHierarchy>
    <cacheHierarchy uniqueName="[Measures].[Count of Total flights]" caption="Count of Total flights" measure="1" displayFolder="" measureGroup="SpaceVehicles" count="0" hidden="1">
      <extLst>
        <ext xmlns:x15="http://schemas.microsoft.com/office/spreadsheetml/2010/11/main" uri="{B97F6D7D-B522-45F9-BDA1-12C45D357490}">
          <x15:cacheHierarchy aggregatedColumn="39"/>
        </ext>
      </extLst>
    </cacheHierarchy>
    <cacheHierarchy uniqueName="[Measures].[Count of Spacecraft]" caption="Count of Spacecraft" measure="1" displayFolder="" measureGroup="CrewedMissions" count="0" hidden="1">
      <extLst>
        <ext xmlns:x15="http://schemas.microsoft.com/office/spreadsheetml/2010/11/main" uri="{B97F6D7D-B522-45F9-BDA1-12C45D357490}">
          <x15:cacheHierarchy aggregatedColumn="3"/>
        </ext>
      </extLst>
    </cacheHierarchy>
    <cacheHierarchy uniqueName="[Measures].[Count of Country 2]" caption="Count of Country 2" measure="1" displayFolder="" measureGroup="SpaceVehicles" count="0" hidden="1">
      <extLst>
        <ext xmlns:x15="http://schemas.microsoft.com/office/spreadsheetml/2010/11/main" uri="{B97F6D7D-B522-45F9-BDA1-12C45D357490}">
          <x15:cacheHierarchy aggregatedColumn="32"/>
        </ext>
      </extLst>
    </cacheHierarchy>
    <cacheHierarchy uniqueName="[Measures].[Count of Vehicle]" caption="Count of Vehicle" measure="1" displayFolder="" measureGroup="CrewedMissions" count="0" hidden="1">
      <extLst>
        <ext xmlns:x15="http://schemas.microsoft.com/office/spreadsheetml/2010/11/main" uri="{B97F6D7D-B522-45F9-BDA1-12C45D357490}">
          <x15:cacheHierarchy aggregatedColumn="4"/>
        </ext>
      </extLst>
    </cacheHierarchy>
    <cacheHierarchy uniqueName="[Measures].[Count of Carried Crews]" caption="Count of Carried Crews" measure="1" displayFolder="" measureGroup="SpaceVehicles" count="0" hidden="1">
      <extLst>
        <ext xmlns:x15="http://schemas.microsoft.com/office/spreadsheetml/2010/11/main" uri="{B97F6D7D-B522-45F9-BDA1-12C45D357490}">
          <x15:cacheHierarchy aggregatedColumn="43"/>
        </ext>
      </extLst>
    </cacheHierarchy>
    <cacheHierarchy uniqueName="[Measures].[Count of Mission Result]" caption="Count of Mission Result" measure="1" displayFolder="" measureGroup="Missions" count="0" hidden="1">
      <extLst>
        <ext xmlns:x15="http://schemas.microsoft.com/office/spreadsheetml/2010/11/main" uri="{B97F6D7D-B522-45F9-BDA1-12C45D357490}">
          <x15:cacheHierarchy aggregatedColumn="24"/>
        </ext>
      </extLst>
    </cacheHierarchy>
    <cacheHierarchy uniqueName="[Measures].[Count of Rocket]" caption="Count of Rocket" measure="1" displayFolder="" measureGroup="SpaceVehicles" count="0" hidden="1">
      <extLst>
        <ext xmlns:x15="http://schemas.microsoft.com/office/spreadsheetml/2010/11/main" uri="{B97F6D7D-B522-45F9-BDA1-12C45D357490}">
          <x15:cacheHierarchy aggregatedColumn="30"/>
        </ext>
      </extLst>
    </cacheHierarchy>
    <cacheHierarchy uniqueName="[Measures].[Sum of Successful flights]" caption="Sum of Successful flights" measure="1" displayFolder="" measureGroup="SpaceVehicles" count="0" hidden="1">
      <extLst>
        <ext xmlns:x15="http://schemas.microsoft.com/office/spreadsheetml/2010/11/main" uri="{B97F6D7D-B522-45F9-BDA1-12C45D357490}">
          <x15:cacheHierarchy aggregatedColumn="38"/>
        </ext>
      </extLst>
    </cacheHierarchy>
    <cacheHierarchy uniqueName="[Measures].[Count of Space Station]" caption="Count of Space Station" measure="1" displayFolder="" measureGroup="Missions"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8">
    <dimension name="Calendar" uniqueName="[Calendar]" caption="Calendar"/>
    <dimension name="CrewedMissions" uniqueName="[CrewedMissions]" caption="CrewedMissions"/>
    <dimension name="destination" uniqueName="[destination]" caption="destination"/>
    <dimension measure="1" name="Measures" uniqueName="[Measures]" caption="Measures"/>
    <dimension name="Missions" uniqueName="[Missions]" caption="Missions"/>
    <dimension name="SpaceTravelers" uniqueName="[SpaceTravelers]" caption="SpaceTravelers"/>
    <dimension name="SpaceVehicles" uniqueName="[SpaceVehicles]" caption="SpaceVehicles"/>
    <dimension name="Spacewalks" uniqueName="[Spacewalks]" caption="Spacewalks"/>
  </dimensions>
  <measureGroups count="7">
    <measureGroup name="Calendar" caption="Calendar"/>
    <measureGroup name="CrewedMissions" caption="CrewedMissions"/>
    <measureGroup name="destination" caption="destination"/>
    <measureGroup name="Missions" caption="Missions"/>
    <measureGroup name="SpaceTravelers" caption="SpaceTravelers"/>
    <measureGroup name="SpaceVehicles" caption="SpaceVehicles"/>
    <measureGroup name="Spacewalks" caption="Spacewalks"/>
  </measureGroups>
  <maps count="14">
    <map measureGroup="0" dimension="0"/>
    <map measureGroup="1" dimension="1"/>
    <map measureGroup="2" dimension="2"/>
    <map measureGroup="3" dimension="0"/>
    <map measureGroup="3" dimension="1"/>
    <map measureGroup="3" dimension="2"/>
    <map measureGroup="3" dimension="4"/>
    <map measureGroup="3" dimension="5"/>
    <map measureGroup="4" dimension="5"/>
    <map measureGroup="5" dimension="6"/>
    <map measureGroup="6" dimension="0"/>
    <map measureGroup="6" dimension="2"/>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7F6FD8-7D2E-49C8-A8CA-0EB04F5A5511}" name="PivotTable4" cacheId="10" applyNumberFormats="0" applyBorderFormats="0" applyFontFormats="0" applyPatternFormats="0" applyAlignmentFormats="0" applyWidthHeightFormats="1" dataCaption="Values" tag="21242e9a-a31c-401e-81a8-a0d9011b763f" updatedVersion="7" minRefreshableVersion="3" useAutoFormatting="1" itemPrintTitles="1" createdVersion="7" indent="0" outline="1" outlineData="1" multipleFieldFilters="0">
  <location ref="C8:C9"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50" name="[Spacewalks].[Moonwalk].[All]" cap="All"/>
  </pageFields>
  <dataFields count="1">
    <dataField name="Count of Moonwalk" fld="0" subtotal="count" baseField="0" baseItem="0"/>
  </dataFields>
  <pivotHierarchies count="95">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wal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A364B9-7B3A-4A01-9097-2198A15AA09B}" name="PivotTable1" cacheId="45" applyNumberFormats="0" applyBorderFormats="0" applyFontFormats="0" applyPatternFormats="0" applyAlignmentFormats="0" applyWidthHeightFormats="1" dataCaption="Values" tag="0e4649bc-2239-4a77-a3da-470e94ec1225" updatedVersion="7" minRefreshableVersion="3" useAutoFormatting="1" itemPrintTitles="1" createdVersion="7" indent="0" outline="1" outlineData="1" multipleFieldFilters="0" chartFormat="3">
  <location ref="B2:D63" firstHeaderRow="0" firstDataRow="1" firstDataCol="1"/>
  <pivotFields count="5">
    <pivotField dataField="1" subtotalTop="0" showAll="0" defaultSubtotal="0"/>
    <pivotField axis="axisRow" allDrilled="1" subtotalTop="0" showAll="0" dataSourceSort="1" defaultSubtotal="0">
      <items count="60">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s>
    </pivotField>
    <pivotField axis="axisRow" subtotalTop="0" showAll="0" dataSourceSort="1" defaultSubtotal="0"/>
    <pivotField dataField="1" subtotalTop="0" showAll="0" defaultSubtotal="0"/>
    <pivotField allDrilled="1" subtotalTop="0" showAll="0" dataSourceSort="1" defaultSubtotal="0" defaultAttributeDrillState="1"/>
  </pivotFields>
  <rowFields count="1">
    <field x="1"/>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2">
    <i>
      <x/>
    </i>
    <i i="1">
      <x v="1"/>
    </i>
  </colItems>
  <dataFields count="2">
    <dataField name="Sum of Duration (days)" fld="0" baseField="0" baseItem="0"/>
    <dataField name="Count of Moonwalk" fld="3"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Hierarchies count="95">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otal flight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ewedMissions]"/>
        <x15:activeTabTopLevelEntity name="[SpaceVehicles]"/>
        <x15:activeTabTopLevelEntity name="[Calendar]"/>
        <x15:activeTabTopLevelEntity name="[Missions]"/>
        <x15:activeTabTopLevelEntity name="[Spacewal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6A0414-E8A9-41FB-9531-54752A4DC2BF}" name="PivotTable2" cacheId="75" applyNumberFormats="0" applyBorderFormats="0" applyFontFormats="0" applyPatternFormats="0" applyAlignmentFormats="0" applyWidthHeightFormats="1" dataCaption="Values" tag="6e2210f4-09ea-4f25-a642-ccac62de0477" updatedVersion="7" minRefreshableVersion="3" useAutoFormatting="1" subtotalHiddenItems="1" itemPrintTitles="1" createdVersion="7" indent="0" outline="1" outlineData="1" multipleFieldFilters="0">
  <location ref="A1:D64" firstHeaderRow="1" firstDataRow="2" firstDataCol="1"/>
  <pivotFields count="4">
    <pivotField axis="axisRow" allDrilled="1" subtotalTop="0" showAll="0" dataSourceSort="1" defaultSubtotal="0">
      <items count="61">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s>
    </pivotField>
    <pivotField axis="axisRow" subtotalTop="0" showAll="0" dataSourceSort="1" defaultSubtotal="0"/>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Fields count="1">
    <field x="2"/>
  </colFields>
  <colItems count="3">
    <i>
      <x/>
    </i>
    <i>
      <x v="1"/>
    </i>
    <i t="grand">
      <x/>
    </i>
  </colItems>
  <dataFields count="1">
    <dataField fld="3" subtotal="count" baseField="0" baseItem="0"/>
  </dataFields>
  <pivotHierarchies count="95">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NewerThan" evalOrder="-1" id="2">
      <autoFilter ref="A1">
        <filterColumn colId="0">
          <customFilters>
            <customFilter operator="greaterThan" val="21916"/>
          </customFilters>
        </filterColumn>
      </autoFilter>
    </filter>
  </filters>
  <rowHierarchiesUsage count="1">
    <rowHierarchyUsage hierarchyUsage="1"/>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Vehicles]"/>
        <x15:activeTabTopLevelEntity name="[Missions]"/>
        <x15:activeTabTopLevelEntity name="[CrewedMissions]"/>
        <x15:activeTabTopLevelEntity name="[Calendar]"/>
        <x15:activeTabTopLevelEntity name="[destination]"/>
        <x15:activeTabTopLevelEntity name="[SpaceTravel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919541-C642-4017-A351-536B93239C67}" name="PivotTable3" cacheId="2" applyNumberFormats="0" applyBorderFormats="0" applyFontFormats="0" applyPatternFormats="0" applyAlignmentFormats="0" applyWidthHeightFormats="1" dataCaption="Values" tag="56e2896c-6fa4-4bdb-9df9-04df3d6a6bbc" updatedVersion="7" minRefreshableVersion="3" useAutoFormatting="1" itemPrintTitles="1" createdVersion="7" indent="0" outline="1" outlineData="1" multipleFieldFilters="0">
  <location ref="A10:A11" firstHeaderRow="1" firstDataRow="1" firstDataCol="0"/>
  <pivotFields count="1">
    <pivotField dataField="1" subtotalTop="0" showAll="0" defaultSubtotal="0"/>
  </pivotFields>
  <rowItems count="1">
    <i/>
  </rowItems>
  <colItems count="1">
    <i/>
  </colItems>
  <dataFields count="1">
    <dataField name="Sum of Total flights" fld="0" baseField="0" baseItem="0"/>
  </dataFields>
  <pivotHierarchies count="95">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ewedMissions]"/>
        <x15:activeTabTopLevelEntity name="[Space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EE26CA-0620-40F8-8E1F-220AB752783C}" name="PivotTable2" cacheId="3" applyNumberFormats="0" applyBorderFormats="0" applyFontFormats="0" applyPatternFormats="0" applyAlignmentFormats="0" applyWidthHeightFormats="1" dataCaption="Values" tag="e1301056-9ca5-4e8d-8e52-a8af967d4d44" updatedVersion="7" minRefreshableVersion="3" useAutoFormatting="1" itemPrintTitles="1" createdVersion="7" indent="0" outline="1" outlineData="1" multipleFieldFilters="0">
  <location ref="A6:A7" firstHeaderRow="1" firstDataRow="1" firstDataCol="0"/>
  <pivotFields count="1">
    <pivotField dataField="1" subtotalTop="0" showAll="0" defaultSubtotal="0"/>
  </pivotFields>
  <rowItems count="1">
    <i/>
  </rowItems>
  <colItems count="1">
    <i/>
  </colItems>
  <dataFields count="1">
    <dataField name="Sum of Duration (days)" fld="0" baseField="0" baseItem="0" numFmtId="1"/>
  </dataFields>
  <formats count="1">
    <format dxfId="0">
      <pivotArea outline="0" collapsedLevelsAreSubtotals="1" fieldPosition="0"/>
    </format>
  </formats>
  <pivotHierarchies count="95">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walks]"/>
        <x15:activeTabTopLevelEntity name="[Mi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FA1DE6-873D-443F-B5D7-06B228473F92}" name="PivotTable1" cacheId="0" applyNumberFormats="0" applyBorderFormats="0" applyFontFormats="0" applyPatternFormats="0" applyAlignmentFormats="0" applyWidthHeightFormats="1" dataCaption="Values" tag="92159950-3cc3-47e7-84e8-e5afa64d957d" updatedVersion="7" minRefreshableVersion="3" useAutoFormatting="1" itemPrintTitles="1" createdVersion="7" indent="0" outline="1" outlineData="1" multipleFieldFilters="0">
  <location ref="A1:D3" firstHeaderRow="1" firstDataRow="2" firstDataCol="1"/>
  <pivotFields count="2">
    <pivotField axis="axisCol" allDrilled="1" subtotalTop="0" showAll="0" dataSourceSort="1" defaultSubtotal="0" defaultAttributeDrillState="1">
      <items count="2">
        <item x="0"/>
        <item x="1"/>
      </items>
    </pivotField>
    <pivotField dataField="1" subtotalTop="0" showAll="0" defaultSubtotal="0"/>
  </pivotFields>
  <rowItems count="1">
    <i/>
  </rowItems>
  <colFields count="1">
    <field x="0"/>
  </colFields>
  <colItems count="3">
    <i>
      <x/>
    </i>
    <i>
      <x v="1"/>
    </i>
    <i t="grand">
      <x/>
    </i>
  </colItems>
  <dataFields count="1">
    <dataField name="Count of Crew Name" fld="1" subtotal="count" baseField="0" baseItem="0"/>
  </dataFields>
  <pivotHierarchies count="95">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walks]"/>
        <x15:activeTabTopLevelEntity name="[SpaceTravelers]"/>
        <x15:activeTabTopLevelEntity name="[Mi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1075C8-3D37-49E1-A829-FFE84FABC267}" name="PivotTable5" cacheId="1" applyNumberFormats="0" applyBorderFormats="0" applyFontFormats="0" applyPatternFormats="0" applyAlignmentFormats="0" applyWidthHeightFormats="1" dataCaption="Values" tag="a9738306-eda2-4108-bb4e-a09f1287e0ab" updatedVersion="7" minRefreshableVersion="3" useAutoFormatting="1" itemPrintTitles="1" createdVersion="7" indent="0" outline="1" outlineData="1" multipleFieldFilters="0">
  <location ref="A16:A17" firstHeaderRow="1" firstDataRow="1" firstDataCol="0"/>
  <pivotFields count="1">
    <pivotField dataField="1" subtotalTop="0" showAll="0" defaultSubtotal="0"/>
  </pivotFields>
  <rowItems count="1">
    <i/>
  </rowItems>
  <colItems count="1">
    <i/>
  </colItems>
  <dataFields count="1">
    <dataField name="Distinct Count of Country" fld="0" subtotal="count" baseField="0" baseItem="0">
      <extLst>
        <ext xmlns:x15="http://schemas.microsoft.com/office/spreadsheetml/2010/11/main" uri="{FABC7310-3BB5-11E1-824E-6D434824019B}">
          <x15:dataField isCountDistinct="1"/>
        </ext>
      </extLst>
    </dataField>
  </dataFields>
  <pivotHierarchies count="95">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ount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Travel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050FBB-E4CC-477B-9035-AEA24463593A}" name="PivotTable7" cacheId="33" applyNumberFormats="0" applyBorderFormats="0" applyFontFormats="0" applyPatternFormats="0" applyAlignmentFormats="0" applyWidthHeightFormats="1" dataCaption="Values" tag="f1a60ade-e0fc-4346-934d-083387bddab4" updatedVersion="7" minRefreshableVersion="3" useAutoFormatting="1" subtotalHiddenItems="1" itemPrintTitles="1" createdVersion="7" indent="0" outline="1" outlineData="1" multipleFieldFilters="0" chartFormat="5">
  <location ref="A1:D9"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Count of Crew Name"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95">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issions]"/>
        <x15:activeTabTopLevelEntity name="[CrewedMissions]"/>
        <x15:activeTabTopLevelEntity name="[SpaceTravel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BEF026-B5E9-4332-974D-2CB87F40C858}" name="PivotTable8" cacheId="36" applyNumberFormats="0" applyBorderFormats="0" applyFontFormats="0" applyPatternFormats="0" applyAlignmentFormats="0" applyWidthHeightFormats="1" dataCaption="Values" tag="e5eb234f-bc08-4f6f-a854-e219bf31bbcf" updatedVersion="7" minRefreshableVersion="3" useAutoFormatting="1" itemPrintTitles="1" createdVersion="7" indent="0" outline="1" outlineData="1" multipleFieldFilters="0" chartFormat="3">
  <location ref="B3:H20" firstHeaderRow="1" firstDataRow="2" firstDataCol="1"/>
  <pivotFields count="4">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0"/>
  </rowFields>
  <rowItems count="16">
    <i>
      <x v="10"/>
    </i>
    <i>
      <x v="14"/>
    </i>
    <i>
      <x v="1"/>
    </i>
    <i>
      <x v="12"/>
    </i>
    <i>
      <x v="2"/>
    </i>
    <i>
      <x v="7"/>
    </i>
    <i>
      <x v="4"/>
    </i>
    <i>
      <x v="5"/>
    </i>
    <i>
      <x v="8"/>
    </i>
    <i>
      <x v="3"/>
    </i>
    <i>
      <x v="6"/>
    </i>
    <i>
      <x v="9"/>
    </i>
    <i>
      <x v="13"/>
    </i>
    <i>
      <x v="11"/>
    </i>
    <i>
      <x/>
    </i>
    <i t="grand">
      <x/>
    </i>
  </rowItems>
  <colFields count="1">
    <field x="2"/>
  </colFields>
  <colItems count="6">
    <i>
      <x/>
    </i>
    <i>
      <x v="1"/>
    </i>
    <i>
      <x v="2"/>
    </i>
    <i>
      <x v="3"/>
    </i>
    <i>
      <x v="4"/>
    </i>
    <i t="grand">
      <x/>
    </i>
  </colItems>
  <dataFields count="1">
    <dataField name="Sum of Total flights" fld="1"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s>
  <pivotHierarchies count="95">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Vehicles]"/>
        <x15:activeTabTopLevelEntity name="[Spacewalks]"/>
        <x15:activeTabTopLevelEntity name="[CrewedMi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E3CDA9-577D-4EF3-8FDF-ADAAD3E00C62}" name="PivotTable10" cacheId="39" applyNumberFormats="0" applyBorderFormats="0" applyFontFormats="0" applyPatternFormats="0" applyAlignmentFormats="0" applyWidthHeightFormats="1" dataCaption="Values" tag="8467373a-ac76-44e7-9bdc-54b6c54d45dc" updatedVersion="7" minRefreshableVersion="3" useAutoFormatting="1" itemPrintTitles="1" createdVersion="7" indent="0" outline="1" outlineData="1" multipleFieldFilters="0" chartFormat="5">
  <location ref="C3:F19" firstHeaderRow="0" firstDataRow="1" firstDataCol="1"/>
  <pivotFields count="6">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Count of LEO Payload" fld="4" subtotal="count" baseField="1" baseItem="0"/>
    <dataField name="Count of GTO payload" fld="3" subtotal="count" baseField="1" baseItem="0"/>
    <dataField name="Count of TLI/Mars payload" fld="2" subtotal="count" baseField="1"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95">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Duration"/>
    <pivotHierarchy dragToData="1"/>
    <pivotHierarchy dragToData="1"/>
    <pivotHierarchy dragToData="1"/>
    <pivotHierarchy dragToData="1"/>
    <pivotHierarchy dragToData="1"/>
    <pivotHierarchy dragToData="1" caption="Count of TLI/Mars payload"/>
    <pivotHierarchy dragToData="1" caption="Count of GTO payload"/>
    <pivotHierarchy dragToData="1" caption="Count of LEO Payloa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71">
      <autoFilter ref="A1">
        <filterColumn colId="0">
          <top10 val="10" filterVal="10"/>
        </filterColumn>
      </autoFilter>
    </filter>
  </filters>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aceTravelers]"/>
        <x15:activeTabTopLevelEntity name="[Spacewalks]"/>
        <x15:activeTabTopLevelEntity name="[CrewedMissions]"/>
        <x15:activeTabTopLevelEntity name="[SpaceVehicles]"/>
        <x15:activeTabTopLevelEntity name="[Mi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E2898A-3897-4F0A-80CE-400298A9FF79}" name="PivotTable11" cacheId="42" applyNumberFormats="0" applyBorderFormats="0" applyFontFormats="0" applyPatternFormats="0" applyAlignmentFormats="0" applyWidthHeightFormats="1" dataCaption="Values" tag="07eb5d94-0048-4385-ba51-fcf0d8d3bb2d" updatedVersion="7" minRefreshableVersion="3" useAutoFormatting="1" itemPrintTitles="1" createdVersion="7" indent="0" outline="1" outlineData="1" multipleFieldFilters="0" chartFormat="3">
  <location ref="A1:B62" firstHeaderRow="1" firstDataRow="1" firstDataCol="1"/>
  <pivotFields count="3">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dataField="1" subtotalTop="0" showAll="0" defaultSubtotal="0"/>
    <pivotField allDrilled="1" subtotalTop="0" showAll="0" dataSourceSort="1" defaultSubtotal="0" defaultAttributeDrillState="1"/>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Count of Space Station" fld="1" subtotal="count" baseField="0" baseItem="0"/>
  </dataFields>
  <chartFormats count="2">
    <chartFormat chart="2" format="17"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s>
  <pivotHierarchies count="95">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paceTravelers]"/>
        <x15:activeTabTopLevelEntity name="[Missions]"/>
        <x15:activeTabTopLevelEntity name="[Spacewalk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 xr10:uid="{7ACC8687-4438-435D-8CC2-6A3843AF8CC7}" sourceName="[Missions].[Destination]">
  <pivotTables>
    <pivotTable tabId="2" name="PivotTable7"/>
    <pivotTable tabId="3" name="PivotTable8"/>
    <pivotTable tabId="5" name="PivotTable10"/>
    <pivotTable tabId="6" name="PivotTable11"/>
    <pivotTable tabId="8" name="PivotTable1"/>
    <pivotTable tabId="9" name="PivotTable2"/>
  </pivotTables>
  <data>
    <olap pivotCacheId="396970962">
      <levels count="2">
        <level uniqueName="[Missions].[Destination].[(All)]" sourceCaption="(All)" count="0"/>
        <level uniqueName="[Missions].[Destination].[Destination]" sourceCaption="Destination" count="6">
          <ranges>
            <range startItem="0">
              <i n="[Missions].[Destination].&amp;[Earth Orbit]" c="Earth Orbit"/>
              <i n="[Missions].[Destination].&amp;[ISS]" c="ISS"/>
              <i n="[Missions].[Destination].&amp;[Mir]" c="Mir"/>
              <i n="[Missions].[Destination].&amp;[Moon]" c="Moon"/>
              <i n="[Missions].[Destination].&amp;[Non-orbital space]" c="Non-orbital space"/>
              <i n="[Missions].[Destination].&amp;[Other Space station]" c="Other Space station"/>
            </range>
          </ranges>
        </level>
      </levels>
      <selections count="1">
        <selection n="[Missions].[Destin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2AD1D39-4170-4E2F-927D-29B011748FD8}" sourceName="[SpaceVehicles].[Country]">
  <pivotTables>
    <pivotTable tabId="3" name="PivotTable8"/>
    <pivotTable tabId="2" name="PivotTable7"/>
    <pivotTable tabId="5" name="PivotTable10"/>
    <pivotTable tabId="6" name="PivotTable11"/>
    <pivotTable tabId="9" name="PivotTable2"/>
  </pivotTables>
  <data>
    <olap pivotCacheId="295722617">
      <levels count="2">
        <level uniqueName="[SpaceVehicles].[Country].[(All)]" sourceCaption="(All)" count="0"/>
        <level uniqueName="[SpaceVehicles].[Country].[Country]" sourceCaption="Country" count="15">
          <ranges>
            <range startItem="0">
              <i n="[SpaceVehicles].[Country].&amp;[Brazil]" c="Brazil"/>
              <i n="[SpaceVehicles].[Country].&amp;[China]" c="China"/>
              <i n="[SpaceVehicles].[Country].&amp;[Europe]" c="Europe"/>
              <i n="[SpaceVehicles].[Country].&amp;[France]" c="France"/>
              <i n="[SpaceVehicles].[Country].&amp;[India]" c="India"/>
              <i n="[SpaceVehicles].[Country].&amp;[Iran]" c="Iran"/>
              <i n="[SpaceVehicles].[Country].&amp;[Israel]" c="Israel"/>
              <i n="[SpaceVehicles].[Country].&amp;[Japan]" c="Japan"/>
              <i n="[SpaceVehicles].[Country].&amp;[New Zealand]" c="New Zealand"/>
              <i n="[SpaceVehicles].[Country].&amp;[North Korea]" c="North Korea"/>
              <i n="[SpaceVehicles].[Country].&amp;[Russia]" c="Russia"/>
              <i n="[SpaceVehicles].[Country].&amp;[South Korea]" c="South Korea"/>
              <i n="[SpaceVehicles].[Country].&amp;[Ukraine]" c="Ukraine"/>
              <i n="[SpaceVehicles].[Country].&amp;[United Kingdom]" c="United Kingdom"/>
              <i n="[SpaceVehicles].[Country].&amp;[United States]" c="United States"/>
            </range>
          </ranges>
        </level>
      </levels>
      <selections count="1">
        <selection n="[SpaceVehicle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7022EBF7-63DC-4EAC-82E3-00E970F95FAC}" sourceName="[Calendar].[Date Hierarchy]">
  <pivotTables>
    <pivotTable tabId="6" name="PivotTable11"/>
    <pivotTable tabId="2" name="PivotTable7"/>
    <pivotTable tabId="3" name="PivotTable8"/>
    <pivotTable tabId="5" name="PivotTable10"/>
    <pivotTable tabId="8" name="PivotTable1"/>
    <pivotTable tabId="9" name="PivotTable2"/>
  </pivotTables>
  <data>
    <olap pivotCacheId="295722617">
      <levels count="3">
        <level uniqueName="[Calendar].[Date Hierarchy].[(All)]" sourceCaption="(All)" count="0"/>
        <level uniqueName="[Calendar].[Date Hierarchy].[Year]" sourceCaption="Year" count="122">
          <ranges>
            <range startItem="0">
              <i n="[Calendar].[Date Hierarchy].[Year].&amp;[1961]" c="1961"/>
              <i n="[Calendar].[Date Hierarchy].[Year].&amp;[1962]" c="1962"/>
              <i n="[Calendar].[Date Hierarchy].[Year].&amp;[1963]" c="1963"/>
              <i n="[Calendar].[Date Hierarchy].[Year].&amp;[1964]" c="1964"/>
              <i n="[Calendar].[Date Hierarchy].[Year].&amp;[1965]" c="1965"/>
              <i n="[Calendar].[Date Hierarchy].[Year].&amp;[1966]" c="1966"/>
              <i n="[Calendar].[Date Hierarchy].[Year].&amp;[1967]" c="1967"/>
              <i n="[Calendar].[Date Hierarchy].[Year].&amp;[1968]" c="1968"/>
              <i n="[Calendar].[Date Hierarchy].[Year].&amp;[1969]" c="1969"/>
              <i n="[Calendar].[Date Hierarchy].[Year].&amp;[1970]" c="1970"/>
              <i n="[Calendar].[Date Hierarchy].[Year].&amp;[1971]" c="1971"/>
              <i n="[Calendar].[Date Hierarchy].[Year].&amp;[1972]" c="1972"/>
              <i n="[Calendar].[Date Hierarchy].[Year].&amp;[1973]" c="1973"/>
              <i n="[Calendar].[Date Hierarchy].[Year].&amp;[1974]" c="1974"/>
              <i n="[Calendar].[Date Hierarchy].[Year].&amp;[1975]" c="1975"/>
              <i n="[Calendar].[Date Hierarchy].[Year].&amp;[1976]" c="1976"/>
              <i n="[Calendar].[Date Hierarchy].[Year].&amp;[1977]" c="1977"/>
              <i n="[Calendar].[Date Hierarchy].[Year].&amp;[1978]" c="1978"/>
              <i n="[Calendar].[Date Hierarchy].[Year].&amp;[1979]" c="1979"/>
              <i n="[Calendar].[Date Hierarchy].[Year].&amp;[1980]" c="1980"/>
              <i n="[Calendar].[Date Hierarchy].[Year].&amp;[1981]" c="1981"/>
              <i n="[Calendar].[Date Hierarchy].[Year].&amp;[1982]" c="1982"/>
              <i n="[Calendar].[Date Hierarchy].[Year].&amp;[1983]" c="1983"/>
              <i n="[Calendar].[Date Hierarchy].[Year].&amp;[1984]" c="1984"/>
              <i n="[Calendar].[Date Hierarchy].[Year].&amp;[1985]" c="1985"/>
              <i n="[Calendar].[Date Hierarchy].[Year].&amp;[1986]" c="1986"/>
              <i n="[Calendar].[Date Hierarchy].[Year].&amp;[1987]" c="1987"/>
              <i n="[Calendar].[Date Hierarchy].[Year].&amp;[1988]" c="1988"/>
              <i n="[Calendar].[Date Hierarchy].[Year].&amp;[1989]" c="1989"/>
              <i n="[Calendar].[Date Hierarchy].[Year].&amp;[1990]" c="1990"/>
              <i n="[Calendar].[Date Hierarchy].[Year].&amp;[1991]" c="1991"/>
              <i n="[Calendar].[Date Hierarchy].[Year].&amp;[1992]" c="1992"/>
              <i n="[Calendar].[Date Hierarchy].[Year].&amp;[1993]" c="1993"/>
              <i n="[Calendar].[Date Hierarchy].[Year].&amp;[1994]" c="1994"/>
              <i n="[Calendar].[Date Hierarchy].[Year].&amp;[1995]" c="1995"/>
              <i n="[Calendar].[Date Hierarchy].[Year].&amp;[1996]" c="1996"/>
              <i n="[Calendar].[Date Hierarchy].[Year].&amp;[1997]" c="1997"/>
              <i n="[Calendar].[Date Hierarchy].[Year].&amp;[1998]" c="1998"/>
              <i n="[Calendar].[Date Hierarchy].[Year].&amp;[1999]" c="1999"/>
              <i n="[Calendar].[Date Hierarchy].[Year].&amp;[2000]" c="2000"/>
              <i n="[Calendar].[Date Hierarchy].[Year].&amp;[2001]" c="2001"/>
              <i n="[Calendar].[Date Hierarchy].[Year].&amp;[2002]" c="2002"/>
              <i n="[Calendar].[Date Hierarchy].[Year].&amp;[2003]" c="2003"/>
              <i n="[Calendar].[Date Hierarchy].[Year].&amp;[2004]" c="2004"/>
              <i n="[Calendar].[Date Hierarchy].[Year].&amp;[2005]" c="2005"/>
              <i n="[Calendar].[Date Hierarchy].[Year].&amp;[2006]" c="2006"/>
              <i n="[Calendar].[Date Hierarchy].[Year].&amp;[2007]" c="2007"/>
              <i n="[Calendar].[Date Hierarchy].[Year].&amp;[2008]" c="2008"/>
              <i n="[Calendar].[Date Hierarchy].[Year].&amp;[2009]" c="2009"/>
              <i n="[Calendar].[Date Hierarchy].[Year].&amp;[2010]" c="2010"/>
              <i n="[Calendar].[Date Hierarchy].[Year].&amp;[2011]" c="2011"/>
              <i n="[Calendar].[Date Hierarchy].[Year].&amp;[2012]" c="2012"/>
              <i n="[Calendar].[Date Hierarchy].[Year].&amp;[2013]" c="2013"/>
              <i n="[Calendar].[Date Hierarchy].[Year].&amp;[2014]" c="2014"/>
              <i n="[Calendar].[Date Hierarchy].[Year].&amp;[2015]" c="2015"/>
              <i n="[Calendar].[Date Hierarchy].[Year].&amp;[2016]" c="2016"/>
              <i n="[Calendar].[Date Hierarchy].[Year].&amp;[2017]" c="2017"/>
              <i n="[Calendar].[Date Hierarchy].[Year].&amp;[2018]" c="2018"/>
              <i n="[Calendar].[Date Hierarchy].[Year].&amp;[2019]" c="2019"/>
              <i n="[Calendar].[Date Hierarchy].[Year].&amp;[2020]" c="2020"/>
              <i n="[Calendar].[Date Hierarchy].[Year].&amp;[1899]" c="1899"/>
              <i n="[Calendar].[Date Hierarchy].[Year].&amp;[1900]" c="1900"/>
              <i n="[Calendar].[Date Hierarchy].[Year].&amp;[1901]" c="1901"/>
              <i n="[Calendar].[Date Hierarchy].[Year].&amp;[1902]" c="1902"/>
              <i n="[Calendar].[Date Hierarchy].[Year].&amp;[1903]" c="1903"/>
              <i n="[Calendar].[Date Hierarchy].[Year].&amp;[1904]" c="1904"/>
              <i n="[Calendar].[Date Hierarchy].[Year].&amp;[1905]" c="1905"/>
              <i n="[Calendar].[Date Hierarchy].[Year].&amp;[1906]" c="1906"/>
              <i n="[Calendar].[Date Hierarchy].[Year].&amp;[1907]" c="1907"/>
              <i n="[Calendar].[Date Hierarchy].[Year].&amp;[1908]" c="1908"/>
              <i n="[Calendar].[Date Hierarchy].[Year].&amp;[1909]" c="1909"/>
              <i n="[Calendar].[Date Hierarchy].[Year].&amp;[1910]" c="1910"/>
              <i n="[Calendar].[Date Hierarchy].[Year].&amp;[1911]" c="1911"/>
              <i n="[Calendar].[Date Hierarchy].[Year].&amp;[1912]" c="1912"/>
              <i n="[Calendar].[Date Hierarchy].[Year].&amp;[1913]" c="1913"/>
              <i n="[Calendar].[Date Hierarchy].[Year].&amp;[1914]" c="1914"/>
              <i n="[Calendar].[Date Hierarchy].[Year].&amp;[1915]" c="1915"/>
              <i n="[Calendar].[Date Hierarchy].[Year].&amp;[1916]" c="1916"/>
              <i n="[Calendar].[Date Hierarchy].[Year].&amp;[1917]" c="1917"/>
              <i n="[Calendar].[Date Hierarchy].[Year].&amp;[1918]" c="1918"/>
              <i n="[Calendar].[Date Hierarchy].[Year].&amp;[1919]" c="1919"/>
              <i n="[Calendar].[Date Hierarchy].[Year].&amp;[1920]" c="1920"/>
              <i n="[Calendar].[Date Hierarchy].[Year].&amp;[1921]" c="1921"/>
              <i n="[Calendar].[Date Hierarchy].[Year].&amp;[1922]" c="1922"/>
              <i n="[Calendar].[Date Hierarchy].[Year].&amp;[1923]" c="1923"/>
              <i n="[Calendar].[Date Hierarchy].[Year].&amp;[1924]" c="1924"/>
              <i n="[Calendar].[Date Hierarchy].[Year].&amp;[1925]" c="1925"/>
              <i n="[Calendar].[Date Hierarchy].[Year].&amp;[1926]" c="1926"/>
              <i n="[Calendar].[Date Hierarchy].[Year].&amp;[1927]" c="1927"/>
              <i n="[Calendar].[Date Hierarchy].[Year].&amp;[1928]" c="1928"/>
              <i n="[Calendar].[Date Hierarchy].[Year].&amp;[1929]" c="1929"/>
              <i n="[Calendar].[Date Hierarchy].[Year].&amp;[1930]" c="1930"/>
              <i n="[Calendar].[Date Hierarchy].[Year].&amp;[1931]" c="1931"/>
              <i n="[Calendar].[Date Hierarchy].[Year].&amp;[1932]" c="1932"/>
              <i n="[Calendar].[Date Hierarchy].[Year].&amp;[1933]" c="1933"/>
              <i n="[Calendar].[Date Hierarchy].[Year].&amp;[1934]" c="1934"/>
              <i n="[Calendar].[Date Hierarchy].[Year].&amp;[1935]" c="1935"/>
              <i n="[Calendar].[Date Hierarchy].[Year].&amp;[1936]" c="1936"/>
              <i n="[Calendar].[Date Hierarchy].[Year].&amp;[1937]" c="1937"/>
              <i n="[Calendar].[Date Hierarchy].[Year].&amp;[1938]" c="1938"/>
              <i n="[Calendar].[Date Hierarchy].[Year].&amp;[1939]" c="1939"/>
              <i n="[Calendar].[Date Hierarchy].[Year].&amp;[1940]" c="1940"/>
              <i n="[Calendar].[Date Hierarchy].[Year].&amp;[1941]" c="1941"/>
              <i n="[Calendar].[Date Hierarchy].[Year].&amp;[1942]" c="1942"/>
              <i n="[Calendar].[Date Hierarchy].[Year].&amp;[1943]" c="1943"/>
              <i n="[Calendar].[Date Hierarchy].[Year].&amp;[1944]" c="1944"/>
              <i n="[Calendar].[Date Hierarchy].[Year].&amp;[1945]" c="1945"/>
              <i n="[Calendar].[Date Hierarchy].[Year].&amp;[1946]" c="1946"/>
              <i n="[Calendar].[Date Hierarchy].[Year].&amp;[1947]" c="1947"/>
              <i n="[Calendar].[Date Hierarchy].[Year].&amp;[1948]" c="1948"/>
              <i n="[Calendar].[Date Hierarchy].[Year].&amp;[1949]" c="1949"/>
              <i n="[Calendar].[Date Hierarchy].[Year].&amp;[1950]" c="1950"/>
              <i n="[Calendar].[Date Hierarchy].[Year].&amp;[1951]" c="1951"/>
              <i n="[Calendar].[Date Hierarchy].[Year].&amp;[1952]" c="1952"/>
              <i n="[Calendar].[Date Hierarchy].[Year].&amp;[1953]" c="1953"/>
              <i n="[Calendar].[Date Hierarchy].[Year].&amp;[1954]" c="1954"/>
              <i n="[Calendar].[Date Hierarchy].[Year].&amp;[1955]" c="1955"/>
              <i n="[Calendar].[Date Hierarchy].[Year].&amp;[1956]" c="1956"/>
              <i n="[Calendar].[Date Hierarchy].[Year].&amp;[1957]" c="1957"/>
              <i n="[Calendar].[Date Hierarchy].[Year].&amp;[1958]" c="1958"/>
              <i n="[Calendar].[Date Hierarchy].[Year].&amp;[1959]" c="1959"/>
              <i n="[Calendar].[Date Hierarchy].[Year].&amp;[1960]" c="1960"/>
            </range>
          </ranges>
        </level>
        <level uniqueName="[Calendar].[Date Hierarchy].[DateColumn]" sourceCaption="DateColumn" count="0"/>
      </levels>
      <selections count="1">
        <selection n="[Calendar].[Date 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tination" xr10:uid="{F723713B-461C-4C18-B470-AC76B128ADD2}" cache="Slicer_Destination" caption="Destination" level="1" rowHeight="241300"/>
  <slicer name="Country" xr10:uid="{323E70BB-7420-4CA7-9BBB-87899B5820B4}" cache="Slicer_Country" caption="Country" level="1" rowHeight="241300"/>
  <slicer name="Year" xr10:uid="{2397DA4F-8699-4237-9639-B8BC0F686441}" cache="Slicer_Date_Hierarchy" caption="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workbookViewId="0">
      <selection activeCell="C8" sqref="C8"/>
    </sheetView>
  </sheetViews>
  <sheetFormatPr defaultRowHeight="15" x14ac:dyDescent="0.25"/>
  <cols>
    <col min="1" max="1" width="23.5703125" bestFit="1" customWidth="1"/>
    <col min="2" max="2" width="16.28515625" bestFit="1" customWidth="1"/>
    <col min="3" max="3" width="18.7109375" bestFit="1" customWidth="1"/>
    <col min="4" max="4" width="5.7109375" bestFit="1" customWidth="1"/>
    <col min="5" max="5" width="18.7109375" bestFit="1" customWidth="1"/>
    <col min="6" max="6" width="19.5703125" bestFit="1" customWidth="1"/>
    <col min="7" max="7" width="16.28515625" bestFit="1" customWidth="1"/>
    <col min="8" max="8" width="5.5703125" bestFit="1" customWidth="1"/>
    <col min="9" max="10" width="11.28515625" bestFit="1" customWidth="1"/>
  </cols>
  <sheetData>
    <row r="1" spans="1:5" x14ac:dyDescent="0.25">
      <c r="B1" s="1" t="s">
        <v>7</v>
      </c>
    </row>
    <row r="2" spans="1:5" x14ac:dyDescent="0.25">
      <c r="B2" t="s">
        <v>8</v>
      </c>
      <c r="C2" t="s">
        <v>9</v>
      </c>
      <c r="D2" t="s">
        <v>6</v>
      </c>
    </row>
    <row r="3" spans="1:5" x14ac:dyDescent="0.25">
      <c r="A3" t="s">
        <v>10</v>
      </c>
      <c r="B3" s="3">
        <v>144</v>
      </c>
      <c r="C3" s="3">
        <v>1147</v>
      </c>
      <c r="D3" s="3">
        <v>1291</v>
      </c>
    </row>
    <row r="4" spans="1:5" x14ac:dyDescent="0.25">
      <c r="E4">
        <f>B3</f>
        <v>144</v>
      </c>
    </row>
    <row r="5" spans="1:5" x14ac:dyDescent="0.25">
      <c r="E5">
        <f>C3</f>
        <v>1147</v>
      </c>
    </row>
    <row r="6" spans="1:5" x14ac:dyDescent="0.25">
      <c r="A6" t="s">
        <v>23</v>
      </c>
      <c r="C6" s="1" t="s">
        <v>26</v>
      </c>
      <c r="D6" t="s" vm="1">
        <v>43</v>
      </c>
    </row>
    <row r="7" spans="1:5" x14ac:dyDescent="0.25">
      <c r="A7" s="4">
        <v>56802.879999999997</v>
      </c>
    </row>
    <row r="8" spans="1:5" x14ac:dyDescent="0.25">
      <c r="C8" t="s">
        <v>25</v>
      </c>
    </row>
    <row r="9" spans="1:5" x14ac:dyDescent="0.25">
      <c r="C9" s="3">
        <v>829</v>
      </c>
    </row>
    <row r="10" spans="1:5" x14ac:dyDescent="0.25">
      <c r="A10" t="s">
        <v>24</v>
      </c>
    </row>
    <row r="11" spans="1:5" x14ac:dyDescent="0.25">
      <c r="A11" s="3">
        <v>5466</v>
      </c>
    </row>
    <row r="16" spans="1:5" x14ac:dyDescent="0.25">
      <c r="A16" t="s">
        <v>27</v>
      </c>
    </row>
    <row r="17" spans="1:1" x14ac:dyDescent="0.25">
      <c r="A17" s="3">
        <v>43</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796E-60AC-49A2-AEA9-F3C8A6D71C7C}">
  <dimension ref="A1"/>
  <sheetViews>
    <sheetView topLeftCell="E3" zoomScale="89" zoomScaleNormal="89" workbookViewId="0">
      <selection activeCell="O18" sqref="O18"/>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9A43-C599-422C-A91C-60FE0285151B}">
  <dimension ref="A1:D9"/>
  <sheetViews>
    <sheetView tabSelected="1" workbookViewId="0">
      <selection activeCell="C17" sqref="C17"/>
    </sheetView>
  </sheetViews>
  <sheetFormatPr defaultRowHeight="15" x14ac:dyDescent="0.25"/>
  <cols>
    <col min="1" max="1" width="19.5703125" bestFit="1" customWidth="1"/>
    <col min="2" max="2" width="16.28515625" bestFit="1" customWidth="1"/>
    <col min="3" max="3" width="5.5703125" bestFit="1" customWidth="1"/>
    <col min="4" max="4" width="11.28515625" bestFit="1" customWidth="1"/>
  </cols>
  <sheetData>
    <row r="1" spans="1:4" x14ac:dyDescent="0.25">
      <c r="A1" s="1" t="s">
        <v>10</v>
      </c>
      <c r="B1" s="1" t="s">
        <v>7</v>
      </c>
    </row>
    <row r="2" spans="1:4" x14ac:dyDescent="0.25">
      <c r="A2" s="1" t="s">
        <v>0</v>
      </c>
      <c r="B2" t="s">
        <v>8</v>
      </c>
      <c r="C2" t="s">
        <v>9</v>
      </c>
      <c r="D2" t="s">
        <v>6</v>
      </c>
    </row>
    <row r="3" spans="1:4" x14ac:dyDescent="0.25">
      <c r="A3" s="2" t="s">
        <v>1</v>
      </c>
      <c r="B3" s="3">
        <v>70</v>
      </c>
      <c r="C3" s="3">
        <v>527</v>
      </c>
      <c r="D3" s="3">
        <v>597</v>
      </c>
    </row>
    <row r="4" spans="1:4" x14ac:dyDescent="0.25">
      <c r="A4" s="2" t="s">
        <v>2</v>
      </c>
      <c r="B4" s="3">
        <v>54</v>
      </c>
      <c r="C4" s="3">
        <v>368</v>
      </c>
      <c r="D4" s="3">
        <v>422</v>
      </c>
    </row>
    <row r="5" spans="1:4" x14ac:dyDescent="0.25">
      <c r="A5" s="2" t="s">
        <v>3</v>
      </c>
      <c r="B5" s="3">
        <v>14</v>
      </c>
      <c r="C5" s="3">
        <v>123</v>
      </c>
      <c r="D5" s="3">
        <v>137</v>
      </c>
    </row>
    <row r="6" spans="1:4" x14ac:dyDescent="0.25">
      <c r="A6" s="2" t="s">
        <v>4</v>
      </c>
      <c r="B6" s="3"/>
      <c r="C6" s="3">
        <v>27</v>
      </c>
      <c r="D6" s="3">
        <v>27</v>
      </c>
    </row>
    <row r="7" spans="1:4" x14ac:dyDescent="0.25">
      <c r="A7" s="2" t="s">
        <v>28</v>
      </c>
      <c r="B7" s="3">
        <v>2</v>
      </c>
      <c r="C7" s="3">
        <v>16</v>
      </c>
      <c r="D7" s="3">
        <v>18</v>
      </c>
    </row>
    <row r="8" spans="1:4" x14ac:dyDescent="0.25">
      <c r="A8" s="2" t="s">
        <v>5</v>
      </c>
      <c r="B8" s="3">
        <v>4</v>
      </c>
      <c r="C8" s="3">
        <v>86</v>
      </c>
      <c r="D8" s="3">
        <v>90</v>
      </c>
    </row>
    <row r="9" spans="1:4" x14ac:dyDescent="0.25">
      <c r="A9" s="2" t="s">
        <v>6</v>
      </c>
      <c r="B9" s="3">
        <v>144</v>
      </c>
      <c r="C9" s="3">
        <v>1147</v>
      </c>
      <c r="D9" s="3">
        <v>1291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55405-1FCF-4DC3-8ED2-B6824BF38441}">
  <dimension ref="B3:H20"/>
  <sheetViews>
    <sheetView workbookViewId="0">
      <selection activeCell="H5" sqref="H5"/>
    </sheetView>
  </sheetViews>
  <sheetFormatPr defaultRowHeight="15" x14ac:dyDescent="0.25"/>
  <cols>
    <col min="2" max="2" width="18.28515625" bestFit="1" customWidth="1"/>
    <col min="3" max="3" width="16.28515625" bestFit="1" customWidth="1"/>
    <col min="4" max="4" width="4.42578125" bestFit="1" customWidth="1"/>
    <col min="5" max="5" width="5" bestFit="1" customWidth="1"/>
    <col min="6" max="6" width="5.42578125" bestFit="1" customWidth="1"/>
    <col min="7" max="7" width="4.140625" bestFit="1" customWidth="1"/>
    <col min="8" max="8" width="11.28515625" bestFit="1" customWidth="1"/>
    <col min="9" max="11" width="3" bestFit="1" customWidth="1"/>
    <col min="12" max="34" width="4" bestFit="1" customWidth="1"/>
    <col min="35" max="97" width="5" bestFit="1" customWidth="1"/>
    <col min="98" max="138" width="6" bestFit="1" customWidth="1"/>
    <col min="139" max="139" width="7" bestFit="1" customWidth="1"/>
    <col min="140" max="140" width="11.28515625" bestFit="1" customWidth="1"/>
  </cols>
  <sheetData>
    <row r="3" spans="2:8" x14ac:dyDescent="0.25">
      <c r="B3" s="1" t="s">
        <v>24</v>
      </c>
      <c r="C3" s="1" t="s">
        <v>7</v>
      </c>
    </row>
    <row r="4" spans="2:8" x14ac:dyDescent="0.25">
      <c r="B4" s="1" t="s">
        <v>0</v>
      </c>
      <c r="C4" t="s">
        <v>32</v>
      </c>
      <c r="D4" t="s">
        <v>33</v>
      </c>
      <c r="E4" t="s">
        <v>34</v>
      </c>
      <c r="F4" t="s">
        <v>35</v>
      </c>
      <c r="G4" t="s">
        <v>36</v>
      </c>
      <c r="H4" t="s">
        <v>6</v>
      </c>
    </row>
    <row r="5" spans="2:8" x14ac:dyDescent="0.25">
      <c r="B5" s="2" t="s">
        <v>18</v>
      </c>
      <c r="C5" s="3"/>
      <c r="D5" s="3">
        <v>112</v>
      </c>
      <c r="E5" s="3">
        <v>2165</v>
      </c>
      <c r="F5" s="3">
        <v>6</v>
      </c>
      <c r="G5" s="3">
        <v>541</v>
      </c>
      <c r="H5" s="3">
        <v>2824</v>
      </c>
    </row>
    <row r="6" spans="2:8" x14ac:dyDescent="0.25">
      <c r="B6" s="2" t="s">
        <v>22</v>
      </c>
      <c r="C6" s="3">
        <v>126</v>
      </c>
      <c r="D6" s="3">
        <v>282</v>
      </c>
      <c r="E6" s="3">
        <v>758</v>
      </c>
      <c r="F6" s="3">
        <v>16</v>
      </c>
      <c r="G6" s="3">
        <v>218</v>
      </c>
      <c r="H6" s="3">
        <v>1400</v>
      </c>
    </row>
    <row r="7" spans="2:8" x14ac:dyDescent="0.25">
      <c r="B7" s="2" t="s">
        <v>12</v>
      </c>
      <c r="C7" s="3">
        <v>3</v>
      </c>
      <c r="D7" s="3">
        <v>5</v>
      </c>
      <c r="E7" s="3">
        <v>281</v>
      </c>
      <c r="F7" s="3"/>
      <c r="G7" s="3">
        <v>86</v>
      </c>
      <c r="H7" s="3">
        <v>375</v>
      </c>
    </row>
    <row r="8" spans="2:8" x14ac:dyDescent="0.25">
      <c r="B8" s="2" t="s">
        <v>20</v>
      </c>
      <c r="C8" s="3">
        <v>10</v>
      </c>
      <c r="D8" s="3"/>
      <c r="E8" s="3">
        <v>324</v>
      </c>
      <c r="F8" s="3"/>
      <c r="G8" s="3"/>
      <c r="H8" s="3">
        <v>334</v>
      </c>
    </row>
    <row r="9" spans="2:8" x14ac:dyDescent="0.25">
      <c r="B9" s="2" t="s">
        <v>29</v>
      </c>
      <c r="C9" s="3">
        <v>17</v>
      </c>
      <c r="D9" s="3">
        <v>84</v>
      </c>
      <c r="E9" s="3">
        <v>141</v>
      </c>
      <c r="F9" s="3"/>
      <c r="G9" s="3">
        <v>26</v>
      </c>
      <c r="H9" s="3">
        <v>268</v>
      </c>
    </row>
    <row r="10" spans="2:8" x14ac:dyDescent="0.25">
      <c r="B10" s="2" t="s">
        <v>17</v>
      </c>
      <c r="C10" s="3"/>
      <c r="D10" s="3"/>
      <c r="E10" s="3">
        <v>75</v>
      </c>
      <c r="F10" s="3"/>
      <c r="G10" s="3">
        <v>51</v>
      </c>
      <c r="H10" s="3">
        <v>126</v>
      </c>
    </row>
    <row r="11" spans="2:8" x14ac:dyDescent="0.25">
      <c r="B11" s="2" t="s">
        <v>14</v>
      </c>
      <c r="C11" s="3"/>
      <c r="D11" s="3"/>
      <c r="E11" s="3">
        <v>68</v>
      </c>
      <c r="F11" s="3"/>
      <c r="G11" s="3">
        <v>8</v>
      </c>
      <c r="H11" s="3">
        <v>76</v>
      </c>
    </row>
    <row r="12" spans="2:8" x14ac:dyDescent="0.25">
      <c r="B12" s="2" t="s">
        <v>15</v>
      </c>
      <c r="C12" s="3"/>
      <c r="D12" s="3"/>
      <c r="E12" s="3"/>
      <c r="F12" s="3"/>
      <c r="G12" s="3">
        <v>13</v>
      </c>
      <c r="H12" s="3">
        <v>13</v>
      </c>
    </row>
    <row r="13" spans="2:8" x14ac:dyDescent="0.25">
      <c r="B13" s="2" t="s">
        <v>30</v>
      </c>
      <c r="C13" s="3"/>
      <c r="D13" s="3"/>
      <c r="E13" s="3"/>
      <c r="F13" s="3"/>
      <c r="G13" s="3">
        <v>13</v>
      </c>
      <c r="H13" s="3">
        <v>13</v>
      </c>
    </row>
    <row r="14" spans="2:8" x14ac:dyDescent="0.25">
      <c r="B14" s="2" t="s">
        <v>13</v>
      </c>
      <c r="C14" s="3"/>
      <c r="D14" s="3"/>
      <c r="E14" s="3"/>
      <c r="F14" s="3"/>
      <c r="G14" s="3">
        <v>12</v>
      </c>
      <c r="H14" s="3">
        <v>12</v>
      </c>
    </row>
    <row r="15" spans="2:8" x14ac:dyDescent="0.25">
      <c r="B15" s="2" t="s">
        <v>16</v>
      </c>
      <c r="C15" s="3"/>
      <c r="D15" s="3"/>
      <c r="E15" s="3"/>
      <c r="F15" s="3"/>
      <c r="G15" s="3">
        <v>11</v>
      </c>
      <c r="H15" s="3">
        <v>11</v>
      </c>
    </row>
    <row r="16" spans="2:8" x14ac:dyDescent="0.25">
      <c r="B16" s="2" t="s">
        <v>31</v>
      </c>
      <c r="C16" s="3"/>
      <c r="D16" s="3"/>
      <c r="E16" s="3"/>
      <c r="F16" s="3"/>
      <c r="G16" s="3">
        <v>5</v>
      </c>
      <c r="H16" s="3">
        <v>5</v>
      </c>
    </row>
    <row r="17" spans="2:8" x14ac:dyDescent="0.25">
      <c r="B17" s="2" t="s">
        <v>21</v>
      </c>
      <c r="C17" s="3"/>
      <c r="D17" s="3"/>
      <c r="E17" s="3"/>
      <c r="F17" s="3"/>
      <c r="G17" s="3">
        <v>4</v>
      </c>
      <c r="H17" s="3">
        <v>4</v>
      </c>
    </row>
    <row r="18" spans="2:8" x14ac:dyDescent="0.25">
      <c r="B18" s="2" t="s">
        <v>19</v>
      </c>
      <c r="C18" s="3"/>
      <c r="D18" s="3"/>
      <c r="E18" s="3"/>
      <c r="F18" s="3"/>
      <c r="G18" s="3">
        <v>3</v>
      </c>
      <c r="H18" s="3">
        <v>3</v>
      </c>
    </row>
    <row r="19" spans="2:8" x14ac:dyDescent="0.25">
      <c r="B19" s="2" t="s">
        <v>11</v>
      </c>
      <c r="C19" s="3"/>
      <c r="D19" s="3"/>
      <c r="E19" s="3"/>
      <c r="F19" s="3"/>
      <c r="G19" s="3">
        <v>2</v>
      </c>
      <c r="H19" s="3">
        <v>2</v>
      </c>
    </row>
    <row r="20" spans="2:8" x14ac:dyDescent="0.25">
      <c r="B20" s="2" t="s">
        <v>6</v>
      </c>
      <c r="C20" s="3">
        <v>156</v>
      </c>
      <c r="D20" s="3">
        <v>483</v>
      </c>
      <c r="E20" s="3">
        <v>3812</v>
      </c>
      <c r="F20" s="3">
        <v>22</v>
      </c>
      <c r="G20" s="3">
        <v>993</v>
      </c>
      <c r="H20" s="3">
        <v>5466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BDB1-0262-4089-881A-30F879A75C9E}">
  <dimension ref="C3:F19"/>
  <sheetViews>
    <sheetView workbookViewId="0">
      <selection activeCell="F18" sqref="F18"/>
    </sheetView>
  </sheetViews>
  <sheetFormatPr defaultRowHeight="15" x14ac:dyDescent="0.25"/>
  <cols>
    <col min="3" max="3" width="15.42578125" bestFit="1" customWidth="1"/>
    <col min="4" max="4" width="20" bestFit="1" customWidth="1"/>
    <col min="5" max="5" width="20.5703125" bestFit="1" customWidth="1"/>
    <col min="6" max="6" width="24.5703125" bestFit="1" customWidth="1"/>
    <col min="7" max="7" width="6.28515625" bestFit="1" customWidth="1"/>
    <col min="8" max="8" width="18.5703125" bestFit="1" customWidth="1"/>
    <col min="9" max="9" width="11.28515625" bestFit="1" customWidth="1"/>
  </cols>
  <sheetData>
    <row r="3" spans="3:6" x14ac:dyDescent="0.25">
      <c r="C3" s="1" t="s">
        <v>0</v>
      </c>
      <c r="D3" t="s">
        <v>39</v>
      </c>
      <c r="E3" t="s">
        <v>38</v>
      </c>
      <c r="F3" t="s">
        <v>37</v>
      </c>
    </row>
    <row r="4" spans="3:6" x14ac:dyDescent="0.25">
      <c r="C4" s="2" t="s">
        <v>11</v>
      </c>
      <c r="D4" s="3">
        <v>1</v>
      </c>
      <c r="E4" s="3"/>
      <c r="F4" s="3"/>
    </row>
    <row r="5" spans="3:6" x14ac:dyDescent="0.25">
      <c r="C5" s="2" t="s">
        <v>12</v>
      </c>
      <c r="D5" s="3">
        <v>29</v>
      </c>
      <c r="E5" s="3">
        <v>21</v>
      </c>
      <c r="F5" s="3"/>
    </row>
    <row r="6" spans="3:6" x14ac:dyDescent="0.25">
      <c r="C6" s="2" t="s">
        <v>29</v>
      </c>
      <c r="D6" s="3">
        <v>13</v>
      </c>
      <c r="E6" s="3">
        <v>14</v>
      </c>
      <c r="F6" s="3"/>
    </row>
    <row r="7" spans="3:6" x14ac:dyDescent="0.25">
      <c r="C7" s="2" t="s">
        <v>13</v>
      </c>
      <c r="D7" s="3">
        <v>1</v>
      </c>
      <c r="E7" s="3"/>
      <c r="F7" s="3"/>
    </row>
    <row r="8" spans="3:6" x14ac:dyDescent="0.25">
      <c r="C8" s="2" t="s">
        <v>14</v>
      </c>
      <c r="D8" s="3">
        <v>10</v>
      </c>
      <c r="E8" s="3">
        <v>8</v>
      </c>
      <c r="F8" s="3"/>
    </row>
    <row r="9" spans="3:6" x14ac:dyDescent="0.25">
      <c r="C9" s="2" t="s">
        <v>15</v>
      </c>
      <c r="D9" s="3">
        <v>3</v>
      </c>
      <c r="E9" s="3"/>
      <c r="F9" s="3"/>
    </row>
    <row r="10" spans="3:6" x14ac:dyDescent="0.25">
      <c r="C10" s="2" t="s">
        <v>16</v>
      </c>
      <c r="D10" s="3">
        <v>1</v>
      </c>
      <c r="E10" s="3"/>
      <c r="F10" s="3"/>
    </row>
    <row r="11" spans="3:6" x14ac:dyDescent="0.25">
      <c r="C11" s="2" t="s">
        <v>17</v>
      </c>
      <c r="D11" s="3">
        <v>19</v>
      </c>
      <c r="E11" s="3">
        <v>10</v>
      </c>
      <c r="F11" s="3"/>
    </row>
    <row r="12" spans="3:6" x14ac:dyDescent="0.25">
      <c r="C12" s="2" t="s">
        <v>30</v>
      </c>
      <c r="D12" s="3">
        <v>1</v>
      </c>
      <c r="E12" s="3">
        <v>1</v>
      </c>
      <c r="F12" s="3"/>
    </row>
    <row r="13" spans="3:6" x14ac:dyDescent="0.25">
      <c r="C13" s="2" t="s">
        <v>31</v>
      </c>
      <c r="D13" s="3">
        <v>2</v>
      </c>
      <c r="E13" s="3"/>
      <c r="F13" s="3"/>
    </row>
    <row r="14" spans="3:6" x14ac:dyDescent="0.25">
      <c r="C14" s="2" t="s">
        <v>18</v>
      </c>
      <c r="D14" s="3">
        <v>34</v>
      </c>
      <c r="E14" s="3">
        <v>9</v>
      </c>
      <c r="F14" s="3"/>
    </row>
    <row r="15" spans="3:6" x14ac:dyDescent="0.25">
      <c r="C15" s="2" t="s">
        <v>19</v>
      </c>
      <c r="D15" s="3">
        <v>1</v>
      </c>
      <c r="E15" s="3"/>
      <c r="F15" s="3"/>
    </row>
    <row r="16" spans="3:6" x14ac:dyDescent="0.25">
      <c r="C16" s="2" t="s">
        <v>20</v>
      </c>
      <c r="D16" s="3">
        <v>6</v>
      </c>
      <c r="E16" s="3">
        <v>4</v>
      </c>
      <c r="F16" s="3">
        <v>1</v>
      </c>
    </row>
    <row r="17" spans="3:6" x14ac:dyDescent="0.25">
      <c r="C17" s="2" t="s">
        <v>21</v>
      </c>
      <c r="D17" s="3">
        <v>1</v>
      </c>
      <c r="E17" s="3"/>
      <c r="F17" s="3"/>
    </row>
    <row r="18" spans="3:6" x14ac:dyDescent="0.25">
      <c r="C18" s="2" t="s">
        <v>22</v>
      </c>
      <c r="D18" s="3">
        <v>66</v>
      </c>
      <c r="E18" s="3">
        <v>53</v>
      </c>
      <c r="F18" s="3">
        <v>4</v>
      </c>
    </row>
    <row r="19" spans="3:6" x14ac:dyDescent="0.25">
      <c r="C19" s="2" t="s">
        <v>6</v>
      </c>
      <c r="D19" s="3">
        <v>188</v>
      </c>
      <c r="E19" s="3">
        <v>120</v>
      </c>
      <c r="F19" s="3">
        <v>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09177-20D1-4E6B-87ED-823CC64EAF09}">
  <dimension ref="A1:B62"/>
  <sheetViews>
    <sheetView workbookViewId="0"/>
  </sheetViews>
  <sheetFormatPr defaultRowHeight="15" x14ac:dyDescent="0.25"/>
  <cols>
    <col min="1" max="1" width="13.140625" bestFit="1" customWidth="1"/>
    <col min="2" max="2" width="21.140625" bestFit="1" customWidth="1"/>
    <col min="3" max="3" width="4.140625" bestFit="1" customWidth="1"/>
    <col min="4" max="4" width="12" bestFit="1" customWidth="1"/>
    <col min="5" max="5" width="12.28515625" bestFit="1" customWidth="1"/>
    <col min="6" max="11" width="7.85546875" bestFit="1" customWidth="1"/>
    <col min="12" max="12" width="6.7109375" bestFit="1" customWidth="1"/>
    <col min="13" max="14" width="10.7109375" bestFit="1" customWidth="1"/>
    <col min="15" max="15" width="11.28515625" bestFit="1" customWidth="1"/>
    <col min="16" max="49" width="5" bestFit="1" customWidth="1"/>
    <col min="50" max="50" width="11.28515625" bestFit="1" customWidth="1"/>
    <col min="51" max="51" width="9" bestFit="1" customWidth="1"/>
    <col min="52" max="55" width="16.140625" bestFit="1" customWidth="1"/>
    <col min="56" max="62" width="15.140625" bestFit="1" customWidth="1"/>
    <col min="63" max="70" width="9.42578125" bestFit="1" customWidth="1"/>
    <col min="71" max="71" width="8.42578125" bestFit="1" customWidth="1"/>
    <col min="72" max="80" width="9.42578125" bestFit="1" customWidth="1"/>
    <col min="81" max="87" width="8.42578125" bestFit="1" customWidth="1"/>
    <col min="88" max="95" width="13.7109375" bestFit="1" customWidth="1"/>
    <col min="96" max="96" width="11.140625" bestFit="1" customWidth="1"/>
    <col min="97" max="98" width="14.85546875" bestFit="1" customWidth="1"/>
    <col min="99" max="99" width="11.5703125" bestFit="1" customWidth="1"/>
    <col min="100" max="101" width="8.140625" bestFit="1" customWidth="1"/>
    <col min="102" max="102" width="9.42578125" bestFit="1" customWidth="1"/>
    <col min="103" max="136" width="7.7109375" bestFit="1" customWidth="1"/>
    <col min="137" max="137" width="6.7109375" bestFit="1" customWidth="1"/>
    <col min="138" max="139" width="8.5703125" bestFit="1" customWidth="1"/>
    <col min="140" max="140" width="8.85546875" bestFit="1" customWidth="1"/>
    <col min="141" max="142" width="6.7109375" bestFit="1" customWidth="1"/>
    <col min="143" max="144" width="8.7109375" bestFit="1" customWidth="1"/>
    <col min="145" max="145" width="8" bestFit="1" customWidth="1"/>
    <col min="146" max="147" width="6.7109375" bestFit="1" customWidth="1"/>
    <col min="148" max="148" width="5.7109375" bestFit="1" customWidth="1"/>
    <col min="149" max="149" width="6.7109375" bestFit="1" customWidth="1"/>
    <col min="150" max="150" width="8.5703125" bestFit="1" customWidth="1"/>
    <col min="151" max="154" width="6.7109375" bestFit="1" customWidth="1"/>
    <col min="155" max="155" width="16.140625" bestFit="1" customWidth="1"/>
    <col min="156" max="163" width="6.7109375" bestFit="1" customWidth="1"/>
    <col min="164" max="164" width="10.140625" bestFit="1" customWidth="1"/>
    <col min="165" max="165" width="11.28515625" bestFit="1" customWidth="1"/>
  </cols>
  <sheetData>
    <row r="1" spans="1:2" x14ac:dyDescent="0.25">
      <c r="A1" s="1" t="s">
        <v>0</v>
      </c>
      <c r="B1" t="s">
        <v>42</v>
      </c>
    </row>
    <row r="2" spans="1:2" x14ac:dyDescent="0.25">
      <c r="A2" s="2">
        <v>1961</v>
      </c>
      <c r="B2" s="3">
        <v>4</v>
      </c>
    </row>
    <row r="3" spans="1:2" x14ac:dyDescent="0.25">
      <c r="A3" s="2">
        <v>1962</v>
      </c>
      <c r="B3" s="3">
        <v>5</v>
      </c>
    </row>
    <row r="4" spans="1:2" x14ac:dyDescent="0.25">
      <c r="A4" s="2">
        <v>1963</v>
      </c>
      <c r="B4" s="3">
        <v>5</v>
      </c>
    </row>
    <row r="5" spans="1:2" x14ac:dyDescent="0.25">
      <c r="A5" s="2">
        <v>1964</v>
      </c>
      <c r="B5" s="3">
        <v>3</v>
      </c>
    </row>
    <row r="6" spans="1:2" x14ac:dyDescent="0.25">
      <c r="A6" s="2">
        <v>1965</v>
      </c>
      <c r="B6" s="3">
        <v>12</v>
      </c>
    </row>
    <row r="7" spans="1:2" x14ac:dyDescent="0.25">
      <c r="A7" s="2">
        <v>1966</v>
      </c>
      <c r="B7" s="3">
        <v>10</v>
      </c>
    </row>
    <row r="8" spans="1:2" x14ac:dyDescent="0.25">
      <c r="A8" s="2">
        <v>1967</v>
      </c>
      <c r="B8" s="3">
        <v>1</v>
      </c>
    </row>
    <row r="9" spans="1:2" x14ac:dyDescent="0.25">
      <c r="A9" s="2">
        <v>1968</v>
      </c>
      <c r="B9" s="3">
        <v>7</v>
      </c>
    </row>
    <row r="10" spans="1:2" x14ac:dyDescent="0.25">
      <c r="A10" s="2">
        <v>1969</v>
      </c>
      <c r="B10" s="3">
        <v>23</v>
      </c>
    </row>
    <row r="11" spans="1:2" x14ac:dyDescent="0.25">
      <c r="A11" s="2">
        <v>1970</v>
      </c>
      <c r="B11" s="3">
        <v>5</v>
      </c>
    </row>
    <row r="12" spans="1:2" x14ac:dyDescent="0.25">
      <c r="A12" s="2">
        <v>1971</v>
      </c>
      <c r="B12" s="3">
        <v>12</v>
      </c>
    </row>
    <row r="13" spans="1:2" x14ac:dyDescent="0.25">
      <c r="A13" s="2">
        <v>1972</v>
      </c>
      <c r="B13" s="3">
        <v>6</v>
      </c>
    </row>
    <row r="14" spans="1:2" x14ac:dyDescent="0.25">
      <c r="A14" s="2">
        <v>1973</v>
      </c>
      <c r="B14" s="3">
        <v>13</v>
      </c>
    </row>
    <row r="15" spans="1:2" x14ac:dyDescent="0.25">
      <c r="A15" s="2">
        <v>1974</v>
      </c>
      <c r="B15" s="3">
        <v>6</v>
      </c>
    </row>
    <row r="16" spans="1:2" x14ac:dyDescent="0.25">
      <c r="A16" s="2">
        <v>1975</v>
      </c>
      <c r="B16" s="3">
        <v>11</v>
      </c>
    </row>
    <row r="17" spans="1:2" x14ac:dyDescent="0.25">
      <c r="A17" s="2">
        <v>1976</v>
      </c>
      <c r="B17" s="3">
        <v>6</v>
      </c>
    </row>
    <row r="18" spans="1:2" x14ac:dyDescent="0.25">
      <c r="A18" s="2">
        <v>1977</v>
      </c>
      <c r="B18" s="3">
        <v>6</v>
      </c>
    </row>
    <row r="19" spans="1:2" x14ac:dyDescent="0.25">
      <c r="A19" s="2">
        <v>1978</v>
      </c>
      <c r="B19" s="3">
        <v>10</v>
      </c>
    </row>
    <row r="20" spans="1:2" x14ac:dyDescent="0.25">
      <c r="A20" s="2">
        <v>1979</v>
      </c>
      <c r="B20" s="3">
        <v>4</v>
      </c>
    </row>
    <row r="21" spans="1:2" x14ac:dyDescent="0.25">
      <c r="A21" s="2">
        <v>1980</v>
      </c>
      <c r="B21" s="3">
        <v>13</v>
      </c>
    </row>
    <row r="22" spans="1:2" x14ac:dyDescent="0.25">
      <c r="A22" s="2">
        <v>1981</v>
      </c>
      <c r="B22" s="3">
        <v>10</v>
      </c>
    </row>
    <row r="23" spans="1:2" x14ac:dyDescent="0.25">
      <c r="A23" s="2">
        <v>1982</v>
      </c>
      <c r="B23" s="3">
        <v>16</v>
      </c>
    </row>
    <row r="24" spans="1:2" x14ac:dyDescent="0.25">
      <c r="A24" s="2">
        <v>1983</v>
      </c>
      <c r="B24" s="3">
        <v>25</v>
      </c>
    </row>
    <row r="25" spans="1:2" x14ac:dyDescent="0.25">
      <c r="A25" s="2">
        <v>1984</v>
      </c>
      <c r="B25" s="3">
        <v>37</v>
      </c>
    </row>
    <row r="26" spans="1:2" x14ac:dyDescent="0.25">
      <c r="A26" s="2">
        <v>1985</v>
      </c>
      <c r="B26" s="3">
        <v>63</v>
      </c>
    </row>
    <row r="27" spans="1:2" x14ac:dyDescent="0.25">
      <c r="A27" s="2">
        <v>1986</v>
      </c>
      <c r="B27" s="3">
        <v>16</v>
      </c>
    </row>
    <row r="28" spans="1:2" x14ac:dyDescent="0.25">
      <c r="A28" s="2">
        <v>1987</v>
      </c>
      <c r="B28" s="3">
        <v>8</v>
      </c>
    </row>
    <row r="29" spans="1:2" x14ac:dyDescent="0.25">
      <c r="A29" s="2">
        <v>1988</v>
      </c>
      <c r="B29" s="3">
        <v>19</v>
      </c>
    </row>
    <row r="30" spans="1:2" x14ac:dyDescent="0.25">
      <c r="A30" s="2">
        <v>1989</v>
      </c>
      <c r="B30" s="3">
        <v>27</v>
      </c>
    </row>
    <row r="31" spans="1:2" x14ac:dyDescent="0.25">
      <c r="A31" s="2">
        <v>1990</v>
      </c>
      <c r="B31" s="3">
        <v>39</v>
      </c>
    </row>
    <row r="32" spans="1:2" x14ac:dyDescent="0.25">
      <c r="A32" s="2">
        <v>1991</v>
      </c>
      <c r="B32" s="3">
        <v>41</v>
      </c>
    </row>
    <row r="33" spans="1:2" x14ac:dyDescent="0.25">
      <c r="A33" s="2">
        <v>1992</v>
      </c>
      <c r="B33" s="3">
        <v>59</v>
      </c>
    </row>
    <row r="34" spans="1:2" x14ac:dyDescent="0.25">
      <c r="A34" s="2">
        <v>1993</v>
      </c>
      <c r="B34" s="3">
        <v>47</v>
      </c>
    </row>
    <row r="35" spans="1:2" x14ac:dyDescent="0.25">
      <c r="A35" s="2">
        <v>1994</v>
      </c>
      <c r="B35" s="3">
        <v>50</v>
      </c>
    </row>
    <row r="36" spans="1:2" x14ac:dyDescent="0.25">
      <c r="A36" s="2">
        <v>1995</v>
      </c>
      <c r="B36" s="3">
        <v>48</v>
      </c>
    </row>
    <row r="37" spans="1:2" x14ac:dyDescent="0.25">
      <c r="A37" s="2">
        <v>1996</v>
      </c>
      <c r="B37" s="3">
        <v>48</v>
      </c>
    </row>
    <row r="38" spans="1:2" x14ac:dyDescent="0.25">
      <c r="A38" s="2">
        <v>1997</v>
      </c>
      <c r="B38" s="3">
        <v>58</v>
      </c>
    </row>
    <row r="39" spans="1:2" x14ac:dyDescent="0.25">
      <c r="A39" s="2">
        <v>1998</v>
      </c>
      <c r="B39" s="3">
        <v>39</v>
      </c>
    </row>
    <row r="40" spans="1:2" x14ac:dyDescent="0.25">
      <c r="A40" s="2">
        <v>1999</v>
      </c>
      <c r="B40" s="3">
        <v>22</v>
      </c>
    </row>
    <row r="41" spans="1:2" x14ac:dyDescent="0.25">
      <c r="A41" s="2">
        <v>2000</v>
      </c>
      <c r="B41" s="3">
        <v>37</v>
      </c>
    </row>
    <row r="42" spans="1:2" x14ac:dyDescent="0.25">
      <c r="A42" s="2">
        <v>2001</v>
      </c>
      <c r="B42" s="3">
        <v>44</v>
      </c>
    </row>
    <row r="43" spans="1:2" x14ac:dyDescent="0.25">
      <c r="A43" s="2">
        <v>2002</v>
      </c>
      <c r="B43" s="3">
        <v>40</v>
      </c>
    </row>
    <row r="44" spans="1:2" x14ac:dyDescent="0.25">
      <c r="A44" s="2">
        <v>2003</v>
      </c>
      <c r="B44" s="3">
        <v>13</v>
      </c>
    </row>
    <row r="45" spans="1:2" x14ac:dyDescent="0.25">
      <c r="A45" s="2">
        <v>2004</v>
      </c>
      <c r="B45" s="3">
        <v>9</v>
      </c>
    </row>
    <row r="46" spans="1:2" x14ac:dyDescent="0.25">
      <c r="A46" s="2">
        <v>2005</v>
      </c>
      <c r="B46" s="3">
        <v>15</v>
      </c>
    </row>
    <row r="47" spans="1:2" x14ac:dyDescent="0.25">
      <c r="A47" s="2">
        <v>2006</v>
      </c>
      <c r="B47" s="3">
        <v>26</v>
      </c>
    </row>
    <row r="48" spans="1:2" x14ac:dyDescent="0.25">
      <c r="A48" s="2">
        <v>2007</v>
      </c>
      <c r="B48" s="3">
        <v>27</v>
      </c>
    </row>
    <row r="49" spans="1:2" x14ac:dyDescent="0.25">
      <c r="A49" s="2">
        <v>2008</v>
      </c>
      <c r="B49" s="3">
        <v>37</v>
      </c>
    </row>
    <row r="50" spans="1:2" x14ac:dyDescent="0.25">
      <c r="A50" s="2">
        <v>2009</v>
      </c>
      <c r="B50" s="3">
        <v>46</v>
      </c>
    </row>
    <row r="51" spans="1:2" x14ac:dyDescent="0.25">
      <c r="A51" s="2">
        <v>2010</v>
      </c>
      <c r="B51" s="3">
        <v>31</v>
      </c>
    </row>
    <row r="52" spans="1:2" x14ac:dyDescent="0.25">
      <c r="A52" s="2">
        <v>2011</v>
      </c>
      <c r="B52" s="3">
        <v>28</v>
      </c>
    </row>
    <row r="53" spans="1:2" x14ac:dyDescent="0.25">
      <c r="A53" s="2">
        <v>2012</v>
      </c>
      <c r="B53" s="3">
        <v>15</v>
      </c>
    </row>
    <row r="54" spans="1:2" x14ac:dyDescent="0.25">
      <c r="A54" s="2">
        <v>2013</v>
      </c>
      <c r="B54" s="3">
        <v>15</v>
      </c>
    </row>
    <row r="55" spans="1:2" x14ac:dyDescent="0.25">
      <c r="A55" s="2">
        <v>2014</v>
      </c>
      <c r="B55" s="3">
        <v>12</v>
      </c>
    </row>
    <row r="56" spans="1:2" x14ac:dyDescent="0.25">
      <c r="A56" s="2">
        <v>2015</v>
      </c>
      <c r="B56" s="3">
        <v>12</v>
      </c>
    </row>
    <row r="57" spans="1:2" x14ac:dyDescent="0.25">
      <c r="A57" s="2">
        <v>2016</v>
      </c>
      <c r="B57" s="3">
        <v>14</v>
      </c>
    </row>
    <row r="58" spans="1:2" x14ac:dyDescent="0.25">
      <c r="A58" s="2">
        <v>2017</v>
      </c>
      <c r="B58" s="3">
        <v>11</v>
      </c>
    </row>
    <row r="59" spans="1:2" x14ac:dyDescent="0.25">
      <c r="A59" s="2">
        <v>2018</v>
      </c>
      <c r="B59" s="3">
        <v>11</v>
      </c>
    </row>
    <row r="60" spans="1:2" x14ac:dyDescent="0.25">
      <c r="A60" s="2">
        <v>2019</v>
      </c>
      <c r="B60" s="3">
        <v>9</v>
      </c>
    </row>
    <row r="61" spans="1:2" x14ac:dyDescent="0.25">
      <c r="A61" s="2">
        <v>2020</v>
      </c>
      <c r="B61" s="3">
        <v>5</v>
      </c>
    </row>
    <row r="62" spans="1:2" x14ac:dyDescent="0.25">
      <c r="A62" s="2" t="s">
        <v>6</v>
      </c>
      <c r="B62" s="3">
        <v>1291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641DA-E196-4CAE-B68A-4BAA13DE5E4E}">
  <dimension ref="B2:H63"/>
  <sheetViews>
    <sheetView topLeftCell="C41" workbookViewId="0">
      <selection activeCell="J57" sqref="J57"/>
    </sheetView>
  </sheetViews>
  <sheetFormatPr defaultRowHeight="15" x14ac:dyDescent="0.25"/>
  <cols>
    <col min="2" max="2" width="13.140625" bestFit="1" customWidth="1"/>
    <col min="3" max="3" width="21.5703125" bestFit="1" customWidth="1"/>
    <col min="4" max="4" width="18.7109375" bestFit="1" customWidth="1"/>
    <col min="5" max="7" width="18.5703125" bestFit="1" customWidth="1"/>
    <col min="8" max="9" width="11.28515625" bestFit="1" customWidth="1"/>
  </cols>
  <sheetData>
    <row r="2" spans="2:8" x14ac:dyDescent="0.25">
      <c r="B2" s="1" t="s">
        <v>0</v>
      </c>
      <c r="C2" t="s">
        <v>23</v>
      </c>
      <c r="D2" t="s">
        <v>25</v>
      </c>
      <c r="F2" s="7" t="s">
        <v>0</v>
      </c>
      <c r="G2" s="7" t="s">
        <v>23</v>
      </c>
      <c r="H2" s="7" t="s">
        <v>25</v>
      </c>
    </row>
    <row r="3" spans="2:8" x14ac:dyDescent="0.25">
      <c r="B3" s="2">
        <v>1961</v>
      </c>
      <c r="C3" s="3">
        <v>1.1399999999999999</v>
      </c>
      <c r="D3" s="3"/>
      <c r="F3" s="2">
        <v>1961</v>
      </c>
      <c r="G3" s="3">
        <f>C3</f>
        <v>1.1399999999999999</v>
      </c>
      <c r="H3" s="3">
        <f>-D3</f>
        <v>0</v>
      </c>
    </row>
    <row r="4" spans="2:8" x14ac:dyDescent="0.25">
      <c r="B4" s="2">
        <v>1962</v>
      </c>
      <c r="C4" s="3">
        <v>7.7</v>
      </c>
      <c r="D4" s="3"/>
      <c r="F4" s="2">
        <v>1962</v>
      </c>
      <c r="G4" s="3">
        <f t="shared" ref="G4:G62" si="0">C4</f>
        <v>7.7</v>
      </c>
      <c r="H4" s="3">
        <f t="shared" ref="H4:H62" si="1">-D4</f>
        <v>0</v>
      </c>
    </row>
    <row r="5" spans="2:8" x14ac:dyDescent="0.25">
      <c r="B5" s="2">
        <v>1963</v>
      </c>
      <c r="C5" s="3">
        <v>9.36</v>
      </c>
      <c r="D5" s="3"/>
      <c r="F5" s="2">
        <v>1963</v>
      </c>
      <c r="G5" s="3">
        <f t="shared" si="0"/>
        <v>9.36</v>
      </c>
      <c r="H5" s="3">
        <f t="shared" si="1"/>
        <v>0</v>
      </c>
    </row>
    <row r="6" spans="2:8" x14ac:dyDescent="0.25">
      <c r="B6" s="2">
        <v>1964</v>
      </c>
      <c r="C6" s="3">
        <v>3.03</v>
      </c>
      <c r="D6" s="3"/>
      <c r="F6" s="2">
        <v>1964</v>
      </c>
      <c r="G6" s="3">
        <f t="shared" si="0"/>
        <v>3.03</v>
      </c>
      <c r="H6" s="3">
        <f t="shared" si="1"/>
        <v>0</v>
      </c>
    </row>
    <row r="7" spans="2:8" x14ac:dyDescent="0.25">
      <c r="B7" s="2">
        <v>1965</v>
      </c>
      <c r="C7" s="3">
        <v>56.32</v>
      </c>
      <c r="D7" s="3">
        <v>2</v>
      </c>
      <c r="F7" s="2">
        <v>1965</v>
      </c>
      <c r="G7" s="3">
        <f t="shared" si="0"/>
        <v>56.32</v>
      </c>
      <c r="H7" s="3">
        <f>-D7</f>
        <v>-2</v>
      </c>
    </row>
    <row r="8" spans="2:8" x14ac:dyDescent="0.25">
      <c r="B8" s="2">
        <v>1966</v>
      </c>
      <c r="C8" s="3">
        <v>26.64</v>
      </c>
      <c r="D8" s="3">
        <v>8</v>
      </c>
      <c r="F8" s="2">
        <v>1966</v>
      </c>
      <c r="G8" s="3">
        <f t="shared" si="0"/>
        <v>26.64</v>
      </c>
      <c r="H8" s="3">
        <f t="shared" si="1"/>
        <v>-8</v>
      </c>
    </row>
    <row r="9" spans="2:8" x14ac:dyDescent="0.25">
      <c r="B9" s="2">
        <v>1967</v>
      </c>
      <c r="C9" s="3">
        <v>1.1200000000000001</v>
      </c>
      <c r="D9" s="3"/>
      <c r="F9" s="2">
        <v>1967</v>
      </c>
      <c r="G9" s="3">
        <f t="shared" si="0"/>
        <v>1.1200000000000001</v>
      </c>
      <c r="H9" s="3">
        <f t="shared" si="1"/>
        <v>0</v>
      </c>
    </row>
    <row r="10" spans="2:8" x14ac:dyDescent="0.25">
      <c r="B10" s="2">
        <v>1968</v>
      </c>
      <c r="C10" s="3">
        <v>54.86</v>
      </c>
      <c r="D10" s="3"/>
      <c r="F10" s="2">
        <v>1968</v>
      </c>
      <c r="G10" s="3">
        <f t="shared" si="0"/>
        <v>54.86</v>
      </c>
      <c r="H10" s="3">
        <f t="shared" si="1"/>
        <v>0</v>
      </c>
    </row>
    <row r="11" spans="2:8" x14ac:dyDescent="0.25">
      <c r="B11" s="2">
        <v>1969</v>
      </c>
      <c r="C11" s="3">
        <v>153.72</v>
      </c>
      <c r="D11" s="3">
        <v>10</v>
      </c>
      <c r="F11" s="2">
        <v>1969</v>
      </c>
      <c r="G11" s="3">
        <f t="shared" si="0"/>
        <v>153.72</v>
      </c>
      <c r="H11" s="3">
        <f t="shared" si="1"/>
        <v>-10</v>
      </c>
    </row>
    <row r="12" spans="2:8" x14ac:dyDescent="0.25">
      <c r="B12" s="2">
        <v>1970</v>
      </c>
      <c r="C12" s="3">
        <v>53.27</v>
      </c>
      <c r="D12" s="3"/>
      <c r="F12" s="2">
        <v>1970</v>
      </c>
      <c r="G12" s="3">
        <f t="shared" si="0"/>
        <v>53.27</v>
      </c>
      <c r="H12" s="3">
        <f t="shared" si="1"/>
        <v>0</v>
      </c>
    </row>
    <row r="13" spans="2:8" x14ac:dyDescent="0.25">
      <c r="B13" s="2">
        <v>1971</v>
      </c>
      <c r="C13" s="3">
        <v>141.18</v>
      </c>
      <c r="D13" s="3">
        <v>13</v>
      </c>
      <c r="F13" s="2">
        <v>1971</v>
      </c>
      <c r="G13" s="3">
        <f t="shared" si="0"/>
        <v>141.18</v>
      </c>
      <c r="H13" s="3">
        <f t="shared" si="1"/>
        <v>-13</v>
      </c>
    </row>
    <row r="14" spans="2:8" x14ac:dyDescent="0.25">
      <c r="B14" s="2">
        <v>1972</v>
      </c>
      <c r="C14" s="3">
        <v>70.98</v>
      </c>
      <c r="D14" s="3">
        <v>16</v>
      </c>
      <c r="F14" s="2">
        <v>1972</v>
      </c>
      <c r="G14" s="3">
        <f t="shared" si="0"/>
        <v>70.98</v>
      </c>
      <c r="H14" s="3">
        <f t="shared" si="1"/>
        <v>-16</v>
      </c>
    </row>
    <row r="15" spans="2:8" x14ac:dyDescent="0.25">
      <c r="B15" s="2">
        <v>1973</v>
      </c>
      <c r="C15" s="3">
        <v>534.33000000000004</v>
      </c>
      <c r="D15" s="3">
        <v>17</v>
      </c>
      <c r="F15" s="2">
        <v>1973</v>
      </c>
      <c r="G15" s="3">
        <f t="shared" si="0"/>
        <v>534.33000000000004</v>
      </c>
      <c r="H15" s="3">
        <f t="shared" si="1"/>
        <v>-17</v>
      </c>
    </row>
    <row r="16" spans="2:8" x14ac:dyDescent="0.25">
      <c r="B16" s="2">
        <v>1974</v>
      </c>
      <c r="C16" s="3">
        <v>47.34</v>
      </c>
      <c r="D16" s="3">
        <v>2</v>
      </c>
      <c r="F16" s="2">
        <v>1974</v>
      </c>
      <c r="G16" s="3">
        <f t="shared" si="0"/>
        <v>47.34</v>
      </c>
      <c r="H16" s="3">
        <f t="shared" si="1"/>
        <v>-2</v>
      </c>
    </row>
    <row r="17" spans="2:8" x14ac:dyDescent="0.25">
      <c r="B17" s="2">
        <v>1975</v>
      </c>
      <c r="C17" s="3">
        <v>224.14</v>
      </c>
      <c r="D17" s="3"/>
      <c r="F17" s="2">
        <v>1975</v>
      </c>
      <c r="G17" s="3">
        <f t="shared" si="0"/>
        <v>224.14</v>
      </c>
      <c r="H17" s="3">
        <f t="shared" si="1"/>
        <v>0</v>
      </c>
    </row>
    <row r="18" spans="2:8" x14ac:dyDescent="0.25">
      <c r="B18" s="2">
        <v>1976</v>
      </c>
      <c r="C18" s="3">
        <v>118.36</v>
      </c>
      <c r="D18" s="3"/>
      <c r="F18" s="2">
        <v>1976</v>
      </c>
      <c r="G18" s="3">
        <f t="shared" si="0"/>
        <v>118.36</v>
      </c>
      <c r="H18" s="3">
        <f t="shared" si="1"/>
        <v>0</v>
      </c>
    </row>
    <row r="19" spans="2:8" x14ac:dyDescent="0.25">
      <c r="B19" s="2">
        <v>1977</v>
      </c>
      <c r="C19" s="3">
        <v>232.36</v>
      </c>
      <c r="D19" s="3">
        <v>2</v>
      </c>
      <c r="F19" s="2">
        <v>1977</v>
      </c>
      <c r="G19" s="3">
        <f t="shared" si="0"/>
        <v>232.36</v>
      </c>
      <c r="H19" s="3">
        <f t="shared" si="1"/>
        <v>-2</v>
      </c>
    </row>
    <row r="20" spans="2:8" x14ac:dyDescent="0.25">
      <c r="B20" s="2">
        <v>1978</v>
      </c>
      <c r="C20" s="3">
        <v>338.6</v>
      </c>
      <c r="D20" s="3">
        <v>2</v>
      </c>
      <c r="F20" s="2">
        <v>1978</v>
      </c>
      <c r="G20" s="3">
        <f t="shared" si="0"/>
        <v>338.6</v>
      </c>
      <c r="H20" s="3">
        <f t="shared" si="1"/>
        <v>-2</v>
      </c>
    </row>
    <row r="21" spans="2:8" x14ac:dyDescent="0.25">
      <c r="B21" s="2">
        <v>1979</v>
      </c>
      <c r="C21" s="3">
        <v>353.96</v>
      </c>
      <c r="D21" s="3">
        <v>2</v>
      </c>
      <c r="F21" s="2">
        <v>1979</v>
      </c>
      <c r="G21" s="3">
        <f t="shared" si="0"/>
        <v>353.96</v>
      </c>
      <c r="H21" s="3">
        <f t="shared" si="1"/>
        <v>-2</v>
      </c>
    </row>
    <row r="22" spans="2:8" x14ac:dyDescent="0.25">
      <c r="B22" s="2">
        <v>1980</v>
      </c>
      <c r="C22" s="3">
        <v>463.12</v>
      </c>
      <c r="D22" s="3"/>
      <c r="F22" s="2">
        <v>1980</v>
      </c>
      <c r="G22" s="3">
        <f t="shared" si="0"/>
        <v>463.12</v>
      </c>
      <c r="H22" s="3">
        <f t="shared" si="1"/>
        <v>0</v>
      </c>
    </row>
    <row r="23" spans="2:8" x14ac:dyDescent="0.25">
      <c r="B23" s="2">
        <v>1981</v>
      </c>
      <c r="C23" s="3">
        <v>190.04</v>
      </c>
      <c r="D23" s="3"/>
      <c r="F23" s="2">
        <v>1981</v>
      </c>
      <c r="G23" s="3">
        <f t="shared" si="0"/>
        <v>190.04</v>
      </c>
      <c r="H23" s="3">
        <f t="shared" si="1"/>
        <v>0</v>
      </c>
    </row>
    <row r="24" spans="2:8" x14ac:dyDescent="0.25">
      <c r="B24" s="2">
        <v>1982</v>
      </c>
      <c r="C24" s="3">
        <v>520.67999999999995</v>
      </c>
      <c r="D24" s="3">
        <v>2</v>
      </c>
      <c r="F24" s="2">
        <v>1982</v>
      </c>
      <c r="G24" s="3">
        <f t="shared" si="0"/>
        <v>520.67999999999995</v>
      </c>
      <c r="H24" s="3">
        <f t="shared" si="1"/>
        <v>-2</v>
      </c>
    </row>
    <row r="25" spans="2:8" x14ac:dyDescent="0.25">
      <c r="B25" s="2">
        <v>1983</v>
      </c>
      <c r="C25" s="3">
        <v>447.74</v>
      </c>
      <c r="D25" s="3">
        <v>6</v>
      </c>
      <c r="F25" s="2">
        <v>1983</v>
      </c>
      <c r="G25" s="3">
        <f t="shared" si="0"/>
        <v>447.74</v>
      </c>
      <c r="H25" s="3">
        <f t="shared" si="1"/>
        <v>-6</v>
      </c>
    </row>
    <row r="26" spans="2:8" x14ac:dyDescent="0.25">
      <c r="B26" s="2">
        <v>1984</v>
      </c>
      <c r="C26" s="3">
        <v>978.55</v>
      </c>
      <c r="D26" s="3">
        <v>28</v>
      </c>
      <c r="F26" s="2">
        <v>1984</v>
      </c>
      <c r="G26" s="3">
        <f t="shared" si="0"/>
        <v>978.55</v>
      </c>
      <c r="H26" s="3">
        <f t="shared" si="1"/>
        <v>-28</v>
      </c>
    </row>
    <row r="27" spans="2:8" x14ac:dyDescent="0.25">
      <c r="B27" s="2">
        <v>1985</v>
      </c>
      <c r="C27" s="3">
        <v>797.8</v>
      </c>
      <c r="D27" s="3">
        <v>12</v>
      </c>
      <c r="F27" s="2">
        <v>1985</v>
      </c>
      <c r="G27" s="3">
        <f t="shared" si="0"/>
        <v>797.8</v>
      </c>
      <c r="H27" s="3">
        <f t="shared" si="1"/>
        <v>-12</v>
      </c>
    </row>
    <row r="28" spans="2:8" x14ac:dyDescent="0.25">
      <c r="B28" s="2">
        <v>1986</v>
      </c>
      <c r="C28" s="3">
        <v>292.63</v>
      </c>
      <c r="D28" s="3">
        <v>4</v>
      </c>
      <c r="F28" s="2">
        <v>1986</v>
      </c>
      <c r="G28" s="3">
        <f t="shared" si="0"/>
        <v>292.63</v>
      </c>
      <c r="H28" s="3">
        <f t="shared" si="1"/>
        <v>-4</v>
      </c>
    </row>
    <row r="29" spans="2:8" x14ac:dyDescent="0.25">
      <c r="B29" s="2">
        <v>1987</v>
      </c>
      <c r="C29" s="3">
        <v>1416.64</v>
      </c>
      <c r="D29" s="3">
        <v>6</v>
      </c>
      <c r="F29" s="2">
        <v>1987</v>
      </c>
      <c r="G29" s="3">
        <f t="shared" si="0"/>
        <v>1416.64</v>
      </c>
      <c r="H29" s="3">
        <f t="shared" si="1"/>
        <v>-6</v>
      </c>
    </row>
    <row r="30" spans="2:8" x14ac:dyDescent="0.25">
      <c r="B30" s="2">
        <v>1988</v>
      </c>
      <c r="C30" s="3">
        <v>657.62</v>
      </c>
      <c r="D30" s="3">
        <v>8</v>
      </c>
      <c r="F30" s="2">
        <v>1988</v>
      </c>
      <c r="G30" s="3">
        <f t="shared" si="0"/>
        <v>657.62</v>
      </c>
      <c r="H30" s="3">
        <f t="shared" si="1"/>
        <v>-8</v>
      </c>
    </row>
    <row r="31" spans="2:8" x14ac:dyDescent="0.25">
      <c r="B31" s="2">
        <v>1989</v>
      </c>
      <c r="C31" s="3">
        <v>452.93</v>
      </c>
      <c r="D31" s="3"/>
      <c r="F31" s="2">
        <v>1989</v>
      </c>
      <c r="G31" s="3">
        <f t="shared" si="0"/>
        <v>452.93</v>
      </c>
      <c r="H31" s="3">
        <f t="shared" si="1"/>
        <v>0</v>
      </c>
    </row>
    <row r="32" spans="2:8" x14ac:dyDescent="0.25">
      <c r="B32" s="2">
        <v>1990</v>
      </c>
      <c r="C32" s="3">
        <v>1187.4100000000001</v>
      </c>
      <c r="D32" s="3">
        <v>16</v>
      </c>
      <c r="F32" s="2">
        <v>1990</v>
      </c>
      <c r="G32" s="3">
        <f t="shared" si="0"/>
        <v>1187.4100000000001</v>
      </c>
      <c r="H32" s="3">
        <f t="shared" si="1"/>
        <v>-16</v>
      </c>
    </row>
    <row r="33" spans="2:8" x14ac:dyDescent="0.25">
      <c r="B33" s="2">
        <v>1991</v>
      </c>
      <c r="C33" s="3">
        <v>919.93</v>
      </c>
      <c r="D33" s="3">
        <v>24</v>
      </c>
      <c r="F33" s="2">
        <v>1991</v>
      </c>
      <c r="G33" s="3">
        <f t="shared" si="0"/>
        <v>919.93</v>
      </c>
      <c r="H33" s="3">
        <f t="shared" si="1"/>
        <v>-24</v>
      </c>
    </row>
    <row r="34" spans="2:8" x14ac:dyDescent="0.25">
      <c r="B34" s="2">
        <v>1992</v>
      </c>
      <c r="C34" s="3">
        <v>1175.51</v>
      </c>
      <c r="D34" s="3">
        <v>21</v>
      </c>
      <c r="F34" s="2">
        <v>1992</v>
      </c>
      <c r="G34" s="3">
        <f t="shared" si="0"/>
        <v>1175.51</v>
      </c>
      <c r="H34" s="3">
        <f t="shared" si="1"/>
        <v>-21</v>
      </c>
    </row>
    <row r="35" spans="2:8" x14ac:dyDescent="0.25">
      <c r="B35" s="2">
        <v>1993</v>
      </c>
      <c r="C35" s="3">
        <v>1201.2</v>
      </c>
      <c r="D35" s="3">
        <v>30</v>
      </c>
      <c r="F35" s="2">
        <v>1993</v>
      </c>
      <c r="G35" s="3">
        <f t="shared" si="0"/>
        <v>1201.2</v>
      </c>
      <c r="H35" s="3">
        <f t="shared" si="1"/>
        <v>-30</v>
      </c>
    </row>
    <row r="36" spans="2:8" x14ac:dyDescent="0.25">
      <c r="B36" s="2">
        <v>1994</v>
      </c>
      <c r="C36" s="3">
        <v>1912.78</v>
      </c>
      <c r="D36" s="3">
        <v>6</v>
      </c>
      <c r="F36" s="2">
        <v>1994</v>
      </c>
      <c r="G36" s="3">
        <f t="shared" si="0"/>
        <v>1912.78</v>
      </c>
      <c r="H36" s="3">
        <f t="shared" si="1"/>
        <v>-6</v>
      </c>
    </row>
    <row r="37" spans="2:8" x14ac:dyDescent="0.25">
      <c r="B37" s="2">
        <v>1995</v>
      </c>
      <c r="C37" s="3">
        <v>1500.53</v>
      </c>
      <c r="D37" s="3">
        <v>24</v>
      </c>
      <c r="F37" s="2">
        <v>1995</v>
      </c>
      <c r="G37" s="3">
        <f t="shared" si="0"/>
        <v>1500.53</v>
      </c>
      <c r="H37" s="3">
        <f t="shared" si="1"/>
        <v>-24</v>
      </c>
    </row>
    <row r="38" spans="2:8" x14ac:dyDescent="0.25">
      <c r="B38" s="2">
        <v>1996</v>
      </c>
      <c r="C38" s="3">
        <v>1640.58</v>
      </c>
      <c r="D38" s="3">
        <v>24</v>
      </c>
      <c r="F38" s="2">
        <v>1996</v>
      </c>
      <c r="G38" s="3">
        <f t="shared" si="0"/>
        <v>1640.58</v>
      </c>
      <c r="H38" s="3">
        <f t="shared" si="1"/>
        <v>-24</v>
      </c>
    </row>
    <row r="39" spans="2:8" x14ac:dyDescent="0.25">
      <c r="B39" s="2">
        <v>1997</v>
      </c>
      <c r="C39" s="3">
        <v>1733.59</v>
      </c>
      <c r="D39" s="3">
        <v>28</v>
      </c>
      <c r="F39" s="2">
        <v>1997</v>
      </c>
      <c r="G39" s="3">
        <f t="shared" si="0"/>
        <v>1733.59</v>
      </c>
      <c r="H39" s="3">
        <f t="shared" si="1"/>
        <v>-28</v>
      </c>
    </row>
    <row r="40" spans="2:8" x14ac:dyDescent="0.25">
      <c r="B40" s="2">
        <v>1998</v>
      </c>
      <c r="C40" s="3">
        <v>1522.97</v>
      </c>
      <c r="D40" s="3">
        <v>24</v>
      </c>
      <c r="F40" s="2">
        <v>1998</v>
      </c>
      <c r="G40" s="3">
        <f t="shared" si="0"/>
        <v>1522.97</v>
      </c>
      <c r="H40" s="3">
        <f t="shared" si="1"/>
        <v>-24</v>
      </c>
    </row>
    <row r="41" spans="2:8" x14ac:dyDescent="0.25">
      <c r="B41" s="2">
        <v>1999</v>
      </c>
      <c r="C41" s="3">
        <v>534.73</v>
      </c>
      <c r="D41" s="3">
        <v>14</v>
      </c>
      <c r="F41" s="2">
        <v>1999</v>
      </c>
      <c r="G41" s="3">
        <f t="shared" si="0"/>
        <v>534.73</v>
      </c>
      <c r="H41" s="3">
        <f t="shared" si="1"/>
        <v>-14</v>
      </c>
    </row>
    <row r="42" spans="2:8" x14ac:dyDescent="0.25">
      <c r="B42" s="2">
        <v>2000</v>
      </c>
      <c r="C42" s="3">
        <v>932.05</v>
      </c>
      <c r="D42" s="3">
        <v>20</v>
      </c>
      <c r="F42" s="2">
        <v>2000</v>
      </c>
      <c r="G42" s="3">
        <f t="shared" si="0"/>
        <v>932.05</v>
      </c>
      <c r="H42" s="3">
        <f t="shared" si="1"/>
        <v>-20</v>
      </c>
    </row>
    <row r="43" spans="2:8" x14ac:dyDescent="0.25">
      <c r="B43" s="2">
        <v>2001</v>
      </c>
      <c r="C43" s="3">
        <v>1886.93</v>
      </c>
      <c r="D43" s="3">
        <v>36</v>
      </c>
      <c r="F43" s="2">
        <v>2001</v>
      </c>
      <c r="G43" s="3">
        <f t="shared" si="0"/>
        <v>1886.93</v>
      </c>
      <c r="H43" s="3">
        <f t="shared" si="1"/>
        <v>-36</v>
      </c>
    </row>
    <row r="44" spans="2:8" x14ac:dyDescent="0.25">
      <c r="B44" s="2">
        <v>2002</v>
      </c>
      <c r="C44" s="3">
        <v>1427.94</v>
      </c>
      <c r="D44" s="3">
        <v>46</v>
      </c>
      <c r="F44" s="2">
        <v>2002</v>
      </c>
      <c r="G44" s="3">
        <f t="shared" si="0"/>
        <v>1427.94</v>
      </c>
      <c r="H44" s="3">
        <f t="shared" si="1"/>
        <v>-46</v>
      </c>
    </row>
    <row r="45" spans="2:8" x14ac:dyDescent="0.25">
      <c r="B45" s="2">
        <v>2003</v>
      </c>
      <c r="C45" s="3">
        <v>878.72</v>
      </c>
      <c r="D45" s="3">
        <v>4</v>
      </c>
      <c r="F45" s="2">
        <v>2003</v>
      </c>
      <c r="G45" s="3">
        <f t="shared" si="0"/>
        <v>878.72</v>
      </c>
      <c r="H45" s="3">
        <f t="shared" si="1"/>
        <v>-4</v>
      </c>
    </row>
    <row r="46" spans="2:8" x14ac:dyDescent="0.25">
      <c r="B46" s="2">
        <v>2004</v>
      </c>
      <c r="C46" s="3">
        <v>782.19</v>
      </c>
      <c r="D46" s="3">
        <v>10</v>
      </c>
      <c r="F46" s="2">
        <v>2004</v>
      </c>
      <c r="G46" s="3">
        <f t="shared" si="0"/>
        <v>782.19</v>
      </c>
      <c r="H46" s="3">
        <f t="shared" si="1"/>
        <v>-10</v>
      </c>
    </row>
    <row r="47" spans="2:8" x14ac:dyDescent="0.25">
      <c r="B47" s="2">
        <v>2005</v>
      </c>
      <c r="C47" s="3">
        <v>864.4</v>
      </c>
      <c r="D47" s="3">
        <v>14</v>
      </c>
      <c r="F47" s="2">
        <v>2005</v>
      </c>
      <c r="G47" s="3">
        <f t="shared" si="0"/>
        <v>864.4</v>
      </c>
      <c r="H47" s="3">
        <f t="shared" si="1"/>
        <v>-14</v>
      </c>
    </row>
    <row r="48" spans="2:8" x14ac:dyDescent="0.25">
      <c r="B48" s="2">
        <v>2006</v>
      </c>
      <c r="C48" s="3">
        <v>1407.92</v>
      </c>
      <c r="D48" s="3">
        <v>28</v>
      </c>
      <c r="F48" s="2">
        <v>2006</v>
      </c>
      <c r="G48" s="3">
        <f t="shared" si="0"/>
        <v>1407.92</v>
      </c>
      <c r="H48" s="3">
        <f t="shared" si="1"/>
        <v>-28</v>
      </c>
    </row>
    <row r="49" spans="2:8" x14ac:dyDescent="0.25">
      <c r="B49" s="2">
        <v>2007</v>
      </c>
      <c r="C49" s="3">
        <v>1336.29</v>
      </c>
      <c r="D49" s="3">
        <v>46</v>
      </c>
      <c r="F49" s="2">
        <v>2007</v>
      </c>
      <c r="G49" s="3">
        <f t="shared" si="0"/>
        <v>1336.29</v>
      </c>
      <c r="H49" s="3">
        <f t="shared" si="1"/>
        <v>-46</v>
      </c>
    </row>
    <row r="50" spans="2:8" x14ac:dyDescent="0.25">
      <c r="B50" s="2">
        <v>2008</v>
      </c>
      <c r="C50" s="3">
        <v>1593.86</v>
      </c>
      <c r="D50" s="3">
        <v>40</v>
      </c>
      <c r="F50" s="2">
        <v>2008</v>
      </c>
      <c r="G50" s="3">
        <f t="shared" si="0"/>
        <v>1593.86</v>
      </c>
      <c r="H50" s="3">
        <f t="shared" si="1"/>
        <v>-40</v>
      </c>
    </row>
    <row r="51" spans="2:8" x14ac:dyDescent="0.25">
      <c r="B51" s="2">
        <v>2009</v>
      </c>
      <c r="C51" s="3">
        <v>2508.29</v>
      </c>
      <c r="D51" s="3">
        <v>44</v>
      </c>
      <c r="F51" s="2">
        <v>2009</v>
      </c>
      <c r="G51" s="3">
        <f t="shared" si="0"/>
        <v>2508.29</v>
      </c>
      <c r="H51" s="3">
        <f t="shared" si="1"/>
        <v>-44</v>
      </c>
    </row>
    <row r="52" spans="2:8" x14ac:dyDescent="0.25">
      <c r="B52" s="2">
        <v>2010</v>
      </c>
      <c r="C52" s="3">
        <v>2233.0500000000002</v>
      </c>
      <c r="D52" s="3">
        <v>30</v>
      </c>
      <c r="F52" s="2">
        <v>2010</v>
      </c>
      <c r="G52" s="3">
        <f t="shared" si="0"/>
        <v>2233.0500000000002</v>
      </c>
      <c r="H52" s="3">
        <f t="shared" si="1"/>
        <v>-30</v>
      </c>
    </row>
    <row r="53" spans="2:8" x14ac:dyDescent="0.25">
      <c r="B53" s="2">
        <v>2011</v>
      </c>
      <c r="C53" s="3">
        <v>2291.12</v>
      </c>
      <c r="D53" s="3">
        <v>20</v>
      </c>
      <c r="F53" s="2">
        <v>2011</v>
      </c>
      <c r="G53" s="3">
        <f t="shared" si="0"/>
        <v>2291.12</v>
      </c>
      <c r="H53" s="3">
        <f t="shared" si="1"/>
        <v>-20</v>
      </c>
    </row>
    <row r="54" spans="2:8" x14ac:dyDescent="0.25">
      <c r="B54" s="2">
        <v>2012</v>
      </c>
      <c r="C54" s="3">
        <v>1661.64</v>
      </c>
      <c r="D54" s="3">
        <v>10</v>
      </c>
      <c r="F54" s="2">
        <v>2012</v>
      </c>
      <c r="G54" s="3">
        <f t="shared" si="0"/>
        <v>1661.64</v>
      </c>
      <c r="H54" s="3">
        <f t="shared" si="1"/>
        <v>-10</v>
      </c>
    </row>
    <row r="55" spans="2:8" x14ac:dyDescent="0.25">
      <c r="B55" s="2">
        <v>2013</v>
      </c>
      <c r="C55" s="3">
        <v>2103.9</v>
      </c>
      <c r="D55" s="3">
        <v>22</v>
      </c>
      <c r="F55" s="2">
        <v>2013</v>
      </c>
      <c r="G55" s="3">
        <f t="shared" si="0"/>
        <v>2103.9</v>
      </c>
      <c r="H55" s="3">
        <f t="shared" si="1"/>
        <v>-22</v>
      </c>
    </row>
    <row r="56" spans="2:8" x14ac:dyDescent="0.25">
      <c r="B56" s="2">
        <v>2014</v>
      </c>
      <c r="C56" s="3">
        <v>2104.44</v>
      </c>
      <c r="D56" s="3">
        <v>14</v>
      </c>
      <c r="F56" s="2">
        <v>2014</v>
      </c>
      <c r="G56" s="3">
        <f t="shared" si="0"/>
        <v>2104.44</v>
      </c>
      <c r="H56" s="3">
        <f t="shared" si="1"/>
        <v>-14</v>
      </c>
    </row>
    <row r="57" spans="2:8" x14ac:dyDescent="0.25">
      <c r="B57" s="2">
        <v>2015</v>
      </c>
      <c r="C57" s="3">
        <v>2033.37</v>
      </c>
      <c r="D57" s="3">
        <v>14</v>
      </c>
      <c r="F57" s="2">
        <v>2015</v>
      </c>
      <c r="G57" s="3">
        <f t="shared" si="0"/>
        <v>2033.37</v>
      </c>
      <c r="H57" s="3">
        <f t="shared" si="1"/>
        <v>-14</v>
      </c>
    </row>
    <row r="58" spans="2:8" x14ac:dyDescent="0.25">
      <c r="B58" s="2">
        <v>2016</v>
      </c>
      <c r="C58" s="3">
        <v>2128.4499999999998</v>
      </c>
      <c r="D58" s="3">
        <v>8</v>
      </c>
      <c r="F58" s="2">
        <v>2016</v>
      </c>
      <c r="G58" s="3">
        <f t="shared" si="0"/>
        <v>2128.4499999999998</v>
      </c>
      <c r="H58" s="3">
        <f t="shared" si="1"/>
        <v>-8</v>
      </c>
    </row>
    <row r="59" spans="2:8" x14ac:dyDescent="0.25">
      <c r="B59" s="2">
        <v>2017</v>
      </c>
      <c r="C59" s="3">
        <v>1732.97</v>
      </c>
      <c r="D59" s="3">
        <v>20</v>
      </c>
      <c r="F59" s="2">
        <v>2017</v>
      </c>
      <c r="G59" s="3">
        <f t="shared" si="0"/>
        <v>1732.97</v>
      </c>
      <c r="H59" s="3">
        <f t="shared" si="1"/>
        <v>-20</v>
      </c>
    </row>
    <row r="60" spans="2:8" x14ac:dyDescent="0.25">
      <c r="B60" s="2">
        <v>2018</v>
      </c>
      <c r="C60" s="3">
        <v>1791.41</v>
      </c>
      <c r="D60" s="3">
        <v>16</v>
      </c>
      <c r="F60" s="2">
        <v>2018</v>
      </c>
      <c r="G60" s="3">
        <f t="shared" si="0"/>
        <v>1791.41</v>
      </c>
      <c r="H60" s="3">
        <f t="shared" si="1"/>
        <v>-16</v>
      </c>
    </row>
    <row r="61" spans="2:8" x14ac:dyDescent="0.25">
      <c r="B61" s="2">
        <v>2019</v>
      </c>
      <c r="C61" s="3">
        <v>1823.99</v>
      </c>
      <c r="D61" s="3">
        <v>22</v>
      </c>
      <c r="F61" s="2">
        <v>2019</v>
      </c>
      <c r="G61" s="3">
        <f t="shared" si="0"/>
        <v>1823.99</v>
      </c>
      <c r="H61" s="3">
        <f t="shared" si="1"/>
        <v>-22</v>
      </c>
    </row>
    <row r="62" spans="2:8" x14ac:dyDescent="0.25">
      <c r="B62" s="2">
        <v>2020</v>
      </c>
      <c r="C62" s="3">
        <v>1304.56</v>
      </c>
      <c r="D62" s="3">
        <v>14</v>
      </c>
      <c r="F62" s="2">
        <v>2020</v>
      </c>
      <c r="G62" s="3">
        <f t="shared" si="0"/>
        <v>1304.56</v>
      </c>
      <c r="H62" s="3">
        <f t="shared" si="1"/>
        <v>-14</v>
      </c>
    </row>
    <row r="63" spans="2:8" x14ac:dyDescent="0.25">
      <c r="B63" s="2" t="s">
        <v>6</v>
      </c>
      <c r="C63" s="3">
        <v>56802.879999999997</v>
      </c>
      <c r="D63" s="3">
        <v>829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AD146-3216-4F82-B677-B3D71FCBA66E}">
  <dimension ref="A1:I124"/>
  <sheetViews>
    <sheetView topLeftCell="H1" zoomScale="87" zoomScaleNormal="130" workbookViewId="0">
      <selection activeCell="B2" sqref="B2"/>
    </sheetView>
  </sheetViews>
  <sheetFormatPr defaultRowHeight="15" x14ac:dyDescent="0.25"/>
  <cols>
    <col min="1" max="1" width="13.7109375" bestFit="1" customWidth="1"/>
    <col min="2" max="2" width="16.7109375" bestFit="1" customWidth="1"/>
    <col min="3" max="3" width="6.28515625" bestFit="1" customWidth="1"/>
    <col min="4" max="4" width="11.42578125" bestFit="1" customWidth="1"/>
    <col min="5" max="5" width="6.28515625" bestFit="1" customWidth="1"/>
    <col min="6" max="6" width="16.85546875" bestFit="1" customWidth="1"/>
    <col min="7" max="7" width="18.5703125" bestFit="1" customWidth="1"/>
    <col min="8" max="8" width="11.28515625" bestFit="1" customWidth="1"/>
    <col min="9" max="9" width="6.7109375" customWidth="1"/>
    <col min="10" max="10" width="4.140625" bestFit="1" customWidth="1"/>
    <col min="11" max="11" width="6.28515625" bestFit="1" customWidth="1"/>
    <col min="12" max="12" width="16.85546875" bestFit="1" customWidth="1"/>
    <col min="13" max="13" width="18.5703125" bestFit="1" customWidth="1"/>
    <col min="14" max="14" width="10.5703125" bestFit="1" customWidth="1"/>
    <col min="15" max="15" width="3.5703125" bestFit="1" customWidth="1"/>
    <col min="16" max="16" width="4.140625" bestFit="1" customWidth="1"/>
    <col min="17" max="17" width="6.28515625" bestFit="1" customWidth="1"/>
    <col min="18" max="18" width="16.85546875" bestFit="1" customWidth="1"/>
    <col min="19" max="19" width="18.5703125" bestFit="1" customWidth="1"/>
    <col min="20" max="20" width="10.5703125" bestFit="1" customWidth="1"/>
    <col min="21" max="21" width="3.5703125" bestFit="1" customWidth="1"/>
    <col min="22" max="22" width="4.140625" bestFit="1" customWidth="1"/>
    <col min="23" max="23" width="6.28515625" bestFit="1" customWidth="1"/>
    <col min="24" max="24" width="16.85546875" bestFit="1" customWidth="1"/>
    <col min="25" max="25" width="18.5703125" bestFit="1" customWidth="1"/>
    <col min="26" max="26" width="18.7109375" bestFit="1" customWidth="1"/>
    <col min="27" max="27" width="3.5703125" bestFit="1" customWidth="1"/>
    <col min="28" max="28" width="4.140625" bestFit="1" customWidth="1"/>
    <col min="29" max="29" width="6.28515625" bestFit="1" customWidth="1"/>
    <col min="30" max="30" width="16.85546875" bestFit="1" customWidth="1"/>
    <col min="31" max="31" width="18.5703125" bestFit="1" customWidth="1"/>
    <col min="32" max="32" width="20.42578125" bestFit="1" customWidth="1"/>
    <col min="33" max="33" width="3.5703125" bestFit="1" customWidth="1"/>
    <col min="34" max="34" width="4.140625" bestFit="1" customWidth="1"/>
    <col min="35" max="35" width="6.28515625" bestFit="1" customWidth="1"/>
    <col min="36" max="36" width="16.85546875" bestFit="1" customWidth="1"/>
    <col min="37" max="37" width="18.5703125" bestFit="1" customWidth="1"/>
    <col min="38" max="38" width="11.28515625" bestFit="1" customWidth="1"/>
  </cols>
  <sheetData>
    <row r="1" spans="1:9" x14ac:dyDescent="0.25">
      <c r="A1" s="1" t="s">
        <v>40</v>
      </c>
      <c r="B1" s="1" t="s">
        <v>7</v>
      </c>
    </row>
    <row r="2" spans="1:9" x14ac:dyDescent="0.25">
      <c r="A2" s="1" t="s">
        <v>0</v>
      </c>
      <c r="B2" t="s">
        <v>8</v>
      </c>
      <c r="C2" t="s">
        <v>9</v>
      </c>
      <c r="D2" t="s">
        <v>6</v>
      </c>
      <c r="G2" t="s">
        <v>41</v>
      </c>
      <c r="H2" t="s">
        <v>8</v>
      </c>
      <c r="I2" t="s">
        <v>9</v>
      </c>
    </row>
    <row r="3" spans="1:9" x14ac:dyDescent="0.25">
      <c r="A3" s="2">
        <v>1960</v>
      </c>
      <c r="B3" s="5">
        <v>0</v>
      </c>
      <c r="C3" s="5">
        <v>0</v>
      </c>
      <c r="D3" s="5">
        <v>0</v>
      </c>
      <c r="G3">
        <v>1960</v>
      </c>
      <c r="H3" s="5">
        <f>-B3</f>
        <v>0</v>
      </c>
      <c r="I3" s="5">
        <f>C3</f>
        <v>0</v>
      </c>
    </row>
    <row r="4" spans="1:9" x14ac:dyDescent="0.25">
      <c r="A4" s="2">
        <v>1961</v>
      </c>
      <c r="B4" s="5">
        <v>0</v>
      </c>
      <c r="C4" s="5">
        <v>4</v>
      </c>
      <c r="D4" s="5">
        <v>4</v>
      </c>
      <c r="G4">
        <v>1961</v>
      </c>
      <c r="H4" s="5">
        <f t="shared" ref="H4:H63" si="0">-B4</f>
        <v>0</v>
      </c>
      <c r="I4" s="5">
        <f t="shared" ref="I4:I63" si="1">C4</f>
        <v>4</v>
      </c>
    </row>
    <row r="5" spans="1:9" x14ac:dyDescent="0.25">
      <c r="A5" s="2">
        <v>1962</v>
      </c>
      <c r="B5" s="5">
        <v>0</v>
      </c>
      <c r="C5" s="5">
        <v>5</v>
      </c>
      <c r="D5" s="5">
        <v>5</v>
      </c>
      <c r="G5">
        <v>1962</v>
      </c>
      <c r="H5" s="5">
        <f t="shared" si="0"/>
        <v>0</v>
      </c>
      <c r="I5" s="5">
        <f t="shared" si="1"/>
        <v>5</v>
      </c>
    </row>
    <row r="6" spans="1:9" x14ac:dyDescent="0.25">
      <c r="A6" s="2">
        <v>1963</v>
      </c>
      <c r="B6" s="5">
        <v>1</v>
      </c>
      <c r="C6" s="5">
        <v>4</v>
      </c>
      <c r="D6" s="5">
        <v>5</v>
      </c>
      <c r="G6">
        <v>1963</v>
      </c>
      <c r="H6" s="5">
        <f t="shared" si="0"/>
        <v>-1</v>
      </c>
      <c r="I6" s="5">
        <f t="shared" si="1"/>
        <v>4</v>
      </c>
    </row>
    <row r="7" spans="1:9" x14ac:dyDescent="0.25">
      <c r="A7" s="2">
        <v>1964</v>
      </c>
      <c r="B7" s="5">
        <v>0</v>
      </c>
      <c r="C7" s="5">
        <v>3</v>
      </c>
      <c r="D7" s="5">
        <v>3</v>
      </c>
      <c r="G7">
        <v>1964</v>
      </c>
      <c r="H7" s="5">
        <f t="shared" si="0"/>
        <v>0</v>
      </c>
      <c r="I7" s="5">
        <f t="shared" si="1"/>
        <v>3</v>
      </c>
    </row>
    <row r="8" spans="1:9" x14ac:dyDescent="0.25">
      <c r="A8" s="2">
        <v>1965</v>
      </c>
      <c r="B8" s="5">
        <v>0</v>
      </c>
      <c r="C8" s="5">
        <v>12</v>
      </c>
      <c r="D8" s="5">
        <v>12</v>
      </c>
      <c r="G8">
        <v>1965</v>
      </c>
      <c r="H8" s="5">
        <f t="shared" si="0"/>
        <v>0</v>
      </c>
      <c r="I8" s="5">
        <f t="shared" si="1"/>
        <v>12</v>
      </c>
    </row>
    <row r="9" spans="1:9" x14ac:dyDescent="0.25">
      <c r="A9" s="2">
        <v>1966</v>
      </c>
      <c r="B9" s="5">
        <v>0</v>
      </c>
      <c r="C9" s="5">
        <v>10</v>
      </c>
      <c r="D9" s="5">
        <v>10</v>
      </c>
      <c r="G9">
        <v>1966</v>
      </c>
      <c r="H9" s="5">
        <f t="shared" si="0"/>
        <v>0</v>
      </c>
      <c r="I9" s="5">
        <f t="shared" si="1"/>
        <v>10</v>
      </c>
    </row>
    <row r="10" spans="1:9" x14ac:dyDescent="0.25">
      <c r="A10" s="2">
        <v>1967</v>
      </c>
      <c r="B10" s="5">
        <v>0</v>
      </c>
      <c r="C10" s="5">
        <v>1</v>
      </c>
      <c r="D10" s="5">
        <v>1</v>
      </c>
      <c r="G10">
        <v>1967</v>
      </c>
      <c r="H10" s="5">
        <f t="shared" si="0"/>
        <v>0</v>
      </c>
      <c r="I10" s="5">
        <f t="shared" si="1"/>
        <v>1</v>
      </c>
    </row>
    <row r="11" spans="1:9" x14ac:dyDescent="0.25">
      <c r="A11" s="2">
        <v>1968</v>
      </c>
      <c r="B11" s="5">
        <v>0</v>
      </c>
      <c r="C11" s="5">
        <v>7</v>
      </c>
      <c r="D11" s="5">
        <v>7</v>
      </c>
      <c r="G11">
        <v>1968</v>
      </c>
      <c r="H11" s="5">
        <f t="shared" si="0"/>
        <v>0</v>
      </c>
      <c r="I11" s="5">
        <f t="shared" si="1"/>
        <v>7</v>
      </c>
    </row>
    <row r="12" spans="1:9" x14ac:dyDescent="0.25">
      <c r="A12" s="2">
        <v>1969</v>
      </c>
      <c r="B12" s="5">
        <v>0</v>
      </c>
      <c r="C12" s="5">
        <v>23</v>
      </c>
      <c r="D12" s="5">
        <v>23</v>
      </c>
      <c r="G12">
        <v>1969</v>
      </c>
      <c r="H12" s="5">
        <f t="shared" si="0"/>
        <v>0</v>
      </c>
      <c r="I12" s="5">
        <f t="shared" si="1"/>
        <v>23</v>
      </c>
    </row>
    <row r="13" spans="1:9" x14ac:dyDescent="0.25">
      <c r="A13" s="2">
        <v>1970</v>
      </c>
      <c r="B13" s="5">
        <v>0</v>
      </c>
      <c r="C13" s="5">
        <v>5</v>
      </c>
      <c r="D13" s="5">
        <v>5</v>
      </c>
      <c r="G13">
        <v>1970</v>
      </c>
      <c r="H13" s="5">
        <f t="shared" si="0"/>
        <v>0</v>
      </c>
      <c r="I13" s="5">
        <f t="shared" si="1"/>
        <v>5</v>
      </c>
    </row>
    <row r="14" spans="1:9" x14ac:dyDescent="0.25">
      <c r="A14" s="2">
        <v>1971</v>
      </c>
      <c r="B14" s="5">
        <v>0</v>
      </c>
      <c r="C14" s="5">
        <v>12</v>
      </c>
      <c r="D14" s="5">
        <v>12</v>
      </c>
      <c r="G14">
        <v>1971</v>
      </c>
      <c r="H14" s="5">
        <f t="shared" si="0"/>
        <v>0</v>
      </c>
      <c r="I14" s="5">
        <f t="shared" si="1"/>
        <v>12</v>
      </c>
    </row>
    <row r="15" spans="1:9" x14ac:dyDescent="0.25">
      <c r="A15" s="2">
        <v>1972</v>
      </c>
      <c r="B15" s="5">
        <v>0</v>
      </c>
      <c r="C15" s="5">
        <v>6</v>
      </c>
      <c r="D15" s="5">
        <v>6</v>
      </c>
      <c r="G15">
        <v>1972</v>
      </c>
      <c r="H15" s="5">
        <f t="shared" si="0"/>
        <v>0</v>
      </c>
      <c r="I15" s="5">
        <f t="shared" si="1"/>
        <v>6</v>
      </c>
    </row>
    <row r="16" spans="1:9" x14ac:dyDescent="0.25">
      <c r="A16" s="2">
        <v>1973</v>
      </c>
      <c r="B16" s="5">
        <v>0</v>
      </c>
      <c r="C16" s="5">
        <v>13</v>
      </c>
      <c r="D16" s="5">
        <v>13</v>
      </c>
      <c r="G16">
        <v>1973</v>
      </c>
      <c r="H16" s="5">
        <f t="shared" si="0"/>
        <v>0</v>
      </c>
      <c r="I16" s="5">
        <f t="shared" si="1"/>
        <v>13</v>
      </c>
    </row>
    <row r="17" spans="1:9" x14ac:dyDescent="0.25">
      <c r="A17" s="2">
        <v>1974</v>
      </c>
      <c r="B17" s="5">
        <v>0</v>
      </c>
      <c r="C17" s="5">
        <v>6</v>
      </c>
      <c r="D17" s="5">
        <v>6</v>
      </c>
      <c r="G17">
        <v>1974</v>
      </c>
      <c r="H17" s="5">
        <f t="shared" si="0"/>
        <v>0</v>
      </c>
      <c r="I17" s="5">
        <f t="shared" si="1"/>
        <v>6</v>
      </c>
    </row>
    <row r="18" spans="1:9" x14ac:dyDescent="0.25">
      <c r="A18" s="2">
        <v>1975</v>
      </c>
      <c r="B18" s="5">
        <v>0</v>
      </c>
      <c r="C18" s="5">
        <v>11</v>
      </c>
      <c r="D18" s="5">
        <v>11</v>
      </c>
      <c r="G18">
        <v>1975</v>
      </c>
      <c r="H18" s="5">
        <f t="shared" si="0"/>
        <v>0</v>
      </c>
      <c r="I18" s="5">
        <f t="shared" si="1"/>
        <v>11</v>
      </c>
    </row>
    <row r="19" spans="1:9" x14ac:dyDescent="0.25">
      <c r="A19" s="2">
        <v>1976</v>
      </c>
      <c r="B19" s="5">
        <v>0</v>
      </c>
      <c r="C19" s="5">
        <v>6</v>
      </c>
      <c r="D19" s="5">
        <v>6</v>
      </c>
      <c r="G19">
        <v>1976</v>
      </c>
      <c r="H19" s="5">
        <f t="shared" si="0"/>
        <v>0</v>
      </c>
      <c r="I19" s="5">
        <f t="shared" si="1"/>
        <v>6</v>
      </c>
    </row>
    <row r="20" spans="1:9" x14ac:dyDescent="0.25">
      <c r="A20" s="2">
        <v>1977</v>
      </c>
      <c r="B20" s="5">
        <v>0</v>
      </c>
      <c r="C20" s="5">
        <v>6</v>
      </c>
      <c r="D20" s="5">
        <v>6</v>
      </c>
      <c r="G20">
        <v>1977</v>
      </c>
      <c r="H20" s="5">
        <f t="shared" si="0"/>
        <v>0</v>
      </c>
      <c r="I20" s="5">
        <f t="shared" si="1"/>
        <v>6</v>
      </c>
    </row>
    <row r="21" spans="1:9" x14ac:dyDescent="0.25">
      <c r="A21" s="2">
        <v>1978</v>
      </c>
      <c r="B21" s="5">
        <v>0</v>
      </c>
      <c r="C21" s="5">
        <v>10</v>
      </c>
      <c r="D21" s="5">
        <v>10</v>
      </c>
      <c r="G21">
        <v>1978</v>
      </c>
      <c r="H21" s="5">
        <f t="shared" si="0"/>
        <v>0</v>
      </c>
      <c r="I21" s="5">
        <f t="shared" si="1"/>
        <v>10</v>
      </c>
    </row>
    <row r="22" spans="1:9" x14ac:dyDescent="0.25">
      <c r="A22" s="2">
        <v>1979</v>
      </c>
      <c r="B22" s="5">
        <v>0</v>
      </c>
      <c r="C22" s="5">
        <v>4</v>
      </c>
      <c r="D22" s="5">
        <v>4</v>
      </c>
      <c r="G22">
        <v>1979</v>
      </c>
      <c r="H22" s="5">
        <f t="shared" si="0"/>
        <v>0</v>
      </c>
      <c r="I22" s="5">
        <f t="shared" si="1"/>
        <v>4</v>
      </c>
    </row>
    <row r="23" spans="1:9" x14ac:dyDescent="0.25">
      <c r="A23" s="2">
        <v>1980</v>
      </c>
      <c r="B23" s="5">
        <v>0</v>
      </c>
      <c r="C23" s="5">
        <v>13</v>
      </c>
      <c r="D23" s="5">
        <v>13</v>
      </c>
      <c r="G23">
        <v>1980</v>
      </c>
      <c r="H23" s="5">
        <f t="shared" si="0"/>
        <v>0</v>
      </c>
      <c r="I23" s="5">
        <f t="shared" si="1"/>
        <v>13</v>
      </c>
    </row>
    <row r="24" spans="1:9" x14ac:dyDescent="0.25">
      <c r="A24" s="2">
        <v>1981</v>
      </c>
      <c r="B24" s="5">
        <v>0</v>
      </c>
      <c r="C24" s="5">
        <v>10</v>
      </c>
      <c r="D24" s="5">
        <v>10</v>
      </c>
      <c r="G24">
        <v>1981</v>
      </c>
      <c r="H24" s="5">
        <f t="shared" si="0"/>
        <v>0</v>
      </c>
      <c r="I24" s="5">
        <f t="shared" si="1"/>
        <v>10</v>
      </c>
    </row>
    <row r="25" spans="1:9" x14ac:dyDescent="0.25">
      <c r="A25" s="2">
        <v>1982</v>
      </c>
      <c r="B25" s="5">
        <v>1</v>
      </c>
      <c r="C25" s="5">
        <v>15</v>
      </c>
      <c r="D25" s="5">
        <v>16</v>
      </c>
      <c r="G25">
        <v>1982</v>
      </c>
      <c r="H25" s="5">
        <f t="shared" si="0"/>
        <v>-1</v>
      </c>
      <c r="I25" s="5">
        <f t="shared" si="1"/>
        <v>15</v>
      </c>
    </row>
    <row r="26" spans="1:9" x14ac:dyDescent="0.25">
      <c r="A26" s="2">
        <v>1983</v>
      </c>
      <c r="B26" s="5">
        <v>1</v>
      </c>
      <c r="C26" s="5">
        <v>24</v>
      </c>
      <c r="D26" s="5">
        <v>25</v>
      </c>
      <c r="G26">
        <v>1983</v>
      </c>
      <c r="H26" s="5">
        <f t="shared" si="0"/>
        <v>-1</v>
      </c>
      <c r="I26" s="5">
        <f t="shared" si="1"/>
        <v>24</v>
      </c>
    </row>
    <row r="27" spans="1:9" x14ac:dyDescent="0.25">
      <c r="A27" s="2">
        <v>1984</v>
      </c>
      <c r="B27" s="5">
        <v>5</v>
      </c>
      <c r="C27" s="5">
        <v>32</v>
      </c>
      <c r="D27" s="5">
        <v>37</v>
      </c>
      <c r="G27">
        <v>1984</v>
      </c>
      <c r="H27" s="5">
        <f t="shared" si="0"/>
        <v>-5</v>
      </c>
      <c r="I27" s="5">
        <f t="shared" si="1"/>
        <v>32</v>
      </c>
    </row>
    <row r="28" spans="1:9" x14ac:dyDescent="0.25">
      <c r="A28" s="2">
        <v>1985</v>
      </c>
      <c r="B28" s="5">
        <v>4</v>
      </c>
      <c r="C28" s="5">
        <v>59</v>
      </c>
      <c r="D28" s="5">
        <v>63</v>
      </c>
      <c r="G28">
        <v>1985</v>
      </c>
      <c r="H28" s="5">
        <f t="shared" si="0"/>
        <v>-4</v>
      </c>
      <c r="I28" s="5">
        <f t="shared" si="1"/>
        <v>59</v>
      </c>
    </row>
    <row r="29" spans="1:9" x14ac:dyDescent="0.25">
      <c r="A29" s="2">
        <v>1986</v>
      </c>
      <c r="B29" s="5">
        <v>2</v>
      </c>
      <c r="C29" s="5">
        <v>14</v>
      </c>
      <c r="D29" s="5">
        <v>16</v>
      </c>
      <c r="G29">
        <v>1986</v>
      </c>
      <c r="H29" s="5">
        <f t="shared" si="0"/>
        <v>-2</v>
      </c>
      <c r="I29" s="5">
        <f t="shared" si="1"/>
        <v>14</v>
      </c>
    </row>
    <row r="30" spans="1:9" x14ac:dyDescent="0.25">
      <c r="A30" s="2">
        <v>1987</v>
      </c>
      <c r="B30" s="5">
        <v>0</v>
      </c>
      <c r="C30" s="5">
        <v>8</v>
      </c>
      <c r="D30" s="5">
        <v>8</v>
      </c>
      <c r="G30">
        <v>1987</v>
      </c>
      <c r="H30" s="5">
        <f t="shared" si="0"/>
        <v>0</v>
      </c>
      <c r="I30" s="5">
        <f t="shared" si="1"/>
        <v>8</v>
      </c>
    </row>
    <row r="31" spans="1:9" x14ac:dyDescent="0.25">
      <c r="A31" s="2">
        <v>1988</v>
      </c>
      <c r="B31" s="5">
        <v>0</v>
      </c>
      <c r="C31" s="5">
        <v>19</v>
      </c>
      <c r="D31" s="5">
        <v>19</v>
      </c>
      <c r="G31">
        <v>1988</v>
      </c>
      <c r="H31" s="5">
        <f t="shared" si="0"/>
        <v>0</v>
      </c>
      <c r="I31" s="5">
        <f t="shared" si="1"/>
        <v>19</v>
      </c>
    </row>
    <row r="32" spans="1:9" x14ac:dyDescent="0.25">
      <c r="A32" s="2">
        <v>1989</v>
      </c>
      <c r="B32" s="5">
        <v>4</v>
      </c>
      <c r="C32" s="5">
        <v>23</v>
      </c>
      <c r="D32" s="5">
        <v>27</v>
      </c>
      <c r="G32">
        <v>1989</v>
      </c>
      <c r="H32" s="5">
        <f t="shared" si="0"/>
        <v>-4</v>
      </c>
      <c r="I32" s="5">
        <f t="shared" si="1"/>
        <v>23</v>
      </c>
    </row>
    <row r="33" spans="1:9" x14ac:dyDescent="0.25">
      <c r="A33" s="2">
        <v>1990</v>
      </c>
      <c r="B33" s="5">
        <v>3</v>
      </c>
      <c r="C33" s="5">
        <v>36</v>
      </c>
      <c r="D33" s="5">
        <v>39</v>
      </c>
      <c r="G33">
        <v>1990</v>
      </c>
      <c r="H33" s="5">
        <f t="shared" si="0"/>
        <v>-3</v>
      </c>
      <c r="I33" s="5">
        <f t="shared" si="1"/>
        <v>36</v>
      </c>
    </row>
    <row r="34" spans="1:9" x14ac:dyDescent="0.25">
      <c r="A34" s="2">
        <v>1991</v>
      </c>
      <c r="B34" s="5">
        <v>6</v>
      </c>
      <c r="C34" s="5">
        <v>35</v>
      </c>
      <c r="D34" s="5">
        <v>41</v>
      </c>
      <c r="G34">
        <v>1991</v>
      </c>
      <c r="H34" s="5">
        <f t="shared" si="0"/>
        <v>-6</v>
      </c>
      <c r="I34" s="5">
        <f t="shared" si="1"/>
        <v>35</v>
      </c>
    </row>
    <row r="35" spans="1:9" x14ac:dyDescent="0.25">
      <c r="A35" s="2">
        <v>1992</v>
      </c>
      <c r="B35" s="5">
        <v>9</v>
      </c>
      <c r="C35" s="5">
        <v>50</v>
      </c>
      <c r="D35" s="5">
        <v>59</v>
      </c>
      <c r="G35">
        <v>1992</v>
      </c>
      <c r="H35" s="5">
        <f t="shared" si="0"/>
        <v>-9</v>
      </c>
      <c r="I35" s="5">
        <f t="shared" si="1"/>
        <v>50</v>
      </c>
    </row>
    <row r="36" spans="1:9" x14ac:dyDescent="0.25">
      <c r="A36" s="2">
        <v>1993</v>
      </c>
      <c r="B36" s="5">
        <v>7</v>
      </c>
      <c r="C36" s="5">
        <v>40</v>
      </c>
      <c r="D36" s="5">
        <v>47</v>
      </c>
      <c r="G36">
        <v>1993</v>
      </c>
      <c r="H36" s="5">
        <f t="shared" si="0"/>
        <v>-7</v>
      </c>
      <c r="I36" s="5">
        <f t="shared" si="1"/>
        <v>40</v>
      </c>
    </row>
    <row r="37" spans="1:9" x14ac:dyDescent="0.25">
      <c r="A37" s="2">
        <v>1994</v>
      </c>
      <c r="B37" s="5">
        <v>7</v>
      </c>
      <c r="C37" s="5">
        <v>43</v>
      </c>
      <c r="D37" s="5">
        <v>50</v>
      </c>
      <c r="G37">
        <v>1994</v>
      </c>
      <c r="H37" s="5">
        <f t="shared" si="0"/>
        <v>-7</v>
      </c>
      <c r="I37" s="5">
        <f t="shared" si="1"/>
        <v>43</v>
      </c>
    </row>
    <row r="38" spans="1:9" x14ac:dyDescent="0.25">
      <c r="A38" s="2">
        <v>1995</v>
      </c>
      <c r="B38" s="5">
        <v>10</v>
      </c>
      <c r="C38" s="5">
        <v>38</v>
      </c>
      <c r="D38" s="5">
        <v>48</v>
      </c>
      <c r="G38">
        <v>1995</v>
      </c>
      <c r="H38" s="5">
        <f t="shared" si="0"/>
        <v>-10</v>
      </c>
      <c r="I38" s="5">
        <f t="shared" si="1"/>
        <v>38</v>
      </c>
    </row>
    <row r="39" spans="1:9" x14ac:dyDescent="0.25">
      <c r="A39" s="2">
        <v>1996</v>
      </c>
      <c r="B39" s="5">
        <v>5</v>
      </c>
      <c r="C39" s="5">
        <v>43</v>
      </c>
      <c r="D39" s="5">
        <v>48</v>
      </c>
      <c r="G39">
        <v>1996</v>
      </c>
      <c r="H39" s="5">
        <f t="shared" si="0"/>
        <v>-5</v>
      </c>
      <c r="I39" s="5">
        <f t="shared" si="1"/>
        <v>43</v>
      </c>
    </row>
    <row r="40" spans="1:9" x14ac:dyDescent="0.25">
      <c r="A40" s="2">
        <v>1997</v>
      </c>
      <c r="B40" s="5">
        <v>10</v>
      </c>
      <c r="C40" s="5">
        <v>48</v>
      </c>
      <c r="D40" s="5">
        <v>58</v>
      </c>
      <c r="G40">
        <v>1997</v>
      </c>
      <c r="H40" s="5">
        <f t="shared" si="0"/>
        <v>-10</v>
      </c>
      <c r="I40" s="5">
        <f t="shared" si="1"/>
        <v>48</v>
      </c>
    </row>
    <row r="41" spans="1:9" x14ac:dyDescent="0.25">
      <c r="A41" s="2">
        <v>1998</v>
      </c>
      <c r="B41" s="5">
        <v>6</v>
      </c>
      <c r="C41" s="5">
        <v>33</v>
      </c>
      <c r="D41" s="5">
        <v>39</v>
      </c>
      <c r="G41">
        <v>1998</v>
      </c>
      <c r="H41" s="5">
        <f t="shared" si="0"/>
        <v>-6</v>
      </c>
      <c r="I41" s="5">
        <f t="shared" si="1"/>
        <v>33</v>
      </c>
    </row>
    <row r="42" spans="1:9" x14ac:dyDescent="0.25">
      <c r="A42" s="2">
        <v>1999</v>
      </c>
      <c r="B42" s="5">
        <v>5</v>
      </c>
      <c r="C42" s="5">
        <v>17</v>
      </c>
      <c r="D42" s="5">
        <v>22</v>
      </c>
      <c r="G42">
        <v>1999</v>
      </c>
      <c r="H42" s="5">
        <f t="shared" si="0"/>
        <v>-5</v>
      </c>
      <c r="I42" s="5">
        <f t="shared" si="1"/>
        <v>17</v>
      </c>
    </row>
    <row r="43" spans="1:9" x14ac:dyDescent="0.25">
      <c r="A43" s="2">
        <v>2000</v>
      </c>
      <c r="B43" s="5">
        <v>5</v>
      </c>
      <c r="C43" s="5">
        <v>32</v>
      </c>
      <c r="D43" s="5">
        <v>37</v>
      </c>
      <c r="G43">
        <v>2000</v>
      </c>
      <c r="H43" s="5">
        <f t="shared" si="0"/>
        <v>-5</v>
      </c>
      <c r="I43" s="5">
        <f t="shared" si="1"/>
        <v>32</v>
      </c>
    </row>
    <row r="44" spans="1:9" x14ac:dyDescent="0.25">
      <c r="A44" s="2">
        <v>2001</v>
      </c>
      <c r="B44" s="5">
        <v>5</v>
      </c>
      <c r="C44" s="5">
        <v>39</v>
      </c>
      <c r="D44" s="5">
        <v>44</v>
      </c>
      <c r="G44">
        <v>2001</v>
      </c>
      <c r="H44" s="5">
        <f t="shared" si="0"/>
        <v>-5</v>
      </c>
      <c r="I44" s="5">
        <f t="shared" si="1"/>
        <v>39</v>
      </c>
    </row>
    <row r="45" spans="1:9" x14ac:dyDescent="0.25">
      <c r="A45" s="2">
        <v>2002</v>
      </c>
      <c r="B45" s="5">
        <v>5</v>
      </c>
      <c r="C45" s="5">
        <v>35</v>
      </c>
      <c r="D45" s="5">
        <v>40</v>
      </c>
      <c r="G45">
        <v>2002</v>
      </c>
      <c r="H45" s="5">
        <f t="shared" si="0"/>
        <v>-5</v>
      </c>
      <c r="I45" s="5">
        <f t="shared" si="1"/>
        <v>35</v>
      </c>
    </row>
    <row r="46" spans="1:9" x14ac:dyDescent="0.25">
      <c r="A46" s="2">
        <v>2003</v>
      </c>
      <c r="B46" s="5">
        <v>2</v>
      </c>
      <c r="C46" s="5">
        <v>11</v>
      </c>
      <c r="D46" s="5">
        <v>13</v>
      </c>
      <c r="G46">
        <v>2003</v>
      </c>
      <c r="H46" s="5">
        <f t="shared" si="0"/>
        <v>-2</v>
      </c>
      <c r="I46" s="5">
        <f t="shared" si="1"/>
        <v>11</v>
      </c>
    </row>
    <row r="47" spans="1:9" x14ac:dyDescent="0.25">
      <c r="A47" s="2">
        <v>2004</v>
      </c>
      <c r="B47" s="5">
        <v>0</v>
      </c>
      <c r="C47" s="5">
        <v>9</v>
      </c>
      <c r="D47" s="5">
        <v>9</v>
      </c>
      <c r="G47">
        <v>2004</v>
      </c>
      <c r="H47" s="5">
        <f t="shared" si="0"/>
        <v>0</v>
      </c>
      <c r="I47" s="5">
        <f t="shared" si="1"/>
        <v>9</v>
      </c>
    </row>
    <row r="48" spans="1:9" x14ac:dyDescent="0.25">
      <c r="A48" s="2">
        <v>2005</v>
      </c>
      <c r="B48" s="5">
        <v>2</v>
      </c>
      <c r="C48" s="5">
        <v>13</v>
      </c>
      <c r="D48" s="5">
        <v>15</v>
      </c>
      <c r="G48">
        <v>2005</v>
      </c>
      <c r="H48" s="5">
        <f t="shared" si="0"/>
        <v>-2</v>
      </c>
      <c r="I48" s="5">
        <f t="shared" si="1"/>
        <v>13</v>
      </c>
    </row>
    <row r="49" spans="1:9" x14ac:dyDescent="0.25">
      <c r="A49" s="2">
        <v>2006</v>
      </c>
      <c r="B49" s="5">
        <v>6</v>
      </c>
      <c r="C49" s="5">
        <v>20</v>
      </c>
      <c r="D49" s="5">
        <v>26</v>
      </c>
      <c r="G49">
        <v>2006</v>
      </c>
      <c r="H49" s="5">
        <f t="shared" si="0"/>
        <v>-6</v>
      </c>
      <c r="I49" s="5">
        <f t="shared" si="1"/>
        <v>20</v>
      </c>
    </row>
    <row r="50" spans="1:9" x14ac:dyDescent="0.25">
      <c r="A50" s="2">
        <v>2007</v>
      </c>
      <c r="B50" s="5">
        <v>5</v>
      </c>
      <c r="C50" s="5">
        <v>22</v>
      </c>
      <c r="D50" s="5">
        <v>27</v>
      </c>
      <c r="G50">
        <v>2007</v>
      </c>
      <c r="H50" s="5">
        <f t="shared" si="0"/>
        <v>-5</v>
      </c>
      <c r="I50" s="5">
        <f t="shared" si="1"/>
        <v>22</v>
      </c>
    </row>
    <row r="51" spans="1:9" x14ac:dyDescent="0.25">
      <c r="A51" s="2">
        <v>2008</v>
      </c>
      <c r="B51" s="5">
        <v>4</v>
      </c>
      <c r="C51" s="5">
        <v>33</v>
      </c>
      <c r="D51" s="5">
        <v>37</v>
      </c>
      <c r="G51">
        <v>2008</v>
      </c>
      <c r="H51" s="5">
        <f t="shared" si="0"/>
        <v>-4</v>
      </c>
      <c r="I51" s="5">
        <f t="shared" si="1"/>
        <v>33</v>
      </c>
    </row>
    <row r="52" spans="1:9" x14ac:dyDescent="0.25">
      <c r="A52" s="2">
        <v>2009</v>
      </c>
      <c r="B52" s="5">
        <v>3</v>
      </c>
      <c r="C52" s="5">
        <v>43</v>
      </c>
      <c r="D52" s="5">
        <v>46</v>
      </c>
      <c r="G52">
        <v>2009</v>
      </c>
      <c r="H52" s="5">
        <f t="shared" si="0"/>
        <v>-3</v>
      </c>
      <c r="I52" s="5">
        <f t="shared" si="1"/>
        <v>43</v>
      </c>
    </row>
    <row r="53" spans="1:9" x14ac:dyDescent="0.25">
      <c r="A53" s="2">
        <v>2010</v>
      </c>
      <c r="B53" s="5">
        <v>7</v>
      </c>
      <c r="C53" s="5">
        <v>24</v>
      </c>
      <c r="D53" s="5">
        <v>31</v>
      </c>
      <c r="G53">
        <v>2010</v>
      </c>
      <c r="H53" s="5">
        <f t="shared" si="0"/>
        <v>-7</v>
      </c>
      <c r="I53" s="5">
        <f t="shared" si="1"/>
        <v>24</v>
      </c>
    </row>
    <row r="54" spans="1:9" x14ac:dyDescent="0.25">
      <c r="A54" s="2">
        <v>2011</v>
      </c>
      <c r="B54" s="5">
        <v>2</v>
      </c>
      <c r="C54" s="5">
        <v>26</v>
      </c>
      <c r="D54" s="5">
        <v>28</v>
      </c>
      <c r="G54">
        <v>2011</v>
      </c>
      <c r="H54" s="5">
        <f t="shared" si="0"/>
        <v>-2</v>
      </c>
      <c r="I54" s="5">
        <f t="shared" si="1"/>
        <v>26</v>
      </c>
    </row>
    <row r="55" spans="1:9" x14ac:dyDescent="0.25">
      <c r="A55" s="2">
        <v>2012</v>
      </c>
      <c r="B55" s="5">
        <v>2</v>
      </c>
      <c r="C55" s="5">
        <v>13</v>
      </c>
      <c r="D55" s="5">
        <v>15</v>
      </c>
      <c r="G55">
        <v>2012</v>
      </c>
      <c r="H55" s="5">
        <f t="shared" si="0"/>
        <v>-2</v>
      </c>
      <c r="I55" s="5">
        <f t="shared" si="1"/>
        <v>13</v>
      </c>
    </row>
    <row r="56" spans="1:9" x14ac:dyDescent="0.25">
      <c r="A56" s="2">
        <v>2013</v>
      </c>
      <c r="B56" s="5">
        <v>2</v>
      </c>
      <c r="C56" s="5">
        <v>13</v>
      </c>
      <c r="D56" s="5">
        <v>15</v>
      </c>
      <c r="G56">
        <v>2013</v>
      </c>
      <c r="H56" s="5">
        <f t="shared" si="0"/>
        <v>-2</v>
      </c>
      <c r="I56" s="5">
        <f t="shared" si="1"/>
        <v>13</v>
      </c>
    </row>
    <row r="57" spans="1:9" x14ac:dyDescent="0.25">
      <c r="A57" s="2">
        <v>2014</v>
      </c>
      <c r="B57" s="5">
        <v>2</v>
      </c>
      <c r="C57" s="5">
        <v>10</v>
      </c>
      <c r="D57" s="5">
        <v>12</v>
      </c>
      <c r="G57">
        <v>2014</v>
      </c>
      <c r="H57" s="5">
        <f t="shared" si="0"/>
        <v>-2</v>
      </c>
      <c r="I57" s="5">
        <f t="shared" si="1"/>
        <v>10</v>
      </c>
    </row>
    <row r="58" spans="1:9" x14ac:dyDescent="0.25">
      <c r="A58" s="2">
        <v>2015</v>
      </c>
      <c r="B58" s="5">
        <v>0</v>
      </c>
      <c r="C58" s="5">
        <v>12</v>
      </c>
      <c r="D58" s="5">
        <v>12</v>
      </c>
      <c r="G58">
        <v>2015</v>
      </c>
      <c r="H58" s="5">
        <f t="shared" si="0"/>
        <v>0</v>
      </c>
      <c r="I58" s="5">
        <f t="shared" si="1"/>
        <v>12</v>
      </c>
    </row>
    <row r="59" spans="1:9" x14ac:dyDescent="0.25">
      <c r="A59" s="2">
        <v>2016</v>
      </c>
      <c r="B59" s="5">
        <v>2</v>
      </c>
      <c r="C59" s="5">
        <v>12</v>
      </c>
      <c r="D59" s="5">
        <v>14</v>
      </c>
      <c r="G59">
        <v>2016</v>
      </c>
      <c r="H59" s="5">
        <f t="shared" si="0"/>
        <v>-2</v>
      </c>
      <c r="I59" s="5">
        <f t="shared" si="1"/>
        <v>12</v>
      </c>
    </row>
    <row r="60" spans="1:9" x14ac:dyDescent="0.25">
      <c r="A60" s="2">
        <v>2017</v>
      </c>
      <c r="B60" s="5">
        <v>0</v>
      </c>
      <c r="C60" s="5">
        <v>11</v>
      </c>
      <c r="D60" s="5">
        <v>11</v>
      </c>
      <c r="G60">
        <v>2017</v>
      </c>
      <c r="H60" s="5">
        <f t="shared" si="0"/>
        <v>0</v>
      </c>
      <c r="I60" s="5">
        <f t="shared" si="1"/>
        <v>11</v>
      </c>
    </row>
    <row r="61" spans="1:9" x14ac:dyDescent="0.25">
      <c r="A61" s="2">
        <v>2018</v>
      </c>
      <c r="B61" s="5">
        <v>2</v>
      </c>
      <c r="C61" s="5">
        <v>9</v>
      </c>
      <c r="D61" s="5">
        <v>11</v>
      </c>
      <c r="G61">
        <v>2018</v>
      </c>
      <c r="H61" s="5">
        <f t="shared" si="0"/>
        <v>-2</v>
      </c>
      <c r="I61" s="5">
        <f t="shared" si="1"/>
        <v>9</v>
      </c>
    </row>
    <row r="62" spans="1:9" x14ac:dyDescent="0.25">
      <c r="A62" s="2">
        <v>2019</v>
      </c>
      <c r="B62" s="5">
        <v>2</v>
      </c>
      <c r="C62" s="5">
        <v>7</v>
      </c>
      <c r="D62" s="5">
        <v>9</v>
      </c>
      <c r="G62">
        <v>2019</v>
      </c>
      <c r="H62" s="5">
        <f t="shared" si="0"/>
        <v>-2</v>
      </c>
      <c r="I62" s="5">
        <f t="shared" si="1"/>
        <v>7</v>
      </c>
    </row>
    <row r="63" spans="1:9" x14ac:dyDescent="0.25">
      <c r="A63" s="2">
        <v>2020</v>
      </c>
      <c r="B63" s="5">
        <v>0</v>
      </c>
      <c r="C63" s="5">
        <v>5</v>
      </c>
      <c r="D63" s="5">
        <v>5</v>
      </c>
      <c r="G63">
        <v>2020</v>
      </c>
      <c r="H63" s="5">
        <f t="shared" si="0"/>
        <v>0</v>
      </c>
      <c r="I63" s="5">
        <f t="shared" si="1"/>
        <v>5</v>
      </c>
    </row>
    <row r="64" spans="1:9" x14ac:dyDescent="0.25">
      <c r="A64" s="2" t="s">
        <v>6</v>
      </c>
      <c r="B64" s="5">
        <v>144</v>
      </c>
      <c r="C64" s="5">
        <v>1147</v>
      </c>
      <c r="D64" s="5">
        <v>1291</v>
      </c>
      <c r="H64" s="5"/>
      <c r="I64" s="5"/>
    </row>
    <row r="65" spans="8:9" x14ac:dyDescent="0.25">
      <c r="H65" s="5"/>
      <c r="I65" s="5"/>
    </row>
    <row r="66" spans="8:9" x14ac:dyDescent="0.25">
      <c r="H66" s="5"/>
      <c r="I66" s="5"/>
    </row>
    <row r="67" spans="8:9" x14ac:dyDescent="0.25">
      <c r="H67" s="5"/>
      <c r="I67" s="5"/>
    </row>
    <row r="68" spans="8:9" x14ac:dyDescent="0.25">
      <c r="H68" s="5"/>
      <c r="I68" s="5"/>
    </row>
    <row r="69" spans="8:9" x14ac:dyDescent="0.25">
      <c r="H69" s="5"/>
      <c r="I69" s="5"/>
    </row>
    <row r="70" spans="8:9" x14ac:dyDescent="0.25">
      <c r="H70" s="5"/>
      <c r="I70" s="5"/>
    </row>
    <row r="71" spans="8:9" x14ac:dyDescent="0.25">
      <c r="H71" s="5"/>
      <c r="I71" s="5"/>
    </row>
    <row r="72" spans="8:9" x14ac:dyDescent="0.25">
      <c r="H72" s="5"/>
      <c r="I72" s="5"/>
    </row>
    <row r="73" spans="8:9" x14ac:dyDescent="0.25">
      <c r="H73" s="5"/>
      <c r="I73" s="5"/>
    </row>
    <row r="74" spans="8:9" x14ac:dyDescent="0.25">
      <c r="H74" s="5"/>
      <c r="I74" s="5"/>
    </row>
    <row r="75" spans="8:9" x14ac:dyDescent="0.25">
      <c r="H75" s="5"/>
      <c r="I75" s="5"/>
    </row>
    <row r="76" spans="8:9" x14ac:dyDescent="0.25">
      <c r="H76" s="5"/>
      <c r="I76" s="5"/>
    </row>
    <row r="77" spans="8:9" x14ac:dyDescent="0.25">
      <c r="H77" s="5"/>
      <c r="I77" s="5"/>
    </row>
    <row r="78" spans="8:9" x14ac:dyDescent="0.25">
      <c r="H78" s="5"/>
      <c r="I78" s="5"/>
    </row>
    <row r="79" spans="8:9" x14ac:dyDescent="0.25">
      <c r="H79" s="5"/>
      <c r="I79" s="5"/>
    </row>
    <row r="80" spans="8:9" x14ac:dyDescent="0.25">
      <c r="H80" s="5"/>
      <c r="I80" s="5"/>
    </row>
    <row r="81" spans="8:9" x14ac:dyDescent="0.25">
      <c r="H81" s="5"/>
      <c r="I81" s="5"/>
    </row>
    <row r="82" spans="8:9" x14ac:dyDescent="0.25">
      <c r="H82" s="5"/>
      <c r="I82" s="5"/>
    </row>
    <row r="83" spans="8:9" x14ac:dyDescent="0.25">
      <c r="H83" s="5"/>
      <c r="I83" s="5"/>
    </row>
    <row r="84" spans="8:9" x14ac:dyDescent="0.25">
      <c r="H84" s="5"/>
      <c r="I84" s="5"/>
    </row>
    <row r="85" spans="8:9" x14ac:dyDescent="0.25">
      <c r="H85" s="5"/>
      <c r="I85" s="5"/>
    </row>
    <row r="86" spans="8:9" x14ac:dyDescent="0.25">
      <c r="H86" s="5"/>
      <c r="I86" s="5"/>
    </row>
    <row r="87" spans="8:9" x14ac:dyDescent="0.25">
      <c r="H87" s="5"/>
      <c r="I87" s="5"/>
    </row>
    <row r="88" spans="8:9" x14ac:dyDescent="0.25">
      <c r="H88" s="5"/>
      <c r="I88" s="5"/>
    </row>
    <row r="89" spans="8:9" x14ac:dyDescent="0.25">
      <c r="H89" s="5"/>
      <c r="I89" s="5"/>
    </row>
    <row r="90" spans="8:9" x14ac:dyDescent="0.25">
      <c r="H90" s="5"/>
      <c r="I90" s="5"/>
    </row>
    <row r="91" spans="8:9" x14ac:dyDescent="0.25">
      <c r="H91" s="5"/>
      <c r="I91" s="5"/>
    </row>
    <row r="92" spans="8:9" x14ac:dyDescent="0.25">
      <c r="H92" s="5"/>
      <c r="I92" s="5"/>
    </row>
    <row r="93" spans="8:9" x14ac:dyDescent="0.25">
      <c r="H93" s="5"/>
      <c r="I93" s="5"/>
    </row>
    <row r="94" spans="8:9" x14ac:dyDescent="0.25">
      <c r="H94" s="5"/>
      <c r="I94" s="5"/>
    </row>
    <row r="95" spans="8:9" x14ac:dyDescent="0.25">
      <c r="H95" s="5"/>
      <c r="I95" s="5"/>
    </row>
    <row r="96" spans="8:9" x14ac:dyDescent="0.25">
      <c r="H96" s="5"/>
      <c r="I96" s="5"/>
    </row>
    <row r="97" spans="8:9" x14ac:dyDescent="0.25">
      <c r="H97" s="5"/>
      <c r="I97" s="5"/>
    </row>
    <row r="98" spans="8:9" x14ac:dyDescent="0.25">
      <c r="H98" s="5"/>
      <c r="I98" s="5"/>
    </row>
    <row r="99" spans="8:9" x14ac:dyDescent="0.25">
      <c r="H99" s="5"/>
      <c r="I99" s="5"/>
    </row>
    <row r="100" spans="8:9" x14ac:dyDescent="0.25">
      <c r="H100" s="5"/>
      <c r="I100" s="5"/>
    </row>
    <row r="101" spans="8:9" x14ac:dyDescent="0.25">
      <c r="H101" s="5"/>
      <c r="I101" s="5"/>
    </row>
    <row r="102" spans="8:9" x14ac:dyDescent="0.25">
      <c r="H102" s="5"/>
      <c r="I102" s="5"/>
    </row>
    <row r="103" spans="8:9" x14ac:dyDescent="0.25">
      <c r="H103" s="5"/>
      <c r="I103" s="5"/>
    </row>
    <row r="104" spans="8:9" x14ac:dyDescent="0.25">
      <c r="H104" s="5"/>
      <c r="I104" s="5"/>
    </row>
    <row r="105" spans="8:9" x14ac:dyDescent="0.25">
      <c r="H105" s="5"/>
      <c r="I105" s="5"/>
    </row>
    <row r="106" spans="8:9" x14ac:dyDescent="0.25">
      <c r="H106" s="5"/>
      <c r="I106" s="5"/>
    </row>
    <row r="107" spans="8:9" x14ac:dyDescent="0.25">
      <c r="H107" s="5"/>
      <c r="I107" s="5"/>
    </row>
    <row r="108" spans="8:9" x14ac:dyDescent="0.25">
      <c r="H108" s="5"/>
      <c r="I108" s="5"/>
    </row>
    <row r="109" spans="8:9" x14ac:dyDescent="0.25">
      <c r="H109" s="5"/>
      <c r="I109" s="5"/>
    </row>
    <row r="110" spans="8:9" x14ac:dyDescent="0.25">
      <c r="H110" s="5"/>
      <c r="I110" s="5"/>
    </row>
    <row r="111" spans="8:9" x14ac:dyDescent="0.25">
      <c r="H111" s="5"/>
      <c r="I111" s="5"/>
    </row>
    <row r="112" spans="8:9" x14ac:dyDescent="0.25">
      <c r="H112" s="5"/>
      <c r="I112" s="5"/>
    </row>
    <row r="113" spans="8:9" x14ac:dyDescent="0.25">
      <c r="H113" s="5"/>
      <c r="I113" s="5"/>
    </row>
    <row r="114" spans="8:9" x14ac:dyDescent="0.25">
      <c r="H114" s="5"/>
      <c r="I114" s="5"/>
    </row>
    <row r="115" spans="8:9" x14ac:dyDescent="0.25">
      <c r="H115" s="5"/>
      <c r="I115" s="5"/>
    </row>
    <row r="116" spans="8:9" x14ac:dyDescent="0.25">
      <c r="H116" s="5"/>
      <c r="I116" s="5"/>
    </row>
    <row r="117" spans="8:9" x14ac:dyDescent="0.25">
      <c r="H117" s="5"/>
      <c r="I117" s="5"/>
    </row>
    <row r="118" spans="8:9" x14ac:dyDescent="0.25">
      <c r="H118" s="5"/>
      <c r="I118" s="5"/>
    </row>
    <row r="119" spans="8:9" x14ac:dyDescent="0.25">
      <c r="H119" s="5"/>
      <c r="I119" s="5"/>
    </row>
    <row r="120" spans="8:9" x14ac:dyDescent="0.25">
      <c r="H120" s="5"/>
      <c r="I120" s="5"/>
    </row>
    <row r="121" spans="8:9" x14ac:dyDescent="0.25">
      <c r="H121" s="5"/>
      <c r="I121" s="5"/>
    </row>
    <row r="122" spans="8:9" x14ac:dyDescent="0.25">
      <c r="H122" s="5"/>
      <c r="I122" s="5"/>
    </row>
    <row r="123" spans="8:9" x14ac:dyDescent="0.25">
      <c r="H123" s="5"/>
      <c r="I123" s="5"/>
    </row>
    <row r="124" spans="8:9" x14ac:dyDescent="0.25">
      <c r="H124" s="5"/>
      <c r="I124" s="5"/>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p a c e T r a v e l e r s _ 1 3 6 2 9 4 2 0 - 6 2 8 4 - 4 2 c 0 - 9 c 0 f - 0 c c c a a d 2 0 0 3 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 G e n d e r < / s t r i n g > < / k e y > < v a l u e > < i n t > 8 2 < / i n t > < / v a l u e > < / i t e m > < i t e m > < k e y > < s t r i n g > C o u n t r y < / s t r i n g > < / k e y > < v a l u e > < i n t > 8 5 < / i n t > < / v a l u e > < / i t e m > < i t e m > < k e y > < s t r i n g > C o n t i n e n t < / s t r i n g > < / k e y > < v a l u e > < i n t > 9 7 < / i n t > < / v a l u e > < / i t e m > < i t e m > < k e y > < s t r i n g > B i r t h d a y < / s t r i n g > < / k e y > < v a l u e > < i n t > 8 8 < / i n t > < / v a l u e > < / i t e m > < / C o l u m n W i d t h s > < C o l u m n D i s p l a y I n d e x > < i t e m > < k e y > < s t r i n g > N a m e < / s t r i n g > < / k e y > < v a l u e > < i n t > 0 < / i n t > < / v a l u e > < / i t e m > < i t e m > < k e y > < s t r i n g > G e n d e r < / s t r i n g > < / k e y > < v a l u e > < i n t > 1 < / i n t > < / v a l u e > < / i t e m > < i t e m > < k e y > < s t r i n g > C o u n t r y < / s t r i n g > < / k e y > < v a l u e > < i n t > 2 < / i n t > < / v a l u e > < / i t e m > < i t e m > < k e y > < s t r i n g > C o n t i n e n t < / s t r i n g > < / k e y > < v a l u e > < i n t > 3 < / i n t > < / v a l u e > < / i t e m > < i t e m > < k e y > < s t r i n g > B i r t h d a y < / 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 1 3 7 < / i n t > < / v a l u e > < / i t e m > < i t e m > < k e y > < s t r i n g > Y e a r < / s t r i n g > < / k e y > < v a l u e > < i n t > 6 2 < / i n t > < / v a l u e > < / i t e m > < / C o l u m n W i d t h s > < C o l u m n D i s p l a y I n d e x > < i t e m > < k e y > < s t r i n g > D a t e < / s t r i n g > < / k e y > < v a l u e > < i n t > 0 < / i n t > < / v a l u e > < / i t e m > < i t e m > < k e y > < s t r i n g > Y e a r < / 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e s t i n a t i o n _ 6 6 d e f 1 4 f - 7 b f c - 4 b 4 1 - b 1 e c - 6 c 9 7 c b f d a c 1 a " > < C u s t o m C o n t e n t > < ! [ C D A T A [ < T a b l e W i d g e t G r i d S e r i a l i z a t i o n   x m l n s : x s d = " h t t p : / / w w w . w 3 . o r g / 2 0 0 1 / X M L S c h e m a "   x m l n s : x s i = " h t t p : / / w w w . w 3 . o r g / 2 0 0 1 / X M L S c h e m a - i n s t a n c e " > < C o l u m n S u g g e s t e d T y p e   / > < C o l u m n F o r m a t   / > < C o l u m n A c c u r a c y   / > < C o l u m n C u r r e n c y S y m b o l   / > < C o l u m n P o s i t i v e P a t t e r n   / > < C o l u m n N e g a t i v e P a t t e r n   / > < C o l u m n W i d t h s > < i t e m > < k e y > < s t r i n g > D e s t i n a t i o n < / s t r i n g > < / k e y > < v a l u e > < i n t > 1 0 6 < / i n t > < / v a l u e > < / i t e m > < i t e m > < k e y > < s t r i n g > I n d e x < / s t r i n g > < / k e y > < v a l u e > < i n t > 7 1 < / i n t > < / v a l u e > < / i t e m > < / C o l u m n W i d t h s > < C o l u m n D i s p l a y I n d e x > < i t e m > < k e y > < s t r i n g > D e s t i n a t i o n < / s t r i n g > < / k e y > < v a l u e > < i n t > 0 < / i n t > < / v a l u e > < / i t e m > < i t e m > < k e y > < s t r i n g > I n d e x < / 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p a c e V e h i c l e s _ 4 e 9 1 5 4 e 0 - b e 0 0 - 4 8 d 3 - 9 9 d c - 4 5 8 e 4 a b 6 d d a 9 " > < C u s t o m C o n t e n t > < ! [ C D A T A [ < T a b l e W i d g e t G r i d S e r i a l i z a t i o n   x m l n s : x s d = " h t t p : / / w w w . w 3 . o r g / 2 0 0 1 / X M L S c h e m a "   x m l n s : x s i = " h t t p : / / w w w . w 3 . o r g / 2 0 0 1 / X M L S c h e m a - i n s t a n c e " > < C o l u m n S u g g e s t e d T y p e   / > < C o l u m n F o r m a t   / > < C o l u m n A c c u r a c y   / > < C o l u m n C u r r e n c y S y m b o l   / > < C o l u m n P o s i t i v e P a t t e r n   / > < C o l u m n N e g a t i v e P a t t e r n   / > < C o l u m n W i d t h s > < i t e m > < k e y > < s t r i n g > R o c k e t < / s t r i n g > < / k e y > < v a l u e > < i n t > 9 0 < / i n t > < / v a l u e > < / i t e m > < i t e m > < k e y > < s t r i n g > A c t i v e < / s t r i n g > < / k e y > < v a l u e > < i n t > 7 4 < / i n t > < / v a l u e > < / i t e m > < i t e m > < k e y > < s t r i n g > C o u n t r y < / s t r i n g > < / k e y > < v a l u e > < i n t > 8 5 < / i n t > < / v a l u e > < / i t e m > < i t e m > < k e y > < s t r i n g > L E O   P a y l o a d < / s t r i n g > < / k e y > < v a l u e > < i n t > 1 1 1 < / i n t > < / v a l u e > < / i t e m > < i t e m > < k e y > < s t r i n g > G T O   p a y l o a d < / s t r i n g > < / k e y > < v a l u e > < i n t > 1 1 4 < / i n t > < / v a l u e > < / i t e m > < i t e m > < k e y > < s t r i n g > T L I / M a r s   p a y l o a d < / s t r i n g > < / k e y > < v a l u e > < i n t > 1 4 1 < / i n t > < / v a l u e > < / i t e m > < i t e m > < k e y > < s t r i n g > L i f t o f f   H e i g h t < / s t r i n g > < / k e y > < v a l u e > < i n t > 1 1 6 < / i n t > < / v a l u e > < / i t e m > < i t e m > < k e y > < s t r i n g > L i f t o f f   M a s s < / s t r i n g > < / k e y > < v a l u e > < i n t > 1 0 6 < / i n t > < / v a l u e > < / i t e m > < i t e m > < k e y > < s t r i n g > S u c c e s s f u l   f l i g h t s < / s t r i n g > < / k e y > < v a l u e > < i n t > 1 4 1 < / i n t > < / v a l u e > < / i t e m > < i t e m > < k e y > < s t r i n g > T o t a l   f l i g h t s < / s t r i n g > < / k e y > < v a l u e > < i n t > 1 0 7 < / i n t > < / v a l u e > < / i t e m > < i t e m > < k e y > < s t r i n g > F i r s t   l a u n c h < / s t r i n g > < / k e y > < v a l u e > < i n t > 1 0 7 < / i n t > < / v a l u e > < / i t e m > < i t e m > < k e y > < s t r i n g > L a s t   l a u n c h < / s t r i n g > < / k e y > < v a l u e > < i n t > 1 0 4 < / i n t > < / v a l u e > < / i t e m > < i t e m > < k e y > < s t r i n g > C l a s s < / s t r i n g > < / k e y > < v a l u e > < i n t > 6 7 < / i n t > < / v a l u e > < / i t e m > < i t e m > < k e y > < s t r i n g > C a r r i e d   C r e w s < / s t r i n g > < / k e y > < v a l u e > < i n t > 1 2 2 < / i n t > < / v a l u e > < / i t e m > < / C o l u m n W i d t h s > < C o l u m n D i s p l a y I n d e x > < i t e m > < k e y > < s t r i n g > R o c k e t < / s t r i n g > < / k e y > < v a l u e > < i n t > 0 < / i n t > < / v a l u e > < / i t e m > < i t e m > < k e y > < s t r i n g > A c t i v e < / s t r i n g > < / k e y > < v a l u e > < i n t > 1 < / i n t > < / v a l u e > < / i t e m > < i t e m > < k e y > < s t r i n g > C o u n t r y < / s t r i n g > < / k e y > < v a l u e > < i n t > 2 < / i n t > < / v a l u e > < / i t e m > < i t e m > < k e y > < s t r i n g > L E O   P a y l o a d < / s t r i n g > < / k e y > < v a l u e > < i n t > 3 < / i n t > < / v a l u e > < / i t e m > < i t e m > < k e y > < s t r i n g > G T O   p a y l o a d < / s t r i n g > < / k e y > < v a l u e > < i n t > 4 < / i n t > < / v a l u e > < / i t e m > < i t e m > < k e y > < s t r i n g > T L I / M a r s   p a y l o a d < / s t r i n g > < / k e y > < v a l u e > < i n t > 5 < / i n t > < / v a l u e > < / i t e m > < i t e m > < k e y > < s t r i n g > L i f t o f f   H e i g h t < / s t r i n g > < / k e y > < v a l u e > < i n t > 6 < / i n t > < / v a l u e > < / i t e m > < i t e m > < k e y > < s t r i n g > L i f t o f f   M a s s < / s t r i n g > < / k e y > < v a l u e > < i n t > 7 < / i n t > < / v a l u e > < / i t e m > < i t e m > < k e y > < s t r i n g > S u c c e s s f u l   f l i g h t s < / s t r i n g > < / k e y > < v a l u e > < i n t > 8 < / i n t > < / v a l u e > < / i t e m > < i t e m > < k e y > < s t r i n g > T o t a l   f l i g h t s < / s t r i n g > < / k e y > < v a l u e > < i n t > 9 < / i n t > < / v a l u e > < / i t e m > < i t e m > < k e y > < s t r i n g > F i r s t   l a u n c h < / s t r i n g > < / k e y > < v a l u e > < i n t > 1 0 < / i n t > < / v a l u e > < / i t e m > < i t e m > < k e y > < s t r i n g > L a s t   l a u n c h < / s t r i n g > < / k e y > < v a l u e > < i n t > 1 1 < / i n t > < / v a l u e > < / i t e m > < i t e m > < k e y > < s t r i n g > C l a s s < / s t r i n g > < / k e y > < v a l u e > < i n t > 1 2 < / i n t > < / v a l u e > < / i t e m > < i t e m > < k e y > < s t r i n g > C a r r i e d   C r e w s < / 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M i s s i o n s _ 8 0 5 0 5 7 0 1 - d 4 5 b - 4 6 d 0 - a b 6 d - 4 b a c a 4 1 8 7 4 f 4 " > < C u s t o m C o n t e n t > < ! [ C D A T A [ < T a b l e W i d g e t G r i d S e r i a l i z a t i o n   x m l n s : x s d = " h t t p : / / w w w . w 3 . o r g / 2 0 0 1 / X M L S c h e m a "   x m l n s : x s i = " h t t p : / / w w w . w 3 . o r g / 2 0 0 1 / X M L S c h e m a - i n s t a n c e " > < C o l u m n S u g g e s t e d T y p e   / > < C o l u m n F o r m a t   / > < C o l u m n A c c u r a c y   / > < C o l u m n C u r r e n c y S y m b o l   / > < C o l u m n P o s i t i v e P a t t e r n   / > < C o l u m n N e g a t i v e P a t t e r n   / > < C o l u m n W i d t h s > < i t e m > < k e y > < s t r i n g > C r e w   N a m e < / s t r i n g > < / k e y > < v a l u e > < i n t > 1 0 8 < / i n t > < / v a l u e > < / i t e m > < i t e m > < k e y > < s t r i n g > S p a c e c r a f t   ( L a u n c h ) < / s t r i n g > < / k e y > < v a l u e > < i n t > 1 5 5 < / i n t > < / v a l u e > < / i t e m > < i t e m > < k e y > < s t r i n g > S p a c e c r a f t   ( R e t u r n ) < / s t r i n g > < / k e y > < v a l u e > < i n t > 1 5 4 < / i n t > < / v a l u e > < / i t e m > < i t e m > < k e y > < s t r i n g > C h a n g e d   c r a f t < / s t r i n g > < / k e y > < v a l u e > < i n t > 1 2 0 < / i n t > < / v a l u e > < / i t e m > < i t e m > < k e y > < s t r i n g > D u r a t i o n   ( d a y s ) < / s t r i n g > < / k e y > < v a l u e > < i n t > 1 3 0 < / i n t > < / v a l u e > < / i t e m > < i t e m > < k e y > < s t r i n g > L a u n c h   d a t e < / s t r i n g > < / k e y > < v a l u e > < i n t > 1 1 0 < / i n t > < / v a l u e > < / i t e m > < i t e m > < k e y > < s t r i n g > R e t u r n   d a t e < / s t r i n g > < / k e y > < v a l u e > < i n t > 1 0 9 < / i n t > < / v a l u e > < / i t e m > < i t e m > < k e y > < s t r i n g > D e s t i n a t i o n < / s t r i n g > < / k e y > < v a l u e > < i n t > 1 0 6 < / i n t > < / v a l u e > < / i t e m > < i t e m > < k e y > < s t r i n g > S p a c e   S t a t i o n < / s t r i n g > < / k e y > < v a l u e > < i n t > 1 1 8 < / i n t > < / v a l u e > < / i t e m > < i t e m > < k e y > < s t r i n g > M i s s i o n   R e s u l t < / s t r i n g > < / k e y > < v a l u e > < i n t > 1 2 6 < / i n t > < / v a l u e > < / i t e m > < / C o l u m n W i d t h s > < C o l u m n D i s p l a y I n d e x > < i t e m > < k e y > < s t r i n g > C r e w   N a m e < / s t r i n g > < / k e y > < v a l u e > < i n t > 0 < / i n t > < / v a l u e > < / i t e m > < i t e m > < k e y > < s t r i n g > S p a c e c r a f t   ( L a u n c h ) < / s t r i n g > < / k e y > < v a l u e > < i n t > 1 < / i n t > < / v a l u e > < / i t e m > < i t e m > < k e y > < s t r i n g > S p a c e c r a f t   ( R e t u r n ) < / s t r i n g > < / k e y > < v a l u e > < i n t > 2 < / i n t > < / v a l u e > < / i t e m > < i t e m > < k e y > < s t r i n g > C h a n g e d   c r a f t < / s t r i n g > < / k e y > < v a l u e > < i n t > 3 < / i n t > < / v a l u e > < / i t e m > < i t e m > < k e y > < s t r i n g > D u r a t i o n   ( d a y s ) < / s t r i n g > < / k e y > < v a l u e > < i n t > 4 < / i n t > < / v a l u e > < / i t e m > < i t e m > < k e y > < s t r i n g > L a u n c h   d a t e < / s t r i n g > < / k e y > < v a l u e > < i n t > 5 < / i n t > < / v a l u e > < / i t e m > < i t e m > < k e y > < s t r i n g > R e t u r n   d a t e < / s t r i n g > < / k e y > < v a l u e > < i n t > 6 < / i n t > < / v a l u e > < / i t e m > < i t e m > < k e y > < s t r i n g > D e s t i n a t i o n < / s t r i n g > < / k e y > < v a l u e > < i n t > 7 < / i n t > < / v a l u e > < / i t e m > < i t e m > < k e y > < s t r i n g > S p a c e   S t a t i o n < / s t r i n g > < / k e y > < v a l u e > < i n t > 8 < / i n t > < / v a l u e > < / i t e m > < i t e m > < k e y > < s t r i n g > M i s s i o n   R e s u l t < / s t r i n g > < / k e y > < v a l u e > < i n t > 9 < / i n t > < / v a l u e > < / i t e m > < / C o l u m n D i s p l a y I n d e x > < C o l u m n F r o z e n   / > < C o l u m n C h e c k e d   / > < C o l u m n F i l t e r   / > < S e l e c t i o n F i l t e r   / > < F i l t e r P a r a m e t e r s   / > < I s S o r t D e s c e n d i n g > f a l s e < / I s S o r t D e s c e n d i n g > < / T a b l e W i d g e t G r i d S e r i a l i z a t i o n > ] ] > < / C u s t o m C o n t e n t > < / G e m i n i > 
</file>

<file path=customXml/item14.xml>��< ? x m l   v e r s i o n = " 1 . 0 "   e n c o d i n g = " u t f - 1 6 " ? > < D a t a M a s h u p   x m l n s = " h t t p : / / s c h e m a s . m i c r o s o f t . c o m / D a t a M a s h u p " > A A A A A H Q G A A B Q S w M E F A A C A A g A C F 6 O V L W S c t m m A A A A 9 w A A A B I A H A B D b 2 5 m a W c v U G F j a 2 F n Z S 5 4 b W w g o h g A K K A U A A A A A A A A A A A A A A A A A A A A A A A A A A A A h Y + x D o I w G I R 3 E 9 + B d K c t x Y m U M j i Z i D E x M a 4 N N N A I f w 0 t l n d z 8 J F 8 B S G K u j n e 3 Z f c 3 e N 2 5 9 n Q N s F V d V Y b S F G E K Q q s k 1 D K x o B K E R i U i e W C 7 2 V x l p U K R h p s M t g y R b V z l 4 Q Q 7 z 3 2 M T Z d R R i l E T n l 2 0 N R q 1 a i D 6 z / w 6 G G q b Z Q S P D j a 4 1 g O K I x X j G G K S e z y X M N X 4 C N g 6 f 0 x + T r v n F 9 p 4 S C c L P j Z J a c v D + I J 1 B L A w Q U A A I A C A A I X o 5 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C F 6 O V I B E + X 9 1 A w A A C h I A A B M A H A B G b 3 J t d W x h c y 9 T Z W N 0 a W 9 u M S 5 t I K I Y A C i g F A A A A A A A A A A A A A A A A A A A A A A A A A A A A O 1 X 3 U 8 a Q R B / N + F / 2 N C X M 7 n S Y m o f a n i g g N Z E x Q L 6 I k 2 z 3 g 2 y d W + X 7 A d K j P 9 7 5 z 7 g O G 5 P 7 E N N Y y W E j / k N M 7 M z v 5 k d N A S G S U G G 6 X v z o L Z T 2 9 F T q i A k H Q V 3 E J 4 y r R H R p E U 4 m N o O w c d Q W h U A S j p 6 3 u j K w E Y g j H f I O D Q 6 U h j 8 o r 1 6 5 8 v 4 Q o P S Y 4 u v 4 y 7 o W y N n 4 4 h q y s Z d a u h 4 p u Q v d P u + S Q I 9 H x e 9 N V B U 3 / W v u s B Z x A y o V t 2 v + 6 Q j u Y 2 E b j U / + q Q n A h k y c d N q 7 u 3 v + e S 7 l Q a G Z s G h l X 9 s n E k B P 3 b 9 N O x 3 9 X M l I 8 R C 8 g 1 o i L H V 8 Q w j e o 2 K G Z L J v f S E P r n K 5 G 3 O h w H l V O m W U X b d Z G d K x Q 1 a H C 1 m k J s b K S r 0 R K o o j T g G t e f w 7 z 8 8 1 I c z G k C g 6 M T g C Q 1 q E g P 3 5 t E n D / V L m L K A Q 0 l + Q q 0 I p k t x S A 0 Y F k E C D c B Y J Z x Q l l x y Z q N r U K h y L M z n T 4 0 4 u A Q f G m q s L j n r U W W m p K + u 2 S p A L m 8 Y p i O N x Q q q q u H Y a O z 0 k m m s Y 1 i y j s Q w T C Q 6 B e z R n e L m 1 h w X C h L n t 5 w s N F 7 b Y c J t f 7 0 F X o r 8 / y P t 4 4 Y n Z z Q q s z t v C O K l x d t 9 U i e l f F l n G W O h t 9 a 5 2 b U q J a c X 0 o V e G R B J f 6 w 1 W k K a A o H y T n N j V a x e h U 6 y v i i h y y Y d g L b c b L R E F W s L p E 3 s Y y X m w D H X f 5 u 6 R W 9 b C L z / i v j r p O 4 R i D A Z r R t M l F Y Y t X D I B d I E 8 1 5 C v j I c u s j K Z 4 6 t M g G y q + N l 6 r 9 0 t m 1 + f X p F 9 R / I 4 B b K h W v j I j U v E 6 O K A S e 9 P j m n C y 5 p W L 6 Q j 0 Z 9 M q s C R y f H H 0 7 x Z N U a J 2 x i 5 G S C U b O b q X F N t 0 z h l G r t W A d s E I D W E 8 v J h M c W H D o j a e g T 8 C F T 2 h B e v o D T 2 V q N d X g a 0 k Y S q V I s 2 0 z 1 5 k D / k + a 4 o / z 2 Z T o j 8 b S t L f Z e U V s k 1 / p q 0 3 T N S K e w d 9 l + a i 9 V h n R d 9 2 x P h G 5 g e b W v H K 2 W Y C l F X J S K X R X t X c x I X / C F S 6 E L M E s Z 5 E K X t 2 B G a v d m k G 4 U W G m i q / f + 6 q X 4 W R w P 8 5 + / b a 5 v m + u / s L m u 0 j + A S M 7 x a H 0 z x U 7 J + J H X Y Y g N F J h M X P 4 3 V 8 h 9 I d Y 1 F 0 d K 2 h n + Z i D v 1 i w n U q 8 q g M 2 j x y f K b m 3 E g G I q U z N o N J F 6 P 3 c L g 2 r N f z s M 0 f 4 x b o L 3 u X s U J p L U o b c R J R 4 m 1 f d J M 3 n m l s u p K y U t B f K k r Q f g L 0 9 R n B 2 b t g 5 + A 1 B L A Q I t A B Q A A g A I A A h e j l S 1 k n L Z p g A A A P c A A A A S A A A A A A A A A A A A A A A A A A A A A A B D b 2 5 m a W c v U G F j a 2 F n Z S 5 4 b W x Q S w E C L Q A U A A I A C A A I X o 5 U U 3 I 4 L J s A A A D h A A A A E w A A A A A A A A A A A A A A A A D y A A A A W 0 N v b n R l b n R f V H l w Z X N d L n h t b F B L A Q I t A B Q A A g A I A A h e j l S A R P l / d Q M A A A o S A A A T A A A A A A A A A A A A A A A A A N o B A A B G b 3 J t d W x h c y 9 T Z W N 0 a W 9 u M S 5 t U E s F B g A A A A A D A A M A w g A A A J 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1 L A A A A A A A A u 0 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N y Z X d l Z E 1 p c 3 N p b 2 5 z P C 9 J d G V t U G F 0 a D 4 8 L 0 l 0 Z W 1 M b 2 N h d G l v b j 4 8 U 3 R h Y m x l R W 5 0 c m l l c z 4 8 R W 5 0 c n k g V H l w Z T 0 i Q W R k Z W R U b 0 R h d G F N b 2 R l b C I g V m F s d W U 9 I m w x I i A v P j x F b n R y e S B U e X B l P S J C d W Z m Z X J O Z X h 0 U m V m c m V z a C I g V m F s d W U 9 I m w x I i A v P j x F b n R y e S B U e X B l P S J G a W x s Q 2 9 1 b n Q i I F Z h b H V l P S J s M z I 5 I i A v P j x F b n R y e S B U e X B l P S J G a W x s R W 5 h Y m x l Z C I g V m F s d W U 9 I m w w I i A v P j x F b n R y e S B U e X B l P S J G a W x s R X J y b 3 J D b 2 R l I i B W Y W x 1 Z T 0 i c 1 V u a 2 5 v d 2 4 i I C 8 + P E V u d H J 5 I F R 5 c G U 9 I k Z p b G x F c n J v c k N v d W 5 0 I i B W Y W x 1 Z T 0 i b D A i I C 8 + P E V u d H J 5 I F R 5 c G U 9 I k Z p b G x M Y X N 0 V X B k Y X R l Z C I g V m F s d W U 9 I m Q y M D I y L T A 0 L T E z V D E x O j E 0 O j Q x L j Y w O D c 3 N z N a I i A v P j x F b n R y e S B U e X B l P S J G a W x s Q 2 9 s d W 1 u V H l w Z X M i I F Z h b H V l P S J z Q m d Z S k J 3 T U d B U U V H Q m c 9 P S I g L z 4 8 R W 5 0 c n k g V H l w Z T 0 i R m l s b E N v b H V t b k 5 h b W V z I i B W Y W x 1 Z T 0 i c 1 s m c X V v d D t T c G F j Z W N y Y W Z 0 J n F 1 b 3 Q 7 L C Z x d W 9 0 O 1 Z l a G l j b G U m c X V v d D s s J n F 1 b 3 Q 7 T G F 1 b m N o J n F 1 b 3 Q 7 L C Z x d W 9 0 O 1 J l d H V y b i Z x d W 9 0 O y w m c X V v d D t N a X N z a W 9 u I E 5 1 b W J l c i Z x d W 9 0 O y w m c X V v d D t T d G F 0 d X M m c X V v d D s s J n F 1 b 3 Q 7 R W F y d G g g T 3 J i a X Q m c X V v d D s s J n F 1 b 3 Q 7 T H V u Y X I g T 3 J i a X Q m c X V v d D s s J n F 1 b 3 Q 7 U 3 R h d G l v b i B W a X N p d G V k J n F 1 b 3 Q 7 L C Z x d W 9 0 O 0 R l c 3 R p b m F 0 a W 9 u 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Q 3 J l d 2 V k T W l z c 2 l v b n M v Q 2 h h b m d l Z C B U e X B l L n t T c G F j Z W N y Y W Z 0 L D B 9 J n F 1 b 3 Q 7 L C Z x d W 9 0 O 1 N l Y 3 R p b 2 4 x L 0 N y Z X d l Z E 1 p c 3 N p b 2 5 z L 0 N o Y W 5 n Z W Q g V H l w Z S 5 7 V m V o a W N s Z S w x f S Z x d W 9 0 O y w m c X V v d D t T Z W N 0 a W 9 u M S 9 D c m V 3 Z W R N a X N z a W 9 u c y 9 D a G F u Z 2 V k I F R 5 c G U x L n t M Y X V u Y 2 g s M n 0 m c X V v d D s s J n F 1 b 3 Q 7 U 2 V j d G l v b j E v Q 3 J l d 2 V k T W l z c 2 l v b n M v Q 2 h h b m d l Z C B U e X B l L n t S Z X R 1 c m 4 s M 3 0 m c X V v d D s s J n F 1 b 3 Q 7 U 2 V j d G l v b j E v Q 3 J l d 2 V k T W l z c 2 l v b n M v Q 2 h h b m d l Z C B U e X B l L n t N a X N z a W 9 u I E 5 1 b W J l c i w 0 f S Z x d W 9 0 O y w m c X V v d D t T Z W N 0 a W 9 u M S 9 D c m V 3 Z W R N a X N z a W 9 u c y 9 D a G F u Z 2 V k I F R 5 c G U u e 1 N 0 Y X R 1 c y w 1 f S Z x d W 9 0 O y w m c X V v d D t T Z W N 0 a W 9 u M S 9 D c m V 3 Z W R N a X N z a W 9 u c y 9 D a G F u Z 2 V k I F R 5 c G U u e 0 V h c n R o I E 9 y Y m l 0 L D Z 9 J n F 1 b 3 Q 7 L C Z x d W 9 0 O 1 N l Y 3 R p b 2 4 x L 0 N y Z X d l Z E 1 p c 3 N p b 2 5 z L 0 N o Y W 5 n Z W Q g V H l w Z S 5 7 T H V u Y X I g T 3 J i a X Q s N 3 0 m c X V v d D s s J n F 1 b 3 Q 7 U 2 V j d G l v b j E v Q 3 J l d 2 V k T W l z c 2 l v b n M v Q 2 h h b m d l Z C B U e X B l L n t T d G F 0 a W 9 u I F Z p c 2 l 0 Z W Q s O H 0 m c X V v d D s s J n F 1 b 3 Q 7 U 2 V j d G l v b j E v Q 3 J l d 2 V k T W l z c 2 l v b n M v Q 2 h h b m d l Z C B U e X B l L n t E Z X N 0 a W 5 h d G l v b i w 5 f S Z x d W 9 0 O 1 0 s J n F 1 b 3 Q 7 Q 2 9 s d W 1 u Q 2 9 1 b n Q m c X V v d D s 6 M T A s J n F 1 b 3 Q 7 S 2 V 5 Q 2 9 s d W 1 u T m F t Z X M m c X V v d D s 6 W 1 0 s J n F 1 b 3 Q 7 Q 2 9 s d W 1 u S W R l b n R p d G l l c y Z x d W 9 0 O z p b J n F 1 b 3 Q 7 U 2 V j d G l v b j E v Q 3 J l d 2 V k T W l z c 2 l v b n M v Q 2 h h b m d l Z C B U e X B l L n t T c G F j Z W N y Y W Z 0 L D B 9 J n F 1 b 3 Q 7 L C Z x d W 9 0 O 1 N l Y 3 R p b 2 4 x L 0 N y Z X d l Z E 1 p c 3 N p b 2 5 z L 0 N o Y W 5 n Z W Q g V H l w Z S 5 7 V m V o a W N s Z S w x f S Z x d W 9 0 O y w m c X V v d D t T Z W N 0 a W 9 u M S 9 D c m V 3 Z W R N a X N z a W 9 u c y 9 D a G F u Z 2 V k I F R 5 c G U x L n t M Y X V u Y 2 g s M n 0 m c X V v d D s s J n F 1 b 3 Q 7 U 2 V j d G l v b j E v Q 3 J l d 2 V k T W l z c 2 l v b n M v Q 2 h h b m d l Z C B U e X B l L n t S Z X R 1 c m 4 s M 3 0 m c X V v d D s s J n F 1 b 3 Q 7 U 2 V j d G l v b j E v Q 3 J l d 2 V k T W l z c 2 l v b n M v Q 2 h h b m d l Z C B U e X B l L n t N a X N z a W 9 u I E 5 1 b W J l c i w 0 f S Z x d W 9 0 O y w m c X V v d D t T Z W N 0 a W 9 u M S 9 D c m V 3 Z W R N a X N z a W 9 u c y 9 D a G F u Z 2 V k I F R 5 c G U u e 1 N 0 Y X R 1 c y w 1 f S Z x d W 9 0 O y w m c X V v d D t T Z W N 0 a W 9 u M S 9 D c m V 3 Z W R N a X N z a W 9 u c y 9 D a G F u Z 2 V k I F R 5 c G U u e 0 V h c n R o I E 9 y Y m l 0 L D Z 9 J n F 1 b 3 Q 7 L C Z x d W 9 0 O 1 N l Y 3 R p b 2 4 x L 0 N y Z X d l Z E 1 p c 3 N p b 2 5 z L 0 N o Y W 5 n Z W Q g V H l w Z S 5 7 T H V u Y X I g T 3 J i a X Q s N 3 0 m c X V v d D s s J n F 1 b 3 Q 7 U 2 V j d G l v b j E v Q 3 J l d 2 V k T W l z c 2 l v b n M v Q 2 h h b m d l Z C B U e X B l L n t T d G F 0 a W 9 u I F Z p c 2 l 0 Z W Q s O H 0 m c X V v d D s s J n F 1 b 3 Q 7 U 2 V j d G l v b j E v Q 3 J l d 2 V k T W l z c 2 l v b n M v Q 2 h h b m d l Z C B U e X B l L n t E Z X N 0 a W 5 h d G l v b i w 5 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l Z X Q y I V B p d m 9 0 V G F i b G U 3 I i A v P j w v U 3 R h Y m x l R W 5 0 c m l l c z 4 8 L 0 l 0 Z W 0 + P E l 0 Z W 0 + P E l 0 Z W 1 M b 2 N h d G l v b j 4 8 S X R l b V R 5 c G U + R m 9 y b X V s Y T w v S X R l b V R 5 c G U + P E l 0 Z W 1 Q Y X R o P l N l Y 3 R p b 2 4 x L 0 1 p c 3 N p b 2 5 z P C 9 J d G V t U G F 0 a D 4 8 L 0 l 0 Z W 1 M b 2 N h d G l v b j 4 8 U 3 R h Y m x l R W 5 0 c m l l c z 4 8 R W 5 0 c n k g V H l w Z T 0 i Q W R k Z W R U b 0 R h d G F N b 2 R l b C I g V m F s d W U 9 I m w x I i A v P j x F b n R y e S B U e X B l P S J C d W Z m Z X J O Z X h 0 U m V m c m V z a C I g V m F s d W U 9 I m w x I i A v P j x F b n R y e S B U e X B l P S J G a W x s Q 2 9 1 b n Q i I F Z h b H V l P S J s M T I 5 M S I g L z 4 8 R W 5 0 c n k g V H l w Z T 0 i R m l s b E V u Y W J s Z W Q i I F Z h b H V l P S J s M C I g L z 4 8 R W 5 0 c n k g V H l w Z T 0 i R m l s b E V y c m 9 y Q 2 9 k Z S I g V m F s d W U 9 I n N V b m t u b 3 d u I i A v P j x F b n R y e S B U e X B l P S J G a W x s R X J y b 3 J D b 3 V u d C I g V m F s d W U 9 I m w w I i A v P j x F b n R y e S B U e X B l P S J G a W x s T G F z d F V w Z G F 0 Z W Q i I F Z h b H V l P S J k M j A y M i 0 w N C 0 x M 1 Q x M T o x N D o 0 M y 4 2 N z k x M T g 3 W i I g L z 4 8 R W 5 0 c n k g V H l w Z T 0 i R m l s b E N v b H V t b l R 5 c G V z I i B W Y W x 1 Z T 0 i c 0 J n W U d B U V V K Q 1 F Z R 0 J n P T 0 i I C 8 + P E V u d H J 5 I F R 5 c G U 9 I k Z p b G x D b 2 x 1 b W 5 O Y W 1 l c y I g V m F s d W U 9 I n N b J n F 1 b 3 Q 7 Q 3 J l d y B O Y W 1 l J n F 1 b 3 Q 7 L C Z x d W 9 0 O 1 N w Y W N l Y 3 J h Z n Q g K E x h d W 5 j a C k m c X V v d D s s J n F 1 b 3 Q 7 U 3 B h Y 2 V j c m F m d C A o U m V 0 d X J u K S Z x d W 9 0 O y w m c X V v d D t D a G F u Z 2 V k I G N y Y W Z 0 J n F 1 b 3 Q 7 L C Z x d W 9 0 O 0 R 1 c m F 0 a W 9 u I C h k Y X l z K S Z x d W 9 0 O y w m c X V v d D t M Y X V u Y 2 g g Z G F 0 Z S Z x d W 9 0 O y w m c X V v d D t S Z X R 1 c m 4 g Z G F 0 Z S Z x d W 9 0 O y w m c X V v d D t E Z X N 0 a W 5 h d G l v b i Z x d W 9 0 O y w m c X V v d D t T c G F j Z S B T d G F 0 a W 9 u J n F 1 b 3 Q 7 L C Z x d W 9 0 O 0 1 p c 3 N p b 2 4 g U m V z d W x 0 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T W l z c 2 l v b n M v Q 2 h h b m d l Z C B U e X B l L n t D c m V 3 I E 5 h b W U s M H 0 m c X V v d D s s J n F 1 b 3 Q 7 U 2 V j d G l v b j E v T W l z c 2 l v b n M v Q 2 h h b m d l Z C B U e X B l L n t T c G F j Z W N y Y W Z 0 I C h M Y X V u Y 2 g p L D F 9 J n F 1 b 3 Q 7 L C Z x d W 9 0 O 1 N l Y 3 R p b 2 4 x L 0 1 p c 3 N p b 2 5 z L 0 N o Y W 5 n Z W Q g V H l w Z S 5 7 U 3 B h Y 2 V j c m F m d C A o U m V 0 d X J u K S w y f S Z x d W 9 0 O y w m c X V v d D t T Z W N 0 a W 9 u M S 9 N a X N z a W 9 u c y 9 D a G F u Z 2 V k I F R 5 c G U u e 0 N o Y W 5 n Z W Q g Y 3 J h Z n Q s M 3 0 m c X V v d D s s J n F 1 b 3 Q 7 U 2 V j d G l v b j E v T W l z c 2 l v b n M v Q 2 h h b m d l Z C B U e X B l L n t E d X J h d G l v b i A o Z G F 5 c y k s N H 0 m c X V v d D s s J n F 1 b 3 Q 7 U 2 V j d G l v b j E v T W l z c 2 l v b n M v Q 2 h h b m d l Z C B U e X B l L n t M Y X V u Y 2 g g Z G F 0 Z S w 1 f S Z x d W 9 0 O y w m c X V v d D t T Z W N 0 a W 9 u M S 9 N a X N z a W 9 u c y 9 D a G F u Z 2 V k I F R 5 c G U u e 1 J l d H V y b i B k Y X R l L D Z 9 J n F 1 b 3 Q 7 L C Z x d W 9 0 O 1 N l Y 3 R p b 2 4 x L 0 1 p c 3 N p b 2 5 z L 0 N o Y W 5 n Z W Q g V H l w Z S 5 7 R G V z d G l u Y X R p b 2 4 s N 3 0 m c X V v d D s s J n F 1 b 3 Q 7 U 2 V j d G l v b j E v T W l z c 2 l v b n M v Q 2 h h b m d l Z C B U e X B l L n t T c G F j Z S B T d G F 0 a W 9 u L D h 9 J n F 1 b 3 Q 7 L C Z x d W 9 0 O 1 N l Y 3 R p b 2 4 x L 0 1 p c 3 N p b 2 5 z L 0 N o Y W 5 n Z W Q g V H l w Z S 5 7 T W l z c 2 l v b i B S Z X N 1 b H Q s O X 0 m c X V v d D t d L C Z x d W 9 0 O 0 N v b H V t b k N v d W 5 0 J n F 1 b 3 Q 7 O j E w L C Z x d W 9 0 O 0 t l e U N v b H V t b k 5 h b W V z J n F 1 b 3 Q 7 O l t d L C Z x d W 9 0 O 0 N v b H V t b k l k Z W 5 0 a X R p Z X M m c X V v d D s 6 W y Z x d W 9 0 O 1 N l Y 3 R p b 2 4 x L 0 1 p c 3 N p b 2 5 z L 0 N o Y W 5 n Z W Q g V H l w Z S 5 7 Q 3 J l d y B O Y W 1 l L D B 9 J n F 1 b 3 Q 7 L C Z x d W 9 0 O 1 N l Y 3 R p b 2 4 x L 0 1 p c 3 N p b 2 5 z L 0 N o Y W 5 n Z W Q g V H l w Z S 5 7 U 3 B h Y 2 V j c m F m d C A o T G F 1 b m N o K S w x f S Z x d W 9 0 O y w m c X V v d D t T Z W N 0 a W 9 u M S 9 N a X N z a W 9 u c y 9 D a G F u Z 2 V k I F R 5 c G U u e 1 N w Y W N l Y 3 J h Z n Q g K F J l d H V y b i k s M n 0 m c X V v d D s s J n F 1 b 3 Q 7 U 2 V j d G l v b j E v T W l z c 2 l v b n M v Q 2 h h b m d l Z C B U e X B l L n t D a G F u Z 2 V k I G N y Y W Z 0 L D N 9 J n F 1 b 3 Q 7 L C Z x d W 9 0 O 1 N l Y 3 R p b 2 4 x L 0 1 p c 3 N p b 2 5 z L 0 N o Y W 5 n Z W Q g V H l w Z S 5 7 R H V y Y X R p b 2 4 g K G R h e X M p L D R 9 J n F 1 b 3 Q 7 L C Z x d W 9 0 O 1 N l Y 3 R p b 2 4 x L 0 1 p c 3 N p b 2 5 z L 0 N o Y W 5 n Z W Q g V H l w Z S 5 7 T G F 1 b m N o I G R h d G U s N X 0 m c X V v d D s s J n F 1 b 3 Q 7 U 2 V j d G l v b j E v T W l z c 2 l v b n M v Q 2 h h b m d l Z C B U e X B l L n t S Z X R 1 c m 4 g Z G F 0 Z S w 2 f S Z x d W 9 0 O y w m c X V v d D t T Z W N 0 a W 9 u M S 9 N a X N z a W 9 u c y 9 D a G F u Z 2 V k I F R 5 c G U u e 0 R l c 3 R p b m F 0 a W 9 u L D d 9 J n F 1 b 3 Q 7 L C Z x d W 9 0 O 1 N l Y 3 R p b 2 4 x L 0 1 p c 3 N p b 2 5 z L 0 N o Y W 5 n Z W Q g V H l w Z S 5 7 U 3 B h Y 2 U g U 3 R h d G l v b i w 4 f S Z x d W 9 0 O y w m c X V v d D t T Z W N 0 a W 9 u M S 9 N a X N z a W 9 u c y 9 D a G F u Z 2 V k I F R 5 c G U u e 0 1 p c 3 N p b 2 4 g U m V z d W x 0 L D l 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a G V l d D I h U G l 2 b 3 R U Y W J s Z T c i I C 8 + P C 9 T d G F i b G V F b n R y a W V z P j w v S X R l b T 4 8 S X R l b T 4 8 S X R l b U x v Y 2 F 0 a W 9 u P j x J d G V t V H l w Z T 5 G b 3 J t d W x h P C 9 J d G V t V H l w Z T 4 8 S X R l b V B h d G g + U 2 V j d G l v b j E v U 3 B h Y 2 V U c m F 2 Z W x l c n M 8 L 0 l 0 Z W 1 Q Y X R o P j w v S X R l b U x v Y 2 F 0 a W 9 u P j x T d G F i b G V F b n R y a W V z P j x F b n R y e S B U e X B l P S J B Z G R l Z F R v R G F 0 Y U 1 v Z G V s I i B W Y W x 1 Z T 0 i b D E i I C 8 + P E V u d H J 5 I F R 5 c G U 9 I k J 1 Z m Z l c k 5 l e H R S Z W Z y Z X N o I i B W Y W x 1 Z T 0 i b D E i I C 8 + P E V u d H J 5 I F R 5 c G U 9 I k Z p b G x D b 3 V u d C I g V m F s d W U 9 I m w 1 N j k i I C 8 + P E V u d H J 5 I F R 5 c G U 9 I k Z p b G x F b m F i b G V k I i B W Y W x 1 Z T 0 i b D A i I C 8 + P E V u d H J 5 I F R 5 c G U 9 I k Z p b G x F c n J v c k N v Z G U i I F Z h b H V l P S J z V W 5 r b m 9 3 b i I g L z 4 8 R W 5 0 c n k g V H l w Z T 0 i R m l s b E V y c m 9 y Q 2 9 1 b n Q i I F Z h b H V l P S J s M C I g L z 4 8 R W 5 0 c n k g V H l w Z T 0 i R m l s b E x h c 3 R V c G R h d G V k I i B W Y W x 1 Z T 0 i Z D I w M j I t M D Q t M T N U M T E 6 M T Q 6 N D U u N j E y M j E x N V o i I C 8 + P E V u d H J 5 I F R 5 c G U 9 I k Z p b G x D b 2 x 1 b W 5 U e X B l c y I g V m F s d W U 9 I n N C Z 1 l H Q m d r P S I g L z 4 8 R W 5 0 c n k g V H l w Z T 0 i R m l s b E N v b H V t b k 5 h b W V z I i B W Y W x 1 Z T 0 i c 1 s m c X V v d D t O Y W 1 l J n F 1 b 3 Q 7 L C Z x d W 9 0 O 0 d l b m R l c i Z x d W 9 0 O y w m c X V v d D t D b 3 V u d H J 5 J n F 1 b 3 Q 7 L C Z x d W 9 0 O 0 N v b n R p b m V u d C Z x d W 9 0 O y w m c X V v d D t C a X J 0 a G R h e 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N S w m c X V v d D t r Z X l D b 2 x 1 b W 5 O Y W 1 l c y Z x d W 9 0 O z p b X S w m c X V v d D t x d W V y e V J l b G F 0 a W 9 u c 2 h p c H M m c X V v d D s 6 W 1 0 s J n F 1 b 3 Q 7 Y 2 9 s d W 1 u S W R l b n R p d G l l c y Z x d W 9 0 O z p b J n F 1 b 3 Q 7 U 2 V j d G l v b j E v U 3 B h Y 2 V U c m F 2 Z W x l c n M v Q 2 h h b m d l Z C B U e X B l L n t O Y W 1 l L D B 9 J n F 1 b 3 Q 7 L C Z x d W 9 0 O 1 N l Y 3 R p b 2 4 x L 1 N w Y W N l V H J h d m V s Z X J z L 0 N o Y W 5 n Z W Q g V H l w Z S 5 7 R 2 V u Z G V y L D F 9 J n F 1 b 3 Q 7 L C Z x d W 9 0 O 1 N l Y 3 R p b 2 4 x L 1 N w Y W N l V H J h d m V s Z X J z L 0 N o Y W 5 n Z W Q g V H l w Z S 5 7 Q 2 9 1 b n R y e S w y f S Z x d W 9 0 O y w m c X V v d D t T Z W N 0 a W 9 u M S 9 T c G F j Z V R y Y X Z l b G V y c y 9 D a G F u Z 2 V k I F R 5 c G U u e 0 N v b n R p b m V u d C w z f S Z x d W 9 0 O y w m c X V v d D t T Z W N 0 a W 9 u M S 9 T c G F j Z V R y Y X Z l b G V y c y 9 D a G F u Z 2 V k I F R 5 c G U u e 0 J p c n R o Z G F 5 L D R 9 J n F 1 b 3 Q 7 X S w m c X V v d D t D b 2 x 1 b W 5 D b 3 V u d C Z x d W 9 0 O z o 1 L C Z x d W 9 0 O 0 t l e U N v b H V t b k 5 h b W V z J n F 1 b 3 Q 7 O l t d L C Z x d W 9 0 O 0 N v b H V t b k l k Z W 5 0 a X R p Z X M m c X V v d D s 6 W y Z x d W 9 0 O 1 N l Y 3 R p b 2 4 x L 1 N w Y W N l V H J h d m V s Z X J z L 0 N o Y W 5 n Z W Q g V H l w Z S 5 7 T m F t Z S w w f S Z x d W 9 0 O y w m c X V v d D t T Z W N 0 a W 9 u M S 9 T c G F j Z V R y Y X Z l b G V y c y 9 D a G F u Z 2 V k I F R 5 c G U u e 0 d l b m R l c i w x f S Z x d W 9 0 O y w m c X V v d D t T Z W N 0 a W 9 u M S 9 T c G F j Z V R y Y X Z l b G V y c y 9 D a G F u Z 2 V k I F R 5 c G U u e 0 N v d W 5 0 c n k s M n 0 m c X V v d D s s J n F 1 b 3 Q 7 U 2 V j d G l v b j E v U 3 B h Y 2 V U c m F 2 Z W x l c n M v Q 2 h h b m d l Z C B U e X B l L n t D b 2 5 0 a W 5 l b n Q s M 3 0 m c X V v d D s s J n F 1 b 3 Q 7 U 2 V j d G l v b j E v U 3 B h Y 2 V U c m F 2 Z W x l c n M v Q 2 h h b m d l Z C B U e X B l L n t C a X J 0 a G R h e S w 0 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l Z X Q y I V B p d m 9 0 V G F i b G U 3 I i A v P j w v U 3 R h Y m x l R W 5 0 c m l l c z 4 8 L 0 l 0 Z W 0 + P E l 0 Z W 0 + P E l 0 Z W 1 M b 2 N h d G l v b j 4 8 S X R l b V R 5 c G U + R m 9 y b X V s Y T w v S X R l b V R 5 c G U + P E l 0 Z W 1 Q Y X R o P l N l Y 3 R p b 2 4 x L 1 N w Y W N l V m V o a W N s Z X M 8 L 0 l 0 Z W 1 Q Y X R o P j w v S X R l b U x v Y 2 F 0 a W 9 u P j x T d G F i b G V F b n R y a W V z P j x F b n R y e S B U e X B l P S J B Z G R l Z F R v R G F 0 Y U 1 v Z G V s I i B W Y W x 1 Z T 0 i b D E i I C 8 + P E V u d H J 5 I F R 5 c G U 9 I k J 1 Z m Z l c k 5 l e H R S Z W Z y Z X N o I i B W Y W x 1 Z T 0 i b D E i I C 8 + P E V u d H J 5 I F R 5 c G U 9 I k Z p b G x D b 3 V u d C I g V m F s d W U 9 I m w y M D I i I C 8 + P E V u d H J 5 I F R 5 c G U 9 I k Z p b G x F b m F i b G V k I i B W Y W x 1 Z T 0 i b D A i I C 8 + P E V u d H J 5 I F R 5 c G U 9 I k Z p b G x F c n J v c k N v Z G U i I F Z h b H V l P S J z V W 5 r b m 9 3 b i I g L z 4 8 R W 5 0 c n k g V H l w Z T 0 i R m l s b E V y c m 9 y Q 2 9 1 b n Q i I F Z h b H V l P S J s M C I g L z 4 8 R W 5 0 c n k g V H l w Z T 0 i R m l s b E x h c 3 R V c G R h d G V k I i B W Y W x 1 Z T 0 i Z D I w M j I t M D Q t M T N U M T E 6 M T Q 6 N D c u N z I 3 N j A 1 O V o i I C 8 + P E V u d H J 5 I F R 5 c G U 9 I k Z p b G x D b 2 x 1 b W 5 U e X B l c y I g V m F s d W U 9 I n N C Z 1 l H Q X d N R E J R T U R B d 2 t K Q m d F P S I g L z 4 8 R W 5 0 c n k g V H l w Z T 0 i R m l s b E N v b H V t b k 5 h b W V z I i B W Y W x 1 Z T 0 i c 1 s m c X V v d D t S b 2 N r Z X Q m c X V v d D s s J n F 1 b 3 Q 7 Q W N 0 a X Z l J n F 1 b 3 Q 7 L C Z x d W 9 0 O 0 N v d W 5 0 c n k m c X V v d D s s J n F 1 b 3 Q 7 T E V P I F B h e W x v Y W Q m c X V v d D s s J n F 1 b 3 Q 7 R 1 R P I H B h e W x v Y W Q m c X V v d D s s J n F 1 b 3 Q 7 V E x J L 0 1 h c n M g c G F 5 b G 9 h Z C Z x d W 9 0 O y w m c X V v d D t M a W Z 0 b 2 Z m I E h l a W d o d C Z x d W 9 0 O y w m c X V v d D t M a W Z 0 b 2 Z m I E 1 h c 3 M m c X V v d D s s J n F 1 b 3 Q 7 U 3 V j Y 2 V z c 2 Z 1 b C B m b G l n a H R z J n F 1 b 3 Q 7 L C Z x d W 9 0 O 1 R v d G F s I G Z s a W d o d H M m c X V v d D s s J n F 1 b 3 Q 7 R m l y c 3 Q g b G F 1 b m N o J n F 1 b 3 Q 7 L C Z x d W 9 0 O 0 x h c 3 Q g b G F 1 b m N o J n F 1 b 3 Q 7 L C Z x d W 9 0 O 0 N s Y X N z J n F 1 b 3 Q 7 L C Z x d W 9 0 O 0 N h c n J p Z W Q g Q 3 J l d 3 M 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E 0 L C Z x d W 9 0 O 2 t l e U N v b H V t b k 5 h b W V z J n F 1 b 3 Q 7 O l t d L C Z x d W 9 0 O 3 F 1 Z X J 5 U m V s Y X R p b 2 5 z a G l w c y Z x d W 9 0 O z p b X S w m c X V v d D t j b 2 x 1 b W 5 J Z G V u d G l 0 a W V z J n F 1 b 3 Q 7 O l s m c X V v d D t T Z W N 0 a W 9 u M S 9 T c G F j Z V Z l a G l j b G V z L 0 N o Y W 5 n Z W Q g V H l w Z S 5 7 U m 9 j a 2 V 0 L D B 9 J n F 1 b 3 Q 7 L C Z x d W 9 0 O 1 N l Y 3 R p b 2 4 x L 1 N w Y W N l V m V o a W N s Z X M v Q 2 h h b m d l Z C B U e X B l L n t B Y 3 R p d m U s M X 0 m c X V v d D s s J n F 1 b 3 Q 7 U 2 V j d G l v b j E v U 3 B h Y 2 V W Z W h p Y 2 x l c y 9 D a G F u Z 2 V k I F R 5 c G U u e 0 N v d W 5 0 c n k s M n 0 m c X V v d D s s J n F 1 b 3 Q 7 U 2 V j d G l v b j E v U 3 B h Y 2 V W Z W h p Y 2 x l c y 9 D a G F u Z 2 V k I F R 5 c G U u e 0 x F T y B Q Y X l s b 2 F k L D N 9 J n F 1 b 3 Q 7 L C Z x d W 9 0 O 1 N l Y 3 R p b 2 4 x L 1 N w Y W N l V m V o a W N s Z X M v Q 2 h h b m d l Z C B U e X B l L n t H V E 8 g c G F 5 b G 9 h Z C w 0 f S Z x d W 9 0 O y w m c X V v d D t T Z W N 0 a W 9 u M S 9 T c G F j Z V Z l a G l j b G V z L 0 N o Y W 5 n Z W Q g V H l w Z S 5 7 V E x J L 0 1 h c n M g c G F 5 b G 9 h Z C w 1 f S Z x d W 9 0 O y w m c X V v d D t T Z W N 0 a W 9 u M S 9 T c G F j Z V Z l a G l j b G V z L 0 N o Y W 5 n Z W Q g V H l w Z S 5 7 T G l m d G 9 m Z i B I Z W l n a H Q s N n 0 m c X V v d D s s J n F 1 b 3 Q 7 U 2 V j d G l v b j E v U 3 B h Y 2 V W Z W h p Y 2 x l c y 9 D a G F u Z 2 V k I F R 5 c G U u e 0 x p Z n R v Z m Y g T W F z c y w 3 f S Z x d W 9 0 O y w m c X V v d D t T Z W N 0 a W 9 u M S 9 T c G F j Z V Z l a G l j b G V z L 0 N o Y W 5 n Z W Q g V H l w Z S 5 7 U 3 V j Y 2 V z c 2 Z 1 b C B m b G l n a H R z L D h 9 J n F 1 b 3 Q 7 L C Z x d W 9 0 O 1 N l Y 3 R p b 2 4 x L 1 N w Y W N l V m V o a W N s Z X M v Q 2 h h b m d l Z C B U e X B l L n t U b 3 R h b C B m b G l n a H R z L D l 9 J n F 1 b 3 Q 7 L C Z x d W 9 0 O 1 N l Y 3 R p b 2 4 x L 1 N w Y W N l V m V o a W N s Z X M v Q 2 h h b m d l Z C B U e X B l L n t G a X J z d C B s Y X V u Y 2 g s M T B 9 J n F 1 b 3 Q 7 L C Z x d W 9 0 O 1 N l Y 3 R p b 2 4 x L 1 N w Y W N l V m V o a W N s Z X M v Q 2 h h b m d l Z C B U e X B l L n t M Y X N 0 I G x h d W 5 j a C w x M X 0 m c X V v d D s s J n F 1 b 3 Q 7 U 2 V j d G l v b j E v U 3 B h Y 2 V W Z W h p Y 2 x l c y 9 D a G F u Z 2 V k I F R 5 c G U u e 0 N s Y X N z L D E y f S Z x d W 9 0 O y w m c X V v d D t T Z W N 0 a W 9 u M S 9 T c G F j Z V Z l a G l j b G V z L 0 N o Y W 5 n Z W Q g V H l w Z S 5 7 Q 2 F y c m l l Z C B D c m V 3 c y w x M 3 0 m c X V v d D t d L C Z x d W 9 0 O 0 N v b H V t b k N v d W 5 0 J n F 1 b 3 Q 7 O j E 0 L C Z x d W 9 0 O 0 t l e U N v b H V t b k 5 h b W V z J n F 1 b 3 Q 7 O l t d L C Z x d W 9 0 O 0 N v b H V t b k l k Z W 5 0 a X R p Z X M m c X V v d D s 6 W y Z x d W 9 0 O 1 N l Y 3 R p b 2 4 x L 1 N w Y W N l V m V o a W N s Z X M v Q 2 h h b m d l Z C B U e X B l L n t S b 2 N r Z X Q s M H 0 m c X V v d D s s J n F 1 b 3 Q 7 U 2 V j d G l v b j E v U 3 B h Y 2 V W Z W h p Y 2 x l c y 9 D a G F u Z 2 V k I F R 5 c G U u e 0 F j d G l 2 Z S w x f S Z x d W 9 0 O y w m c X V v d D t T Z W N 0 a W 9 u M S 9 T c G F j Z V Z l a G l j b G V z L 0 N o Y W 5 n Z W Q g V H l w Z S 5 7 Q 2 9 1 b n R y e S w y f S Z x d W 9 0 O y w m c X V v d D t T Z W N 0 a W 9 u M S 9 T c G F j Z V Z l a G l j b G V z L 0 N o Y W 5 n Z W Q g V H l w Z S 5 7 T E V P I F B h e W x v Y W Q s M 3 0 m c X V v d D s s J n F 1 b 3 Q 7 U 2 V j d G l v b j E v U 3 B h Y 2 V W Z W h p Y 2 x l c y 9 D a G F u Z 2 V k I F R 5 c G U u e 0 d U T y B w Y X l s b 2 F k L D R 9 J n F 1 b 3 Q 7 L C Z x d W 9 0 O 1 N l Y 3 R p b 2 4 x L 1 N w Y W N l V m V o a W N s Z X M v Q 2 h h b m d l Z C B U e X B l L n t U T E k v T W F y c y B w Y X l s b 2 F k L D V 9 J n F 1 b 3 Q 7 L C Z x d W 9 0 O 1 N l Y 3 R p b 2 4 x L 1 N w Y W N l V m V o a W N s Z X M v Q 2 h h b m d l Z C B U e X B l L n t M a W Z 0 b 2 Z m I E h l a W d o d C w 2 f S Z x d W 9 0 O y w m c X V v d D t T Z W N 0 a W 9 u M S 9 T c G F j Z V Z l a G l j b G V z L 0 N o Y W 5 n Z W Q g V H l w Z S 5 7 T G l m d G 9 m Z i B N Y X N z L D d 9 J n F 1 b 3 Q 7 L C Z x d W 9 0 O 1 N l Y 3 R p b 2 4 x L 1 N w Y W N l V m V o a W N s Z X M v Q 2 h h b m d l Z C B U e X B l L n t T d W N j Z X N z Z n V s I G Z s a W d o d H M s O H 0 m c X V v d D s s J n F 1 b 3 Q 7 U 2 V j d G l v b j E v U 3 B h Y 2 V W Z W h p Y 2 x l c y 9 D a G F u Z 2 V k I F R 5 c G U u e 1 R v d G F s I G Z s a W d o d H M s O X 0 m c X V v d D s s J n F 1 b 3 Q 7 U 2 V j d G l v b j E v U 3 B h Y 2 V W Z W h p Y 2 x l c y 9 D a G F u Z 2 V k I F R 5 c G U u e 0 Z p c n N 0 I G x h d W 5 j a C w x M H 0 m c X V v d D s s J n F 1 b 3 Q 7 U 2 V j d G l v b j E v U 3 B h Y 2 V W Z W h p Y 2 x l c y 9 D a G F u Z 2 V k I F R 5 c G U u e 0 x h c 3 Q g b G F 1 b m N o L D E x f S Z x d W 9 0 O y w m c X V v d D t T Z W N 0 a W 9 u M S 9 T c G F j Z V Z l a G l j b G V z L 0 N o Y W 5 n Z W Q g V H l w Z S 5 7 Q 2 x h c 3 M s M T J 9 J n F 1 b 3 Q 7 L C Z x d W 9 0 O 1 N l Y 3 R p b 2 4 x L 1 N w Y W N l V m V o a W N s Z X M v Q 2 h h b m d l Z C B U e X B l L n t D Y X J y a W V k I E N y Z X d z L D E z 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T c G F j Z X d h b G t z P C 9 J d G V t U G F 0 a D 4 8 L 0 l 0 Z W 1 M b 2 N h d G l v b j 4 8 U 3 R h Y m x l R W 5 0 c m l l c z 4 8 R W 5 0 c n k g V H l w Z T 0 i Q W R k Z W R U b 0 R h d G F N b 2 R l b C I g V m F s d W U 9 I m w x I i A v P j x F b n R y e S B U e X B l P S J C d W Z m Z X J O Z X h 0 U m V m c m V z a C I g V m F s d W U 9 I m w x I i A v P j x F b n R y e S B U e X B l P S J G a W x s Q 2 9 1 b n Q i I F Z h b H V l P S J s O D I 5 I i A v P j x F b n R y e S B U e X B l P S J G a W x s R W 5 h Y m x l Z C I g V m F s d W U 9 I m w w I i A v P j x F b n R y e S B U e X B l P S J G a W x s R X J y b 3 J D b 2 R l I i B W Y W x 1 Z T 0 i c 1 V u a 2 5 v d 2 4 i I C 8 + P E V u d H J 5 I F R 5 c G U 9 I k Z p b G x F c n J v c k N v d W 5 0 I i B W Y W x 1 Z T 0 i b D A i I C 8 + P E V u d H J 5 I F R 5 c G U 9 I k Z p b G x M Y X N 0 V X B k Y X R l Z C I g V m F s d W U 9 I m Q y M D I y L T A 0 L T E z V D E x O j E 0 O j Q 5 L j k x O T c 5 O T F a I i A v P j x F b n R y e S B U e X B l P S J G a W x s Q 2 9 s d W 1 u V H l w Z X M i I F Z h b H V l P S J z Q m d Z R E N R a 0 t B U U V C Q 1 F Z R y I g L z 4 8 R W 5 0 c n k g V H l w Z T 0 i R m l s b E N v b H V t b k 5 h b W V z I i B W Y W x 1 Z T 0 i c 1 s m c X V v d D t D c m V 3 I E 1 p c 3 N p b 2 4 g T m F t Z S Z x d W 9 0 O y w m c X V v d D t O Y W 1 l J n F 1 b 3 Q 7 L C Z x d W 9 0 O 0 V W Q S B O d W 1 i Z X I m c X V v d D s s J n F 1 b 3 Q 7 U 3 R h c n Q g R G F 0 Z S Z x d W 9 0 O y w m c X V v d D t F b m Q g R G F 0 Z S Z x d W 9 0 O y w m c X V v d D t E d X J h d G l v b i Z x d W 9 0 O y w m c X V v d D t N b 2 9 u d 2 F s a y Z x d W 9 0 O y w m c X V v d D t T d G F u Z C B V c C B P b m x 5 J n F 1 b 3 Q 7 L C Z x d W 9 0 O 0 R l Z X A g U 3 B h Y 2 U m c X V v d D s s J n F 1 b 3 Q 7 V H J h d m V s Z X I g b G F 1 b m N o I G R h d G U m c X V v d D s s J n F 1 b 3 Q 7 T G F 1 b m N o a W 5 n I H N w Y W N l Y 3 J h Z n Q m c X V v d D s s J n F 1 b 3 Q 7 R G V z d G l u Y X R p b 2 4 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J l b G F 0 a W 9 u c 2 h p c E l u Z m 9 D b 2 5 0 Y W l u Z X I i I F Z h b H V l P S J z e y Z x d W 9 0 O 2 N v b H V t b k N v d W 5 0 J n F 1 b 3 Q 7 O j E y L C Z x d W 9 0 O 2 t l e U N v b H V t b k 5 h b W V z J n F 1 b 3 Q 7 O l t d L C Z x d W 9 0 O 3 F 1 Z X J 5 U m V s Y X R p b 2 5 z a G l w c y Z x d W 9 0 O z p b X S w m c X V v d D t j b 2 x 1 b W 5 J Z G V u d G l 0 a W V z J n F 1 b 3 Q 7 O l s m c X V v d D t T Z W N 0 a W 9 u M S 9 T c G F j Z X d h b G t z L 0 N o Y W 5 n Z W Q g V H l w Z S 5 7 Q 3 J l d y B N a X N z a W 9 u I E 5 h b W U s M H 0 m c X V v d D s s J n F 1 b 3 Q 7 U 2 V j d G l v b j E v U 3 B h Y 2 V 3 Y W x r c y 9 D a G F u Z 2 V k I F R 5 c G U u e 0 5 h b W U s M X 0 m c X V v d D s s J n F 1 b 3 Q 7 U 2 V j d G l v b j E v U 3 B h Y 2 V 3 Y W x r c y 9 D a G F u Z 2 V k I F R 5 c G U u e 0 V W Q S B O d W 1 i Z X I s M n 0 m c X V v d D s s J n F 1 b 3 Q 7 U 2 V j d G l v b j E v U 3 B h Y 2 V 3 Y W x r c y 9 D a G F u Z 2 V k I F R 5 c G U u e 1 N 0 Y X J 0 I E R h d G U s M 3 0 m c X V v d D s s J n F 1 b 3 Q 7 U 2 V j d G l v b j E v U 3 B h Y 2 V 3 Y W x r c y 9 D a G F u Z 2 V k I F R 5 c G U u e 0 V u Z C B E Y X R l L D R 9 J n F 1 b 3 Q 7 L C Z x d W 9 0 O 1 N l Y 3 R p b 2 4 x L 1 N w Y W N l d 2 F s a 3 M v Q 2 h h b m d l Z C B U e X B l L n t E d X J h d G l v b i w 1 f S Z x d W 9 0 O y w m c X V v d D t T Z W N 0 a W 9 u M S 9 T c G F j Z X d h b G t z L 0 N o Y W 5 n Z W Q g V H l w Z S 5 7 T W 9 v b n d h b G s s N n 0 m c X V v d D s s J n F 1 b 3 Q 7 U 2 V j d G l v b j E v U 3 B h Y 2 V 3 Y W x r c y 9 D a G F u Z 2 V k I F R 5 c G U u e 1 N 0 Y W 5 k I F V w I E 9 u b H k s N 3 0 m c X V v d D s s J n F 1 b 3 Q 7 U 2 V j d G l v b j E v U 3 B h Y 2 V 3 Y W x r c y 9 D a G F u Z 2 V k I F R 5 c G U u e 0 R l Z X A g U 3 B h Y 2 U s O H 0 m c X V v d D s s J n F 1 b 3 Q 7 U 2 V j d G l v b j E v U 3 B h Y 2 V 3 Y W x r c y 9 D a G F u Z 2 V k I F R 5 c G U u e 1 R y Y X Z l b G V y I G x h d W 5 j a C B k Y X R l L D l 9 J n F 1 b 3 Q 7 L C Z x d W 9 0 O 1 N l Y 3 R p b 2 4 x L 1 N w Y W N l d 2 F s a 3 M v Q 2 h h b m d l Z C B U e X B l L n t M Y X V u Y 2 h p b m c g c 3 B h Y 2 V j c m F m d C w x M H 0 m c X V v d D s s J n F 1 b 3 Q 7 U 2 V j d G l v b j E v U 3 B h Y 2 V 3 Y W x r c y 9 D a G F u Z 2 V k I F R 5 c G U u e 0 R l c 3 R p b m F 0 a W 9 u L D E x f S Z x d W 9 0 O 1 0 s J n F 1 b 3 Q 7 Q 2 9 s d W 1 u Q 2 9 1 b n Q m c X V v d D s 6 M T I s J n F 1 b 3 Q 7 S 2 V 5 Q 2 9 s d W 1 u T m F t Z X M m c X V v d D s 6 W 1 0 s J n F 1 b 3 Q 7 Q 2 9 s d W 1 u S W R l b n R p d G l l c y Z x d W 9 0 O z p b J n F 1 b 3 Q 7 U 2 V j d G l v b j E v U 3 B h Y 2 V 3 Y W x r c y 9 D a G F u Z 2 V k I F R 5 c G U u e 0 N y Z X c g T W l z c 2 l v b i B O Y W 1 l L D B 9 J n F 1 b 3 Q 7 L C Z x d W 9 0 O 1 N l Y 3 R p b 2 4 x L 1 N w Y W N l d 2 F s a 3 M v Q 2 h h b m d l Z C B U e X B l L n t O Y W 1 l L D F 9 J n F 1 b 3 Q 7 L C Z x d W 9 0 O 1 N l Y 3 R p b 2 4 x L 1 N w Y W N l d 2 F s a 3 M v Q 2 h h b m d l Z C B U e X B l L n t F V k E g T n V t Y m V y L D J 9 J n F 1 b 3 Q 7 L C Z x d W 9 0 O 1 N l Y 3 R p b 2 4 x L 1 N w Y W N l d 2 F s a 3 M v Q 2 h h b m d l Z C B U e X B l L n t T d G F y d C B E Y X R l L D N 9 J n F 1 b 3 Q 7 L C Z x d W 9 0 O 1 N l Y 3 R p b 2 4 x L 1 N w Y W N l d 2 F s a 3 M v Q 2 h h b m d l Z C B U e X B l L n t F b m Q g R G F 0 Z S w 0 f S Z x d W 9 0 O y w m c X V v d D t T Z W N 0 a W 9 u M S 9 T c G F j Z X d h b G t z L 0 N o Y W 5 n Z W Q g V H l w Z S 5 7 R H V y Y X R p b 2 4 s N X 0 m c X V v d D s s J n F 1 b 3 Q 7 U 2 V j d G l v b j E v U 3 B h Y 2 V 3 Y W x r c y 9 D a G F u Z 2 V k I F R 5 c G U u e 0 1 v b 2 5 3 Y W x r L D Z 9 J n F 1 b 3 Q 7 L C Z x d W 9 0 O 1 N l Y 3 R p b 2 4 x L 1 N w Y W N l d 2 F s a 3 M v Q 2 h h b m d l Z C B U e X B l L n t T d G F u Z C B V c C B P b m x 5 L D d 9 J n F 1 b 3 Q 7 L C Z x d W 9 0 O 1 N l Y 3 R p b 2 4 x L 1 N w Y W N l d 2 F s a 3 M v Q 2 h h b m d l Z C B U e X B l L n t E Z W V w I F N w Y W N l L D h 9 J n F 1 b 3 Q 7 L C Z x d W 9 0 O 1 N l Y 3 R p b 2 4 x L 1 N w Y W N l d 2 F s a 3 M v Q 2 h h b m d l Z C B U e X B l L n t U c m F 2 Z W x l c i B s Y X V u Y 2 g g Z G F 0 Z S w 5 f S Z x d W 9 0 O y w m c X V v d D t T Z W N 0 a W 9 u M S 9 T c G F j Z X d h b G t z L 0 N o Y W 5 n Z W Q g V H l w Z S 5 7 T G F 1 b m N o a W 5 n I H N w Y W N l Y 3 J h Z n Q s M T B 9 J n F 1 b 3 Q 7 L C Z x d W 9 0 O 1 N l Y 3 R p b 2 4 x L 1 N w Y W N l d 2 F s a 3 M v Q 2 h h b m d l Z C B U e X B l L n t E Z X N 0 a W 5 h d G l v b i w x M 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Q 3 J l d 2 V k T W l z c 2 l v b n M v U 2 9 1 c m N l P C 9 J d G V t U G F 0 a D 4 8 L 0 l 0 Z W 1 M b 2 N h d G l v b j 4 8 U 3 R h Y m x l R W 5 0 c m l l c y A v P j w v S X R l b T 4 8 S X R l b T 4 8 S X R l b U x v Y 2 F 0 a W 9 u P j x J d G V t V H l w Z T 5 G b 3 J t d W x h P C 9 J d G V t V H l w Z T 4 8 S X R l b V B h d G g + U 2 V j d G l v b j E v Q 3 J l d 2 V k T W l z c 2 l v b n M v U H J v b W 9 0 Z W Q l M j B I Z W F k Z X J z P C 9 J d G V t U G F 0 a D 4 8 L 0 l 0 Z W 1 M b 2 N h d G l v b j 4 8 U 3 R h Y m x l R W 5 0 c m l l c y A v P j w v S X R l b T 4 8 S X R l b T 4 8 S X R l b U x v Y 2 F 0 a W 9 u P j x J d G V t V H l w Z T 5 G b 3 J t d W x h P C 9 J d G V t V H l w Z T 4 8 S X R l b V B h d G g + U 2 V j d G l v b j E v Q 3 J l d 2 V k T W l z c 2 l v b n M v Q 2 h h b m d l Z C U y M F R 5 c G U 8 L 0 l 0 Z W 1 Q Y X R o P j w v S X R l b U x v Y 2 F 0 a W 9 u P j x T d G F i b G V F b n R y a W V z I C 8 + P C 9 J d G V t P j x J d G V t P j x J d G V t T G 9 j Y X R p b 2 4 + P E l 0 Z W 1 U e X B l P k Z v c m 1 1 b G E 8 L 0 l 0 Z W 1 U e X B l P j x J d G V t U G F 0 a D 5 T Z W N 0 a W 9 u M S 9 D c m V 3 Z W R N a X N z a W 9 u c y 9 D a G F u Z 2 V k J T I w V H l w Z T E 8 L 0 l 0 Z W 1 Q Y X R o P j w v S X R l b U x v Y 2 F 0 a W 9 u P j x T d G F i b G V F b n R y a W V z I C 8 + P C 9 J d G V t P j x J d G V t P j x J d G V t T G 9 j Y X R p b 2 4 + P E l 0 Z W 1 U e X B l P k Z v c m 1 1 b G E 8 L 0 l 0 Z W 1 U e X B l P j x J d G V t U G F 0 a D 5 T Z W N 0 a W 9 u M S 9 N a X N z a W 9 u c y 9 T b 3 V y Y 2 U 8 L 0 l 0 Z W 1 Q Y X R o P j w v S X R l b U x v Y 2 F 0 a W 9 u P j x T d G F i b G V F b n R y a W V z I C 8 + P C 9 J d G V t P j x J d G V t P j x J d G V t T G 9 j Y X R p b 2 4 + P E l 0 Z W 1 U e X B l P k Z v c m 1 1 b G E 8 L 0 l 0 Z W 1 U e X B l P j x J d G V t U G F 0 a D 5 T Z W N 0 a W 9 u M S 9 N a X N z a W 9 u c y 9 Q c m 9 t b 3 R l Z C U y M E h l Y W R l c n M 8 L 0 l 0 Z W 1 Q Y X R o P j w v S X R l b U x v Y 2 F 0 a W 9 u P j x T d G F i b G V F b n R y a W V z I C 8 + P C 9 J d G V t P j x J d G V t P j x J d G V t T G 9 j Y X R p b 2 4 + P E l 0 Z W 1 U e X B l P k Z v c m 1 1 b G E 8 L 0 l 0 Z W 1 U e X B l P j x J d G V t U G F 0 a D 5 T Z W N 0 a W 9 u M S 9 N a X N z a W 9 u c y 9 D a G F u Z 2 V k J T I w V H l w Z T w v S X R l b V B h d G g + P C 9 J d G V t T G 9 j Y X R p b 2 4 + P F N 0 Y W J s Z U V u d H J p Z X M g L z 4 8 L 0 l 0 Z W 0 + P E l 0 Z W 0 + P E l 0 Z W 1 M b 2 N h d G l v b j 4 8 S X R l b V R 5 c G U + R m 9 y b X V s Y T w v S X R l b V R 5 c G U + P E l 0 Z W 1 Q Y X R o P l N l Y 3 R p b 2 4 x L 1 N w Y W N l V H J h d m V s Z X J z L 1 N v d X J j Z T w v S X R l b V B h d G g + P C 9 J d G V t T G 9 j Y X R p b 2 4 + P F N 0 Y W J s Z U V u d H J p Z X M g L z 4 8 L 0 l 0 Z W 0 + P E l 0 Z W 0 + P E l 0 Z W 1 M b 2 N h d G l v b j 4 8 S X R l b V R 5 c G U + R m 9 y b X V s Y T w v S X R l b V R 5 c G U + P E l 0 Z W 1 Q Y X R o P l N l Y 3 R p b 2 4 x L 1 N w Y W N l V H J h d m V s Z X J z L 1 B y b 2 1 v d G V k J T I w S G V h Z G V y c z w v S X R l b V B h d G g + P C 9 J d G V t T G 9 j Y X R p b 2 4 + P F N 0 Y W J s Z U V u d H J p Z X M g L z 4 8 L 0 l 0 Z W 0 + P E l 0 Z W 0 + P E l 0 Z W 1 M b 2 N h d G l v b j 4 8 S X R l b V R 5 c G U + R m 9 y b X V s Y T w v S X R l b V R 5 c G U + P E l 0 Z W 1 Q Y X R o P l N l Y 3 R p b 2 4 x L 1 N w Y W N l V H J h d m V s Z X J z L 0 N o Y W 5 n Z W Q l M j B U e X B l P C 9 J d G V t U G F 0 a D 4 8 L 0 l 0 Z W 1 M b 2 N h d G l v b j 4 8 U 3 R h Y m x l R W 5 0 c m l l c y A v P j w v S X R l b T 4 8 S X R l b T 4 8 S X R l b U x v Y 2 F 0 a W 9 u P j x J d G V t V H l w Z T 5 G b 3 J t d W x h P C 9 J d G V t V H l w Z T 4 8 S X R l b V B h d G g + U 2 V j d G l v b j E v U 3 B h Y 2 V W Z W h p Y 2 x l c y 9 T b 3 V y Y 2 U 8 L 0 l 0 Z W 1 Q Y X R o P j w v S X R l b U x v Y 2 F 0 a W 9 u P j x T d G F i b G V F b n R y a W V z I C 8 + P C 9 J d G V t P j x J d G V t P j x J d G V t T G 9 j Y X R p b 2 4 + P E l 0 Z W 1 U e X B l P k Z v c m 1 1 b G E 8 L 0 l 0 Z W 1 U e X B l P j x J d G V t U G F 0 a D 5 T Z W N 0 a W 9 u M S 9 T c G F j Z V Z l a G l j b G V z L 1 B y b 2 1 v d G V k J T I w S G V h Z G V y c z w v S X R l b V B h d G g + P C 9 J d G V t T G 9 j Y X R p b 2 4 + P F N 0 Y W J s Z U V u d H J p Z X M g L z 4 8 L 0 l 0 Z W 0 + P E l 0 Z W 0 + P E l 0 Z W 1 M b 2 N h d G l v b j 4 8 S X R l b V R 5 c G U + R m 9 y b X V s Y T w v S X R l b V R 5 c G U + P E l 0 Z W 1 Q Y X R o P l N l Y 3 R p b 2 4 x L 1 N w Y W N l V m V o a W N s Z X M v Q 2 h h b m d l Z C U y M F R 5 c G U 8 L 0 l 0 Z W 1 Q Y X R o P j w v S X R l b U x v Y 2 F 0 a W 9 u P j x T d G F i b G V F b n R y a W V z I C 8 + P C 9 J d G V t P j x J d G V t P j x J d G V t T G 9 j Y X R p b 2 4 + P E l 0 Z W 1 U e X B l P k Z v c m 1 1 b G E 8 L 0 l 0 Z W 1 U e X B l P j x J d G V t U G F 0 a D 5 T Z W N 0 a W 9 u M S 9 T c G F j Z X d h b G t z L 1 N v d X J j Z T w v S X R l b V B h d G g + P C 9 J d G V t T G 9 j Y X R p b 2 4 + P F N 0 Y W J s Z U V u d H J p Z X M g L z 4 8 L 0 l 0 Z W 0 + P E l 0 Z W 0 + P E l 0 Z W 1 M b 2 N h d G l v b j 4 8 S X R l b V R 5 c G U + R m 9 y b X V s Y T w v S X R l b V R 5 c G U + P E l 0 Z W 1 Q Y X R o P l N l Y 3 R p b 2 4 x L 1 N w Y W N l d 2 F s a 3 M v U H J v b W 9 0 Z W Q l M j B I Z W F k Z X J z P C 9 J d G V t U G F 0 a D 4 8 L 0 l 0 Z W 1 M b 2 N h d G l v b j 4 8 U 3 R h Y m x l R W 5 0 c m l l c y A v P j w v S X R l b T 4 8 S X R l b T 4 8 S X R l b U x v Y 2 F 0 a W 9 u P j x J d G V t V H l w Z T 5 G b 3 J t d W x h P C 9 J d G V t V H l w Z T 4 8 S X R l b V B h d G g + U 2 V j d G l v b j E v U 3 B h Y 2 V 3 Y W x r c y 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k Z X N 0 a W 5 h d G l v b j w v S X R l b V B h d G g + P C 9 J d G V t T G 9 j Y X R p b 2 4 + P F N 0 Y W J s Z U V u d H J p Z X M + P E V u d H J 5 I F R 5 c G U 9 I k Z p b G x F c n J v c k N v Z G U i I F Z h b H V l P S J z V W 5 r b m 9 3 b i I g L z 4 8 R W 5 0 c n k g V H l w Z T 0 i Q n V m Z m V y T m V 4 d F J l Z n J l c 2 g i I F Z h b H V l P S J s M S I g L z 4 8 R W 5 0 c n k g V H l w Z T 0 i R m l s b E V y c m 9 y Q 2 9 1 b n Q i I F Z h b H V l P S J s M C I g L z 4 8 R W 5 0 c n k g V H l w Z T 0 i R m l s b E V u Y W J s Z W Q i I F Z h b H V l P S J s M C I g L z 4 8 R W 5 0 c n k g V H l w Z T 0 i R m l s b E x h c 3 R V c G R h d G V k I i B W Y W x 1 Z T 0 i Z D I w M j I t M D Q t M T R U M D U 6 M j A 6 N D k u O D g 1 N D A z M F o i I C 8 + P E V u d H J 5 I F R 5 c G U 9 I k Z p b G x D b 2 x 1 b W 5 U e X B l c y I g V m F s d W U 9 I n N C Z 0 0 9 I i A v P j x F b n R y e S B U e X B l P S J G a W x s Q 2 9 s d W 1 u T m F t Z X M i I F Z h b H V l P S J z W y Z x d W 9 0 O 0 R l c 3 R p b m F 0 a W 9 u J n F 1 b 3 Q 7 L C Z x d W 9 0 O 0 l u Z G V 4 J n F 1 b 3 Q 7 X S I g L z 4 8 R W 5 0 c n k g V H l w Z T 0 i R m l s b F N 0 Y X R 1 c y I g V m F s d W U 9 I n N D b 2 1 w b G V 0 Z S I g L z 4 8 R W 5 0 c n k g V H l w Z T 0 i R m l s b G V k Q 2 9 t c G x l d G V S Z X N 1 b H R U b 1 d v c m t z a G V l d C I g V m F s d W U 9 I m w w I i A v P j x F b n R y e S B U e X B l P S J G a W x s Q 2 9 1 b n Q i I F Z h b H V l P S J s N i I g L z 4 8 R W 5 0 c n k g V H l w Z T 0 i R m l s b F R v R G F 0 Y U 1 v Z G V s R W 5 h Y m x l Z C I g V m F s d W U 9 I m w x I i A v P j x F b n R y e S B U e X B l P S J J c 1 B y a X Z h d G U i I F Z h b H V l P S J s M C I g L z 4 8 R W 5 0 c n k g V H l w Z T 0 i U m V s Y X R p b 2 5 z a G l w S W 5 m b 0 N v b n R h a W 5 l c i I g V m F s d W U 9 I n N 7 J n F 1 b 3 Q 7 Y 2 9 s d W 1 u Q 2 9 1 b n Q m c X V v d D s 6 M i w m c X V v d D t r Z X l D b 2 x 1 b W 5 O Y W 1 l c y Z x d W 9 0 O z p b J n F 1 b 3 Q 7 R G V z d G l u Y X R p b 2 4 m c X V v d D t d L C Z x d W 9 0 O 3 F 1 Z X J 5 U m V s Y X R p b 2 5 z a G l w c y Z x d W 9 0 O z p b X S w m c X V v d D t j b 2 x 1 b W 5 J Z G V u d G l 0 a W V z J n F 1 b 3 Q 7 O l s m c X V v d D t T Z W N 0 a W 9 u M S 9 k Z X N 0 a W 5 h d G l v b i 9 B Z G R l Z C B J b m R l e C 5 7 R G V z d G l u Y X R p b 2 4 s M H 0 m c X V v d D s s J n F 1 b 3 Q 7 U 2 V j d G l v b j E v Z G V z d G l u Y X R p b 2 4 v Q W R k Z W Q g S W 5 k Z X g u e 0 l u Z G V 4 L D J 9 J n F 1 b 3 Q 7 X S w m c X V v d D t D b 2 x 1 b W 5 D b 3 V u d C Z x d W 9 0 O z o y L C Z x d W 9 0 O 0 t l e U N v b H V t b k 5 h b W V z J n F 1 b 3 Q 7 O l s m c X V v d D t E Z X N 0 a W 5 h d G l v b i Z x d W 9 0 O 1 0 s J n F 1 b 3 Q 7 Q 2 9 s d W 1 u S W R l b n R p d G l l c y Z x d W 9 0 O z p b J n F 1 b 3 Q 7 U 2 V j d G l v b j E v Z G V z d G l u Y X R p b 2 4 v Q W R k Z W Q g S W 5 k Z X g u e 0 R l c 3 R p b m F 0 a W 9 u L D B 9 J n F 1 b 3 Q 7 L C Z x d W 9 0 O 1 N l Y 3 R p b 2 4 x L 2 R l c 3 R p b m F 0 a W 9 u L 0 F k Z G V k I E l u Z G V 4 L n t J b m R l e C w y 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E V u d H J 5 I F R 5 c G U 9 I k F k Z G V k V G 9 E Y X R h T W 9 k Z W w i I F Z h b H V l P S J s M S I g L z 4 8 L 1 N 0 Y W J s Z U V u d H J p Z X M + P C 9 J d G V t P j x J d G V t P j x J d G V t T G 9 j Y X R p b 2 4 + P E l 0 Z W 1 U e X B l P k Z v c m 1 1 b G E 8 L 0 l 0 Z W 1 U e X B l P j x J d G V t U G F 0 a D 5 T Z W N 0 a W 9 u M S 9 k Z X N 0 a W 5 h d G l v b i 9 T b 3 V y Y 2 U 8 L 0 l 0 Z W 1 Q Y X R o P j w v S X R l b U x v Y 2 F 0 a W 9 u P j x T d G F i b G V F b n R y a W V z I C 8 + P C 9 J d G V t P j x J d G V t P j x J d G V t T G 9 j Y X R p b 2 4 + P E l 0 Z W 1 U e X B l P k Z v c m 1 1 b G E 8 L 0 l 0 Z W 1 U e X B l P j x J d G V t U G F 0 a D 5 T Z W N 0 a W 9 u M S 9 k Z X N 0 a W 5 h d G l v b i 9 Q c m 9 t b 3 R l Z C U y M E h l Y W R l c n M 8 L 0 l 0 Z W 1 Q Y X R o P j w v S X R l b U x v Y 2 F 0 a W 9 u P j x T d G F i b G V F b n R y a W V z I C 8 + P C 9 J d G V t P j x J d G V t P j x J d G V t T G 9 j Y X R p b 2 4 + P E l 0 Z W 1 U e X B l P k Z v c m 1 1 b G E 8 L 0 l 0 Z W 1 U e X B l P j x J d G V t U G F 0 a D 5 T Z W N 0 a W 9 u M S 9 k Z X N 0 a W 5 h d G l v b i 9 D a G F u Z 2 V k J T I w V H l w Z T w v S X R l b V B h d G g + P C 9 J d G V t T G 9 j Y X R p b 2 4 + P F N 0 Y W J s Z U V u d H J p Z X M g L z 4 8 L 0 l 0 Z W 0 + P E l 0 Z W 0 + P E l 0 Z W 1 M b 2 N h d G l v b j 4 8 S X R l b V R 5 c G U + R m 9 y b X V s Y T w v S X R l b V R 5 c G U + P E l 0 Z W 1 Q Y X R o P l N l Y 3 R p b 2 4 x L 2 R l c 3 R p b m F 0 a W 9 u L 1 J l b W 9 2 Z W Q l M j B P d G h l c i U y M E N v b H V t b n M 8 L 0 l 0 Z W 1 Q Y X R o P j w v S X R l b U x v Y 2 F 0 a W 9 u P j x T d G F i b G V F b n R y a W V z I C 8 + P C 9 J d G V t P j x J d G V t P j x J d G V t T G 9 j Y X R p b 2 4 + P E l 0 Z W 1 U e X B l P k Z v c m 1 1 b G E 8 L 0 l 0 Z W 1 U e X B l P j x J d G V t U G F 0 a D 5 T Z W N 0 a W 9 u M S 9 k Z X N 0 a W 5 h d G l v b i 9 H c m 9 1 c G V k J T I w U m 9 3 c z w v S X R l b V B h d G g + P C 9 J d G V t T G 9 j Y X R p b 2 4 + P F N 0 Y W J s Z U V u d H J p Z X M g L z 4 8 L 0 l 0 Z W 0 + P E l 0 Z W 0 + P E l 0 Z W 1 M b 2 N h d G l v b j 4 8 S X R l b V R 5 c G U + R m 9 y b X V s Y T w v S X R l b V R 5 c G U + P E l 0 Z W 1 Q Y X R o P l N l Y 3 R p b 2 4 x L 2 R l c 3 R p b m F 0 a W 9 u L 0 F k Z G V k J T I w S W 5 k Z X g 8 L 0 l 0 Z W 1 Q Y X R o P j w v S X R l b U x v Y 2 F 0 a W 9 u P j x T d G F i b G V F b n R y a W V z I C 8 + P C 9 J d G V t P j x J d G V t P j x J d G V t T G 9 j Y X R p b 2 4 + P E l 0 Z W 1 U e X B l P k Z v c m 1 1 b G E 8 L 0 l 0 Z W 1 U e X B l P j x J d G V t U G F 0 a D 5 T Z W N 0 a W 9 u M S 9 k Z X N 0 a W 5 h d G l v b i 9 S Z W 1 v d m V k J T I w Q 2 9 s d W 1 u c z w v S X R l b V B h d G g + P C 9 J d G V t T G 9 j Y X R p b 2 4 + P F N 0 Y W J s Z U V u d H J p Z X M g L z 4 8 L 0 l 0 Z W 0 + P C 9 J d G V t c z 4 8 L 0 x v Y 2 F s U G F j a 2 F n Z U 1 l d G F k Y X R h R m l s Z T 4 W A A A A U E s F B g A A A A A A A A A A A A A A A A A A A A A A A C Y B A A A B A A A A 0 I y d 3 w E V 0 R G M e g D A T 8 K X 6 w E A A A D n u M Z j v V L R S I v Y M v m 5 I b 6 h A A A A A A I A A A A A A B B m A A A A A Q A A I A A A A C c H I A z F 1 v g Q k y / i H g F D U 1 S m h R L 7 c R A y t w o s u Y y 3 S O J n A A A A A A 6 A A A A A A g A A I A A A A O 1 + Q b B E i 0 o 4 8 W w A H L 0 l f 6 x V T x z B P S e O t p o 9 f 7 n Z / a 5 g U A A A A P S K R i d n 5 v r O W C p 3 J o j 0 O b T 5 y G t b L S k K y V G W D x U 3 m z / R M C 3 V Y 8 9 J X i a k M H l e D + i 1 / / n n 3 c Y w L E I U q Q c x f M U / 3 K s i H C h M b n 0 v l P J p L x d O M q e c Q A A A A H X w B / 3 E h 7 w x 6 V 6 h t C Q w o t 5 x o 9 I J O i B U 5 V C 9 E g M k + y r f p L J n C M A o H 5 B b y / 4 N M B F f R O A n E n x u s c y s u K O Q B j w 8 7 x 4 = < / D a t a M a s h u p > 
</file>

<file path=customXml/item15.xml>��< ? x m l   v e r s i o n = " 1 . 0 "   e n c o d i n g = " U T F - 1 6 " ? > < G e m i n i   x m l n s = " h t t p : / / g e m i n i / p i v o t c u s t o m i z a t i o n / M a n u a l C a l c M o d e " > < C u s t o m C o n t e n t > < ! [ C D A T A [ F a l s e ] ] > < / C u s t o m C o n t e n t > < / G e m i n i > 
</file>

<file path=customXml/item16.xml>��< ? x m l   v e r s i o n = " 1 . 0 "   e n c o d i n g = " U T F - 1 6 " ? > < G e m i n i   x m l n s = " h t t p : / / g e m i n i / p i v o t c u s t o m i z a t i o n / T a b l e O r d e r " > < C u s t o m C o n t e n t > < ! [ C D A T A [ C r e w e d M i s s i o n s _ a f 7 8 1 0 1 b - b 2 f f - 4 9 4 7 - a a e 2 - 3 c a 6 4 7 2 2 e a e d , M i s s i o n s _ 8 0 5 0 5 7 0 1 - d 4 5 b - 4 6 d 0 - a b 6 d - 4 b a c a 4 1 8 7 4 f 4 , S p a c e T r a v e l e r s _ 1 3 6 2 9 4 2 0 - 6 2 8 4 - 4 2 c 0 - 9 c 0 f - 0 c c c a a d 2 0 0 3 f , S p a c e V e h i c l e s _ 4 e 9 1 5 4 e 0 - b e 0 0 - 4 8 d 3 - 9 9 d c - 4 5 8 e 4 a b 6 d d a 9 , S p a c e w a l k s _ b b c a 9 e 5 a - 8 5 8 5 - 4 7 c f - a f c 4 - b 4 b f 5 b 7 8 f 4 d c , C a l e n d a r , d e s t i n a t i o n _ 6 6 d e f 1 4 f - 7 b f c - 4 b 4 1 - b 1 e c - 6 c 9 7 c b f d a c 1 a ] ] > < / C u s t o m C o n t e n t > < / G e m i n i > 
</file>

<file path=customXml/item17.xml>��< ? x m l   v e r s i o n = " 1 . 0 "   e n c o d i n g = " U T F - 1 6 " ? > < G e m i n i   x m l n s = " h t t p : / / g e m i n i / p i v o t c u s t o m i z a t i o n / T a b l e X M L _ S p a c e w a l k s _ b b c a 9 e 5 a - 8 5 8 5 - 4 7 c f - a f c 4 - b 4 b f 5 b 7 8 f 4 d c " > < C u s t o m C o n t e n t > < ! [ C D A T A [ < T a b l e W i d g e t G r i d S e r i a l i z a t i o n   x m l n s : x s d = " h t t p : / / w w w . w 3 . o r g / 2 0 0 1 / X M L S c h e m a "   x m l n s : x s i = " h t t p : / / w w w . w 3 . o r g / 2 0 0 1 / X M L S c h e m a - i n s t a n c e " > < C o l u m n S u g g e s t e d T y p e   / > < C o l u m n F o r m a t   / > < C o l u m n A c c u r a c y   / > < C o l u m n C u r r e n c y S y m b o l   / > < C o l u m n P o s i t i v e P a t t e r n   / > < C o l u m n N e g a t i v e P a t t e r n   / > < C o l u m n W i d t h s > < i t e m > < k e y > < s t r i n g > C r e w   M i s s i o n   N a m e < / s t r i n g > < / k e y > < v a l u e > < i n t > 1 5 9 < / i n t > < / v a l u e > < / i t e m > < i t e m > < k e y > < s t r i n g > N a m e < / s t r i n g > < / k e y > < v a l u e > < i n t > 7 3 < / i n t > < / v a l u e > < / i t e m > < i t e m > < k e y > < s t r i n g > E V A   N u m b e r < / s t r i n g > < / k e y > < v a l u e > < i n t > 1 1 4 < / i n t > < / v a l u e > < / i t e m > < i t e m > < k e y > < s t r i n g > S t a r t   D a t e < / s t r i n g > < / k e y > < v a l u e > < i n t > 9 7 < / i n t > < / v a l u e > < / i t e m > < i t e m > < k e y > < s t r i n g > E n d   D a t e < / s t r i n g > < / k e y > < v a l u e > < i n t > 9 1 < / i n t > < / v a l u e > < / i t e m > < i t e m > < k e y > < s t r i n g > D u r a t i o n < / s t r i n g > < / k e y > < v a l u e > < i n t > 8 9 < / i n t > < / v a l u e > < / i t e m > < i t e m > < k e y > < s t r i n g > M o o n w a l k < / s t r i n g > < / k e y > < v a l u e > < i n t > 1 0 1 < / i n t > < / v a l u e > < / i t e m > < i t e m > < k e y > < s t r i n g > S t a n d   U p   O n l y < / s t r i n g > < / k e y > < v a l u e > < i n t > 1 2 3 < / i n t > < / v a l u e > < / i t e m > < i t e m > < k e y > < s t r i n g > D e e p   S p a c e < / s t r i n g > < / k e y > < v a l u e > < i n t > 1 0 8 < / i n t > < / v a l u e > < / i t e m > < i t e m > < k e y > < s t r i n g > T r a v e l e r   l a u n c h   d a t e < / s t r i n g > < / k e y > < v a l u e > < i n t > 1 6 1 < / i n t > < / v a l u e > < / i t e m > < i t e m > < k e y > < s t r i n g > L a u n c h i n g   s p a c e c r a f t < / s t r i n g > < / k e y > < v a l u e > < i n t > 1 6 3 < / i n t > < / v a l u e > < / i t e m > < i t e m > < k e y > < s t r i n g > D e s t i n a t i o n < / s t r i n g > < / k e y > < v a l u e > < i n t > 1 0 6 < / i n t > < / v a l u e > < / i t e m > < / C o l u m n W i d t h s > < C o l u m n D i s p l a y I n d e x > < i t e m > < k e y > < s t r i n g > C r e w   M i s s i o n   N a m e < / s t r i n g > < / k e y > < v a l u e > < i n t > 0 < / i n t > < / v a l u e > < / i t e m > < i t e m > < k e y > < s t r i n g > N a m e < / s t r i n g > < / k e y > < v a l u e > < i n t > 1 < / i n t > < / v a l u e > < / i t e m > < i t e m > < k e y > < s t r i n g > E V A   N u m b e r < / s t r i n g > < / k e y > < v a l u e > < i n t > 2 < / i n t > < / v a l u e > < / i t e m > < i t e m > < k e y > < s t r i n g > S t a r t   D a t e < / s t r i n g > < / k e y > < v a l u e > < i n t > 3 < / i n t > < / v a l u e > < / i t e m > < i t e m > < k e y > < s t r i n g > E n d   D a t e < / s t r i n g > < / k e y > < v a l u e > < i n t > 4 < / i n t > < / v a l u e > < / i t e m > < i t e m > < k e y > < s t r i n g > D u r a t i o n < / s t r i n g > < / k e y > < v a l u e > < i n t > 5 < / i n t > < / v a l u e > < / i t e m > < i t e m > < k e y > < s t r i n g > M o o n w a l k < / s t r i n g > < / k e y > < v a l u e > < i n t > 6 < / i n t > < / v a l u e > < / i t e m > < i t e m > < k e y > < s t r i n g > S t a n d   U p   O n l y < / s t r i n g > < / k e y > < v a l u e > < i n t > 7 < / i n t > < / v a l u e > < / i t e m > < i t e m > < k e y > < s t r i n g > D e e p   S p a c e < / s t r i n g > < / k e y > < v a l u e > < i n t > 8 < / i n t > < / v a l u e > < / i t e m > < i t e m > < k e y > < s t r i n g > T r a v e l e r   l a u n c h   d a t e < / s t r i n g > < / k e y > < v a l u e > < i n t > 9 < / i n t > < / v a l u e > < / i t e m > < i t e m > < k e y > < s t r i n g > L a u n c h i n g   s p a c e c r a f t < / s t r i n g > < / k e y > < v a l u e > < i n t > 1 0 < / i n t > < / v a l u e > < / i t e m > < i t e m > < k e y > < s t r i n g > D e s t i n a t i o n < / 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 C r e w e d M i s s i o n s 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 C r e w e d M i s s i o n s 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 C o l u m n s \ S p a c e c r a f t < / K e y > < / a : K e y > < a : V a l u e   i : t y p e = " T a b l e W i d g e t B a s e V i e w S t a t e " / > < / a : K e y V a l u e O f D i a g r a m O b j e c t K e y a n y T y p e z b w N T n L X > < a : K e y V a l u e O f D i a g r a m O b j e c t K e y a n y T y p e z b w N T n L X > < a : K e y > < K e y > C o l u m n s \ V e h i c l e < / K e y > < / a : K e y > < a : V a l u e   i : t y p e = " T a b l e W i d g e t B a s e V i e w S t a t e " / > < / a : K e y V a l u e O f D i a g r a m O b j e c t K e y a n y T y p e z b w N T n L X > < a : K e y V a l u e O f D i a g r a m O b j e c t K e y a n y T y p e z b w N T n L X > < a : K e y > < K e y > C o l u m n s \ L a u n c h < / K e y > < / a : K e y > < a : V a l u e   i : t y p e = " T a b l e W i d g e t B a s e V i e w S t a t e " / > < / a : K e y V a l u e O f D i a g r a m O b j e c t K e y a n y T y p e z b w N T n L X > < a : K e y V a l u e O f D i a g r a m O b j e c t K e y a n y T y p e z b w N T n L X > < a : K e y > < K e y > C o l u m n s \ R e t u r n < / K e y > < / a : K e y > < a : V a l u e   i : t y p e = " T a b l e W i d g e t B a s e V i e w S t a t e " / > < / a : K e y V a l u e O f D i a g r a m O b j e c t K e y a n y T y p e z b w N T n L X > < a : K e y V a l u e O f D i a g r a m O b j e c t K e y a n y T y p e z b w N T n L X > < a : K e y > < K e y > C o l u m n s \ M i s s i o n   N u m b e r 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 C o l u m n s \ E a r t h   O r b i t < / K e y > < / a : K e y > < a : V a l u e   i : t y p e = " T a b l e W i d g e t B a s e V i e w S t a t e " / > < / a : K e y V a l u e O f D i a g r a m O b j e c t K e y a n y T y p e z b w N T n L X > < a : K e y V a l u e O f D i a g r a m O b j e c t K e y a n y T y p e z b w N T n L X > < a : K e y > < K e y > C o l u m n s \ L u n a r   O r b i t < / K e y > < / a : K e y > < a : V a l u e   i : t y p e = " T a b l e W i d g e t B a s e V i e w S t a t e " / > < / a : K e y V a l u e O f D i a g r a m O b j e c t K e y a n y T y p e z b w N T n L X > < a : K e y V a l u e O f D i a g r a m O b j e c t K e y a n y T y p e z b w N T n L X > < a : K e y > < K e y > C o l u m n s \ S t a t i o n   V i s i t e d < / 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 d e s t i n a t i o n 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 d e s t i n a t i o n 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 M i s s i o n s 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 M i s s i o n s 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 C o l u m n s \ C r e w   N a m e < / K e y > < / a : K e y > < a : V a l u e   i : t y p e = " T a b l e W i d g e t B a s e V i e w S t a t e " / > < / a : K e y V a l u e O f D i a g r a m O b j e c t K e y a n y T y p e z b w N T n L X > < a : K e y V a l u e O f D i a g r a m O b j e c t K e y a n y T y p e z b w N T n L X > < a : K e y > < K e y > C o l u m n s \ S p a c e c r a f t   ( L a u n c h ) < / K e y > < / a : K e y > < a : V a l u e   i : t y p e = " T a b l e W i d g e t B a s e V i e w S t a t e " / > < / a : K e y V a l u e O f D i a g r a m O b j e c t K e y a n y T y p e z b w N T n L X > < a : K e y V a l u e O f D i a g r a m O b j e c t K e y a n y T y p e z b w N T n L X > < a : K e y > < K e y > C o l u m n s \ S p a c e c r a f t   ( R e t u r n ) < / K e y > < / a : K e y > < a : V a l u e   i : t y p e = " T a b l e W i d g e t B a s e V i e w S t a t e " / > < / a : K e y V a l u e O f D i a g r a m O b j e c t K e y a n y T y p e z b w N T n L X > < a : K e y V a l u e O f D i a g r a m O b j e c t K e y a n y T y p e z b w N T n L X > < a : K e y > < K e y > C o l u m n s \ C h a n g e d   c r a f t < / K e y > < / a : K e y > < a : V a l u e   i : t y p e = " T a b l e W i d g e t B a s e V i e w S t a t e " / > < / a : K e y V a l u e O f D i a g r a m O b j e c t K e y a n y T y p e z b w N T n L X > < a : K e y V a l u e O f D i a g r a m O b j e c t K e y a n y T y p e z b w N T n L X > < a : K e y > < K e y > C o l u m n s \ D u r a t i o n   ( d a y s ) < / K e y > < / a : K e y > < a : V a l u e   i : t y p e = " T a b l e W i d g e t B a s e V i e w S t a t e " / > < / a : K e y V a l u e O f D i a g r a m O b j e c t K e y a n y T y p e z b w N T n L X > < a : K e y V a l u e O f D i a g r a m O b j e c t K e y a n y T y p e z b w N T n L X > < a : K e y > < K e y > C o l u m n s \ L a u n c h   d a t e < / K e y > < / a : K e y > < a : V a l u e   i : t y p e = " T a b l e W i d g e t B a s e V i e w S t a t e " / > < / a : K e y V a l u e O f D i a g r a m O b j e c t K e y a n y T y p e z b w N T n L X > < a : K e y V a l u e O f D i a g r a m O b j e c t K e y a n y T y p e z b w N T n L X > < a : K e y > < K e y > C o l u m n s \ R e t u r n   d a t e < / 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 C o l u m n s \ S p a c e   S t a t i o n < / K e y > < / a : K e y > < a : V a l u e   i : t y p e = " T a b l e W i d g e t B a s e V i e w S t a t e " / > < / a : K e y V a l u e O f D i a g r a m O b j e c t K e y a n y T y p e z b w N T n L X > < a : K e y V a l u e O f D i a g r a m O b j e c t K e y a n y T y p e z b w N T n L X > < a : K e y > < K e y > C o l u m n s \ M i s s i o n   R e s u l t 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 S p a c e V e h i c l e s 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 S p a c e V e h i c l e s 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 C o l u m n s \ R o c k e t < / K e y > < / a : K e y > < a : V a l u e   i : t y p e = " T a b l e W i d g e t B a s e V i e w S t a t e " / > < / a : K e y V a l u e O f D i a g r a m O b j e c t K e y a n y T y p e z b w N T n L X > < a : K e y V a l u e O f D i a g r a m O b j e c t K e y a n y T y p e z b w N T n L X > < a : K e y > < K e y > C o l u m n s \ A c t i v e 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 C o l u m n s \ L E O   P a y l o a d < / K e y > < / a : K e y > < a : V a l u e   i : t y p e = " T a b l e W i d g e t B a s e V i e w S t a t e " / > < / a : K e y V a l u e O f D i a g r a m O b j e c t K e y a n y T y p e z b w N T n L X > < a : K e y V a l u e O f D i a g r a m O b j e c t K e y a n y T y p e z b w N T n L X > < a : K e y > < K e y > C o l u m n s \ G T O   p a y l o a d < / K e y > < / a : K e y > < a : V a l u e   i : t y p e = " T a b l e W i d g e t B a s e V i e w S t a t e " / > < / a : K e y V a l u e O f D i a g r a m O b j e c t K e y a n y T y p e z b w N T n L X > < a : K e y V a l u e O f D i a g r a m O b j e c t K e y a n y T y p e z b w N T n L X > < a : K e y > < K e y > C o l u m n s \ T L I / M a r s   p a y l o a d < / K e y > < / a : K e y > < a : V a l u e   i : t y p e = " T a b l e W i d g e t B a s e V i e w S t a t e " / > < / a : K e y V a l u e O f D i a g r a m O b j e c t K e y a n y T y p e z b w N T n L X > < a : K e y V a l u e O f D i a g r a m O b j e c t K e y a n y T y p e z b w N T n L X > < a : K e y > < K e y > C o l u m n s \ L i f t o f f   H e i g h t < / K e y > < / a : K e y > < a : V a l u e   i : t y p e = " T a b l e W i d g e t B a s e V i e w S t a t e " / > < / a : K e y V a l u e O f D i a g r a m O b j e c t K e y a n y T y p e z b w N T n L X > < a : K e y V a l u e O f D i a g r a m O b j e c t K e y a n y T y p e z b w N T n L X > < a : K e y > < K e y > C o l u m n s \ L i f t o f f   M a s s < / K e y > < / a : K e y > < a : V a l u e   i : t y p e = " T a b l e W i d g e t B a s e V i e w S t a t e " / > < / a : K e y V a l u e O f D i a g r a m O b j e c t K e y a n y T y p e z b w N T n L X > < a : K e y V a l u e O f D i a g r a m O b j e c t K e y a n y T y p e z b w N T n L X > < a : K e y > < K e y > C o l u m n s \ S u c c e s s f u l   f l i g h t s < / K e y > < / a : K e y > < a : V a l u e   i : t y p e = " T a b l e W i d g e t B a s e V i e w S t a t e " / > < / a : K e y V a l u e O f D i a g r a m O b j e c t K e y a n y T y p e z b w N T n L X > < a : K e y V a l u e O f D i a g r a m O b j e c t K e y a n y T y p e z b w N T n L X > < a : K e y > < K e y > C o l u m n s \ T o t a l   f l i g h t s < / K e y > < / a : K e y > < a : V a l u e   i : t y p e = " T a b l e W i d g e t B a s e V i e w S t a t e " / > < / a : K e y V a l u e O f D i a g r a m O b j e c t K e y a n y T y p e z b w N T n L X > < a : K e y V a l u e O f D i a g r a m O b j e c t K e y a n y T y p e z b w N T n L X > < a : K e y > < K e y > C o l u m n s \ F i r s t   l a u n c h < / K e y > < / a : K e y > < a : V a l u e   i : t y p e = " T a b l e W i d g e t B a s e V i e w S t a t e " / > < / a : K e y V a l u e O f D i a g r a m O b j e c t K e y a n y T y p e z b w N T n L X > < a : K e y V a l u e O f D i a g r a m O b j e c t K e y a n y T y p e z b w N T n L X > < a : K e y > < K e y > C o l u m n s \ L a s t   l a u n c h < / 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 C o l u m n s \ C a r r i e d   C r e w s 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 S p a c e w a l k s 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 S p a c e w a l k s 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 C o l u m n s \ C r e w   M i s s i o n   N a m e 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 C o l u m n s \ E V A   N u m b e r < / 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 C o l u m n s \ M o o n w a l k < / K e y > < / a : K e y > < a : V a l u e   i : t y p e = " T a b l e W i d g e t B a s e V i e w S t a t e " / > < / a : K e y V a l u e O f D i a g r a m O b j e c t K e y a n y T y p e z b w N T n L X > < a : K e y V a l u e O f D i a g r a m O b j e c t K e y a n y T y p e z b w N T n L X > < a : K e y > < K e y > C o l u m n s \ S t a n d   U p   O n l y < / K e y > < / a : K e y > < a : V a l u e   i : t y p e = " T a b l e W i d g e t B a s e V i e w S t a t e " / > < / a : K e y V a l u e O f D i a g r a m O b j e c t K e y a n y T y p e z b w N T n L X > < a : K e y V a l u e O f D i a g r a m O b j e c t K e y a n y T y p e z b w N T n L X > < a : K e y > < K e y > C o l u m n s \ D e e p   S p a c e < / K e y > < / a : K e y > < a : V a l u e   i : t y p e = " T a b l e W i d g e t B a s e V i e w S t a t e " / > < / a : K e y V a l u e O f D i a g r a m O b j e c t K e y a n y T y p e z b w N T n L X > < a : K e y V a l u e O f D i a g r a m O b j e c t K e y a n y T y p e z b w N T n L X > < a : K e y > < K e y > C o l u m n s \ T r a v e l e r   l a u n c h   d a t e < / K e y > < / a : K e y > < a : V a l u e   i : t y p e = " T a b l e W i d g e t B a s e V i e w S t a t e " / > < / a : K e y V a l u e O f D i a g r a m O b j e c t K e y a n y T y p e z b w N T n L X > < a : K e y V a l u e O f D i a g r a m O b j e c t K e y a n y T y p e z b w N T n L X > < a : K e y > < K e y > C o l u m n s \ L a u n c h i n g   s p a c e c r a f t < / 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 M i s s i o n s 2 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 M i s s i o n s 2 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 C o l u m n s \ C r e w   N a m e < / K e y > < / a : K e y > < a : V a l u e   i : t y p e = " T a b l e W i d g e t B a s e V i e w S t a t e " / > < / a : K e y V a l u e O f D i a g r a m O b j e c t K e y a n y T y p e z b w N T n L X > < a : K e y V a l u e O f D i a g r a m O b j e c t K e y a n y T y p e z b w N T n L X > < a : K e y > < K e y > C o l u m n s \ S p a c e c r a f t   ( L a u n c h ) < / K e y > < / a : K e y > < a : V a l u e   i : t y p e = " T a b l e W i d g e t B a s e V i e w S t a t e " / > < / a : K e y V a l u e O f D i a g r a m O b j e c t K e y a n y T y p e z b w N T n L X > < a : K e y V a l u e O f D i a g r a m O b j e c t K e y a n y T y p e z b w N T n L X > < a : K e y > < K e y > C o l u m n s \ S p a c e c r a f t   ( R e t u r n ) < / K e y > < / a : K e y > < a : V a l u e   i : t y p e = " T a b l e W i d g e t B a s e V i e w S t a t e " / > < / a : K e y V a l u e O f D i a g r a m O b j e c t K e y a n y T y p e z b w N T n L X > < a : K e y V a l u e O f D i a g r a m O b j e c t K e y a n y T y p e z b w N T n L X > < a : K e y > < K e y > C o l u m n s \ C h a n g e d   c r a f t < / K e y > < / a : K e y > < a : V a l u e   i : t y p e = " T a b l e W i d g e t B a s e V i e w S t a t e " / > < / a : K e y V a l u e O f D i a g r a m O b j e c t K e y a n y T y p e z b w N T n L X > < a : K e y V a l u e O f D i a g r a m O b j e c t K e y a n y T y p e z b w N T n L X > < a : K e y > < K e y > C o l u m n s \ D u r a t i o n   ( d a y s ) < / K e y > < / a : K e y > < a : V a l u e   i : t y p e = " T a b l e W i d g e t B a s e V i e w S t a t e " / > < / a : K e y V a l u e O f D i a g r a m O b j e c t K e y a n y T y p e z b w N T n L X > < a : K e y V a l u e O f D i a g r a m O b j e c t K e y a n y T y p e z b w N T n L X > < a : K e y > < K e y > C o l u m n s \ L a u n c h   d a t e < / K e y > < / a : K e y > < a : V a l u e   i : t y p e = " T a b l e W i d g e t B a s e V i e w S t a t e " / > < / a : K e y V a l u e O f D i a g r a m O b j e c t K e y a n y T y p e z b w N T n L X > < a : K e y V a l u e O f D i a g r a m O b j e c t K e y a n y T y p e z b w N T n L X > < a : K e y > < K e y > C o l u m n s \ R e t u r n   d a t e < / K e y > < / a : K e y > < a : V a l u e   i : t y p e = " T a b l e W i d g e t B a s e V i e w S t a t e " / > < / a : K e y V a l u e O f D i a g r a m O b j e c t K e y a n y T y p e z b w N T n L X > < a : K e y V a l u e O f D i a g r a m O b j e c t K e y a n y T y p e z b w N T n L X > < a : K e y > < K e y > C o l u m n s \ D e s t i n a t i o n < / K e y > < / a : K e y > < a : V a l u e   i : t y p e = " T a b l e W i d g e t B a s e V i e w S t a t e " / > < / a : K e y V a l u e O f D i a g r a m O b j e c t K e y a n y T y p e z b w N T n L X > < a : K e y V a l u e O f D i a g r a m O b j e c t K e y a n y T y p e z b w N T n L X > < a : K e y > < K e y > C o l u m n s \ S p a c e   S t a t i o n < / K e y > < / a : K e y > < a : V a l u e   i : t y p e = " T a b l e W i d g e t B a s e V i e w S t a t e " / > < / a : K e y V a l u e O f D i a g r a m O b j e c t K e y a n y T y p e z b w N T n L X > < a : K e y V a l u e O f D i a g r a m O b j e c t K e y a n y T y p e z b w N T n L X > < a : K e y > < K e y > C o l u m n s \ M i s s i o n   R e s u l t 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 S p a c e T r a v e l e r s 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 S p a c e T r a v e l e r s 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 C o l u m n s \ B i r t h d a y 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f 1 a 6 0 a d e - e 0 f c - 4 3 4 6 - 9 3 4 d - 0 8 3 3 8 7 b d d a b 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 S p a c e V e h i c l e s 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 S p a c e V e h i c l e s 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 C o l u m n s \ R o c k e t < / K e y > < / D i a g r a m O b j e c t K e y > < D i a g r a m O b j e c t K e y > < K e y > C o l u m n s \ A c t i v e < / K e y > < / D i a g r a m O b j e c t K e y > < D i a g r a m O b j e c t K e y > < K e y > C o l u m n s \ C o u n t r y < / K e y > < / D i a g r a m O b j e c t K e y > < D i a g r a m O b j e c t K e y > < K e y > C o l u m n s \ L E O   P a y l o a d < / K e y > < / D i a g r a m O b j e c t K e y > < D i a g r a m O b j e c t K e y > < K e y > C o l u m n s \ G T O   p a y l o a d < / K e y > < / D i a g r a m O b j e c t K e y > < D i a g r a m O b j e c t K e y > < K e y > C o l u m n s \ T L I / M a r s   p a y l o a d < / K e y > < / D i a g r a m O b j e c t K e y > < D i a g r a m O b j e c t K e y > < K e y > C o l u m n s \ L i f t o f f   H e i g h t < / K e y > < / D i a g r a m O b j e c t K e y > < D i a g r a m O b j e c t K e y > < K e y > C o l u m n s \ L i f t o f f   M a s s < / K e y > < / D i a g r a m O b j e c t K e y > < D i a g r a m O b j e c t K e y > < K e y > C o l u m n s \ S u c c e s s f u l   f l i g h t s < / K e y > < / D i a g r a m O b j e c t K e y > < D i a g r a m O b j e c t K e y > < K e y > C o l u m n s \ T o t a l   f l i g h t s < / K e y > < / D i a g r a m O b j e c t K e y > < D i a g r a m O b j e c t K e y > < K e y > C o l u m n s \ F i r s t   l a u n c h < / K e y > < / D i a g r a m O b j e c t K e y > < D i a g r a m O b j e c t K e y > < K e y > C o l u m n s \ L a s t   l a u n c h < / K e y > < / D i a g r a m O b j e c t K e y > < D i a g r a m O b j e c t K e y > < K e y > C o l u m n s \ C l a s s < / K e y > < / D i a g r a m O b j e c t K e y > < D i a g r a m O b j e c t K e y > < K e y > C o l u m n s \ C a r r i e d   C r e w s 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 C o l u m n s \ R o c k e t < / K e y > < / a : K e y > < a : V a l u e   i : t y p e = " M e a s u r e G r i d N o d e V i e w S t a t e " > < L a y e d O u t > t r u e < / L a y e d O u t > < / a : V a l u e > < / a : K e y V a l u e O f D i a g r a m O b j e c t K e y a n y T y p e z b w N T n L X > < a : K e y V a l u e O f D i a g r a m O b j e c t K e y a n y T y p e z b w N T n L X > < a : K e y > < K e y > C o l u m n s \ A c t i v e < / 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 C o l u m n s \ L E O   P a y l o a d < / K e y > < / a : K e y > < a : V a l u e   i : t y p e = " M e a s u r e G r i d N o d e V i e w S t a t e " > < C o l u m n > 3 < / C o l u m n > < L a y e d O u t > t r u e < / L a y e d O u t > < / a : V a l u e > < / a : K e y V a l u e O f D i a g r a m O b j e c t K e y a n y T y p e z b w N T n L X > < a : K e y V a l u e O f D i a g r a m O b j e c t K e y a n y T y p e z b w N T n L X > < a : K e y > < K e y > C o l u m n s \ G T O   p a y l o a d < / K e y > < / a : K e y > < a : V a l u e   i : t y p e = " M e a s u r e G r i d N o d e V i e w S t a t e " > < C o l u m n > 4 < / C o l u m n > < L a y e d O u t > t r u e < / L a y e d O u t > < / a : V a l u e > < / a : K e y V a l u e O f D i a g r a m O b j e c t K e y a n y T y p e z b w N T n L X > < a : K e y V a l u e O f D i a g r a m O b j e c t K e y a n y T y p e z b w N T n L X > < a : K e y > < K e y > C o l u m n s \ T L I / M a r s   p a y l o a d < / K e y > < / a : K e y > < a : V a l u e   i : t y p e = " M e a s u r e G r i d N o d e V i e w S t a t e " > < C o l u m n > 5 < / C o l u m n > < L a y e d O u t > t r u e < / L a y e d O u t > < / a : V a l u e > < / a : K e y V a l u e O f D i a g r a m O b j e c t K e y a n y T y p e z b w N T n L X > < a : K e y V a l u e O f D i a g r a m O b j e c t K e y a n y T y p e z b w N T n L X > < a : K e y > < K e y > C o l u m n s \ L i f t o f f   H e i g h t < / K e y > < / a : K e y > < a : V a l u e   i : t y p e = " M e a s u r e G r i d N o d e V i e w S t a t e " > < C o l u m n > 6 < / C o l u m n > < L a y e d O u t > t r u e < / L a y e d O u t > < / a : V a l u e > < / a : K e y V a l u e O f D i a g r a m O b j e c t K e y a n y T y p e z b w N T n L X > < a : K e y V a l u e O f D i a g r a m O b j e c t K e y a n y T y p e z b w N T n L X > < a : K e y > < K e y > C o l u m n s \ L i f t o f f   M a s s < / K e y > < / a : K e y > < a : V a l u e   i : t y p e = " M e a s u r e G r i d N o d e V i e w S t a t e " > < C o l u m n > 7 < / C o l u m n > < L a y e d O u t > t r u e < / L a y e d O u t > < / a : V a l u e > < / a : K e y V a l u e O f D i a g r a m O b j e c t K e y a n y T y p e z b w N T n L X > < a : K e y V a l u e O f D i a g r a m O b j e c t K e y a n y T y p e z b w N T n L X > < a : K e y > < K e y > C o l u m n s \ S u c c e s s f u l   f l i g h t s < / K e y > < / a : K e y > < a : V a l u e   i : t y p e = " M e a s u r e G r i d N o d e V i e w S t a t e " > < C o l u m n > 8 < / C o l u m n > < L a y e d O u t > t r u e < / L a y e d O u t > < / a : V a l u e > < / a : K e y V a l u e O f D i a g r a m O b j e c t K e y a n y T y p e z b w N T n L X > < a : K e y V a l u e O f D i a g r a m O b j e c t K e y a n y T y p e z b w N T n L X > < a : K e y > < K e y > C o l u m n s \ T o t a l   f l i g h t s < / K e y > < / a : K e y > < a : V a l u e   i : t y p e = " M e a s u r e G r i d N o d e V i e w S t a t e " > < C o l u m n > 9 < / C o l u m n > < L a y e d O u t > t r u e < / L a y e d O u t > < / a : V a l u e > < / a : K e y V a l u e O f D i a g r a m O b j e c t K e y a n y T y p e z b w N T n L X > < a : K e y V a l u e O f D i a g r a m O b j e c t K e y a n y T y p e z b w N T n L X > < a : K e y > < K e y > C o l u m n s \ F i r s t   l a u n c h < / K e y > < / a : K e y > < a : V a l u e   i : t y p e = " M e a s u r e G r i d N o d e V i e w S t a t e " > < C o l u m n > 1 0 < / C o l u m n > < L a y e d O u t > t r u e < / L a y e d O u t > < / a : V a l u e > < / a : K e y V a l u e O f D i a g r a m O b j e c t K e y a n y T y p e z b w N T n L X > < a : K e y V a l u e O f D i a g r a m O b j e c t K e y a n y T y p e z b w N T n L X > < a : K e y > < K e y > C o l u m n s \ L a s t   l a u n c h < / K e y > < / a : K e y > < a : V a l u e   i : t y p e = " M e a s u r e G r i d N o d e V i e w S t a t e " > < C o l u m n > 1 1 < / C o l u m n > < L a y e d O u t > t r u e < / L a y e d O u t > < / a : V a l u e > < / a : K e y V a l u e O f D i a g r a m O b j e c t K e y a n y T y p e z b w N T n L X > < a : K e y V a l u e O f D i a g r a m O b j e c t K e y a n y T y p e z b w N T n L X > < a : K e y > < K e y > C o l u m n s \ C l a s s < / K e y > < / a : K e y > < a : V a l u e   i : t y p e = " M e a s u r e G r i d N o d e V i e w S t a t e " > < C o l u m n > 1 2 < / C o l u m n > < L a y e d O u t > t r u e < / L a y e d O u t > < / a : V a l u e > < / a : K e y V a l u e O f D i a g r a m O b j e c t K e y a n y T y p e z b w N T n L X > < a : K e y V a l u e O f D i a g r a m O b j e c t K e y a n y T y p e z b w N T n L X > < a : K e y > < K e y > C o l u m n s \ C a r r i e d   C r e w s < / K e y > < / a : K e y > < a : V a l u e   i : t y p e = " M e a s u r e G r i d N o d e V i e w S t a t e " > < C o l u m n > 1 3 < / C o l u m n > < L a y e d O u t > t r u e < / L a y e d O u t > < / a : V a l u e > < / a : K e y V a l u e O f D i a g r a m O b j e c t K e y a n y T y p e z b w N T n L X > < / V i e w S t a t e s > < / D i a g r a m M a n a g e r . S e r i a l i z a b l e D i a g r a m > < D i a g r a m M a n a g e r . S e r i a l i z a b l e D i a g r a m > < A d a p t e r   i : t y p e = " M e a s u r e D i a g r a m S a n d b o x A d a p t e r " > < T a b l e N a m e > S p a c e T r a v e l e r s 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 S p a c e T r a v e l e r s 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 C o l u m n s \ G e n d e r < / K e y > < / D i a g r a m O b j e c t K e y > < D i a g r a m O b j e c t K e y > < K e y > C o l u m n s \ C o u n t r y < / K e y > < / D i a g r a m O b j e c t K e y > < D i a g r a m O b j e c t K e y > < K e y > C o l u m n s \ C o n t i n e n t < / K e y > < / D i a g r a m O b j e c t K e y > < D i a g r a m O b j e c t K e y > < K e y > C o l u m n s \ B i r t h d a y 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 C o l u m n s \ C o n t i n e n t < / K e y > < / a : K e y > < a : V a l u e   i : t y p e = " M e a s u r e G r i d N o d e V i e w S t a t e " > < C o l u m n > 3 < / C o l u m n > < L a y e d O u t > t r u e < / L a y e d O u t > < / a : V a l u e > < / a : K e y V a l u e O f D i a g r a m O b j e c t K e y a n y T y p e z b w N T n L X > < a : K e y V a l u e O f D i a g r a m O b j e c t K e y a n y T y p e z b w N T n L X > < a : K e y > < K e y > C o l u m n s \ B i r t h d a y < / K e y > < / a : K e y > < a : V a l u e   i : t y p e = " M e a s u r e G r i d N o d e V i e w S t a t e " > < C o l u m n > 4 < / C o l u m n > < L a y e d O u t > t r u e < / L a y e d O u t > < / a : V a l u e > < / a : K e y V a l u e O f D i a g r a m O b j e c t K e y a n y T y p e z b w N T n L X > < / V i e w S t a t e s > < / D i a g r a m M a n a g e r . S e r i a l i z a b l e D i a g r a m > < D i a g r a m M a n a g e r . S e r i a l i z a b l e D i a g r a m > < A d a p t e r   i : t y p e = " M e a s u r e D i a g r a m S a n d b o x A d a p t e r " > < T a b l e N a m e > S p a c e w a l k s 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 S p a c e w a l k s 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 C r e w   M i s s i o n   N a m e < / K e y > < / D i a g r a m O b j e c t K e y > < D i a g r a m O b j e c t K e y > < K e y > M e a s u r e s \ C o u n t   o f   C r e w   M i s s i o n   N a m e \ T a g I n f o \ F o r m u l a < / K e y > < / D i a g r a m O b j e c t K e y > < D i a g r a m O b j e c t K e y > < K e y > M e a s u r e s \ C o u n t   o f   C r e w   M i s s i o n   N a m e \ T a g I n f o \ V a l u e < / K e y > < / D i a g r a m O b j e c t K e y > < D i a g r a m O b j e c t K e y > < K e y > M e a s u r e s \ C o u n t   o f   D u r a t i o n < / K e y > < / D i a g r a m O b j e c t K e y > < D i a g r a m O b j e c t K e y > < K e y > M e a s u r e s \ C o u n t   o f   D u r a t i o n \ T a g I n f o \ F o r m u l a < / K e y > < / D i a g r a m O b j e c t K e y > < D i a g r a m O b j e c t K e y > < K e y > M e a s u r e s \ C o u n t   o f   D u r a t i o n \ T a g I n f o \ V a l u e < / K e y > < / D i a g r a m O b j e c t K e y > < D i a g r a m O b j e c t K e y > < K e y > M e a s u r e s \ C o u n t   o f   M o o n w a l k < / K e y > < / D i a g r a m O b j e c t K e y > < D i a g r a m O b j e c t K e y > < K e y > M e a s u r e s \ C o u n t   o f   M o o n w a l k \ T a g I n f o \ F o r m u l a < / K e y > < / D i a g r a m O b j e c t K e y > < D i a g r a m O b j e c t K e y > < K e y > M e a s u r e s \ C o u n t   o f   M o o n w a l k \ T a g I n f o \ V a l u e < / K e y > < / D i a g r a m O b j e c t K e y > < D i a g r a m O b j e c t K e y > < K e y > M e a s u r e s \ C o u n t   o f   D e s t i n a t i o n   3 < / K e y > < / D i a g r a m O b j e c t K e y > < D i a g r a m O b j e c t K e y > < K e y > M e a s u r e s \ C o u n t   o f   D e s t i n a t i o n   3 \ T a g I n f o \ F o r m u l a < / K e y > < / D i a g r a m O b j e c t K e y > < D i a g r a m O b j e c t K e y > < K e y > M e a s u r e s \ C o u n t   o f   D e s t i n a t i o n   3 \ T a g I n f o \ V a l u e < / K e y > < / D i a g r a m O b j e c t K e y > < D i a g r a m O b j e c t K e y > < K e y > C o l u m n s \ C r e w   M i s s i o n   N a m e < / K e y > < / D i a g r a m O b j e c t K e y > < D i a g r a m O b j e c t K e y > < K e y > C o l u m n s \ N a m e < / K e y > < / D i a g r a m O b j e c t K e y > < D i a g r a m O b j e c t K e y > < K e y > C o l u m n s \ E V A   N u m b e r < / K e y > < / D i a g r a m O b j e c t K e y > < D i a g r a m O b j e c t K e y > < K e y > C o l u m n s \ S t a r t   D a t e < / K e y > < / D i a g r a m O b j e c t K e y > < D i a g r a m O b j e c t K e y > < K e y > C o l u m n s \ E n d   D a t e < / K e y > < / D i a g r a m O b j e c t K e y > < D i a g r a m O b j e c t K e y > < K e y > C o l u m n s \ D u r a t i o n < / K e y > < / D i a g r a m O b j e c t K e y > < D i a g r a m O b j e c t K e y > < K e y > C o l u m n s \ M o o n w a l k < / K e y > < / D i a g r a m O b j e c t K e y > < D i a g r a m O b j e c t K e y > < K e y > C o l u m n s \ S t a n d   U p   O n l y < / K e y > < / D i a g r a m O b j e c t K e y > < D i a g r a m O b j e c t K e y > < K e y > C o l u m n s \ D e e p   S p a c e < / K e y > < / D i a g r a m O b j e c t K e y > < D i a g r a m O b j e c t K e y > < K e y > C o l u m n s \ T r a v e l e r   l a u n c h   d a t e < / K e y > < / D i a g r a m O b j e c t K e y > < D i a g r a m O b j e c t K e y > < K e y > C o l u m n s \ L a u n c h i n g   s p a c e c r a f t < / K e y > < / D i a g r a m O b j e c t K e y > < D i a g r a m O b j e c t K e y > < K e y > C o l u m n s \ D e s t i n a t i o n < / K e y > < / D i a g r a m O b j e c t K e y > < D i a g r a m O b j e c t K e y > < K e y > L i n k s \ & l t ; C o l u m n s \ C o u n t   o f   C r e w   M i s s i o n   N a m e & g t ; - & l t ; M e a s u r e s \ C r e w   M i s s i o n   N a m e & g t ; < / K e y > < / D i a g r a m O b j e c t K e y > < D i a g r a m O b j e c t K e y > < K e y > L i n k s \ & l t ; C o l u m n s \ C o u n t   o f   C r e w   M i s s i o n   N a m e & g t ; - & l t ; M e a s u r e s \ C r e w   M i s s i o n   N a m e & g t ; \ C O L U M N < / K e y > < / D i a g r a m O b j e c t K e y > < D i a g r a m O b j e c t K e y > < K e y > L i n k s \ & l t ; C o l u m n s \ C o u n t   o f   C r e w   M i s s i o n   N a m e & g t ; - & l t ; M e a s u r e s \ C r e w   M i s s i o n   N a m e & g t ; \ M E A S U R E < / K e y > < / D i a g r a m O b j e c t K e y > < D i a g r a m O b j e c t K e y > < K e y > L i n k s \ & l t ; C o l u m n s \ C o u n t   o f   D u r a t i o n & g t ; - & l t ; M e a s u r e s \ D u r a t i o n & g t ; < / K e y > < / D i a g r a m O b j e c t K e y > < D i a g r a m O b j e c t K e y > < K e y > L i n k s \ & l t ; C o l u m n s \ C o u n t   o f   D u r a t i o n & g t ; - & l t ; M e a s u r e s \ D u r a t i o n & g t ; \ C O L U M N < / K e y > < / D i a g r a m O b j e c t K e y > < D i a g r a m O b j e c t K e y > < K e y > L i n k s \ & l t ; C o l u m n s \ C o u n t   o f   D u r a t i o n & g t ; - & l t ; M e a s u r e s \ D u r a t i o n & g t ; \ M E A S U R E < / K e y > < / D i a g r a m O b j e c t K e y > < D i a g r a m O b j e c t K e y > < K e y > L i n k s \ & l t ; C o l u m n s \ C o u n t   o f   M o o n w a l k & g t ; - & l t ; M e a s u r e s \ M o o n w a l k & g t ; < / K e y > < / D i a g r a m O b j e c t K e y > < D i a g r a m O b j e c t K e y > < K e y > L i n k s \ & l t ; C o l u m n s \ C o u n t   o f   M o o n w a l k & g t ; - & l t ; M e a s u r e s \ M o o n w a l k & g t ; \ C O L U M N < / K e y > < / D i a g r a m O b j e c t K e y > < D i a g r a m O b j e c t K e y > < K e y > L i n k s \ & l t ; C o l u m n s \ C o u n t   o f   M o o n w a l k & g t ; - & l t ; M e a s u r e s \ M o o n w a l k & g t ; \ M E A S U R E < / K e y > < / D i a g r a m O b j e c t K e y > < D i a g r a m O b j e c t K e y > < K e y > L i n k s \ & l t ; C o l u m n s \ C o u n t   o f   D e s t i n a t i o n   3 & g t ; - & l t ; M e a s u r e s \ D e s t i n a t i o n & g t ; < / K e y > < / D i a g r a m O b j e c t K e y > < D i a g r a m O b j e c t K e y > < K e y > L i n k s \ & l t ; C o l u m n s \ C o u n t   o f   D e s t i n a t i o n   3 & g t ; - & l t ; M e a s u r e s \ D e s t i n a t i o n & g t ; \ C O L U M N < / K e y > < / D i a g r a m O b j e c t K e y > < D i a g r a m O b j e c t K e y > < K e y > L i n k s \ & l t ; C o l u m n s \ C o u n t   o f   D e s t i n a t i o n   3 & g t ; - & l t ; M e a s u r e s \ D e s t i n a t i o n & g t ; \ M E A S U R E 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 C r e w   M i s s i o n   N a m e < / K e y > < / a : K e y > < a : V a l u e   i : t y p e = " M e a s u r e G r i d N o d e V i e w S t a t e " > < L a y e d O u t > t r u e < / L a y e d O u t > < W a s U I I n v i s i b l e > t r u e < / W a s U I I n v i s i b l e > < / a : V a l u e > < / a : K e y V a l u e O f D i a g r a m O b j e c t K e y a n y T y p e z b w N T n L X > < a : K e y V a l u e O f D i a g r a m O b j e c t K e y a n y T y p e z b w N T n L X > < a : K e y > < K e y > M e a s u r e s \ C o u n t   o f   C r e w   M i s s i o n   N a m e \ T a g I n f o \ F o r m u l a < / K e y > < / a : K e y > < a : V a l u e   i : t y p e = " M e a s u r e G r i d V i e w S t a t e I D i a g r a m T a g A d d i t i o n a l I n f o " / > < / a : K e y V a l u e O f D i a g r a m O b j e c t K e y a n y T y p e z b w N T n L X > < a : K e y V a l u e O f D i a g r a m O b j e c t K e y a n y T y p e z b w N T n L X > < a : K e y > < K e y > M e a s u r e s \ C o u n t   o f   C r e w   M i s s i o n   N a m e \ T a g I n f o \ V a l u e < / K e y > < / a : K e y > < a : V a l u e   i : t y p e = " M e a s u r e G r i d V i e w S t a t e I D i a g r a m T a g A d d i t i o n a l I n f o " / > < / a : K e y V a l u e O f D i a g r a m O b j e c t K e y a n y T y p e z b w N T n L X > < a : K e y V a l u e O f D i a g r a m O b j e c t K e y a n y T y p e z b w N T n L X > < a : K e y > < K e y > M e a s u r e s \ C o u n t   o f   D u r a t i o n < / K e y > < / a : K e y > < a : V a l u e   i : t y p e = " M e a s u r e G r i d N o d e V i e w S t a t e " > < C o l u m n > 5 < / C o l u m n > < L a y e d O u t > t r u e < / L a y e d O u t > < W a s U I I n v i s i b l e > t r u e < / W a s U I I n v i s i b l e > < / a : V a l u e > < / a : K e y V a l u e O f D i a g r a m O b j e c t K e y a n y T y p e z b w N T n L X > < a : K e y V a l u e O f D i a g r a m O b j e c t K e y a n y T y p e z b w N T n L X > < a : K e y > < K e y > M e a s u r e s \ C o u n t   o f   D u r a t i o n \ T a g I n f o \ F o r m u l a < / K e y > < / a : K e y > < a : V a l u e   i : t y p e = " M e a s u r e G r i d V i e w S t a t e I D i a g r a m T a g A d d i t i o n a l I n f o " / > < / a : K e y V a l u e O f D i a g r a m O b j e c t K e y a n y T y p e z b w N T n L X > < a : K e y V a l u e O f D i a g r a m O b j e c t K e y a n y T y p e z b w N T n L X > < a : K e y > < K e y > M e a s u r e s \ C o u n t   o f   D u r a t i o n \ T a g I n f o \ V a l u e < / K e y > < / a : K e y > < a : V a l u e   i : t y p e = " M e a s u r e G r i d V i e w S t a t e I D i a g r a m T a g A d d i t i o n a l I n f o " / > < / a : K e y V a l u e O f D i a g r a m O b j e c t K e y a n y T y p e z b w N T n L X > < a : K e y V a l u e O f D i a g r a m O b j e c t K e y a n y T y p e z b w N T n L X > < a : K e y > < K e y > M e a s u r e s \ C o u n t   o f   M o o n w a l k < / K e y > < / a : K e y > < a : V a l u e   i : t y p e = " M e a s u r e G r i d N o d e V i e w S t a t e " > < C o l u m n > 6 < / C o l u m n > < L a y e d O u t > t r u e < / L a y e d O u t > < W a s U I I n v i s i b l e > t r u e < / W a s U I I n v i s i b l e > < / a : V a l u e > < / a : K e y V a l u e O f D i a g r a m O b j e c t K e y a n y T y p e z b w N T n L X > < a : K e y V a l u e O f D i a g r a m O b j e c t K e y a n y T y p e z b w N T n L X > < a : K e y > < K e y > M e a s u r e s \ C o u n t   o f   M o o n w a l k \ T a g I n f o \ F o r m u l a < / K e y > < / a : K e y > < a : V a l u e   i : t y p e = " M e a s u r e G r i d V i e w S t a t e I D i a g r a m T a g A d d i t i o n a l I n f o " / > < / a : K e y V a l u e O f D i a g r a m O b j e c t K e y a n y T y p e z b w N T n L X > < a : K e y V a l u e O f D i a g r a m O b j e c t K e y a n y T y p e z b w N T n L X > < a : K e y > < K e y > M e a s u r e s \ C o u n t   o f   M o o n w a l k \ T a g I n f o \ V a l u e < / K e y > < / a : K e y > < a : V a l u e   i : t y p e = " M e a s u r e G r i d V i e w S t a t e I D i a g r a m T a g A d d i t i o n a l I n f o " / > < / a : K e y V a l u e O f D i a g r a m O b j e c t K e y a n y T y p e z b w N T n L X > < a : K e y V a l u e O f D i a g r a m O b j e c t K e y a n y T y p e z b w N T n L X > < a : K e y > < K e y > M e a s u r e s \ C o u n t   o f   D e s t i n a t i o n   3 < / K e y > < / a : K e y > < a : V a l u e   i : t y p e = " M e a s u r e G r i d N o d e V i e w S t a t e " > < C o l u m n > 1 1 < / C o l u m n > < L a y e d O u t > t r u e < / L a y e d O u t > < W a s U I I n v i s i b l e > t r u e < / W a s U I I n v i s i b l e > < / a : V a l u e > < / a : K e y V a l u e O f D i a g r a m O b j e c t K e y a n y T y p e z b w N T n L X > < a : K e y V a l u e O f D i a g r a m O b j e c t K e y a n y T y p e z b w N T n L X > < a : K e y > < K e y > M e a s u r e s \ C o u n t   o f   D e s t i n a t i o n   3 \ T a g I n f o \ F o r m u l a < / K e y > < / a : K e y > < a : V a l u e   i : t y p e = " M e a s u r e G r i d V i e w S t a t e I D i a g r a m T a g A d d i t i o n a l I n f o " / > < / a : K e y V a l u e O f D i a g r a m O b j e c t K e y a n y T y p e z b w N T n L X > < a : K e y V a l u e O f D i a g r a m O b j e c t K e y a n y T y p e z b w N T n L X > < a : K e y > < K e y > M e a s u r e s \ C o u n t   o f   D e s t i n a t i o n   3 \ T a g I n f o \ V a l u e < / K e y > < / a : K e y > < a : V a l u e   i : t y p e = " M e a s u r e G r i d V i e w S t a t e I D i a g r a m T a g A d d i t i o n a l I n f o " / > < / a : K e y V a l u e O f D i a g r a m O b j e c t K e y a n y T y p e z b w N T n L X > < a : K e y V a l u e O f D i a g r a m O b j e c t K e y a n y T y p e z b w N T n L X > < a : K e y > < K e y > C o l u m n s \ C r e w   M i s s i o n   N a m e < / 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 C o l u m n s \ E V A   N u m b e r < / K e y > < / a : K e y > < a : V a l u e   i : t y p e = " M e a s u r e G r i d N o d e V i e w S t a t e " > < C o l u m n > 2 < / C o l u m n > < L a y e d O u t > t r u e < / L a y e d O u t > < / a : V a l u e > < / a : K e y V a l u e O f D i a g r a m O b j e c t K e y a n y T y p e z b w N T n L X > < a : K e y V a l u e O f D i a g r a m O b j e c t K e y a n y T y p e z b w N T n L X > < a : K e y > < K e y > C o l u m n s \ S t a r t   D a t e < / K e y > < / a : K e y > < a : V a l u e   i : t y p e = " M e a s u r e G r i d N o d e V i e w S t a t e " > < C o l u m n > 3 < / C o l u m n > < L a y e d O u t > t r u e < / L a y e d O u t > < / a : V a l u e > < / a : K e y V a l u e O f D i a g r a m O b j e c t K e y a n y T y p e z b w N T n L X > < a : K e y V a l u e O f D i a g r a m O b j e c t K e y a n y T y p e z b w N T n L X > < a : K e y > < K e y > C o l u m n s \ E n d   D a t e < / K e y > < / a : K e y > < a : V a l u e   i : t y p e = " M e a s u r e G r i d N o d e V i e w S t a t e " > < C o l u m n > 4 < / C o l u m n > < L a y e d O u t > t r u e < / L a y e d O u t > < / a : V a l u e > < / a : K e y V a l u e O f D i a g r a m O b j e c t K e y a n y T y p e z b w N T n L X > < a : K e y V a l u e O f D i a g r a m O b j e c t K e y a n y T y p e z b w N T n L X > < a : K e y > < K e y > C o l u m n s \ D u r a t i o n < / K e y > < / a : K e y > < a : V a l u e   i : t y p e = " M e a s u r e G r i d N o d e V i e w S t a t e " > < C o l u m n > 5 < / C o l u m n > < L a y e d O u t > t r u e < / L a y e d O u t > < / a : V a l u e > < / a : K e y V a l u e O f D i a g r a m O b j e c t K e y a n y T y p e z b w N T n L X > < a : K e y V a l u e O f D i a g r a m O b j e c t K e y a n y T y p e z b w N T n L X > < a : K e y > < K e y > C o l u m n s \ M o o n w a l k < / K e y > < / a : K e y > < a : V a l u e   i : t y p e = " M e a s u r e G r i d N o d e V i e w S t a t e " > < C o l u m n > 6 < / C o l u m n > < L a y e d O u t > t r u e < / L a y e d O u t > < / a : V a l u e > < / a : K e y V a l u e O f D i a g r a m O b j e c t K e y a n y T y p e z b w N T n L X > < a : K e y V a l u e O f D i a g r a m O b j e c t K e y a n y T y p e z b w N T n L X > < a : K e y > < K e y > C o l u m n s \ S t a n d   U p   O n l y < / K e y > < / a : K e y > < a : V a l u e   i : t y p e = " M e a s u r e G r i d N o d e V i e w S t a t e " > < C o l u m n > 7 < / C o l u m n > < L a y e d O u t > t r u e < / L a y e d O u t > < / a : V a l u e > < / a : K e y V a l u e O f D i a g r a m O b j e c t K e y a n y T y p e z b w N T n L X > < a : K e y V a l u e O f D i a g r a m O b j e c t K e y a n y T y p e z b w N T n L X > < a : K e y > < K e y > C o l u m n s \ D e e p   S p a c e < / K e y > < / a : K e y > < a : V a l u e   i : t y p e = " M e a s u r e G r i d N o d e V i e w S t a t e " > < C o l u m n > 8 < / C o l u m n > < L a y e d O u t > t r u e < / L a y e d O u t > < / a : V a l u e > < / a : K e y V a l u e O f D i a g r a m O b j e c t K e y a n y T y p e z b w N T n L X > < a : K e y V a l u e O f D i a g r a m O b j e c t K e y a n y T y p e z b w N T n L X > < a : K e y > < K e y > C o l u m n s \ T r a v e l e r   l a u n c h   d a t e < / K e y > < / a : K e y > < a : V a l u e   i : t y p e = " M e a s u r e G r i d N o d e V i e w S t a t e " > < C o l u m n > 9 < / C o l u m n > < L a y e d O u t > t r u e < / L a y e d O u t > < / a : V a l u e > < / a : K e y V a l u e O f D i a g r a m O b j e c t K e y a n y T y p e z b w N T n L X > < a : K e y V a l u e O f D i a g r a m O b j e c t K e y a n y T y p e z b w N T n L X > < a : K e y > < K e y > C o l u m n s \ L a u n c h i n g   s p a c e c r a f t < / K e y > < / a : K e y > < a : V a l u e   i : t y p e = " M e a s u r e G r i d N o d e V i e w S t a t e " > < C o l u m n > 1 0 < / C o l u m n > < L a y e d O u t > t r u e < / L a y e d O u t > < / a : V a l u e > < / a : K e y V a l u e O f D i a g r a m O b j e c t K e y a n y T y p e z b w N T n L X > < a : K e y V a l u e O f D i a g r a m O b j e c t K e y a n y T y p e z b w N T n L X > < a : K e y > < K e y > C o l u m n s \ D e s t i n a t i o n < / K e y > < / a : K e y > < a : V a l u e   i : t y p e = " M e a s u r e G r i d N o d e V i e w S t a t e " > < C o l u m n > 1 1 < / C o l u m n > < L a y e d O u t > t r u e < / L a y e d O u t > < / a : V a l u e > < / a : K e y V a l u e O f D i a g r a m O b j e c t K e y a n y T y p e z b w N T n L X > < a : K e y V a l u e O f D i a g r a m O b j e c t K e y a n y T y p e z b w N T n L X > < a : K e y > < K e y > L i n k s \ & l t ; C o l u m n s \ C o u n t   o f   C r e w   M i s s i o n   N a m e & g t ; - & l t ; M e a s u r e s \ C r e w   M i s s i o n   N a m e & g t ; < / K e y > < / a : K e y > < a : V a l u e   i : t y p e = " M e a s u r e G r i d V i e w S t a t e I D i a g r a m L i n k " / > < / a : K e y V a l u e O f D i a g r a m O b j e c t K e y a n y T y p e z b w N T n L X > < a : K e y V a l u e O f D i a g r a m O b j e c t K e y a n y T y p e z b w N T n L X > < a : K e y > < K e y > L i n k s \ & l t ; C o l u m n s \ C o u n t   o f   C r e w   M i s s i o n   N a m e & g t ; - & l t ; M e a s u r e s \ C r e w   M i s s i o n   N a m e & g t ; \ C O L U M N < / K e y > < / a : K e y > < a : V a l u e   i : t y p e = " M e a s u r e G r i d V i e w S t a t e I D i a g r a m L i n k E n d p o i n t " / > < / a : K e y V a l u e O f D i a g r a m O b j e c t K e y a n y T y p e z b w N T n L X > < a : K e y V a l u e O f D i a g r a m O b j e c t K e y a n y T y p e z b w N T n L X > < a : K e y > < K e y > L i n k s \ & l t ; C o l u m n s \ C o u n t   o f   C r e w   M i s s i o n   N a m e & g t ; - & l t ; M e a s u r e s \ C r e w   M i s s i o n   N a m e & g t ; \ M E A S U R E < / K e y > < / a : K e y > < a : V a l u e   i : t y p e = " M e a s u r e G r i d V i e w S t a t e I D i a g r a m L i n k E n d p o i n t " / > < / a : K e y V a l u e O f D i a g r a m O b j e c t K e y a n y T y p e z b w N T n L X > < a : K e y V a l u e O f D i a g r a m O b j e c t K e y a n y T y p e z b w N T n L X > < a : K e y > < K e y > L i n k s \ & l t ; C o l u m n s \ C o u n t   o f   D u r a t i o n & g t ; - & l t ; M e a s u r e s \ D u r a t i o n & g t ; < / K e y > < / a : K e y > < a : V a l u e   i : t y p e = " M e a s u r e G r i d V i e w S t a t e I D i a g r a m L i n k " / > < / a : K e y V a l u e O f D i a g r a m O b j e c t K e y a n y T y p e z b w N T n L X > < a : K e y V a l u e O f D i a g r a m O b j e c t K e y a n y T y p e z b w N T n L X > < a : K e y > < K e y > L i n k s \ & l t ; C o l u m n s \ C o u n t   o f   D u r a t i o n & g t ; - & l t ; M e a s u r e s \ D u r a t i o n & g t ; \ C O L U M N < / K e y > < / a : K e y > < a : V a l u e   i : t y p e = " M e a s u r e G r i d V i e w S t a t e I D i a g r a m L i n k E n d p o i n t " / > < / a : K e y V a l u e O f D i a g r a m O b j e c t K e y a n y T y p e z b w N T n L X > < a : K e y V a l u e O f D i a g r a m O b j e c t K e y a n y T y p e z b w N T n L X > < a : K e y > < K e y > L i n k s \ & l t ; C o l u m n s \ C o u n t   o f   D u r a t i o n & g t ; - & l t ; M e a s u r e s \ D u r a t i o n & g t ; \ M E A S U R E < / K e y > < / a : K e y > < a : V a l u e   i : t y p e = " M e a s u r e G r i d V i e w S t a t e I D i a g r a m L i n k E n d p o i n t " / > < / a : K e y V a l u e O f D i a g r a m O b j e c t K e y a n y T y p e z b w N T n L X > < a : K e y V a l u e O f D i a g r a m O b j e c t K e y a n y T y p e z b w N T n L X > < a : K e y > < K e y > L i n k s \ & l t ; C o l u m n s \ C o u n t   o f   M o o n w a l k & g t ; - & l t ; M e a s u r e s \ M o o n w a l k & g t ; < / K e y > < / a : K e y > < a : V a l u e   i : t y p e = " M e a s u r e G r i d V i e w S t a t e I D i a g r a m L i n k " / > < / a : K e y V a l u e O f D i a g r a m O b j e c t K e y a n y T y p e z b w N T n L X > < a : K e y V a l u e O f D i a g r a m O b j e c t K e y a n y T y p e z b w N T n L X > < a : K e y > < K e y > L i n k s \ & l t ; C o l u m n s \ C o u n t   o f   M o o n w a l k & g t ; - & l t ; M e a s u r e s \ M o o n w a l k & g t ; \ C O L U M N < / K e y > < / a : K e y > < a : V a l u e   i : t y p e = " M e a s u r e G r i d V i e w S t a t e I D i a g r a m L i n k E n d p o i n t " / > < / a : K e y V a l u e O f D i a g r a m O b j e c t K e y a n y T y p e z b w N T n L X > < a : K e y V a l u e O f D i a g r a m O b j e c t K e y a n y T y p e z b w N T n L X > < a : K e y > < K e y > L i n k s \ & l t ; C o l u m n s \ C o u n t   o f   M o o n w a l k & g t ; - & l t ; M e a s u r e s \ M o o n w a l k & g t ; \ M E A S U R E < / K e y > < / a : K e y > < a : V a l u e   i : t y p e = " M e a s u r e G r i d V i e w S t a t e I D i a g r a m L i n k E n d p o i n t " / > < / a : K e y V a l u e O f D i a g r a m O b j e c t K e y a n y T y p e z b w N T n L X > < a : K e y V a l u e O f D i a g r a m O b j e c t K e y a n y T y p e z b w N T n L X > < a : K e y > < K e y > L i n k s \ & l t ; C o l u m n s \ C o u n t   o f   D e s t i n a t i o n   3 & g t ; - & l t ; M e a s u r e s \ D e s t i n a t i o n & g t ; < / K e y > < / a : K e y > < a : V a l u e   i : t y p e = " M e a s u r e G r i d V i e w S t a t e I D i a g r a m L i n k " / > < / a : K e y V a l u e O f D i a g r a m O b j e c t K e y a n y T y p e z b w N T n L X > < a : K e y V a l u e O f D i a g r a m O b j e c t K e y a n y T y p e z b w N T n L X > < a : K e y > < K e y > L i n k s \ & l t ; C o l u m n s \ C o u n t   o f   D e s t i n a t i o n   3 & g t ; - & l t ; M e a s u r e s \ D e s t i n a t i o n & g t ; \ C O L U M N < / K e y > < / a : K e y > < a : V a l u e   i : t y p e = " M e a s u r e G r i d V i e w S t a t e I D i a g r a m L i n k E n d p o i n t " / > < / a : K e y V a l u e O f D i a g r a m O b j e c t K e y a n y T y p e z b w N T n L X > < a : K e y V a l u e O f D i a g r a m O b j e c t K e y a n y T y p e z b w N T n L X > < a : K e y > < K e y > L i n k s \ & l t ; C o l u m n s \ C o u n t   o f   D e s t i n a t i o n   3 & g t ; - & l t ; M e a s u r e s \ D e s t i n a t i o n & g t ; \ M E A S U R E < / K e y > < / a : K e y > < a : V a l u e   i : t y p e = " M e a s u r e G r i d V i e w S t a t e I D i a g r a m L i n k E n d p o i n t " / > < / a : K e y V a l u e O f D i a g r a m O b j e c t K e y a n y T y p e z b w N T n L X > < / V i e w S t a t e s > < / D i a g r a m M a n a g e r . S e r i a l i z a b l e D i a g r a m > < D i a g r a m M a n a g e r . S e r i a l i z a b l e D i a g r a m > < A d a p t e r   i : t y p e = " M e a s u r e D i a g r a m S a n d b o x A d a p t e r " > < T a b l e N a m e > C a l e n d a r 1 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 C o l u m n s \ C a l c u l a t e d   C o l u m n   1 < / K e y > < / a : K e y > < a : V a l u e   i : t y p e = " M e a s u r e G r i d N o d e V i e w S t a t e " > < L a y e d O u t > t r u e < / L a y e d O u t > < / a : V a l u e > < / a : K e y V a l u e O f D i a g r a m O b j e c t K e y a n y T y p e z b w N T n L X > < / V i e w S t a t e s > < / D i a g r a m M a n a g e r . S e r i a l i z a b l e D i a g r a m > < D i a g r a m M a n a g e r . S e r i a l i z a b l e D i a g r a m > < A d a p t e r   i : t y p e = " M e a s u r e D i a g r a m S a n d b o x A d a p t e r " > < T a b l e N a m e > M i s s i o n s 2 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 M i s s i o n s 2 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V i e w S t a t e s > < / D i a g r a m M a n a g e r . S e r i a l i z a b l e D i a g r a m > < D i a g r a m M a n a g e r . S e r i a l i z a b l e D i a g r a m > < A d a p t e r   i : t y p e = " M e a s u r e D i a g r a m S a n d b o x A d a p t e r " > < T a b l e N a m e > M i s s i o n s 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 M i s s i o n s 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 C r e w   N a m e < / K e y > < / D i a g r a m O b j e c t K e y > < D i a g r a m O b j e c t K e y > < K e y > M e a s u r e s \ C o u n t   o f   C r e w   N a m e \ T a g I n f o \ F o r m u l a < / K e y > < / D i a g r a m O b j e c t K e y > < D i a g r a m O b j e c t K e y > < K e y > M e a s u r e s \ C o u n t   o f   C r e w   N a m e \ T a g I n f o \ V a l u e < / K e y > < / D i a g r a m O b j e c t K e y > < D i a g r a m O b j e c t K e y > < K e y > M e a s u r e s \ S u m   o f   D u r a t i o n   ( d a y s ) < / K e y > < / D i a g r a m O b j e c t K e y > < D i a g r a m O b j e c t K e y > < K e y > M e a s u r e s \ S u m   o f   D u r a t i o n   ( d a y s ) \ T a g I n f o \ F o r m u l a < / K e y > < / D i a g r a m O b j e c t K e y > < D i a g r a m O b j e c t K e y > < K e y > M e a s u r e s \ S u m   o f   D u r a t i o n   ( d a y s ) \ T a g I n f o \ V a l u e < / K e y > < / D i a g r a m O b j e c t K e y > < D i a g r a m O b j e c t K e y > < K e y > M e a s u r e s \ C o u n t   o f   D e s t i n a t i o n   2 < / K e y > < / D i a g r a m O b j e c t K e y > < D i a g r a m O b j e c t K e y > < K e y > M e a s u r e s \ C o u n t   o f   D e s t i n a t i o n   2 \ T a g I n f o \ F o r m u l a < / K e y > < / D i a g r a m O b j e c t K e y > < D i a g r a m O b j e c t K e y > < K e y > M e a s u r e s \ C o u n t   o f   D e s t i n a t i o n   2 \ T a g I n f o \ V a l u e < / K e y > < / D i a g r a m O b j e c t K e y > < D i a g r a m O b j e c t K e y > < K e y > C o l u m n s \ C r e w   N a m e < / K e y > < / D i a g r a m O b j e c t K e y > < D i a g r a m O b j e c t K e y > < K e y > C o l u m n s \ S p a c e c r a f t   ( L a u n c h ) < / K e y > < / D i a g r a m O b j e c t K e y > < D i a g r a m O b j e c t K e y > < K e y > C o l u m n s \ S p a c e c r a f t   ( R e t u r n ) < / K e y > < / D i a g r a m O b j e c t K e y > < D i a g r a m O b j e c t K e y > < K e y > C o l u m n s \ C h a n g e d   c r a f t < / K e y > < / D i a g r a m O b j e c t K e y > < D i a g r a m O b j e c t K e y > < K e y > C o l u m n s \ D u r a t i o n   ( d a y s ) < / K e y > < / D i a g r a m O b j e c t K e y > < D i a g r a m O b j e c t K e y > < K e y > C o l u m n s \ L a u n c h   d a t e < / K e y > < / D i a g r a m O b j e c t K e y > < D i a g r a m O b j e c t K e y > < K e y > C o l u m n s \ R e t u r n   d a t e < / K e y > < / D i a g r a m O b j e c t K e y > < D i a g r a m O b j e c t K e y > < K e y > C o l u m n s \ D e s t i n a t i o n < / K e y > < / D i a g r a m O b j e c t K e y > < D i a g r a m O b j e c t K e y > < K e y > C o l u m n s \ S p a c e   S t a t i o n < / K e y > < / D i a g r a m O b j e c t K e y > < D i a g r a m O b j e c t K e y > < K e y > C o l u m n s \ M i s s i o n   R e s u l t < / K e y > < / D i a g r a m O b j e c t K e y > < D i a g r a m O b j e c t K e y > < K e y > L i n k s \ & l t ; C o l u m n s \ C o u n t   o f   C r e w   N a m e & g t ; - & l t ; M e a s u r e s \ C r e w   N a m e & g t ; < / K e y > < / D i a g r a m O b j e c t K e y > < D i a g r a m O b j e c t K e y > < K e y > L i n k s \ & l t ; C o l u m n s \ C o u n t   o f   C r e w   N a m e & g t ; - & l t ; M e a s u r e s \ C r e w   N a m e & g t ; \ C O L U M N < / K e y > < / D i a g r a m O b j e c t K e y > < D i a g r a m O b j e c t K e y > < K e y > L i n k s \ & l t ; C o l u m n s \ C o u n t   o f   C r e w   N a m e & g t ; - & l t ; M e a s u r e s \ C r e w   N a m e & g t ; \ M E A S U R E < / K e y > < / D i a g r a m O b j e c t K e y > < D i a g r a m O b j e c t K e y > < K e y > L i n k s \ & l t ; C o l u m n s \ S u m   o f   D u r a t i o n   ( d a y s ) & g t ; - & l t ; M e a s u r e s \ D u r a t i o n   ( d a y s ) & g t ; < / K e y > < / D i a g r a m O b j e c t K e y > < D i a g r a m O b j e c t K e y > < K e y > L i n k s \ & l t ; C o l u m n s \ S u m   o f   D u r a t i o n   ( d a y s ) & g t ; - & l t ; M e a s u r e s \ D u r a t i o n   ( d a y s ) & g t ; \ C O L U M N < / K e y > < / D i a g r a m O b j e c t K e y > < D i a g r a m O b j e c t K e y > < K e y > L i n k s \ & l t ; C o l u m n s \ S u m   o f   D u r a t i o n   ( d a y s ) & g t ; - & l t ; M e a s u r e s \ D u r a t i o n   ( d a y s ) & g t ; \ M E A S U R E < / K e y > < / D i a g r a m O b j e c t K e y > < D i a g r a m O b j e c t K e y > < K e y > L i n k s \ & l t ; C o l u m n s \ C o u n t   o f   D e s t i n a t i o n   2 & g t ; - & l t ; M e a s u r e s \ D e s t i n a t i o n & g t ; < / K e y > < / D i a g r a m O b j e c t K e y > < D i a g r a m O b j e c t K e y > < K e y > L i n k s \ & l t ; C o l u m n s \ C o u n t   o f   D e s t i n a t i o n   2 & g t ; - & l t ; M e a s u r e s \ D e s t i n a t i o n & g t ; \ C O L U M N < / K e y > < / D i a g r a m O b j e c t K e y > < D i a g r a m O b j e c t K e y > < K e y > L i n k s \ & l t ; C o l u m n s \ C o u n t   o f   D e s t i n a t i o n   2 & g t ; - & l t ; M e a s u r e s \ D e s t i n a t i o n & g t ; \ M E A S U R E 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 C r e w   N a m e < / K e y > < / a : K e y > < a : V a l u e   i : t y p e = " M e a s u r e G r i d N o d e V i e w S t a t e " > < L a y e d O u t > t r u e < / L a y e d O u t > < W a s U I I n v i s i b l e > t r u e < / W a s U I I n v i s i b l e > < / a : V a l u e > < / a : K e y V a l u e O f D i a g r a m O b j e c t K e y a n y T y p e z b w N T n L X > < a : K e y V a l u e O f D i a g r a m O b j e c t K e y a n y T y p e z b w N T n L X > < a : K e y > < K e y > M e a s u r e s \ C o u n t   o f   C r e w   N a m e \ T a g I n f o \ F o r m u l a < / K e y > < / a : K e y > < a : V a l u e   i : t y p e = " M e a s u r e G r i d V i e w S t a t e I D i a g r a m T a g A d d i t i o n a l I n f o " / > < / a : K e y V a l u e O f D i a g r a m O b j e c t K e y a n y T y p e z b w N T n L X > < a : K e y V a l u e O f D i a g r a m O b j e c t K e y a n y T y p e z b w N T n L X > < a : K e y > < K e y > M e a s u r e s \ C o u n t   o f   C r e w   N a m e \ T a g I n f o \ V a l u e < / K e y > < / a : K e y > < a : V a l u e   i : t y p e = " M e a s u r e G r i d V i e w S t a t e I D i a g r a m T a g A d d i t i o n a l I n f o " / > < / a : K e y V a l u e O f D i a g r a m O b j e c t K e y a n y T y p e z b w N T n L X > < a : K e y V a l u e O f D i a g r a m O b j e c t K e y a n y T y p e z b w N T n L X > < a : K e y > < K e y > M e a s u r e s \ S u m   o f   D u r a t i o n   ( d a y s ) < / K e y > < / a : K e y > < a : V a l u e   i : t y p e = " M e a s u r e G r i d N o d e V i e w S t a t e " > < C o l u m n > 4 < / C o l u m n > < L a y e d O u t > t r u e < / L a y e d O u t > < W a s U I I n v i s i b l e > t r u e < / W a s U I I n v i s i b l e > < / a : V a l u e > < / a : K e y V a l u e O f D i a g r a m O b j e c t K e y a n y T y p e z b w N T n L X > < a : K e y V a l u e O f D i a g r a m O b j e c t K e y a n y T y p e z b w N T n L X > < a : K e y > < K e y > M e a s u r e s \ S u m   o f   D u r a t i o n   ( d a y s ) \ T a g I n f o \ F o r m u l a < / K e y > < / a : K e y > < a : V a l u e   i : t y p e = " M e a s u r e G r i d V i e w S t a t e I D i a g r a m T a g A d d i t i o n a l I n f o " / > < / a : K e y V a l u e O f D i a g r a m O b j e c t K e y a n y T y p e z b w N T n L X > < a : K e y V a l u e O f D i a g r a m O b j e c t K e y a n y T y p e z b w N T n L X > < a : K e y > < K e y > M e a s u r e s \ S u m   o f   D u r a t i o n   ( d a y s ) \ T a g I n f o \ V a l u e < / K e y > < / a : K e y > < a : V a l u e   i : t y p e = " M e a s u r e G r i d V i e w S t a t e I D i a g r a m T a g A d d i t i o n a l I n f o " / > < / a : K e y V a l u e O f D i a g r a m O b j e c t K e y a n y T y p e z b w N T n L X > < a : K e y V a l u e O f D i a g r a m O b j e c t K e y a n y T y p e z b w N T n L X > < a : K e y > < K e y > M e a s u r e s \ C o u n t   o f   D e s t i n a t i o n   2 < / K e y > < / a : K e y > < a : V a l u e   i : t y p e = " M e a s u r e G r i d N o d e V i e w S t a t e " > < C o l u m n > 7 < / C o l u m n > < L a y e d O u t > t r u e < / L a y e d O u t > < W a s U I I n v i s i b l e > t r u e < / W a s U I I n v i s i b l e > < / a : V a l u e > < / a : K e y V a l u e O f D i a g r a m O b j e c t K e y a n y T y p e z b w N T n L X > < a : K e y V a l u e O f D i a g r a m O b j e c t K e y a n y T y p e z b w N T n L X > < a : K e y > < K e y > M e a s u r e s \ C o u n t   o f   D e s t i n a t i o n   2 \ T a g I n f o \ F o r m u l a < / K e y > < / a : K e y > < a : V a l u e   i : t y p e = " M e a s u r e G r i d V i e w S t a t e I D i a g r a m T a g A d d i t i o n a l I n f o " / > < / a : K e y V a l u e O f D i a g r a m O b j e c t K e y a n y T y p e z b w N T n L X > < a : K e y V a l u e O f D i a g r a m O b j e c t K e y a n y T y p e z b w N T n L X > < a : K e y > < K e y > M e a s u r e s \ C o u n t   o f   D e s t i n a t i o n   2 \ T a g I n f o \ V a l u e < / K e y > < / a : K e y > < a : V a l u e   i : t y p e = " M e a s u r e G r i d V i e w S t a t e I D i a g r a m T a g A d d i t i o n a l I n f o " / > < / a : K e y V a l u e O f D i a g r a m O b j e c t K e y a n y T y p e z b w N T n L X > < a : K e y V a l u e O f D i a g r a m O b j e c t K e y a n y T y p e z b w N T n L X > < a : K e y > < K e y > C o l u m n s \ C r e w   N a m e < / K e y > < / a : K e y > < a : V a l u e   i : t y p e = " M e a s u r e G r i d N o d e V i e w S t a t e " > < L a y e d O u t > t r u e < / L a y e d O u t > < / a : V a l u e > < / a : K e y V a l u e O f D i a g r a m O b j e c t K e y a n y T y p e z b w N T n L X > < a : K e y V a l u e O f D i a g r a m O b j e c t K e y a n y T y p e z b w N T n L X > < a : K e y > < K e y > C o l u m n s \ S p a c e c r a f t   ( L a u n c h ) < / K e y > < / a : K e y > < a : V a l u e   i : t y p e = " M e a s u r e G r i d N o d e V i e w S t a t e " > < C o l u m n > 1 < / C o l u m n > < L a y e d O u t > t r u e < / L a y e d O u t > < / a : V a l u e > < / a : K e y V a l u e O f D i a g r a m O b j e c t K e y a n y T y p e z b w N T n L X > < a : K e y V a l u e O f D i a g r a m O b j e c t K e y a n y T y p e z b w N T n L X > < a : K e y > < K e y > C o l u m n s \ S p a c e c r a f t   ( R e t u r n ) < / K e y > < / a : K e y > < a : V a l u e   i : t y p e = " M e a s u r e G r i d N o d e V i e w S t a t e " > < C o l u m n > 2 < / C o l u m n > < L a y e d O u t > t r u e < / L a y e d O u t > < / a : V a l u e > < / a : K e y V a l u e O f D i a g r a m O b j e c t K e y a n y T y p e z b w N T n L X > < a : K e y V a l u e O f D i a g r a m O b j e c t K e y a n y T y p e z b w N T n L X > < a : K e y > < K e y > C o l u m n s \ C h a n g e d   c r a f t < / K e y > < / a : K e y > < a : V a l u e   i : t y p e = " M e a s u r e G r i d N o d e V i e w S t a t e " > < C o l u m n > 3 < / C o l u m n > < L a y e d O u t > t r u e < / L a y e d O u t > < / a : V a l u e > < / a : K e y V a l u e O f D i a g r a m O b j e c t K e y a n y T y p e z b w N T n L X > < a : K e y V a l u e O f D i a g r a m O b j e c t K e y a n y T y p e z b w N T n L X > < a : K e y > < K e y > C o l u m n s \ D u r a t i o n   ( d a y s ) < / K e y > < / a : K e y > < a : V a l u e   i : t y p e = " M e a s u r e G r i d N o d e V i e w S t a t e " > < C o l u m n > 4 < / C o l u m n > < L a y e d O u t > t r u e < / L a y e d O u t > < / a : V a l u e > < / a : K e y V a l u e O f D i a g r a m O b j e c t K e y a n y T y p e z b w N T n L X > < a : K e y V a l u e O f D i a g r a m O b j e c t K e y a n y T y p e z b w N T n L X > < a : K e y > < K e y > C o l u m n s \ L a u n c h   d a t e < / K e y > < / a : K e y > < a : V a l u e   i : t y p e = " M e a s u r e G r i d N o d e V i e w S t a t e " > < C o l u m n > 5 < / C o l u m n > < L a y e d O u t > t r u e < / L a y e d O u t > < / a : V a l u e > < / a : K e y V a l u e O f D i a g r a m O b j e c t K e y a n y T y p e z b w N T n L X > < a : K e y V a l u e O f D i a g r a m O b j e c t K e y a n y T y p e z b w N T n L X > < a : K e y > < K e y > C o l u m n s \ R e t u r n   d a t e < / K e y > < / a : K e y > < a : V a l u e   i : t y p e = " M e a s u r e G r i d N o d e V i e w S t a t e " > < C o l u m n > 6 < / C o l u m n > < L a y e d O u t > t r u e < / L a y e d O u t > < / a : V a l u e > < / a : K e y V a l u e O f D i a g r a m O b j e c t K e y a n y T y p e z b w N T n L X > < a : K e y V a l u e O f D i a g r a m O b j e c t K e y a n y T y p e z b w N T n L X > < a : K e y > < K e y > C o l u m n s \ D e s t i n a t i o n < / K e y > < / a : K e y > < a : V a l u e   i : t y p e = " M e a s u r e G r i d N o d e V i e w S t a t e " > < C o l u m n > 7 < / C o l u m n > < L a y e d O u t > t r u e < / L a y e d O u t > < / a : V a l u e > < / a : K e y V a l u e O f D i a g r a m O b j e c t K e y a n y T y p e z b w N T n L X > < a : K e y V a l u e O f D i a g r a m O b j e c t K e y a n y T y p e z b w N T n L X > < a : K e y > < K e y > C o l u m n s \ S p a c e   S t a t i o n < / K e y > < / a : K e y > < a : V a l u e   i : t y p e = " M e a s u r e G r i d N o d e V i e w S t a t e " > < C o l u m n > 8 < / C o l u m n > < L a y e d O u t > t r u e < / L a y e d O u t > < / a : V a l u e > < / a : K e y V a l u e O f D i a g r a m O b j e c t K e y a n y T y p e z b w N T n L X > < a : K e y V a l u e O f D i a g r a m O b j e c t K e y a n y T y p e z b w N T n L X > < a : K e y > < K e y > C o l u m n s \ M i s s i o n   R e s u l t < / K e y > < / a : K e y > < a : V a l u e   i : t y p e = " M e a s u r e G r i d N o d e V i e w S t a t e " > < C o l u m n > 9 < / C o l u m n > < L a y e d O u t > t r u e < / L a y e d O u t > < / a : V a l u e > < / a : K e y V a l u e O f D i a g r a m O b j e c t K e y a n y T y p e z b w N T n L X > < a : K e y V a l u e O f D i a g r a m O b j e c t K e y a n y T y p e z b w N T n L X > < a : K e y > < K e y > L i n k s \ & l t ; C o l u m n s \ C o u n t   o f   C r e w   N a m e & g t ; - & l t ; M e a s u r e s \ C r e w   N a m e & g t ; < / K e y > < / a : K e y > < a : V a l u e   i : t y p e = " M e a s u r e G r i d V i e w S t a t e I D i a g r a m L i n k " / > < / a : K e y V a l u e O f D i a g r a m O b j e c t K e y a n y T y p e z b w N T n L X > < a : K e y V a l u e O f D i a g r a m O b j e c t K e y a n y T y p e z b w N T n L X > < a : K e y > < K e y > L i n k s \ & l t ; C o l u m n s \ C o u n t   o f   C r e w   N a m e & g t ; - & l t ; M e a s u r e s \ C r e w   N a m e & g t ; \ C O L U M N < / K e y > < / a : K e y > < a : V a l u e   i : t y p e = " M e a s u r e G r i d V i e w S t a t e I D i a g r a m L i n k E n d p o i n t " / > < / a : K e y V a l u e O f D i a g r a m O b j e c t K e y a n y T y p e z b w N T n L X > < a : K e y V a l u e O f D i a g r a m O b j e c t K e y a n y T y p e z b w N T n L X > < a : K e y > < K e y > L i n k s \ & l t ; C o l u m n s \ C o u n t   o f   C r e w   N a m e & g t ; - & l t ; M e a s u r e s \ C r e w   N a m e & g t ; \ M E A S U R E < / K e y > < / a : K e y > < a : V a l u e   i : t y p e = " M e a s u r e G r i d V i e w S t a t e I D i a g r a m L i n k E n d p o i n t " / > < / a : K e y V a l u e O f D i a g r a m O b j e c t K e y a n y T y p e z b w N T n L X > < a : K e y V a l u e O f D i a g r a m O b j e c t K e y a n y T y p e z b w N T n L X > < a : K e y > < K e y > L i n k s \ & l t ; C o l u m n s \ S u m   o f   D u r a t i o n   ( d a y s ) & g t ; - & l t ; M e a s u r e s \ D u r a t i o n   ( d a y s ) & g t ; < / K e y > < / a : K e y > < a : V a l u e   i : t y p e = " M e a s u r e G r i d V i e w S t a t e I D i a g r a m L i n k " / > < / a : K e y V a l u e O f D i a g r a m O b j e c t K e y a n y T y p e z b w N T n L X > < a : K e y V a l u e O f D i a g r a m O b j e c t K e y a n y T y p e z b w N T n L X > < a : K e y > < K e y > L i n k s \ & l t ; C o l u m n s \ S u m   o f   D u r a t i o n   ( d a y s ) & g t ; - & l t ; M e a s u r e s \ D u r a t i o n   ( d a y s ) & g t ; \ C O L U M N < / K e y > < / a : K e y > < a : V a l u e   i : t y p e = " M e a s u r e G r i d V i e w S t a t e I D i a g r a m L i n k E n d p o i n t " / > < / a : K e y V a l u e O f D i a g r a m O b j e c t K e y a n y T y p e z b w N T n L X > < a : K e y V a l u e O f D i a g r a m O b j e c t K e y a n y T y p e z b w N T n L X > < a : K e y > < K e y > L i n k s \ & l t ; C o l u m n s \ S u m   o f   D u r a t i o n   ( d a y s ) & g t ; - & l t ; M e a s u r e s \ D u r a t i o n   ( d a y s ) & g t ; \ M E A S U R E < / K e y > < / a : K e y > < a : V a l u e   i : t y p e = " M e a s u r e G r i d V i e w S t a t e I D i a g r a m L i n k E n d p o i n t " / > < / a : K e y V a l u e O f D i a g r a m O b j e c t K e y a n y T y p e z b w N T n L X > < a : K e y V a l u e O f D i a g r a m O b j e c t K e y a n y T y p e z b w N T n L X > < a : K e y > < K e y > L i n k s \ & l t ; C o l u m n s \ C o u n t   o f   D e s t i n a t i o n   2 & g t ; - & l t ; M e a s u r e s \ D e s t i n a t i o n & g t ; < / K e y > < / a : K e y > < a : V a l u e   i : t y p e = " M e a s u r e G r i d V i e w S t a t e I D i a g r a m L i n k " / > < / a : K e y V a l u e O f D i a g r a m O b j e c t K e y a n y T y p e z b w N T n L X > < a : K e y V a l u e O f D i a g r a m O b j e c t K e y a n y T y p e z b w N T n L X > < a : K e y > < K e y > L i n k s \ & l t ; C o l u m n s \ C o u n t   o f   D e s t i n a t i o n   2 & g t ; - & l t ; M e a s u r e s \ D e s t i n a t i o n & g t ; \ C O L U M N < / K e y > < / a : K e y > < a : V a l u e   i : t y p e = " M e a s u r e G r i d V i e w S t a t e I D i a g r a m L i n k E n d p o i n t " / > < / a : K e y V a l u e O f D i a g r a m O b j e c t K e y a n y T y p e z b w N T n L X > < a : K e y V a l u e O f D i a g r a m O b j e c t K e y a n y T y p e z b w N T n L X > < a : K e y > < K e y > L i n k s \ & l t ; C o l u m n s \ C o u n t   o f   D e s t i n a t i o n   2 & g t ; - & l t ; M e a s u r e s \ D e s t i n a t i o n & g t ; \ M E A S U R E < / K e y > < / a : K e y > < a : V a l u e   i : t y p e = " M e a s u r e G r i d V i e w S t a t e I D i a g r a m L i n k E n d p o i n t " / > < / a : K e y V a l u e O f D i a g r a m O b j e c t K e y a n y T y p e z b w N T n L X > < / V i e w S t a t e s > < / D i a g r a m M a n a g e r . S e r i a l i z a b l e D i a g r a m > < D i a g r a m M a n a g e r . S e r i a l i z a b l e D i a g r a m > < A d a p t e r   i : t y p e = " M e a s u r e D i a g r a m S a n d b o x A d a p t e r " > < T a b l e N a m e > C r e w e d M i s s i o n s 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 C r e w e d M i s s i o n s 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 M e a s u r e s \ C o u n t   o f   L a u n c h < / K e y > < / D i a g r a m O b j e c t K e y > < D i a g r a m O b j e c t K e y > < K e y > M e a s u r e s \ C o u n t   o f   L a u n c h \ T a g I n f o \ F o r m u l a < / K e y > < / D i a g r a m O b j e c t K e y > < D i a g r a m O b j e c t K e y > < K e y > M e a s u r e s \ C o u n t   o f   L a u n c h \ T a g I n f o \ V a l u e < / K e y > < / D i a g r a m O b j e c t K e y > < D i a g r a m O b j e c t K e y > < K e y > M e a s u r e s \ C o u n t   o f   D e s t i n a t i o n < / K e y > < / D i a g r a m O b j e c t K e y > < D i a g r a m O b j e c t K e y > < K e y > M e a s u r e s \ C o u n t   o f   D e s t i n a t i o n \ T a g I n f o \ F o r m u l a < / K e y > < / D i a g r a m O b j e c t K e y > < D i a g r a m O b j e c t K e y > < K e y > M e a s u r e s \ C o u n t   o f   D e s t i n a t i o n \ T a g I n f o \ V a l u e < / K e y > < / D i a g r a m O b j e c t K e y > < D i a g r a m O b j e c t K e y > < K e y > M e a s u r e s \ C o u n t   o f   E a r t h   O r b i t < / K e y > < / D i a g r a m O b j e c t K e y > < D i a g r a m O b j e c t K e y > < K e y > M e a s u r e s \ C o u n t   o f   E a r t h   O r b i t \ T a g I n f o \ F o r m u l a < / K e y > < / D i a g r a m O b j e c t K e y > < D i a g r a m O b j e c t K e y > < K e y > M e a s u r e s \ C o u n t   o f   E a r t h   O r b i t \ T a g I n f o \ V a l u e < / K e y > < / D i a g r a m O b j e c t K e y > < D i a g r a m O b j e c t K e y > < K e y > M e a s u r e s \ C o u n t   o f   L u n a r   O r b i t < / K e y > < / D i a g r a m O b j e c t K e y > < D i a g r a m O b j e c t K e y > < K e y > M e a s u r e s \ C o u n t   o f   L u n a r   O r b i t \ T a g I n f o \ F o r m u l a < / K e y > < / D i a g r a m O b j e c t K e y > < D i a g r a m O b j e c t K e y > < K e y > M e a s u r e s \ C o u n t   o f   L u n a r   O r b i t \ T a g I n f o \ V a l u e < / K e y > < / D i a g r a m O b j e c t K e y > < D i a g r a m O b j e c t K e y > < K e y > M e a s u r e s \ C o u n t   o f   S p a c e c r a f t < / K e y > < / D i a g r a m O b j e c t K e y > < D i a g r a m O b j e c t K e y > < K e y > M e a s u r e s \ C o u n t   o f   S p a c e c r a f t \ T a g I n f o \ F o r m u l a < / K e y > < / D i a g r a m O b j e c t K e y > < D i a g r a m O b j e c t K e y > < K e y > M e a s u r e s \ C o u n t   o f   S p a c e c r a f t \ T a g I n f o \ V a l u e < / K e y > < / D i a g r a m O b j e c t K e y > < D i a g r a m O b j e c t K e y > < K e y > M e a s u r e s \ C o u n t   o f   V e h i c l e < / K e y > < / D i a g r a m O b j e c t K e y > < D i a g r a m O b j e c t K e y > < K e y > M e a s u r e s \ C o u n t   o f   V e h i c l e \ T a g I n f o \ F o r m u l a < / K e y > < / D i a g r a m O b j e c t K e y > < D i a g r a m O b j e c t K e y > < K e y > M e a s u r e s \ C o u n t   o f   V e h i c l e \ T a g I n f o \ V a l u e < / K e y > < / D i a g r a m O b j e c t K e y > < D i a g r a m O b j e c t K e y > < K e y > C o l u m n s \ S p a c e c r a f t < / K e y > < / D i a g r a m O b j e c t K e y > < D i a g r a m O b j e c t K e y > < K e y > C o l u m n s \ V e h i c l e < / K e y > < / D i a g r a m O b j e c t K e y > < D i a g r a m O b j e c t K e y > < K e y > C o l u m n s \ L a u n c h < / K e y > < / D i a g r a m O b j e c t K e y > < D i a g r a m O b j e c t K e y > < K e y > C o l u m n s \ R e t u r n < / K e y > < / D i a g r a m O b j e c t K e y > < D i a g r a m O b j e c t K e y > < K e y > C o l u m n s \ M i s s i o n   N u m b e r < / K e y > < / D i a g r a m O b j e c t K e y > < D i a g r a m O b j e c t K e y > < K e y > C o l u m n s \ S t a t u s < / K e y > < / D i a g r a m O b j e c t K e y > < D i a g r a m O b j e c t K e y > < K e y > C o l u m n s \ E a r t h   O r b i t < / K e y > < / D i a g r a m O b j e c t K e y > < D i a g r a m O b j e c t K e y > < K e y > C o l u m n s \ L u n a r   O r b i t < / K e y > < / D i a g r a m O b j e c t K e y > < D i a g r a m O b j e c t K e y > < K e y > C o l u m n s \ S t a t i o n   V i s i t e d < / K e y > < / D i a g r a m O b j e c t K e y > < D i a g r a m O b j e c t K e y > < K e y > C o l u m n s \ D e s t i n a t i o n < / K e y > < / D i a g r a m O b j e c t K e y > < D i a g r a m O b j e c t K e y > < K e y > L i n k s \ & l t ; C o l u m n s \ C o u n t   o f   L a u n c h & g t ; - & l t ; M e a s u r e s \ L a u n c h & g t ; < / K e y > < / D i a g r a m O b j e c t K e y > < D i a g r a m O b j e c t K e y > < K e y > L i n k s \ & l t ; C o l u m n s \ C o u n t   o f   L a u n c h & g t ; - & l t ; M e a s u r e s \ L a u n c h & g t ; \ C O L U M N < / K e y > < / D i a g r a m O b j e c t K e y > < D i a g r a m O b j e c t K e y > < K e y > L i n k s \ & l t ; C o l u m n s \ C o u n t   o f   L a u n c h & g t ; - & l t ; M e a s u r e s \ L a u n c h & g t ; \ M E A S U R E < / K e y > < / D i a g r a m O b j e c t K e y > < D i a g r a m O b j e c t K e y > < K e y > L i n k s \ & l t ; C o l u m n s \ C o u n t   o f   D e s t i n a t i o n & g t ; - & l t ; M e a s u r e s \ D e s t i n a t i o n & g t ; < / K e y > < / D i a g r a m O b j e c t K e y > < D i a g r a m O b j e c t K e y > < K e y > L i n k s \ & l t ; C o l u m n s \ C o u n t   o f   D e s t i n a t i o n & g t ; - & l t ; M e a s u r e s \ D e s t i n a t i o n & g t ; \ C O L U M N < / K e y > < / D i a g r a m O b j e c t K e y > < D i a g r a m O b j e c t K e y > < K e y > L i n k s \ & l t ; C o l u m n s \ C o u n t   o f   D e s t i n a t i o n & g t ; - & l t ; M e a s u r e s \ D e s t i n a t i o n & g t ; \ M E A S U R E < / K e y > < / D i a g r a m O b j e c t K e y > < D i a g r a m O b j e c t K e y > < K e y > L i n k s \ & l t ; C o l u m n s \ C o u n t   o f   E a r t h   O r b i t & g t ; - & l t ; M e a s u r e s \ E a r t h   O r b i t & g t ; < / K e y > < / D i a g r a m O b j e c t K e y > < D i a g r a m O b j e c t K e y > < K e y > L i n k s \ & l t ; C o l u m n s \ C o u n t   o f   E a r t h   O r b i t & g t ; - & l t ; M e a s u r e s \ E a r t h   O r b i t & g t ; \ C O L U M N < / K e y > < / D i a g r a m O b j e c t K e y > < D i a g r a m O b j e c t K e y > < K e y > L i n k s \ & l t ; C o l u m n s \ C o u n t   o f   E a r t h   O r b i t & g t ; - & l t ; M e a s u r e s \ E a r t h   O r b i t & g t ; \ M E A S U R E < / K e y > < / D i a g r a m O b j e c t K e y > < D i a g r a m O b j e c t K e y > < K e y > L i n k s \ & l t ; C o l u m n s \ C o u n t   o f   L u n a r   O r b i t & g t ; - & l t ; M e a s u r e s \ L u n a r   O r b i t & g t ; < / K e y > < / D i a g r a m O b j e c t K e y > < D i a g r a m O b j e c t K e y > < K e y > L i n k s \ & l t ; C o l u m n s \ C o u n t   o f   L u n a r   O r b i t & g t ; - & l t ; M e a s u r e s \ L u n a r   O r b i t & g t ; \ C O L U M N < / K e y > < / D i a g r a m O b j e c t K e y > < D i a g r a m O b j e c t K e y > < K e y > L i n k s \ & l t ; C o l u m n s \ C o u n t   o f   L u n a r   O r b i t & g t ; - & l t ; M e a s u r e s \ L u n a r   O r b i t & g t ; \ M E A S U R E < / K e y > < / D i a g r a m O b j e c t K e y > < D i a g r a m O b j e c t K e y > < K e y > L i n k s \ & l t ; C o l u m n s \ C o u n t   o f   S p a c e c r a f t & g t ; - & l t ; M e a s u r e s \ S p a c e c r a f t & g t ; < / K e y > < / D i a g r a m O b j e c t K e y > < D i a g r a m O b j e c t K e y > < K e y > L i n k s \ & l t ; C o l u m n s \ C o u n t   o f   S p a c e c r a f t & g t ; - & l t ; M e a s u r e s \ S p a c e c r a f t & g t ; \ C O L U M N < / K e y > < / D i a g r a m O b j e c t K e y > < D i a g r a m O b j e c t K e y > < K e y > L i n k s \ & l t ; C o l u m n s \ C o u n t   o f   S p a c e c r a f t & g t ; - & l t ; M e a s u r e s \ S p a c e c r a f t & g t ; \ M E A S U R E < / K e y > < / D i a g r a m O b j e c t K e y > < D i a g r a m O b j e c t K e y > < K e y > L i n k s \ & l t ; C o l u m n s \ C o u n t   o f   V e h i c l e & g t ; - & l t ; M e a s u r e s \ V e h i c l e & g t ; < / K e y > < / D i a g r a m O b j e c t K e y > < D i a g r a m O b j e c t K e y > < K e y > L i n k s \ & l t ; C o l u m n s \ C o u n t   o f   V e h i c l e & g t ; - & l t ; M e a s u r e s \ V e h i c l e & g t ; \ C O L U M N < / K e y > < / D i a g r a m O b j e c t K e y > < D i a g r a m O b j e c t K e y > < K e y > L i n k s \ & l t ; C o l u m n s \ C o u n t   o f   V e h i c l e & g t ; - & l t ; M e a s u r e s \ V e h i c l e & g t ; \ M E A S U R E 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 M e a s u r e s \ C o u n t   o f   L a u n c h < / K e y > < / a : K e y > < a : V a l u e   i : t y p e = " M e a s u r e G r i d N o d e V i e w S t a t e " > < C o l u m n > 2 < / C o l u m n > < L a y e d O u t > t r u e < / L a y e d O u t > < W a s U I I n v i s i b l e > t r u e < / W a s U I I n v i s i b l e > < / a : V a l u e > < / a : K e y V a l u e O f D i a g r a m O b j e c t K e y a n y T y p e z b w N T n L X > < a : K e y V a l u e O f D i a g r a m O b j e c t K e y a n y T y p e z b w N T n L X > < a : K e y > < K e y > M e a s u r e s \ C o u n t   o f   L a u n c h \ T a g I n f o \ F o r m u l a < / K e y > < / a : K e y > < a : V a l u e   i : t y p e = " M e a s u r e G r i d V i e w S t a t e I D i a g r a m T a g A d d i t i o n a l I n f o " / > < / a : K e y V a l u e O f D i a g r a m O b j e c t K e y a n y T y p e z b w N T n L X > < a : K e y V a l u e O f D i a g r a m O b j e c t K e y a n y T y p e z b w N T n L X > < a : K e y > < K e y > M e a s u r e s \ C o u n t   o f   L a u n c h \ T a g I n f o \ V a l u e < / K e y > < / a : K e y > < a : V a l u e   i : t y p e = " M e a s u r e G r i d V i e w S t a t e I D i a g r a m T a g A d d i t i o n a l I n f o " / > < / a : K e y V a l u e O f D i a g r a m O b j e c t K e y a n y T y p e z b w N T n L X > < a : K e y V a l u e O f D i a g r a m O b j e c t K e y a n y T y p e z b w N T n L X > < a : K e y > < K e y > M e a s u r e s \ C o u n t   o f   D e s t i n a t i o n < / K e y > < / a : K e y > < a : V a l u e   i : t y p e = " M e a s u r e G r i d N o d e V i e w S t a t e " > < C o l u m n > 9 < / C o l u m n > < L a y e d O u t > t r u e < / L a y e d O u t > < W a s U I I n v i s i b l e > t r u e < / W a s U I I n v i s i b l e > < / a : V a l u e > < / a : K e y V a l u e O f D i a g r a m O b j e c t K e y a n y T y p e z b w N T n L X > < a : K e y V a l u e O f D i a g r a m O b j e c t K e y a n y T y p e z b w N T n L X > < a : K e y > < K e y > M e a s u r e s \ C o u n t   o f   D e s t i n a t i o n \ T a g I n f o \ F o r m u l a < / K e y > < / a : K e y > < a : V a l u e   i : t y p e = " M e a s u r e G r i d V i e w S t a t e I D i a g r a m T a g A d d i t i o n a l I n f o " / > < / a : K e y V a l u e O f D i a g r a m O b j e c t K e y a n y T y p e z b w N T n L X > < a : K e y V a l u e O f D i a g r a m O b j e c t K e y a n y T y p e z b w N T n L X > < a : K e y > < K e y > M e a s u r e s \ C o u n t   o f   D e s t i n a t i o n \ T a g I n f o \ V a l u e < / K e y > < / a : K e y > < a : V a l u e   i : t y p e = " M e a s u r e G r i d V i e w S t a t e I D i a g r a m T a g A d d i t i o n a l I n f o " / > < / a : K e y V a l u e O f D i a g r a m O b j e c t K e y a n y T y p e z b w N T n L X > < a : K e y V a l u e O f D i a g r a m O b j e c t K e y a n y T y p e z b w N T n L X > < a : K e y > < K e y > M e a s u r e s \ C o u n t   o f   E a r t h   O r b i t < / K e y > < / a : K e y > < a : V a l u e   i : t y p e = " M e a s u r e G r i d N o d e V i e w S t a t e " > < C o l u m n > 6 < / C o l u m n > < L a y e d O u t > t r u e < / L a y e d O u t > < W a s U I I n v i s i b l e > t r u e < / W a s U I I n v i s i b l e > < / a : V a l u e > < / a : K e y V a l u e O f D i a g r a m O b j e c t K e y a n y T y p e z b w N T n L X > < a : K e y V a l u e O f D i a g r a m O b j e c t K e y a n y T y p e z b w N T n L X > < a : K e y > < K e y > M e a s u r e s \ C o u n t   o f   E a r t h   O r b i t \ T a g I n f o \ F o r m u l a < / K e y > < / a : K e y > < a : V a l u e   i : t y p e = " M e a s u r e G r i d V i e w S t a t e I D i a g r a m T a g A d d i t i o n a l I n f o " / > < / a : K e y V a l u e O f D i a g r a m O b j e c t K e y a n y T y p e z b w N T n L X > < a : K e y V a l u e O f D i a g r a m O b j e c t K e y a n y T y p e z b w N T n L X > < a : K e y > < K e y > M e a s u r e s \ C o u n t   o f   E a r t h   O r b i t \ T a g I n f o \ V a l u e < / K e y > < / a : K e y > < a : V a l u e   i : t y p e = " M e a s u r e G r i d V i e w S t a t e I D i a g r a m T a g A d d i t i o n a l I n f o " / > < / a : K e y V a l u e O f D i a g r a m O b j e c t K e y a n y T y p e z b w N T n L X > < a : K e y V a l u e O f D i a g r a m O b j e c t K e y a n y T y p e z b w N T n L X > < a : K e y > < K e y > M e a s u r e s \ C o u n t   o f   L u n a r   O r b i t < / K e y > < / a : K e y > < a : V a l u e   i : t y p e = " M e a s u r e G r i d N o d e V i e w S t a t e " > < C o l u m n > 7 < / C o l u m n > < L a y e d O u t > t r u e < / L a y e d O u t > < W a s U I I n v i s i b l e > t r u e < / W a s U I I n v i s i b l e > < / a : V a l u e > < / a : K e y V a l u e O f D i a g r a m O b j e c t K e y a n y T y p e z b w N T n L X > < a : K e y V a l u e O f D i a g r a m O b j e c t K e y a n y T y p e z b w N T n L X > < a : K e y > < K e y > M e a s u r e s \ C o u n t   o f   L u n a r   O r b i t \ T a g I n f o \ F o r m u l a < / K e y > < / a : K e y > < a : V a l u e   i : t y p e = " M e a s u r e G r i d V i e w S t a t e I D i a g r a m T a g A d d i t i o n a l I n f o " / > < / a : K e y V a l u e O f D i a g r a m O b j e c t K e y a n y T y p e z b w N T n L X > < a : K e y V a l u e O f D i a g r a m O b j e c t K e y a n y T y p e z b w N T n L X > < a : K e y > < K e y > M e a s u r e s \ C o u n t   o f   L u n a r   O r b i t \ T a g I n f o \ V a l u e < / K e y > < / a : K e y > < a : V a l u e   i : t y p e = " M e a s u r e G r i d V i e w S t a t e I D i a g r a m T a g A d d i t i o n a l I n f o " / > < / a : K e y V a l u e O f D i a g r a m O b j e c t K e y a n y T y p e z b w N T n L X > < a : K e y V a l u e O f D i a g r a m O b j e c t K e y a n y T y p e z b w N T n L X > < a : K e y > < K e y > M e a s u r e s \ C o u n t   o f   S p a c e c r a f t < / K e y > < / a : K e y > < a : V a l u e   i : t y p e = " M e a s u r e G r i d N o d e V i e w S t a t e " > < L a y e d O u t > t r u e < / L a y e d O u t > < W a s U I I n v i s i b l e > t r u e < / W a s U I I n v i s i b l e > < / a : V a l u e > < / a : K e y V a l u e O f D i a g r a m O b j e c t K e y a n y T y p e z b w N T n L X > < a : K e y V a l u e O f D i a g r a m O b j e c t K e y a n y T y p e z b w N T n L X > < a : K e y > < K e y > M e a s u r e s \ C o u n t   o f   S p a c e c r a f t \ T a g I n f o \ F o r m u l a < / K e y > < / a : K e y > < a : V a l u e   i : t y p e = " M e a s u r e G r i d V i e w S t a t e I D i a g r a m T a g A d d i t i o n a l I n f o " / > < / a : K e y V a l u e O f D i a g r a m O b j e c t K e y a n y T y p e z b w N T n L X > < a : K e y V a l u e O f D i a g r a m O b j e c t K e y a n y T y p e z b w N T n L X > < a : K e y > < K e y > M e a s u r e s \ C o u n t   o f   S p a c e c r a f t \ T a g I n f o \ V a l u e < / K e y > < / a : K e y > < a : V a l u e   i : t y p e = " M e a s u r e G r i d V i e w S t a t e I D i a g r a m T a g A d d i t i o n a l I n f o " / > < / a : K e y V a l u e O f D i a g r a m O b j e c t K e y a n y T y p e z b w N T n L X > < a : K e y V a l u e O f D i a g r a m O b j e c t K e y a n y T y p e z b w N T n L X > < a : K e y > < K e y > M e a s u r e s \ C o u n t   o f   V e h i c l e < / K e y > < / a : K e y > < a : V a l u e   i : t y p e = " M e a s u r e G r i d N o d e V i e w S t a t e " > < C o l u m n > 1 < / C o l u m n > < L a y e d O u t > t r u e < / L a y e d O u t > < W a s U I I n v i s i b l e > t r u e < / W a s U I I n v i s i b l e > < / a : V a l u e > < / a : K e y V a l u e O f D i a g r a m O b j e c t K e y a n y T y p e z b w N T n L X > < a : K e y V a l u e O f D i a g r a m O b j e c t K e y a n y T y p e z b w N T n L X > < a : K e y > < K e y > M e a s u r e s \ C o u n t   o f   V e h i c l e \ T a g I n f o \ F o r m u l a < / K e y > < / a : K e y > < a : V a l u e   i : t y p e = " M e a s u r e G r i d V i e w S t a t e I D i a g r a m T a g A d d i t i o n a l I n f o " / > < / a : K e y V a l u e O f D i a g r a m O b j e c t K e y a n y T y p e z b w N T n L X > < a : K e y V a l u e O f D i a g r a m O b j e c t K e y a n y T y p e z b w N T n L X > < a : K e y > < K e y > M e a s u r e s \ C o u n t   o f   V e h i c l e \ T a g I n f o \ V a l u e < / K e y > < / a : K e y > < a : V a l u e   i : t y p e = " M e a s u r e G r i d V i e w S t a t e I D i a g r a m T a g A d d i t i o n a l I n f o " / > < / a : K e y V a l u e O f D i a g r a m O b j e c t K e y a n y T y p e z b w N T n L X > < a : K e y V a l u e O f D i a g r a m O b j e c t K e y a n y T y p e z b w N T n L X > < a : K e y > < K e y > C o l u m n s \ S p a c e c r a f t < / K e y > < / a : K e y > < a : V a l u e   i : t y p e = " M e a s u r e G r i d N o d e V i e w S t a t e " > < L a y e d O u t > t r u e < / L a y e d O u t > < / a : V a l u e > < / a : K e y V a l u e O f D i a g r a m O b j e c t K e y a n y T y p e z b w N T n L X > < a : K e y V a l u e O f D i a g r a m O b j e c t K e y a n y T y p e z b w N T n L X > < a : K e y > < K e y > C o l u m n s \ V e h i c l e < / K e y > < / a : K e y > < a : V a l u e   i : t y p e = " M e a s u r e G r i d N o d e V i e w S t a t e " > < C o l u m n > 1 < / C o l u m n > < L a y e d O u t > t r u e < / L a y e d O u t > < / a : V a l u e > < / a : K e y V a l u e O f D i a g r a m O b j e c t K e y a n y T y p e z b w N T n L X > < a : K e y V a l u e O f D i a g r a m O b j e c t K e y a n y T y p e z b w N T n L X > < a : K e y > < K e y > C o l u m n s \ L a u n c h < / K e y > < / a : K e y > < a : V a l u e   i : t y p e = " M e a s u r e G r i d N o d e V i e w S t a t e " > < C o l u m n > 2 < / C o l u m n > < L a y e d O u t > t r u e < / L a y e d O u t > < / a : V a l u e > < / a : K e y V a l u e O f D i a g r a m O b j e c t K e y a n y T y p e z b w N T n L X > < a : K e y V a l u e O f D i a g r a m O b j e c t K e y a n y T y p e z b w N T n L X > < a : K e y > < K e y > C o l u m n s \ R e t u r n < / K e y > < / a : K e y > < a : V a l u e   i : t y p e = " M e a s u r e G r i d N o d e V i e w S t a t e " > < C o l u m n > 3 < / C o l u m n > < L a y e d O u t > t r u e < / L a y e d O u t > < / a : V a l u e > < / a : K e y V a l u e O f D i a g r a m O b j e c t K e y a n y T y p e z b w N T n L X > < a : K e y V a l u e O f D i a g r a m O b j e c t K e y a n y T y p e z b w N T n L X > < a : K e y > < K e y > C o l u m n s \ M i s s i o n   N u m b e r < / K e y > < / a : K e y > < a : V a l u e   i : t y p e = " M e a s u r e G r i d N o d e V i e w S t a t e " > < C o l u m n > 4 < / C o l u m n > < L a y e d O u t > t r u e < / L a y e d O u t > < / a : V a l u e > < / a : K e y V a l u e O f D i a g r a m O b j e c t K e y a n y T y p e z b w N T n L X > < a : K e y V a l u e O f D i a g r a m O b j e c t K e y a n y T y p e z b w N T n L X > < a : K e y > < K e y > C o l u m n s \ S t a t u s < / K e y > < / a : K e y > < a : V a l u e   i : t y p e = " M e a s u r e G r i d N o d e V i e w S t a t e " > < C o l u m n > 5 < / C o l u m n > < L a y e d O u t > t r u e < / L a y e d O u t > < / a : V a l u e > < / a : K e y V a l u e O f D i a g r a m O b j e c t K e y a n y T y p e z b w N T n L X > < a : K e y V a l u e O f D i a g r a m O b j e c t K e y a n y T y p e z b w N T n L X > < a : K e y > < K e y > C o l u m n s \ E a r t h   O r b i t < / K e y > < / a : K e y > < a : V a l u e   i : t y p e = " M e a s u r e G r i d N o d e V i e w S t a t e " > < C o l u m n > 6 < / C o l u m n > < L a y e d O u t > t r u e < / L a y e d O u t > < / a : V a l u e > < / a : K e y V a l u e O f D i a g r a m O b j e c t K e y a n y T y p e z b w N T n L X > < a : K e y V a l u e O f D i a g r a m O b j e c t K e y a n y T y p e z b w N T n L X > < a : K e y > < K e y > C o l u m n s \ L u n a r   O r b i t < / K e y > < / a : K e y > < a : V a l u e   i : t y p e = " M e a s u r e G r i d N o d e V i e w S t a t e " > < C o l u m n > 7 < / C o l u m n > < L a y e d O u t > t r u e < / L a y e d O u t > < / a : V a l u e > < / a : K e y V a l u e O f D i a g r a m O b j e c t K e y a n y T y p e z b w N T n L X > < a : K e y V a l u e O f D i a g r a m O b j e c t K e y a n y T y p e z b w N T n L X > < a : K e y > < K e y > C o l u m n s \ S t a t i o n   V i s i t e d < / K e y > < / a : K e y > < a : V a l u e   i : t y p e = " M e a s u r e G r i d N o d e V i e w S t a t e " > < C o l u m n > 8 < / C o l u m n > < L a y e d O u t > t r u e < / L a y e d O u t > < / a : V a l u e > < / a : K e y V a l u e O f D i a g r a m O b j e c t K e y a n y T y p e z b w N T n L X > < a : K e y V a l u e O f D i a g r a m O b j e c t K e y a n y T y p e z b w N T n L X > < a : K e y > < K e y > C o l u m n s \ D e s t i n a t i o n < / K e y > < / a : K e y > < a : V a l u e   i : t y p e = " M e a s u r e G r i d N o d e V i e w S t a t e " > < C o l u m n > 9 < / C o l u m n > < L a y e d O u t > t r u e < / L a y e d O u t > < / a : V a l u e > < / a : K e y V a l u e O f D i a g r a m O b j e c t K e y a n y T y p e z b w N T n L X > < a : K e y V a l u e O f D i a g r a m O b j e c t K e y a n y T y p e z b w N T n L X > < a : K e y > < K e y > L i n k s \ & l t ; C o l u m n s \ C o u n t   o f   L a u n c h & g t ; - & l t ; M e a s u r e s \ L a u n c h & g t ; < / K e y > < / a : K e y > < a : V a l u e   i : t y p e = " M e a s u r e G r i d V i e w S t a t e I D i a g r a m L i n k " / > < / a : K e y V a l u e O f D i a g r a m O b j e c t K e y a n y T y p e z b w N T n L X > < a : K e y V a l u e O f D i a g r a m O b j e c t K e y a n y T y p e z b w N T n L X > < a : K e y > < K e y > L i n k s \ & l t ; C o l u m n s \ C o u n t   o f   L a u n c h & g t ; - & l t ; M e a s u r e s \ L a u n c h & g t ; \ C O L U M N < / K e y > < / a : K e y > < a : V a l u e   i : t y p e = " M e a s u r e G r i d V i e w S t a t e I D i a g r a m L i n k E n d p o i n t " / > < / a : K e y V a l u e O f D i a g r a m O b j e c t K e y a n y T y p e z b w N T n L X > < a : K e y V a l u e O f D i a g r a m O b j e c t K e y a n y T y p e z b w N T n L X > < a : K e y > < K e y > L i n k s \ & l t ; C o l u m n s \ C o u n t   o f   L a u n c h & g t ; - & l t ; M e a s u r e s \ L a u n c h & g t ; \ M E A S U R E < / K e y > < / a : K e y > < a : V a l u e   i : t y p e = " M e a s u r e G r i d V i e w S t a t e I D i a g r a m L i n k E n d p o i n t " / > < / a : K e y V a l u e O f D i a g r a m O b j e c t K e y a n y T y p e z b w N T n L X > < a : K e y V a l u e O f D i a g r a m O b j e c t K e y a n y T y p e z b w N T n L X > < a : K e y > < K e y > L i n k s \ & l t ; C o l u m n s \ C o u n t   o f   D e s t i n a t i o n & g t ; - & l t ; M e a s u r e s \ D e s t i n a t i o n & g t ; < / K e y > < / a : K e y > < a : V a l u e   i : t y p e = " M e a s u r e G r i d V i e w S t a t e I D i a g r a m L i n k " / > < / a : K e y V a l u e O f D i a g r a m O b j e c t K e y a n y T y p e z b w N T n L X > < a : K e y V a l u e O f D i a g r a m O b j e c t K e y a n y T y p e z b w N T n L X > < a : K e y > < K e y > L i n k s \ & l t ; C o l u m n s \ C o u n t   o f   D e s t i n a t i o n & g t ; - & l t ; M e a s u r e s \ D e s t i n a t i o n & g t ; \ C O L U M N < / K e y > < / a : K e y > < a : V a l u e   i : t y p e = " M e a s u r e G r i d V i e w S t a t e I D i a g r a m L i n k E n d p o i n t " / > < / a : K e y V a l u e O f D i a g r a m O b j e c t K e y a n y T y p e z b w N T n L X > < a : K e y V a l u e O f D i a g r a m O b j e c t K e y a n y T y p e z b w N T n L X > < a : K e y > < K e y > L i n k s \ & l t ; C o l u m n s \ C o u n t   o f   D e s t i n a t i o n & g t ; - & l t ; M e a s u r e s \ D e s t i n a t i o n & g t ; \ M E A S U R E < / K e y > < / a : K e y > < a : V a l u e   i : t y p e = " M e a s u r e G r i d V i e w S t a t e I D i a g r a m L i n k E n d p o i n t " / > < / a : K e y V a l u e O f D i a g r a m O b j e c t K e y a n y T y p e z b w N T n L X > < a : K e y V a l u e O f D i a g r a m O b j e c t K e y a n y T y p e z b w N T n L X > < a : K e y > < K e y > L i n k s \ & l t ; C o l u m n s \ C o u n t   o f   E a r t h   O r b i t & g t ; - & l t ; M e a s u r e s \ E a r t h   O r b i t & g t ; < / K e y > < / a : K e y > < a : V a l u e   i : t y p e = " M e a s u r e G r i d V i e w S t a t e I D i a g r a m L i n k " / > < / a : K e y V a l u e O f D i a g r a m O b j e c t K e y a n y T y p e z b w N T n L X > < a : K e y V a l u e O f D i a g r a m O b j e c t K e y a n y T y p e z b w N T n L X > < a : K e y > < K e y > L i n k s \ & l t ; C o l u m n s \ C o u n t   o f   E a r t h   O r b i t & g t ; - & l t ; M e a s u r e s \ E a r t h   O r b i t & g t ; \ C O L U M N < / K e y > < / a : K e y > < a : V a l u e   i : t y p e = " M e a s u r e G r i d V i e w S t a t e I D i a g r a m L i n k E n d p o i n t " / > < / a : K e y V a l u e O f D i a g r a m O b j e c t K e y a n y T y p e z b w N T n L X > < a : K e y V a l u e O f D i a g r a m O b j e c t K e y a n y T y p e z b w N T n L X > < a : K e y > < K e y > L i n k s \ & l t ; C o l u m n s \ C o u n t   o f   E a r t h   O r b i t & g t ; - & l t ; M e a s u r e s \ E a r t h   O r b i t & g t ; \ M E A S U R E < / K e y > < / a : K e y > < a : V a l u e   i : t y p e = " M e a s u r e G r i d V i e w S t a t e I D i a g r a m L i n k E n d p o i n t " / > < / a : K e y V a l u e O f D i a g r a m O b j e c t K e y a n y T y p e z b w N T n L X > < a : K e y V a l u e O f D i a g r a m O b j e c t K e y a n y T y p e z b w N T n L X > < a : K e y > < K e y > L i n k s \ & l t ; C o l u m n s \ C o u n t   o f   L u n a r   O r b i t & g t ; - & l t ; M e a s u r e s \ L u n a r   O r b i t & g t ; < / K e y > < / a : K e y > < a : V a l u e   i : t y p e = " M e a s u r e G r i d V i e w S t a t e I D i a g r a m L i n k " / > < / a : K e y V a l u e O f D i a g r a m O b j e c t K e y a n y T y p e z b w N T n L X > < a : K e y V a l u e O f D i a g r a m O b j e c t K e y a n y T y p e z b w N T n L X > < a : K e y > < K e y > L i n k s \ & l t ; C o l u m n s \ C o u n t   o f   L u n a r   O r b i t & g t ; - & l t ; M e a s u r e s \ L u n a r   O r b i t & g t ; \ C O L U M N < / K e y > < / a : K e y > < a : V a l u e   i : t y p e = " M e a s u r e G r i d V i e w S t a t e I D i a g r a m L i n k E n d p o i n t " / > < / a : K e y V a l u e O f D i a g r a m O b j e c t K e y a n y T y p e z b w N T n L X > < a : K e y V a l u e O f D i a g r a m O b j e c t K e y a n y T y p e z b w N T n L X > < a : K e y > < K e y > L i n k s \ & l t ; C o l u m n s \ C o u n t   o f   L u n a r   O r b i t & g t ; - & l t ; M e a s u r e s \ L u n a r   O r b i t & g t ; \ M E A S U R E < / K e y > < / a : K e y > < a : V a l u e   i : t y p e = " M e a s u r e G r i d V i e w S t a t e I D i a g r a m L i n k E n d p o i n t " / > < / a : K e y V a l u e O f D i a g r a m O b j e c t K e y a n y T y p e z b w N T n L X > < a : K e y V a l u e O f D i a g r a m O b j e c t K e y a n y T y p e z b w N T n L X > < a : K e y > < K e y > L i n k s \ & l t ; C o l u m n s \ C o u n t   o f   S p a c e c r a f t & g t ; - & l t ; M e a s u r e s \ S p a c e c r a f t & g t ; < / K e y > < / a : K e y > < a : V a l u e   i : t y p e = " M e a s u r e G r i d V i e w S t a t e I D i a g r a m L i n k " / > < / a : K e y V a l u e O f D i a g r a m O b j e c t K e y a n y T y p e z b w N T n L X > < a : K e y V a l u e O f D i a g r a m O b j e c t K e y a n y T y p e z b w N T n L X > < a : K e y > < K e y > L i n k s \ & l t ; C o l u m n s \ C o u n t   o f   S p a c e c r a f t & g t ; - & l t ; M e a s u r e s \ S p a c e c r a f t & g t ; \ C O L U M N < / K e y > < / a : K e y > < a : V a l u e   i : t y p e = " M e a s u r e G r i d V i e w S t a t e I D i a g r a m L i n k E n d p o i n t " / > < / a : K e y V a l u e O f D i a g r a m O b j e c t K e y a n y T y p e z b w N T n L X > < a : K e y V a l u e O f D i a g r a m O b j e c t K e y a n y T y p e z b w N T n L X > < a : K e y > < K e y > L i n k s \ & l t ; C o l u m n s \ C o u n t   o f   S p a c e c r a f t & g t ; - & l t ; M e a s u r e s \ S p a c e c r a f t & g t ; \ M E A S U R E < / K e y > < / a : K e y > < a : V a l u e   i : t y p e = " M e a s u r e G r i d V i e w S t a t e I D i a g r a m L i n k E n d p o i n t " / > < / a : K e y V a l u e O f D i a g r a m O b j e c t K e y a n y T y p e z b w N T n L X > < a : K e y V a l u e O f D i a g r a m O b j e c t K e y a n y T y p e z b w N T n L X > < a : K e y > < K e y > L i n k s \ & l t ; C o l u m n s \ C o u n t   o f   V e h i c l e & g t ; - & l t ; M e a s u r e s \ V e h i c l e & g t ; < / K e y > < / a : K e y > < a : V a l u e   i : t y p e = " M e a s u r e G r i d V i e w S t a t e I D i a g r a m L i n k " / > < / a : K e y V a l u e O f D i a g r a m O b j e c t K e y a n y T y p e z b w N T n L X > < a : K e y V a l u e O f D i a g r a m O b j e c t K e y a n y T y p e z b w N T n L X > < a : K e y > < K e y > L i n k s \ & l t ; C o l u m n s \ C o u n t   o f   V e h i c l e & g t ; - & l t ; M e a s u r e s \ V e h i c l e & g t ; \ C O L U M N < / K e y > < / a : K e y > < a : V a l u e   i : t y p e = " M e a s u r e G r i d V i e w S t a t e I D i a g r a m L i n k E n d p o i n t " / > < / a : K e y V a l u e O f D i a g r a m O b j e c t K e y a n y T y p e z b w N T n L X > < a : K e y V a l u e O f D i a g r a m O b j e c t K e y a n y T y p e z b w N T n L X > < a : K e y > < K e y > L i n k s \ & l t ; C o l u m n s \ C o u n t   o f   V e h i c l e & g t ; - & l t ; M e a s u r e s \ V e h i c l e & g t ; \ M E A S U R E 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 T a g s \ T a b l e s \ & l t ; T a b l e s \ C r e w e d M i s s i o n s & g t ; < / K e y > < / D i a g r a m O b j e c t K e y > < D i a g r a m O b j e c t K e y > < K e y > D y n a m i c   T a g s \ T a b l e s \ & l t ; T a b l e s \ M i s s i o n s & g t ; < / K e y > < / D i a g r a m O b j e c t K e y > < D i a g r a m O b j e c t K e y > < K e y > D y n a m i c   T a g s \ T a b l e s \ & l t ; T a b l e s \ S p a c e T r a v e l e r s & g t ; < / K e y > < / D i a g r a m O b j e c t K e y > < D i a g r a m O b j e c t K e y > < K e y > D y n a m i c   T a g s \ T a b l e s \ & l t ; T a b l e s \ S p a c e V e h i c l e s & g t ; < / K e y > < / D i a g r a m O b j e c t K e y > < D i a g r a m O b j e c t K e y > < K e y > D y n a m i c   T a g s \ T a b l e s \ & l t ; T a b l e s \ S p a c e w a l k s & g t ; < / K e y > < / D i a g r a m O b j e c t K e y > < D i a g r a m O b j e c t K e y > < K e y > D y n a m i c   T a g s \ T a b l e s \ & l t ; T a b l e s \ C a l e n d a r & g t ; < / K e y > < / D i a g r a m O b j e c t K e y > < D i a g r a m O b j e c t K e y > < K e y > D y n a m i c   T a g s \ H i e r a r c h i e s \ & l t ; T a b l e s \ C a l e n d a r \ H i e r a r c h i e s \ D a t e   H i e r a r c h y & g t ; < / K e y > < / D i a g r a m O b j e c t K e y > < D i a g r a m O b j e c t K e y > < K e y > D y n a m i c   T a g s \ T a b l e s \ & l t ; T a b l e s \ d e s t i n a t i o n & g t ; < / K e y > < / D i a g r a m O b j e c t K e y > < D i a g r a m O b j e c t K e y > < K e y > T a b l e s \ C r e w e d M i s s i o n s < / K e y > < / D i a g r a m O b j e c t K e y > < D i a g r a m O b j e c t K e y > < K e y > T a b l e s \ C r e w e d M i s s i o n s \ C o l u m n s \ S p a c e c r a f t < / K e y > < / D i a g r a m O b j e c t K e y > < D i a g r a m O b j e c t K e y > < K e y > T a b l e s \ C r e w e d M i s s i o n s \ C o l u m n s \ V e h i c l e < / K e y > < / D i a g r a m O b j e c t K e y > < D i a g r a m O b j e c t K e y > < K e y > T a b l e s \ C r e w e d M i s s i o n s \ C o l u m n s \ L a u n c h < / K e y > < / D i a g r a m O b j e c t K e y > < D i a g r a m O b j e c t K e y > < K e y > T a b l e s \ C r e w e d M i s s i o n s \ C o l u m n s \ R e t u r n < / K e y > < / D i a g r a m O b j e c t K e y > < D i a g r a m O b j e c t K e y > < K e y > T a b l e s \ C r e w e d M i s s i o n s \ C o l u m n s \ M i s s i o n   N u m b e r < / K e y > < / D i a g r a m O b j e c t K e y > < D i a g r a m O b j e c t K e y > < K e y > T a b l e s \ C r e w e d M i s s i o n s \ C o l u m n s \ S t a t u s < / K e y > < / D i a g r a m O b j e c t K e y > < D i a g r a m O b j e c t K e y > < K e y > T a b l e s \ C r e w e d M i s s i o n s \ C o l u m n s \ E a r t h   O r b i t < / K e y > < / D i a g r a m O b j e c t K e y > < D i a g r a m O b j e c t K e y > < K e y > T a b l e s \ C r e w e d M i s s i o n s \ C o l u m n s \ L u n a r   O r b i t < / K e y > < / D i a g r a m O b j e c t K e y > < D i a g r a m O b j e c t K e y > < K e y > T a b l e s \ C r e w e d M i s s i o n s \ C o l u m n s \ S t a t i o n   V i s i t e d < / K e y > < / D i a g r a m O b j e c t K e y > < D i a g r a m O b j e c t K e y > < K e y > T a b l e s \ C r e w e d M i s s i o n s \ C o l u m n s \ D e s t i n a t i o n < / K e y > < / D i a g r a m O b j e c t K e y > < D i a g r a m O b j e c t K e y > < K e y > T a b l e s \ C r e w e d M i s s i o n s \ M e a s u r e s \ m e a s u r e   1 < / K e y > < / D i a g r a m O b j e c t K e y > < D i a g r a m O b j e c t K e y > < K e y > T a b l e s \ C r e w e d M i s s i o n s \ M e a s u r e s \ C o u n t   o f   L a u n c h < / K e y > < / D i a g r a m O b j e c t K e y > < D i a g r a m O b j e c t K e y > < K e y > T a b l e s \ C r e w e d M i s s i o n s \ C o u n t   o f   L a u n c h \ A d d i t i o n a l   I n f o \ I m p l i c i t   M e a s u r e < / K e y > < / D i a g r a m O b j e c t K e y > < D i a g r a m O b j e c t K e y > < K e y > T a b l e s \ C r e w e d M i s s i o n s \ M e a s u r e s \ C o u n t   o f   D e s t i n a t i o n < / K e y > < / D i a g r a m O b j e c t K e y > < D i a g r a m O b j e c t K e y > < K e y > T a b l e s \ C r e w e d M i s s i o n s \ C o u n t   o f   D e s t i n a t i o n \ A d d i t i o n a l   I n f o \ I m p l i c i t   M e a s u r e < / K e y > < / D i a g r a m O b j e c t K e y > < D i a g r a m O b j e c t K e y > < K e y > T a b l e s \ C r e w e d M i s s i o n s \ M e a s u r e s \ C o u n t   o f   E a r t h   O r b i t < / K e y > < / D i a g r a m O b j e c t K e y > < D i a g r a m O b j e c t K e y > < K e y > T a b l e s \ C r e w e d M i s s i o n s \ C o u n t   o f   E a r t h   O r b i t \ A d d i t i o n a l   I n f o \ I m p l i c i t   M e a s u r e < / K e y > < / D i a g r a m O b j e c t K e y > < D i a g r a m O b j e c t K e y > < K e y > T a b l e s \ C r e w e d M i s s i o n s \ M e a s u r e s \ C o u n t   o f   L u n a r   O r b i t < / K e y > < / D i a g r a m O b j e c t K e y > < D i a g r a m O b j e c t K e y > < K e y > T a b l e s \ C r e w e d M i s s i o n s \ C o u n t   o f   L u n a r   O r b i t \ A d d i t i o n a l   I n f o \ I m p l i c i t   M e a s u r e < / K e y > < / D i a g r a m O b j e c t K e y > < D i a g r a m O b j e c t K e y > < K e y > T a b l e s \ C r e w e d M i s s i o n s \ M e a s u r e s \ C o u n t   o f   S p a c e c r a f t < / K e y > < / D i a g r a m O b j e c t K e y > < D i a g r a m O b j e c t K e y > < K e y > T a b l e s \ C r e w e d M i s s i o n s \ C o u n t   o f   S p a c e c r a f t \ A d d i t i o n a l   I n f o \ I m p l i c i t   M e a s u r e < / K e y > < / D i a g r a m O b j e c t K e y > < D i a g r a m O b j e c t K e y > < K e y > T a b l e s \ C r e w e d M i s s i o n s \ M e a s u r e s \ C o u n t   o f   V e h i c l e < / K e y > < / D i a g r a m O b j e c t K e y > < D i a g r a m O b j e c t K e y > < K e y > T a b l e s \ C r e w e d M i s s i o n s \ C o u n t   o f   V e h i c l e \ A d d i t i o n a l   I n f o \ I m p l i c i t   M e a s u r e < / K e y > < / D i a g r a m O b j e c t K e y > < D i a g r a m O b j e c t K e y > < K e y > T a b l e s \ M i s s i o n s < / K e y > < / D i a g r a m O b j e c t K e y > < D i a g r a m O b j e c t K e y > < K e y > T a b l e s \ M i s s i o n s \ C o l u m n s \ C r e w   N a m e < / K e y > < / D i a g r a m O b j e c t K e y > < D i a g r a m O b j e c t K e y > < K e y > T a b l e s \ M i s s i o n s \ C o l u m n s \ S p a c e c r a f t   ( L a u n c h ) < / K e y > < / D i a g r a m O b j e c t K e y > < D i a g r a m O b j e c t K e y > < K e y > T a b l e s \ M i s s i o n s \ C o l u m n s \ S p a c e c r a f t   ( R e t u r n ) < / K e y > < / D i a g r a m O b j e c t K e y > < D i a g r a m O b j e c t K e y > < K e y > T a b l e s \ M i s s i o n s \ C o l u m n s \ C h a n g e d   c r a f t < / K e y > < / D i a g r a m O b j e c t K e y > < D i a g r a m O b j e c t K e y > < K e y > T a b l e s \ M i s s i o n s \ C o l u m n s \ D u r a t i o n   ( d a y s ) < / K e y > < / D i a g r a m O b j e c t K e y > < D i a g r a m O b j e c t K e y > < K e y > T a b l e s \ M i s s i o n s \ C o l u m n s \ L a u n c h   d a t e < / K e y > < / D i a g r a m O b j e c t K e y > < D i a g r a m O b j e c t K e y > < K e y > T a b l e s \ M i s s i o n s \ C o l u m n s \ R e t u r n   d a t e < / K e y > < / D i a g r a m O b j e c t K e y > < D i a g r a m O b j e c t K e y > < K e y > T a b l e s \ M i s s i o n s \ C o l u m n s \ D e s t i n a t i o n < / K e y > < / D i a g r a m O b j e c t K e y > < D i a g r a m O b j e c t K e y > < K e y > T a b l e s \ M i s s i o n s \ C o l u m n s \ S p a c e   S t a t i o n < / K e y > < / D i a g r a m O b j e c t K e y > < D i a g r a m O b j e c t K e y > < K e y > T a b l e s \ M i s s i o n s \ C o l u m n s \ M i s s i o n   R e s u l t < / K e y > < / D i a g r a m O b j e c t K e y > < D i a g r a m O b j e c t K e y > < K e y > T a b l e s \ M i s s i o n s \ M e a s u r e s \ C o u n t   o f   C r e w   N a m e < / K e y > < / D i a g r a m O b j e c t K e y > < D i a g r a m O b j e c t K e y > < K e y > T a b l e s \ M i s s i o n s \ C o u n t   o f   C r e w   N a m e \ A d d i t i o n a l   I n f o \ I m p l i c i t   M e a s u r e < / K e y > < / D i a g r a m O b j e c t K e y > < D i a g r a m O b j e c t K e y > < K e y > T a b l e s \ M i s s i o n s \ M e a s u r e s \ S u m   o f   D u r a t i o n   ( d a y s ) < / K e y > < / D i a g r a m O b j e c t K e y > < D i a g r a m O b j e c t K e y > < K e y > T a b l e s \ M i s s i o n s \ S u m   o f   D u r a t i o n   ( d a y s ) \ A d d i t i o n a l   I n f o \ I m p l i c i t   M e a s u r e < / K e y > < / D i a g r a m O b j e c t K e y > < D i a g r a m O b j e c t K e y > < K e y > T a b l e s \ M i s s i o n s \ M e a s u r e s \ C o u n t   o f   D e s t i n a t i o n   2 < / K e y > < / D i a g r a m O b j e c t K e y > < D i a g r a m O b j e c t K e y > < K e y > T a b l e s \ M i s s i o n s \ C o u n t   o f   D e s t i n a t i o n   2 \ A d d i t i o n a l   I n f o \ I m p l i c i t   M e a s u r e < / K e y > < / D i a g r a m O b j e c t K e y > < D i a g r a m O b j e c t K e y > < K e y > T a b l e s \ M i s s i o n s \ M e a s u r e s \ C o u n t   o f   M i s s i o n   R e s u l t < / K e y > < / D i a g r a m O b j e c t K e y > < D i a g r a m O b j e c t K e y > < K e y > T a b l e s \ M i s s i o n s \ C o u n t   o f   M i s s i o n   R e s u l t \ A d d i t i o n a l   I n f o \ I m p l i c i t   M e a s u r e < / K e y > < / D i a g r a m O b j e c t K e y > < D i a g r a m O b j e c t K e y > < K e y > T a b l e s \ M i s s i o n s \ M e a s u r e s \ C o u n t   o f   S p a c e   S t a t i o n < / K e y > < / D i a g r a m O b j e c t K e y > < D i a g r a m O b j e c t K e y > < K e y > T a b l e s \ M i s s i o n s \ C o u n t   o f   S p a c e   S t a t i o n \ A d d i t i o n a l   I n f o \ I m p l i c i t   M e a s u r e < / K e y > < / D i a g r a m O b j e c t K e y > < D i a g r a m O b j e c t K e y > < K e y > T a b l e s \ S p a c e T r a v e l e r s < / K e y > < / D i a g r a m O b j e c t K e y > < D i a g r a m O b j e c t K e y > < K e y > T a b l e s \ S p a c e T r a v e l e r s \ C o l u m n s \ N a m e < / K e y > < / D i a g r a m O b j e c t K e y > < D i a g r a m O b j e c t K e y > < K e y > T a b l e s \ S p a c e T r a v e l e r s \ C o l u m n s \ G e n d e r < / K e y > < / D i a g r a m O b j e c t K e y > < D i a g r a m O b j e c t K e y > < K e y > T a b l e s \ S p a c e T r a v e l e r s \ C o l u m n s \ C o u n t r y < / K e y > < / D i a g r a m O b j e c t K e y > < D i a g r a m O b j e c t K e y > < K e y > T a b l e s \ S p a c e T r a v e l e r s \ C o l u m n s \ C o n t i n e n t < / K e y > < / D i a g r a m O b j e c t K e y > < D i a g r a m O b j e c t K e y > < K e y > T a b l e s \ S p a c e T r a v e l e r s \ C o l u m n s \ B i r t h d a y < / K e y > < / D i a g r a m O b j e c t K e y > < D i a g r a m O b j e c t K e y > < K e y > T a b l e s \ S p a c e T r a v e l e r s \ M e a s u r e s \ C o u n t   o f   C o u n t r y < / K e y > < / D i a g r a m O b j e c t K e y > < D i a g r a m O b j e c t K e y > < K e y > T a b l e s \ S p a c e T r a v e l e r s \ C o u n t   o f   C o u n t r y \ A d d i t i o n a l   I n f o \ I m p l i c i t   M e a s u r e < / K e y > < / D i a g r a m O b j e c t K e y > < D i a g r a m O b j e c t K e y > < K e y > T a b l e s \ S p a c e T r a v e l e r s \ M e a s u r e s \ D i s t i n c t   C o u n t   o f   C o u n t r y < / K e y > < / D i a g r a m O b j e c t K e y > < D i a g r a m O b j e c t K e y > < K e y > T a b l e s \ S p a c e T r a v e l e r s \ D i s t i n c t   C o u n t   o f   C o u n t r y \ A d d i t i o n a l   I n f o \ I m p l i c i t   M e a s u r e < / K e y > < / D i a g r a m O b j e c t K e y > < D i a g r a m O b j e c t K e y > < K e y > T a b l e s \ S p a c e V e h i c l e s < / K e y > < / D i a g r a m O b j e c t K e y > < D i a g r a m O b j e c t K e y > < K e y > T a b l e s \ S p a c e V e h i c l e s \ C o l u m n s \ R o c k e t < / K e y > < / D i a g r a m O b j e c t K e y > < D i a g r a m O b j e c t K e y > < K e y > T a b l e s \ S p a c e V e h i c l e s \ C o l u m n s \ A c t i v e < / K e y > < / D i a g r a m O b j e c t K e y > < D i a g r a m O b j e c t K e y > < K e y > T a b l e s \ S p a c e V e h i c l e s \ C o l u m n s \ C o u n t r y < / K e y > < / D i a g r a m O b j e c t K e y > < D i a g r a m O b j e c t K e y > < K e y > T a b l e s \ S p a c e V e h i c l e s \ C o l u m n s \ L E O   P a y l o a d < / K e y > < / D i a g r a m O b j e c t K e y > < D i a g r a m O b j e c t K e y > < K e y > T a b l e s \ S p a c e V e h i c l e s \ C o l u m n s \ G T O   p a y l o a d < / K e y > < / D i a g r a m O b j e c t K e y > < D i a g r a m O b j e c t K e y > < K e y > T a b l e s \ S p a c e V e h i c l e s \ C o l u m n s \ T L I / M a r s   p a y l o a d < / K e y > < / D i a g r a m O b j e c t K e y > < D i a g r a m O b j e c t K e y > < K e y > T a b l e s \ S p a c e V e h i c l e s \ C o l u m n s \ L i f t o f f   H e i g h t < / K e y > < / D i a g r a m O b j e c t K e y > < D i a g r a m O b j e c t K e y > < K e y > T a b l e s \ S p a c e V e h i c l e s \ C o l u m n s \ L i f t o f f   M a s s < / K e y > < / D i a g r a m O b j e c t K e y > < D i a g r a m O b j e c t K e y > < K e y > T a b l e s \ S p a c e V e h i c l e s \ C o l u m n s \ S u c c e s s f u l   f l i g h t s < / K e y > < / D i a g r a m O b j e c t K e y > < D i a g r a m O b j e c t K e y > < K e y > T a b l e s \ S p a c e V e h i c l e s \ C o l u m n s \ T o t a l   f l i g h t s < / K e y > < / D i a g r a m O b j e c t K e y > < D i a g r a m O b j e c t K e y > < K e y > T a b l e s \ S p a c e V e h i c l e s \ C o l u m n s \ F i r s t   l a u n c h < / K e y > < / D i a g r a m O b j e c t K e y > < D i a g r a m O b j e c t K e y > < K e y > T a b l e s \ S p a c e V e h i c l e s \ C o l u m n s \ L a s t   l a u n c h < / K e y > < / D i a g r a m O b j e c t K e y > < D i a g r a m O b j e c t K e y > < K e y > T a b l e s \ S p a c e V e h i c l e s \ C o l u m n s \ C l a s s < / K e y > < / D i a g r a m O b j e c t K e y > < D i a g r a m O b j e c t K e y > < K e y > T a b l e s \ S p a c e V e h i c l e s \ C o l u m n s \ C a r r i e d   C r e w s < / K e y > < / D i a g r a m O b j e c t K e y > < D i a g r a m O b j e c t K e y > < K e y > T a b l e s \ S p a c e V e h i c l e s \ M e a s u r e s \ S u m   o f   T o t a l   f l i g h t s < / K e y > < / D i a g r a m O b j e c t K e y > < D i a g r a m O b j e c t K e y > < K e y > T a b l e s \ S p a c e V e h i c l e s \ S u m   o f   T o t a l   f l i g h t s \ A d d i t i o n a l   I n f o \ I m p l i c i t   M e a s u r e < / K e y > < / D i a g r a m O b j e c t K e y > < D i a g r a m O b j e c t K e y > < K e y > T a b l e s \ S p a c e V e h i c l e s \ M e a s u r e s \ S u m   o f   L E O   P a y l o a d < / K e y > < / D i a g r a m O b j e c t K e y > < D i a g r a m O b j e c t K e y > < K e y > T a b l e s \ S p a c e V e h i c l e s \ S u m   o f   L E O   P a y l o a d \ A d d i t i o n a l   I n f o \ I m p l i c i t   M e a s u r e < / K e y > < / D i a g r a m O b j e c t K e y > < D i a g r a m O b j e c t K e y > < K e y > T a b l e s \ S p a c e V e h i c l e s \ M e a s u r e s \ S u m   o f   G T O   p a y l o a d < / K e y > < / D i a g r a m O b j e c t K e y > < D i a g r a m O b j e c t K e y > < K e y > T a b l e s \ S p a c e V e h i c l e s \ S u m   o f   G T O   p a y l o a d \ A d d i t i o n a l   I n f o \ I m p l i c i t   M e a s u r e < / K e y > < / D i a g r a m O b j e c t K e y > < D i a g r a m O b j e c t K e y > < K e y > T a b l e s \ S p a c e V e h i c l e s \ M e a s u r e s \ S u m   o f   T L I / M a r s   p a y l o a d < / K e y > < / D i a g r a m O b j e c t K e y > < D i a g r a m O b j e c t K e y > < K e y > T a b l e s \ S p a c e V e h i c l e s \ S u m   o f   T L I / M a r s   p a y l o a d \ A d d i t i o n a l   I n f o \ I m p l i c i t   M e a s u r e < / K e y > < / D i a g r a m O b j e c t K e y > < D i a g r a m O b j e c t K e y > < K e y > T a b l e s \ S p a c e V e h i c l e s \ M e a s u r e s \ C o u n t   o f   T L I / M a r s   p a y l o a d < / K e y > < / D i a g r a m O b j e c t K e y > < D i a g r a m O b j e c t K e y > < K e y > T a b l e s \ S p a c e V e h i c l e s \ C o u n t   o f   T L I / M a r s   p a y l o a d \ A d d i t i o n a l   I n f o \ I m p l i c i t   M e a s u r e < / K e y > < / D i a g r a m O b j e c t K e y > < D i a g r a m O b j e c t K e y > < K e y > T a b l e s \ S p a c e V e h i c l e s \ M e a s u r e s \ C o u n t   o f   G T O   p a y l o a d < / K e y > < / D i a g r a m O b j e c t K e y > < D i a g r a m O b j e c t K e y > < K e y > T a b l e s \ S p a c e V e h i c l e s \ C o u n t   o f   G T O   p a y l o a d \ A d d i t i o n a l   I n f o \ I m p l i c i t   M e a s u r e < / K e y > < / D i a g r a m O b j e c t K e y > < D i a g r a m O b j e c t K e y > < K e y > T a b l e s \ S p a c e V e h i c l e s \ M e a s u r e s \ C o u n t   o f   L E O   P a y l o a d < / K e y > < / D i a g r a m O b j e c t K e y > < D i a g r a m O b j e c t K e y > < K e y > T a b l e s \ S p a c e V e h i c l e s \ C o u n t   o f   L E O   P a y l o a d \ A d d i t i o n a l   I n f o \ I m p l i c i t   M e a s u r e < / K e y > < / D i a g r a m O b j e c t K e y > < D i a g r a m O b j e c t K e y > < K e y > T a b l e s \ S p a c e V e h i c l e s \ M e a s u r e s \ C o u n t   o f   T o t a l   f l i g h t s < / K e y > < / D i a g r a m O b j e c t K e y > < D i a g r a m O b j e c t K e y > < K e y > T a b l e s \ S p a c e V e h i c l e s \ C o u n t   o f   T o t a l   f l i g h t s \ A d d i t i o n a l   I n f o \ I m p l i c i t   M e a s u r e < / K e y > < / D i a g r a m O b j e c t K e y > < D i a g r a m O b j e c t K e y > < K e y > T a b l e s \ S p a c e V e h i c l e s \ M e a s u r e s \ C o u n t   o f   C o u n t r y   2 < / K e y > < / D i a g r a m O b j e c t K e y > < D i a g r a m O b j e c t K e y > < K e y > T a b l e s \ S p a c e V e h i c l e s \ C o u n t   o f   C o u n t r y   2 \ A d d i t i o n a l   I n f o \ I m p l i c i t   M e a s u r e < / K e y > < / D i a g r a m O b j e c t K e y > < D i a g r a m O b j e c t K e y > < K e y > T a b l e s \ S p a c e V e h i c l e s \ M e a s u r e s \ C o u n t   o f   C a r r i e d   C r e w s < / K e y > < / D i a g r a m O b j e c t K e y > < D i a g r a m O b j e c t K e y > < K e y > T a b l e s \ S p a c e V e h i c l e s \ C o u n t   o f   C a r r i e d   C r e w s \ A d d i t i o n a l   I n f o \ I m p l i c i t   M e a s u r e < / K e y > < / D i a g r a m O b j e c t K e y > < D i a g r a m O b j e c t K e y > < K e y > T a b l e s \ S p a c e V e h i c l e s \ M e a s u r e s \ C o u n t   o f   R o c k e t < / K e y > < / D i a g r a m O b j e c t K e y > < D i a g r a m O b j e c t K e y > < K e y > T a b l e s \ S p a c e V e h i c l e s \ C o u n t   o f   R o c k e t \ A d d i t i o n a l   I n f o \ I m p l i c i t   M e a s u r e < / K e y > < / D i a g r a m O b j e c t K e y > < D i a g r a m O b j e c t K e y > < K e y > T a b l e s \ S p a c e V e h i c l e s \ M e a s u r e s \ S u m   o f   S u c c e s s f u l   f l i g h t s < / K e y > < / D i a g r a m O b j e c t K e y > < D i a g r a m O b j e c t K e y > < K e y > T a b l e s \ S p a c e V e h i c l e s \ S u m   o f   S u c c e s s f u l   f l i g h t s \ A d d i t i o n a l   I n f o \ I m p l i c i t   M e a s u r e < / K e y > < / D i a g r a m O b j e c t K e y > < D i a g r a m O b j e c t K e y > < K e y > T a b l e s \ S p a c e w a l k s < / K e y > < / D i a g r a m O b j e c t K e y > < D i a g r a m O b j e c t K e y > < K e y > T a b l e s \ S p a c e w a l k s \ C o l u m n s \ C r e w   M i s s i o n   N a m e < / K e y > < / D i a g r a m O b j e c t K e y > < D i a g r a m O b j e c t K e y > < K e y > T a b l e s \ S p a c e w a l k s \ C o l u m n s \ N a m e < / K e y > < / D i a g r a m O b j e c t K e y > < D i a g r a m O b j e c t K e y > < K e y > T a b l e s \ S p a c e w a l k s \ C o l u m n s \ E V A   N u m b e r < / K e y > < / D i a g r a m O b j e c t K e y > < D i a g r a m O b j e c t K e y > < K e y > T a b l e s \ S p a c e w a l k s \ C o l u m n s \ S t a r t   D a t e < / K e y > < / D i a g r a m O b j e c t K e y > < D i a g r a m O b j e c t K e y > < K e y > T a b l e s \ S p a c e w a l k s \ C o l u m n s \ E n d   D a t e < / K e y > < / D i a g r a m O b j e c t K e y > < D i a g r a m O b j e c t K e y > < K e y > T a b l e s \ S p a c e w a l k s \ C o l u m n s \ D u r a t i o n < / K e y > < / D i a g r a m O b j e c t K e y > < D i a g r a m O b j e c t K e y > < K e y > T a b l e s \ S p a c e w a l k s \ C o l u m n s \ M o o n w a l k < / K e y > < / D i a g r a m O b j e c t K e y > < D i a g r a m O b j e c t K e y > < K e y > T a b l e s \ S p a c e w a l k s \ C o l u m n s \ S t a n d   U p   O n l y < / K e y > < / D i a g r a m O b j e c t K e y > < D i a g r a m O b j e c t K e y > < K e y > T a b l e s \ S p a c e w a l k s \ C o l u m n s \ D e e p   S p a c e < / K e y > < / D i a g r a m O b j e c t K e y > < D i a g r a m O b j e c t K e y > < K e y > T a b l e s \ S p a c e w a l k s \ C o l u m n s \ T r a v e l e r   l a u n c h   d a t e < / K e y > < / D i a g r a m O b j e c t K e y > < D i a g r a m O b j e c t K e y > < K e y > T a b l e s \ S p a c e w a l k s \ C o l u m n s \ L a u n c h i n g   s p a c e c r a f t < / K e y > < / D i a g r a m O b j e c t K e y > < D i a g r a m O b j e c t K e y > < K e y > T a b l e s \ S p a c e w a l k s \ C o l u m n s \ D e s t i n a t i o n < / K e y > < / D i a g r a m O b j e c t K e y > < D i a g r a m O b j e c t K e y > < K e y > T a b l e s \ S p a c e w a l k s \ M e a s u r e s \ C o u n t   o f   C r e w   M i s s i o n   N a m e < / K e y > < / D i a g r a m O b j e c t K e y > < D i a g r a m O b j e c t K e y > < K e y > T a b l e s \ S p a c e w a l k s \ C o u n t   o f   C r e w   M i s s i o n   N a m e \ A d d i t i o n a l   I n f o \ I m p l i c i t   M e a s u r e < / K e y > < / D i a g r a m O b j e c t K e y > < D i a g r a m O b j e c t K e y > < K e y > T a b l e s \ S p a c e w a l k s \ M e a s u r e s \ C o u n t   o f   D u r a t i o n < / K e y > < / D i a g r a m O b j e c t K e y > < D i a g r a m O b j e c t K e y > < K e y > T a b l e s \ S p a c e w a l k s \ C o u n t   o f   D u r a t i o n \ A d d i t i o n a l   I n f o \ I m p l i c i t   M e a s u r e < / K e y > < / D i a g r a m O b j e c t K e y > < D i a g r a m O b j e c t K e y > < K e y > T a b l e s \ S p a c e w a l k s \ M e a s u r e s \ C o u n t   o f   M o o n w a l k < / K e y > < / D i a g r a m O b j e c t K e y > < D i a g r a m O b j e c t K e y > < K e y > T a b l e s \ S p a c e w a l k s \ C o u n t   o f   M o o n w a l k \ A d d i t i o n a l   I n f o \ I m p l i c i t   M e a s u r e < / K e y > < / D i a g r a m O b j e c t K e y > < D i a g r a m O b j e c t K e y > < K e y > T a b l e s \ S p a c e w a l k s \ M e a s u r e s \ C o u n t   o f   D e s t i n a t i o n   3 < / K e y > < / D i a g r a m O b j e c t K e y > < D i a g r a m O b j e c t K e y > < K e y > T a b l e s \ S p a c e w a l k s \ C o u n t   o f   D e s t i n a t i o n   3 \ A d d i t i o n a l   I n f o \ I m p l i c i t   M e a s u r e < / K e y > < / D i a g r a m O b j e c t K e y > < D i a g r a m O b j e c t K e y > < K e y > T a b l e s \ S p a c e w a l k s \ M e a s u r e s \ D i s t i n c t   C o u n t   o f   D u r a t i o n < / K e y > < / D i a g r a m O b j e c t K e y > < D i a g r a m O b j e c t K e y > < K e y > T a b l e s \ S p a c e w a l k s \ D i s t i n c t   C o u n t   o f   D u r a t i o n \ A d d i t i o n a l   I n f o \ I m p l i c i t   M e a s u r e < / K e y > < / D i a g r a m O b j e c t K e y > < D i a g r a m O b j e c t K e y > < K e y > T a b l e s \ C a l e n d a r < / K e y > < / D i a g r a m O b j e c t K e y > < D i a g r a m O b j e c t K e y > < K e y > T a b l e s \ C a l e n d a r \ C o l u m n s \ D a t e < / K e y > < / D i a g r a m O b j e c t K e y > < D i a g r a m O b j e c t K e y > < K e y > T a b l e s \ C a l e n d a r \ C o l u m n s \ Y e a r < / K e y > < / D i a g r a m O b j e c t K e y > < D i a g r a m O b j e c t K e y > < K e y > T a b l e s \ C a l e n d a r \ H i e r a r c h i e s \ D a t e   H i e r a r c h y < / K e y > < / D i a g r a m O b j e c t K e y > < D i a g r a m O b j e c t K e y > < K e y > T a b l e s \ C a l e n d a r \ H i e r a r c h i e s \ D a t e   H i e r a r c h y \ L e v e l s \ Y e a r < / K e y > < / D i a g r a m O b j e c t K e y > < D i a g r a m O b j e c t K e y > < K e y > T a b l e s \ C a l e n d a r \ H i e r a r c h i e s \ D a t e   H i e r a r c h y \ L e v e l s \ D a t e C o l u m n < / K e y > < / D i a g r a m O b j e c t K e y > < D i a g r a m O b j e c t K e y > < K e y > T a b l e s \ d e s t i n a t i o n < / K e y > < / D i a g r a m O b j e c t K e y > < D i a g r a m O b j e c t K e y > < K e y > T a b l e s \ d e s t i n a t i o n \ C o l u m n s \ D e s t i n a t i o n < / K e y > < / D i a g r a m O b j e c t K e y > < D i a g r a m O b j e c t K e y > < K e y > T a b l e s \ d e s t i n a t i o n \ C o l u m n s \ I n d e x < / K e y > < / D i a g r a m O b j e c t K e y > < D i a g r a m O b j e c t K e y > < K e y > R e l a t i o n s h i p s \ & l t ; T a b l e s \ C r e w e d M i s s i o n s \ C o l u m n s \ L a u n c h & g t ; - & l t ; T a b l e s \ C a l e n d a r \ C o l u m n s \ D a t e & g t ; < / K e y > < / D i a g r a m O b j e c t K e y > < D i a g r a m O b j e c t K e y > < K e y > R e l a t i o n s h i p s \ & l t ; T a b l e s \ C r e w e d M i s s i o n s \ C o l u m n s \ L a u n c h & g t ; - & l t ; T a b l e s \ C a l e n d a r \ C o l u m n s \ D a t e & g t ; \ F K < / K e y > < / D i a g r a m O b j e c t K e y > < D i a g r a m O b j e c t K e y > < K e y > R e l a t i o n s h i p s \ & l t ; T a b l e s \ C r e w e d M i s s i o n s \ C o l u m n s \ L a u n c h & g t ; - & l t ; T a b l e s \ C a l e n d a r \ C o l u m n s \ D a t e & g t ; \ P K < / K e y > < / D i a g r a m O b j e c t K e y > < D i a g r a m O b j e c t K e y > < K e y > R e l a t i o n s h i p s \ & l t ; T a b l e s \ C r e w e d M i s s i o n s \ C o l u m n s \ L a u n c h & g t ; - & l t ; T a b l e s \ C a l e n d a r \ C o l u m n s \ D a t e & g t ; \ C r o s s F i l t e r < / K e y > < / D i a g r a m O b j e c t K e y > < D i a g r a m O b j e c t K e y > < K e y > R e l a t i o n s h i p s \ & l t ; T a b l e s \ C r e w e d M i s s i o n s \ C o l u m n s \ D e s t i n a t i o n & g t ; - & l t ; T a b l e s \ d e s t i n a t i o n \ C o l u m n s \ D e s t i n a t i o n & g t ; < / K e y > < / D i a g r a m O b j e c t K e y > < D i a g r a m O b j e c t K e y > < K e y > R e l a t i o n s h i p s \ & l t ; T a b l e s \ C r e w e d M i s s i o n s \ C o l u m n s \ D e s t i n a t i o n & g t ; - & l t ; T a b l e s \ d e s t i n a t i o n \ C o l u m n s \ D e s t i n a t i o n & g t ; \ F K < / K e y > < / D i a g r a m O b j e c t K e y > < D i a g r a m O b j e c t K e y > < K e y > R e l a t i o n s h i p s \ & l t ; T a b l e s \ C r e w e d M i s s i o n s \ C o l u m n s \ D e s t i n a t i o n & g t ; - & l t ; T a b l e s \ d e s t i n a t i o n \ C o l u m n s \ D e s t i n a t i o n & g t ; \ P K < / K e y > < / D i a g r a m O b j e c t K e y > < D i a g r a m O b j e c t K e y > < K e y > R e l a t i o n s h i p s \ & l t ; T a b l e s \ C r e w e d M i s s i o n s \ C o l u m n s \ D e s t i n a t i o n & g t ; - & l t ; T a b l e s \ d e s t i n a t i o n \ C o l u m n s \ D e s t i n a t i o n & g t ; \ C r o s s F i l t e r < / K e y > < / D i a g r a m O b j e c t K e y > < D i a g r a m O b j e c t K e y > < K e y > R e l a t i o n s h i p s \ & l t ; T a b l e s \ M i s s i o n s \ C o l u m n s \ C r e w   N a m e & g t ; - & l t ; T a b l e s \ S p a c e T r a v e l e r s \ C o l u m n s \ N a m e & g t ; < / K e y > < / D i a g r a m O b j e c t K e y > < D i a g r a m O b j e c t K e y > < K e y > R e l a t i o n s h i p s \ & l t ; T a b l e s \ M i s s i o n s \ C o l u m n s \ C r e w   N a m e & g t ; - & l t ; T a b l e s \ S p a c e T r a v e l e r s \ C o l u m n s \ N a m e & g t ; \ F K < / K e y > < / D i a g r a m O b j e c t K e y > < D i a g r a m O b j e c t K e y > < K e y > R e l a t i o n s h i p s \ & l t ; T a b l e s \ M i s s i o n s \ C o l u m n s \ C r e w   N a m e & g t ; - & l t ; T a b l e s \ S p a c e T r a v e l e r s \ C o l u m n s \ N a m e & g t ; \ P K < / K e y > < / D i a g r a m O b j e c t K e y > < D i a g r a m O b j e c t K e y > < K e y > R e l a t i o n s h i p s \ & l t ; T a b l e s \ M i s s i o n s \ C o l u m n s \ C r e w   N a m e & g t ; - & l t ; T a b l e s \ S p a c e T r a v e l e r s \ C o l u m n s \ N a m e & g t ; \ C r o s s F i l t e r < / K e y > < / D i a g r a m O b j e c t K e y > < D i a g r a m O b j e c t K e y > < K e y > R e l a t i o n s h i p s \ & l t ; T a b l e s \ M i s s i o n s \ C o l u m n s \ S p a c e c r a f t   ( L a u n c h ) & g t ; - & l t ; T a b l e s \ C r e w e d M i s s i o n s \ C o l u m n s \ S p a c e c r a f t & g t ; < / K e y > < / D i a g r a m O b j e c t K e y > < D i a g r a m O b j e c t K e y > < K e y > R e l a t i o n s h i p s \ & l t ; T a b l e s \ M i s s i o n s \ C o l u m n s \ S p a c e c r a f t   ( L a u n c h ) & g t ; - & l t ; T a b l e s \ C r e w e d M i s s i o n s \ C o l u m n s \ S p a c e c r a f t & g t ; \ F K < / K e y > < / D i a g r a m O b j e c t K e y > < D i a g r a m O b j e c t K e y > < K e y > R e l a t i o n s h i p s \ & l t ; T a b l e s \ M i s s i o n s \ C o l u m n s \ S p a c e c r a f t   ( L a u n c h ) & g t ; - & l t ; T a b l e s \ C r e w e d M i s s i o n s \ C o l u m n s \ S p a c e c r a f t & g t ; \ P K < / K e y > < / D i a g r a m O b j e c t K e y > < D i a g r a m O b j e c t K e y > < K e y > R e l a t i o n s h i p s \ & l t ; T a b l e s \ M i s s i o n s \ C o l u m n s \ S p a c e c r a f t   ( L a u n c h ) & g t ; - & l t ; T a b l e s \ C r e w e d M i s s i o n s \ C o l u m n s \ S p a c e c r a f t & g t ; \ C r o s s F i l t e r < / K e y > < / D i a g r a m O b j e c t K e y > < D i a g r a m O b j e c t K e y > < K e y > R e l a t i o n s h i p s \ & l t ; T a b l e s \ M i s s i o n s \ C o l u m n s \ L a u n c h   d a t e & g t ; - & l t ; T a b l e s \ C a l e n d a r \ C o l u m n s \ D a t e & g t ; < / K e y > < / D i a g r a m O b j e c t K e y > < D i a g r a m O b j e c t K e y > < K e y > R e l a t i o n s h i p s \ & l t ; T a b l e s \ M i s s i o n s \ C o l u m n s \ L a u n c h   d a t e & g t ; - & l t ; T a b l e s \ C a l e n d a r \ C o l u m n s \ D a t e & g t ; \ F K < / K e y > < / D i a g r a m O b j e c t K e y > < D i a g r a m O b j e c t K e y > < K e y > R e l a t i o n s h i p s \ & l t ; T a b l e s \ M i s s i o n s \ C o l u m n s \ L a u n c h   d a t e & g t ; - & l t ; T a b l e s \ C a l e n d a r \ C o l u m n s \ D a t e & g t ; \ P K < / K e y > < / D i a g r a m O b j e c t K e y > < D i a g r a m O b j e c t K e y > < K e y > R e l a t i o n s h i p s \ & l t ; T a b l e s \ M i s s i o n s \ C o l u m n s \ L a u n c h   d a t e & g t ; - & l t ; T a b l e s \ C a l e n d a r \ C o l u m n s \ D a t e & g t ; \ C r o s s F i l t e r < / K e y > < / D i a g r a m O b j e c t K e y > < D i a g r a m O b j e c t K e y > < K e y > R e l a t i o n s h i p s \ & l t ; T a b l e s \ M i s s i o n s \ C o l u m n s \ D e s t i n a t i o n & g t ; - & l t ; T a b l e s \ d e s t i n a t i o n \ C o l u m n s \ D e s t i n a t i o n & g t ; < / K e y > < / D i a g r a m O b j e c t K e y > < D i a g r a m O b j e c t K e y > < K e y > R e l a t i o n s h i p s \ & l t ; T a b l e s \ M i s s i o n s \ C o l u m n s \ D e s t i n a t i o n & g t ; - & l t ; T a b l e s \ d e s t i n a t i o n \ C o l u m n s \ D e s t i n a t i o n & g t ; \ F K < / K e y > < / D i a g r a m O b j e c t K e y > < D i a g r a m O b j e c t K e y > < K e y > R e l a t i o n s h i p s \ & l t ; T a b l e s \ M i s s i o n s \ C o l u m n s \ D e s t i n a t i o n & g t ; - & l t ; T a b l e s \ d e s t i n a t i o n \ C o l u m n s \ D e s t i n a t i o n & g t ; \ P K < / K e y > < / D i a g r a m O b j e c t K e y > < D i a g r a m O b j e c t K e y > < K e y > R e l a t i o n s h i p s \ & l t ; T a b l e s \ M i s s i o n s \ C o l u m n s \ D e s t i n a t i o n & g t ; - & l t ; T a b l e s \ d e s t i n a t i o n \ C o l u m n s \ D e s t i n a t i o n & g t ; \ C r o s s F i l t e r < / K e y > < / D i a g r a m O b j e c t K e y > < D i a g r a m O b j e c t K e y > < K e y > R e l a t i o n s h i p s \ & l t ; T a b l e s \ S p a c e w a l k s \ C o l u m n s \ N a m e & g t ; - & l t ; T a b l e s \ S p a c e T r a v e l e r s \ C o l u m n s \ N a m e & g t ; < / K e y > < / D i a g r a m O b j e c t K e y > < D i a g r a m O b j e c t K e y > < K e y > R e l a t i o n s h i p s \ & l t ; T a b l e s \ S p a c e w a l k s \ C o l u m n s \ N a m e & g t ; - & l t ; T a b l e s \ S p a c e T r a v e l e r s \ C o l u m n s \ N a m e & g t ; \ F K < / K e y > < / D i a g r a m O b j e c t K e y > < D i a g r a m O b j e c t K e y > < K e y > R e l a t i o n s h i p s \ & l t ; T a b l e s \ S p a c e w a l k s \ C o l u m n s \ N a m e & g t ; - & l t ; T a b l e s \ S p a c e T r a v e l e r s \ C o l u m n s \ N a m e & g t ; \ P K < / K e y > < / D i a g r a m O b j e c t K e y > < D i a g r a m O b j e c t K e y > < K e y > R e l a t i o n s h i p s \ & l t ; T a b l e s \ S p a c e w a l k s \ C o l u m n s \ N a m e & g t ; - & l t ; T a b l e s \ S p a c e T r a v e l e r s \ C o l u m n s \ N a m e & g t ; \ C r o s s F i l t e r < / K e y > < / D i a g r a m O b j e c t K e y > < D i a g r a m O b j e c t K e y > < K e y > R e l a t i o n s h i p s \ & l t ; T a b l e s \ S p a c e w a l k s \ C o l u m n s \ S t a r t   D a t e & g t ; - & l t ; T a b l e s \ C a l e n d a r \ C o l u m n s \ D a t e & g t ; < / K e y > < / D i a g r a m O b j e c t K e y > < D i a g r a m O b j e c t K e y > < K e y > R e l a t i o n s h i p s \ & l t ; T a b l e s \ S p a c e w a l k s \ C o l u m n s \ S t a r t   D a t e & g t ; - & l t ; T a b l e s \ C a l e n d a r \ C o l u m n s \ D a t e & g t ; \ F K < / K e y > < / D i a g r a m O b j e c t K e y > < D i a g r a m O b j e c t K e y > < K e y > R e l a t i o n s h i p s \ & l t ; T a b l e s \ S p a c e w a l k s \ C o l u m n s \ S t a r t   D a t e & g t ; - & l t ; T a b l e s \ C a l e n d a r \ C o l u m n s \ D a t e & g t ; \ P K < / K e y > < / D i a g r a m O b j e c t K e y > < D i a g r a m O b j e c t K e y > < K e y > R e l a t i o n s h i p s \ & l t ; T a b l e s \ S p a c e w a l k s \ C o l u m n s \ S t a r t   D a t e & g t ; - & l t ; T a b l e s \ C a l e n d a r \ C o l u m n s \ D a t e & g t ; \ C r o s s F i l t e r < / K e y > < / D i a g r a m O b j e c t K e y > < D i a g r a m O b j e c t K e y > < K e y > R e l a t i o n s h i p s \ & l t ; T a b l e s \ S p a c e w a l k s \ C o l u m n s \ D e s t i n a t i o n & g t ; - & l t ; T a b l e s \ d e s t i n a t i o n \ C o l u m n s \ D e s t i n a t i o n & g t ; < / K e y > < / D i a g r a m O b j e c t K e y > < D i a g r a m O b j e c t K e y > < K e y > R e l a t i o n s h i p s \ & l t ; T a b l e s \ S p a c e w a l k s \ C o l u m n s \ D e s t i n a t i o n & g t ; - & l t ; T a b l e s \ d e s t i n a t i o n \ C o l u m n s \ D e s t i n a t i o n & g t ; \ F K < / K e y > < / D i a g r a m O b j e c t K e y > < D i a g r a m O b j e c t K e y > < K e y > R e l a t i o n s h i p s \ & l t ; T a b l e s \ S p a c e w a l k s \ C o l u m n s \ D e s t i n a t i o n & g t ; - & l t ; T a b l e s \ d e s t i n a t i o n \ C o l u m n s \ D e s t i n a t i o n & g t ; \ P K < / K e y > < / D i a g r a m O b j e c t K e y > < D i a g r a m O b j e c t K e y > < K e y > R e l a t i o n s h i p s \ & l t ; T a b l e s \ S p a c e w a l k s \ C o l u m n s \ D e s t i n a t i o n & g t ; - & l t ; T a b l e s \ d e s t i n a t i o n \ C o l u m n s \ D e s t i n a t i o n & g t ; \ C r o s s F i l t e r < / K e y > < / D i a g r a m O b j e c t K e y > < D i a g r a m O b j e c t K e y > < K e y > R e l a t i o n s h i p s \ & l t ; T a b l e s \ S p a c e w a l k s \ C o l u m n s \ M o o n w a l k & g t ; - & l t ; T a b l e s \ C a l e n d a r \ C o l u m n s \ D a t e & g t ; < / K e y > < / D i a g r a m O b j e c t K e y > < D i a g r a m O b j e c t K e y > < K e y > R e l a t i o n s h i p s \ & l t ; T a b l e s \ S p a c e w a l k s \ C o l u m n s \ M o o n w a l k & g t ; - & l t ; T a b l e s \ C a l e n d a r \ C o l u m n s \ D a t e & g t ; \ F K < / K e y > < / D i a g r a m O b j e c t K e y > < D i a g r a m O b j e c t K e y > < K e y > R e l a t i o n s h i p s \ & l t ; T a b l e s \ S p a c e w a l k s \ C o l u m n s \ M o o n w a l k & g t ; - & l t ; T a b l e s \ C a l e n d a r \ C o l u m n s \ D a t e & g t ; \ P K < / K e y > < / D i a g r a m O b j e c t K e y > < D i a g r a m O b j e c t K e y > < K e y > R e l a t i o n s h i p s \ & l t ; T a b l e s \ S p a c e w a l k s \ C o l u m n s \ M o o n w a l k & g t ; - & l t ; T a b l e s \ C a l e n d a r \ C o l u m n s \ D a t e & g t ; \ C r o s s F i l t e r < / K e y > < / D i a g r a m O b j e c t K e y > < / A l l K e y s > < S e l e c t e d K e y s > < D i a g r a m O b j e c t K e y > < K e y > R e l a t i o n s h i p s \ & l t ; T a b l e s \ S p a c e w a l k s \ C o l u m n s \ M o o n w a l k & g t ; - & l t ; T a b l e s \ C a l e n d a r \ C o l u m n s \ D a t e & g t ; 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 7 7 < / 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 T a g s \ T a b l e s \ & l t ; T a b l e s \ C r e w e d M i s s i o n s & g t ; < / K e y > < / a : K e y > < a : V a l u e   i : t y p e = " D i a g r a m D i s p l a y T a g V i e w S t a t e " > < I s N o t F i l t e r e d O u t > t r u e < / I s N o t F i l t e r e d O u t > < / a : V a l u e > < / a : K e y V a l u e O f D i a g r a m O b j e c t K e y a n y T y p e z b w N T n L X > < a : K e y V a l u e O f D i a g r a m O b j e c t K e y a n y T y p e z b w N T n L X > < a : K e y > < K e y > D y n a m i c   T a g s \ T a b l e s \ & l t ; T a b l e s \ M i s s i o n s & g t ; < / K e y > < / a : K e y > < a : V a l u e   i : t y p e = " D i a g r a m D i s p l a y T a g V i e w S t a t e " > < I s N o t F i l t e r e d O u t > t r u e < / I s N o t F i l t e r e d O u t > < / a : V a l u e > < / a : K e y V a l u e O f D i a g r a m O b j e c t K e y a n y T y p e z b w N T n L X > < a : K e y V a l u e O f D i a g r a m O b j e c t K e y a n y T y p e z b w N T n L X > < a : K e y > < K e y > D y n a m i c   T a g s \ T a b l e s \ & l t ; T a b l e s \ S p a c e T r a v e l e r s & g t ; < / K e y > < / a : K e y > < a : V a l u e   i : t y p e = " D i a g r a m D i s p l a y T a g V i e w S t a t e " > < I s N o t F i l t e r e d O u t > t r u e < / I s N o t F i l t e r e d O u t > < / a : V a l u e > < / a : K e y V a l u e O f D i a g r a m O b j e c t K e y a n y T y p e z b w N T n L X > < a : K e y V a l u e O f D i a g r a m O b j e c t K e y a n y T y p e z b w N T n L X > < a : K e y > < K e y > D y n a m i c   T a g s \ T a b l e s \ & l t ; T a b l e s \ S p a c e V e h i c l e s & g t ; < / K e y > < / a : K e y > < a : V a l u e   i : t y p e = " D i a g r a m D i s p l a y T a g V i e w S t a t e " > < I s N o t F i l t e r e d O u t > t r u e < / I s N o t F i l t e r e d O u t > < / a : V a l u e > < / a : K e y V a l u e O f D i a g r a m O b j e c t K e y a n y T y p e z b w N T n L X > < a : K e y V a l u e O f D i a g r a m O b j e c t K e y a n y T y p e z b w N T n L X > < a : K e y > < K e y > D y n a m i c   T a g s \ T a b l e s \ & l t ; T a b l e s \ S p a c e w a l k s & g t ; 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 T a g s \ T a b l e s \ & l t ; T a b l e s \ d e s t i n a t i o n & g t ; < / K e y > < / a : K e y > < a : V a l u e   i : t y p e = " D i a g r a m D i s p l a y T a g V i e w S t a t e " > < I s N o t F i l t e r e d O u t > t r u e < / I s N o t F i l t e r e d O u t > < / a : V a l u e > < / a : K e y V a l u e O f D i a g r a m O b j e c t K e y a n y T y p e z b w N T n L X > < a : K e y V a l u e O f D i a g r a m O b j e c t K e y a n y T y p e z b w N T n L X > < a : K e y > < K e y > T a b l e s \ C r e w e d M i s s i o n s < / K e y > < / a : K e y > < a : V a l u e   i : t y p e = " D i a g r a m D i s p l a y N o d e V i e w S t a t e " > < H e i g h t > 2 9 5 < / H e i g h t > < I s E x p a n d e d > t r u e < / I s E x p a n d e d > < L a y e d O u t > t r u e < / L a y e d O u t > < W i d t h > 1 8 0 < / W i d t h > < / a : V a l u e > < / a : K e y V a l u e O f D i a g r a m O b j e c t K e y a n y T y p e z b w N T n L X > < a : K e y V a l u e O f D i a g r a m O b j e c t K e y a n y T y p e z b w N T n L X > < a : K e y > < K e y > T a b l e s \ C r e w e d M i s s i o n s \ C o l u m n s \ S p a c e c r a f t < / K e y > < / a : K e y > < a : V a l u e   i : t y p e = " D i a g r a m D i s p l a y N o d e V i e w S t a t e " > < H e i g h t > 1 5 0 < / H e i g h t > < I s E x p a n d e d > t r u e < / I s E x p a n d e d > < W i d t h > 2 0 0 < / W i d t h > < / a : V a l u e > < / a : K e y V a l u e O f D i a g r a m O b j e c t K e y a n y T y p e z b w N T n L X > < a : K e y V a l u e O f D i a g r a m O b j e c t K e y a n y T y p e z b w N T n L X > < a : K e y > < K e y > T a b l e s \ C r e w e d M i s s i o n s \ C o l u m n s \ V e h i c l e < / K e y > < / a : K e y > < a : V a l u e   i : t y p e = " D i a g r a m D i s p l a y N o d e V i e w S t a t e " > < H e i g h t > 1 5 0 < / H e i g h t > < I s E x p a n d e d > t r u e < / I s E x p a n d e d > < W i d t h > 2 0 0 < / W i d t h > < / a : V a l u e > < / a : K e y V a l u e O f D i a g r a m O b j e c t K e y a n y T y p e z b w N T n L X > < a : K e y V a l u e O f D i a g r a m O b j e c t K e y a n y T y p e z b w N T n L X > < a : K e y > < K e y > T a b l e s \ C r e w e d M i s s i o n s \ C o l u m n s \ L a u n c h < / K e y > < / a : K e y > < a : V a l u e   i : t y p e = " D i a g r a m D i s p l a y N o d e V i e w S t a t e " > < H e i g h t > 1 5 0 < / H e i g h t > < I s E x p a n d e d > t r u e < / I s E x p a n d e d > < W i d t h > 2 0 0 < / W i d t h > < / a : V a l u e > < / a : K e y V a l u e O f D i a g r a m O b j e c t K e y a n y T y p e z b w N T n L X > < a : K e y V a l u e O f D i a g r a m O b j e c t K e y a n y T y p e z b w N T n L X > < a : K e y > < K e y > T a b l e s \ C r e w e d M i s s i o n s \ C o l u m n s \ R e t u r n < / K e y > < / a : K e y > < a : V a l u e   i : t y p e = " D i a g r a m D i s p l a y N o d e V i e w S t a t e " > < H e i g h t > 1 5 0 < / H e i g h t > < I s E x p a n d e d > t r u e < / I s E x p a n d e d > < W i d t h > 2 0 0 < / W i d t h > < / a : V a l u e > < / a : K e y V a l u e O f D i a g r a m O b j e c t K e y a n y T y p e z b w N T n L X > < a : K e y V a l u e O f D i a g r a m O b j e c t K e y a n y T y p e z b w N T n L X > < a : K e y > < K e y > T a b l e s \ C r e w e d M i s s i o n s \ C o l u m n s \ M i s s i o n   N u m b e r < / K e y > < / a : K e y > < a : V a l u e   i : t y p e = " D i a g r a m D i s p l a y N o d e V i e w S t a t e " > < H e i g h t > 1 5 0 < / H e i g h t > < I s E x p a n d e d > t r u e < / I s E x p a n d e d > < W i d t h > 2 0 0 < / W i d t h > < / a : V a l u e > < / a : K e y V a l u e O f D i a g r a m O b j e c t K e y a n y T y p e z b w N T n L X > < a : K e y V a l u e O f D i a g r a m O b j e c t K e y a n y T y p e z b w N T n L X > < a : K e y > < K e y > T a b l e s \ C r e w e d M i s s i o n s \ C o l u m n s \ S t a t u s < / K e y > < / a : K e y > < a : V a l u e   i : t y p e = " D i a g r a m D i s p l a y N o d e V i e w S t a t e " > < H e i g h t > 1 5 0 < / H e i g h t > < I s E x p a n d e d > t r u e < / I s E x p a n d e d > < W i d t h > 2 0 0 < / W i d t h > < / a : V a l u e > < / a : K e y V a l u e O f D i a g r a m O b j e c t K e y a n y T y p e z b w N T n L X > < a : K e y V a l u e O f D i a g r a m O b j e c t K e y a n y T y p e z b w N T n L X > < a : K e y > < K e y > T a b l e s \ C r e w e d M i s s i o n s \ C o l u m n s \ E a r t h   O r b i t < / K e y > < / a : K e y > < a : V a l u e   i : t y p e = " D i a g r a m D i s p l a y N o d e V i e w S t a t e " > < H e i g h t > 1 5 0 < / H e i g h t > < I s E x p a n d e d > t r u e < / I s E x p a n d e d > < W i d t h > 2 0 0 < / W i d t h > < / a : V a l u e > < / a : K e y V a l u e O f D i a g r a m O b j e c t K e y a n y T y p e z b w N T n L X > < a : K e y V a l u e O f D i a g r a m O b j e c t K e y a n y T y p e z b w N T n L X > < a : K e y > < K e y > T a b l e s \ C r e w e d M i s s i o n s \ C o l u m n s \ L u n a r   O r b i t < / K e y > < / a : K e y > < a : V a l u e   i : t y p e = " D i a g r a m D i s p l a y N o d e V i e w S t a t e " > < H e i g h t > 1 5 0 < / H e i g h t > < I s E x p a n d e d > t r u e < / I s E x p a n d e d > < W i d t h > 2 0 0 < / W i d t h > < / a : V a l u e > < / a : K e y V a l u e O f D i a g r a m O b j e c t K e y a n y T y p e z b w N T n L X > < a : K e y V a l u e O f D i a g r a m O b j e c t K e y a n y T y p e z b w N T n L X > < a : K e y > < K e y > T a b l e s \ C r e w e d M i s s i o n s \ C o l u m n s \ S t a t i o n   V i s i t e d < / K e y > < / a : K e y > < a : V a l u e   i : t y p e = " D i a g r a m D i s p l a y N o d e V i e w S t a t e " > < H e i g h t > 1 5 0 < / H e i g h t > < I s E x p a n d e d > t r u e < / I s E x p a n d e d > < W i d t h > 2 0 0 < / W i d t h > < / a : V a l u e > < / a : K e y V a l u e O f D i a g r a m O b j e c t K e y a n y T y p e z b w N T n L X > < a : K e y V a l u e O f D i a g r a m O b j e c t K e y a n y T y p e z b w N T n L X > < a : K e y > < K e y > T a b l e s \ C r e w e d M i s s i o n s \ C o l u m n s \ D e s t i n a t i o n < / K e y > < / a : K e y > < a : V a l u e   i : t y p e = " D i a g r a m D i s p l a y N o d e V i e w S t a t e " > < H e i g h t > 1 5 0 < / H e i g h t > < I s E x p a n d e d > t r u e < / I s E x p a n d e d > < W i d t h > 2 0 0 < / W i d t h > < / a : V a l u e > < / a : K e y V a l u e O f D i a g r a m O b j e c t K e y a n y T y p e z b w N T n L X > < a : K e y V a l u e O f D i a g r a m O b j e c t K e y a n y T y p e z b w N T n L X > < a : K e y > < K e y > T a b l e s \ C r e w e d M i s s i o n s \ M e a s u r e s \ m e a s u r e   1 < / K e y > < / a : K e y > < a : V a l u e   i : t y p e = " D i a g r a m D i s p l a y N o d e V i e w S t a t e " > < H e i g h t > 1 5 0 < / H e i g h t > < I s E x p a n d e d > t r u e < / I s E x p a n d e d > < W i d t h > 2 0 0 < / W i d t h > < / a : V a l u e > < / a : K e y V a l u e O f D i a g r a m O b j e c t K e y a n y T y p e z b w N T n L X > < a : K e y V a l u e O f D i a g r a m O b j e c t K e y a n y T y p e z b w N T n L X > < a : K e y > < K e y > T a b l e s \ C r e w e d M i s s i o n s \ M e a s u r e s \ C o u n t   o f   L a u n c h < / K e y > < / a : K e y > < a : V a l u e   i : t y p e = " D i a g r a m D i s p l a y N o d e V i e w S t a t e " > < H e i g h t > 1 5 0 < / H e i g h t > < I s E x p a n d e d > t r u e < / I s E x p a n d e d > < W i d t h > 2 0 0 < / W i d t h > < / a : V a l u e > < / a : K e y V a l u e O f D i a g r a m O b j e c t K e y a n y T y p e z b w N T n L X > < a : K e y V a l u e O f D i a g r a m O b j e c t K e y a n y T y p e z b w N T n L X > < a : K e y > < K e y > T a b l e s \ C r e w e d M i s s i o n s \ C o u n t   o f   L a u n c h \ A d d i t i o n a l   I n f o \ I m p l i c i t   M e a s u r e < / K e y > < / a : K e y > < a : V a l u e   i : t y p e = " D i a g r a m D i s p l a y V i e w S t a t e I D i a g r a m T a g A d d i t i o n a l I n f o " / > < / a : K e y V a l u e O f D i a g r a m O b j e c t K e y a n y T y p e z b w N T n L X > < a : K e y V a l u e O f D i a g r a m O b j e c t K e y a n y T y p e z b w N T n L X > < a : K e y > < K e y > T a b l e s \ C r e w e d M i s s i o n s \ M e a s u r e s \ C o u n t   o f   D e s t i n a t i o n < / K e y > < / a : K e y > < a : V a l u e   i : t y p e = " D i a g r a m D i s p l a y N o d e V i e w S t a t e " > < H e i g h t > 1 5 0 < / H e i g h t > < I s E x p a n d e d > t r u e < / I s E x p a n d e d > < W i d t h > 2 0 0 < / W i d t h > < / a : V a l u e > < / a : K e y V a l u e O f D i a g r a m O b j e c t K e y a n y T y p e z b w N T n L X > < a : K e y V a l u e O f D i a g r a m O b j e c t K e y a n y T y p e z b w N T n L X > < a : K e y > < K e y > T a b l e s \ C r e w e d M i s s i o n s \ C o u n t   o f   D e s t i n a t i o n \ A d d i t i o n a l   I n f o \ I m p l i c i t   M e a s u r e < / K e y > < / a : K e y > < a : V a l u e   i : t y p e = " D i a g r a m D i s p l a y V i e w S t a t e I D i a g r a m T a g A d d i t i o n a l I n f o " / > < / a : K e y V a l u e O f D i a g r a m O b j e c t K e y a n y T y p e z b w N T n L X > < a : K e y V a l u e O f D i a g r a m O b j e c t K e y a n y T y p e z b w N T n L X > < a : K e y > < K e y > T a b l e s \ C r e w e d M i s s i o n s \ M e a s u r e s \ C o u n t   o f   E a r t h   O r b i t < / K e y > < / a : K e y > < a : V a l u e   i : t y p e = " D i a g r a m D i s p l a y N o d e V i e w S t a t e " > < H e i g h t > 1 5 0 < / H e i g h t > < I s E x p a n d e d > t r u e < / I s E x p a n d e d > < W i d t h > 2 0 0 < / W i d t h > < / a : V a l u e > < / a : K e y V a l u e O f D i a g r a m O b j e c t K e y a n y T y p e z b w N T n L X > < a : K e y V a l u e O f D i a g r a m O b j e c t K e y a n y T y p e z b w N T n L X > < a : K e y > < K e y > T a b l e s \ C r e w e d M i s s i o n s \ C o u n t   o f   E a r t h   O r b i t \ A d d i t i o n a l   I n f o \ I m p l i c i t   M e a s u r e < / K e y > < / a : K e y > < a : V a l u e   i : t y p e = " D i a g r a m D i s p l a y V i e w S t a t e I D i a g r a m T a g A d d i t i o n a l I n f o " / > < / a : K e y V a l u e O f D i a g r a m O b j e c t K e y a n y T y p e z b w N T n L X > < a : K e y V a l u e O f D i a g r a m O b j e c t K e y a n y T y p e z b w N T n L X > < a : K e y > < K e y > T a b l e s \ C r e w e d M i s s i o n s \ M e a s u r e s \ C o u n t   o f   L u n a r   O r b i t < / K e y > < / a : K e y > < a : V a l u e   i : t y p e = " D i a g r a m D i s p l a y N o d e V i e w S t a t e " > < H e i g h t > 1 5 0 < / H e i g h t > < I s E x p a n d e d > t r u e < / I s E x p a n d e d > < W i d t h > 2 0 0 < / W i d t h > < / a : V a l u e > < / a : K e y V a l u e O f D i a g r a m O b j e c t K e y a n y T y p e z b w N T n L X > < a : K e y V a l u e O f D i a g r a m O b j e c t K e y a n y T y p e z b w N T n L X > < a : K e y > < K e y > T a b l e s \ C r e w e d M i s s i o n s \ C o u n t   o f   L u n a r   O r b i t \ A d d i t i o n a l   I n f o \ I m p l i c i t   M e a s u r e < / K e y > < / a : K e y > < a : V a l u e   i : t y p e = " D i a g r a m D i s p l a y V i e w S t a t e I D i a g r a m T a g A d d i t i o n a l I n f o " / > < / a : K e y V a l u e O f D i a g r a m O b j e c t K e y a n y T y p e z b w N T n L X > < a : K e y V a l u e O f D i a g r a m O b j e c t K e y a n y T y p e z b w N T n L X > < a : K e y > < K e y > T a b l e s \ C r e w e d M i s s i o n s \ M e a s u r e s \ C o u n t   o f   S p a c e c r a f t < / K e y > < / a : K e y > < a : V a l u e   i : t y p e = " D i a g r a m D i s p l a y N o d e V i e w S t a t e " > < H e i g h t > 1 5 0 < / H e i g h t > < I s E x p a n d e d > t r u e < / I s E x p a n d e d > < W i d t h > 2 0 0 < / W i d t h > < / a : V a l u e > < / a : K e y V a l u e O f D i a g r a m O b j e c t K e y a n y T y p e z b w N T n L X > < a : K e y V a l u e O f D i a g r a m O b j e c t K e y a n y T y p e z b w N T n L X > < a : K e y > < K e y > T a b l e s \ C r e w e d M i s s i o n s \ C o u n t   o f   S p a c e c r a f t \ A d d i t i o n a l   I n f o \ I m p l i c i t   M e a s u r e < / K e y > < / a : K e y > < a : V a l u e   i : t y p e = " D i a g r a m D i s p l a y V i e w S t a t e I D i a g r a m T a g A d d i t i o n a l I n f o " / > < / a : K e y V a l u e O f D i a g r a m O b j e c t K e y a n y T y p e z b w N T n L X > < a : K e y V a l u e O f D i a g r a m O b j e c t K e y a n y T y p e z b w N T n L X > < a : K e y > < K e y > T a b l e s \ C r e w e d M i s s i o n s \ M e a s u r e s \ C o u n t   o f   V e h i c l e < / K e y > < / a : K e y > < a : V a l u e   i : t y p e = " D i a g r a m D i s p l a y N o d e V i e w S t a t e " > < H e i g h t > 1 5 0 < / H e i g h t > < I s E x p a n d e d > t r u e < / I s E x p a n d e d > < W i d t h > 2 0 0 < / W i d t h > < / a : V a l u e > < / a : K e y V a l u e O f D i a g r a m O b j e c t K e y a n y T y p e z b w N T n L X > < a : K e y V a l u e O f D i a g r a m O b j e c t K e y a n y T y p e z b w N T n L X > < a : K e y > < K e y > T a b l e s \ C r e w e d M i s s i o n s \ C o u n t   o f   V e h i c l e \ A d d i t i o n a l   I n f o \ I m p l i c i t   M e a s u r e < / K e y > < / a : K e y > < a : V a l u e   i : t y p e = " D i a g r a m D i s p l a y V i e w S t a t e I D i a g r a m T a g A d d i t i o n a l I n f o " / > < / a : K e y V a l u e O f D i a g r a m O b j e c t K e y a n y T y p e z b w N T n L X > < a : K e y V a l u e O f D i a g r a m O b j e c t K e y a n y T y p e z b w N T n L X > < a : K e y > < K e y > T a b l e s \ M i s s i o n s < / K e y > < / a : K e y > < a : V a l u e   i : t y p e = " D i a g r a m D i s p l a y N o d e V i e w S t a t e " > < H e i g h t > 2 9 3 < / H e i g h t > < I s E x p a n d e d > t r u e < / I s E x p a n d e d > < L a y e d O u t > t r u e < / L a y e d O u t > < L e f t > 3 0 2 . 9 0 3 8 1 0 5 6 7 6 6 5 8 < / L e f t > < T a b I n d e x > 1 < / T a b I n d e x > < W i d t h > 2 0 0 < / W i d t h > < / a : V a l u e > < / a : K e y V a l u e O f D i a g r a m O b j e c t K e y a n y T y p e z b w N T n L X > < a : K e y V a l u e O f D i a g r a m O b j e c t K e y a n y T y p e z b w N T n L X > < a : K e y > < K e y > T a b l e s \ M i s s i o n s \ C o l u m n s \ C r e w   N a m e < / K e y > < / a : K e y > < a : V a l u e   i : t y p e = " D i a g r a m D i s p l a y N o d e V i e w S t a t e " > < H e i g h t > 1 5 0 < / H e i g h t > < I s E x p a n d e d > t r u e < / I s E x p a n d e d > < W i d t h > 2 0 0 < / W i d t h > < / a : V a l u e > < / a : K e y V a l u e O f D i a g r a m O b j e c t K e y a n y T y p e z b w N T n L X > < a : K e y V a l u e O f D i a g r a m O b j e c t K e y a n y T y p e z b w N T n L X > < a : K e y > < K e y > T a b l e s \ M i s s i o n s \ C o l u m n s \ S p a c e c r a f t   ( L a u n c h ) < / K e y > < / a : K e y > < a : V a l u e   i : t y p e = " D i a g r a m D i s p l a y N o d e V i e w S t a t e " > < H e i g h t > 1 5 0 < / H e i g h t > < I s E x p a n d e d > t r u e < / I s E x p a n d e d > < W i d t h > 2 0 0 < / W i d t h > < / a : V a l u e > < / a : K e y V a l u e O f D i a g r a m O b j e c t K e y a n y T y p e z b w N T n L X > < a : K e y V a l u e O f D i a g r a m O b j e c t K e y a n y T y p e z b w N T n L X > < a : K e y > < K e y > T a b l e s \ M i s s i o n s \ C o l u m n s \ S p a c e c r a f t   ( R e t u r n ) < / K e y > < / a : K e y > < a : V a l u e   i : t y p e = " D i a g r a m D i s p l a y N o d e V i e w S t a t e " > < H e i g h t > 1 5 0 < / H e i g h t > < I s E x p a n d e d > t r u e < / I s E x p a n d e d > < W i d t h > 2 0 0 < / W i d t h > < / a : V a l u e > < / a : K e y V a l u e O f D i a g r a m O b j e c t K e y a n y T y p e z b w N T n L X > < a : K e y V a l u e O f D i a g r a m O b j e c t K e y a n y T y p e z b w N T n L X > < a : K e y > < K e y > T a b l e s \ M i s s i o n s \ C o l u m n s \ C h a n g e d   c r a f t < / K e y > < / a : K e y > < a : V a l u e   i : t y p e = " D i a g r a m D i s p l a y N o d e V i e w S t a t e " > < H e i g h t > 1 5 0 < / H e i g h t > < I s E x p a n d e d > t r u e < / I s E x p a n d e d > < W i d t h > 2 0 0 < / W i d t h > < / a : V a l u e > < / a : K e y V a l u e O f D i a g r a m O b j e c t K e y a n y T y p e z b w N T n L X > < a : K e y V a l u e O f D i a g r a m O b j e c t K e y a n y T y p e z b w N T n L X > < a : K e y > < K e y > T a b l e s \ M i s s i o n s \ C o l u m n s \ D u r a t i o n   ( d a y s ) < / K e y > < / a : K e y > < a : V a l u e   i : t y p e = " D i a g r a m D i s p l a y N o d e V i e w S t a t e " > < H e i g h t > 1 5 0 < / H e i g h t > < I s E x p a n d e d > t r u e < / I s E x p a n d e d > < W i d t h > 2 0 0 < / W i d t h > < / a : V a l u e > < / a : K e y V a l u e O f D i a g r a m O b j e c t K e y a n y T y p e z b w N T n L X > < a : K e y V a l u e O f D i a g r a m O b j e c t K e y a n y T y p e z b w N T n L X > < a : K e y > < K e y > T a b l e s \ M i s s i o n s \ C o l u m n s \ L a u n c h   d a t e < / K e y > < / a : K e y > < a : V a l u e   i : t y p e = " D i a g r a m D i s p l a y N o d e V i e w S t a t e " > < H e i g h t > 1 5 0 < / H e i g h t > < I s E x p a n d e d > t r u e < / I s E x p a n d e d > < W i d t h > 2 0 0 < / W i d t h > < / a : V a l u e > < / a : K e y V a l u e O f D i a g r a m O b j e c t K e y a n y T y p e z b w N T n L X > < a : K e y V a l u e O f D i a g r a m O b j e c t K e y a n y T y p e z b w N T n L X > < a : K e y > < K e y > T a b l e s \ M i s s i o n s \ C o l u m n s \ R e t u r n   d a t e < / K e y > < / a : K e y > < a : V a l u e   i : t y p e = " D i a g r a m D i s p l a y N o d e V i e w S t a t e " > < H e i g h t > 1 5 0 < / H e i g h t > < I s E x p a n d e d > t r u e < / I s E x p a n d e d > < W i d t h > 2 0 0 < / W i d t h > < / a : V a l u e > < / a : K e y V a l u e O f D i a g r a m O b j e c t K e y a n y T y p e z b w N T n L X > < a : K e y V a l u e O f D i a g r a m O b j e c t K e y a n y T y p e z b w N T n L X > < a : K e y > < K e y > T a b l e s \ M i s s i o n s \ C o l u m n s \ D e s t i n a t i o n < / K e y > < / a : K e y > < a : V a l u e   i : t y p e = " D i a g r a m D i s p l a y N o d e V i e w S t a t e " > < H e i g h t > 1 5 0 < / H e i g h t > < I s E x p a n d e d > t r u e < / I s E x p a n d e d > < W i d t h > 2 0 0 < / W i d t h > < / a : V a l u e > < / a : K e y V a l u e O f D i a g r a m O b j e c t K e y a n y T y p e z b w N T n L X > < a : K e y V a l u e O f D i a g r a m O b j e c t K e y a n y T y p e z b w N T n L X > < a : K e y > < K e y > T a b l e s \ M i s s i o n s \ C o l u m n s \ S p a c e   S t a t i o n < / K e y > < / a : K e y > < a : V a l u e   i : t y p e = " D i a g r a m D i s p l a y N o d e V i e w S t a t e " > < H e i g h t > 1 5 0 < / H e i g h t > < I s E x p a n d e d > t r u e < / I s E x p a n d e d > < W i d t h > 2 0 0 < / W i d t h > < / a : V a l u e > < / a : K e y V a l u e O f D i a g r a m O b j e c t K e y a n y T y p e z b w N T n L X > < a : K e y V a l u e O f D i a g r a m O b j e c t K e y a n y T y p e z b w N T n L X > < a : K e y > < K e y > T a b l e s \ M i s s i o n s \ C o l u m n s \ M i s s i o n   R e s u l t < / K e y > < / a : K e y > < a : V a l u e   i : t y p e = " D i a g r a m D i s p l a y N o d e V i e w S t a t e " > < H e i g h t > 1 5 0 < / H e i g h t > < I s E x p a n d e d > t r u e < / I s E x p a n d e d > < W i d t h > 2 0 0 < / W i d t h > < / a : V a l u e > < / a : K e y V a l u e O f D i a g r a m O b j e c t K e y a n y T y p e z b w N T n L X > < a : K e y V a l u e O f D i a g r a m O b j e c t K e y a n y T y p e z b w N T n L X > < a : K e y > < K e y > T a b l e s \ M i s s i o n s \ M e a s u r e s \ C o u n t   o f   C r e w   N a m e < / K e y > < / a : K e y > < a : V a l u e   i : t y p e = " D i a g r a m D i s p l a y N o d e V i e w S t a t e " > < H e i g h t > 1 5 0 < / H e i g h t > < I s E x p a n d e d > t r u e < / I s E x p a n d e d > < W i d t h > 2 0 0 < / W i d t h > < / a : V a l u e > < / a : K e y V a l u e O f D i a g r a m O b j e c t K e y a n y T y p e z b w N T n L X > < a : K e y V a l u e O f D i a g r a m O b j e c t K e y a n y T y p e z b w N T n L X > < a : K e y > < K e y > T a b l e s \ M i s s i o n s \ C o u n t   o f   C r e w   N a m e \ A d d i t i o n a l   I n f o \ I m p l i c i t   M e a s u r e < / K e y > < / a : K e y > < a : V a l u e   i : t y p e = " D i a g r a m D i s p l a y V i e w S t a t e I D i a g r a m T a g A d d i t i o n a l I n f o " / > < / a : K e y V a l u e O f D i a g r a m O b j e c t K e y a n y T y p e z b w N T n L X > < a : K e y V a l u e O f D i a g r a m O b j e c t K e y a n y T y p e z b w N T n L X > < a : K e y > < K e y > T a b l e s \ M i s s i o n s \ M e a s u r e s \ S u m   o f   D u r a t i o n   ( d a y s ) < / K e y > < / a : K e y > < a : V a l u e   i : t y p e = " D i a g r a m D i s p l a y N o d e V i e w S t a t e " > < H e i g h t > 1 5 0 < / H e i g h t > < I s E x p a n d e d > t r u e < / I s E x p a n d e d > < W i d t h > 2 0 0 < / W i d t h > < / a : V a l u e > < / a : K e y V a l u e O f D i a g r a m O b j e c t K e y a n y T y p e z b w N T n L X > < a : K e y V a l u e O f D i a g r a m O b j e c t K e y a n y T y p e z b w N T n L X > < a : K e y > < K e y > T a b l e s \ M i s s i o n s \ S u m   o f   D u r a t i o n   ( d a y s ) \ A d d i t i o n a l   I n f o \ I m p l i c i t   M e a s u r e < / K e y > < / a : K e y > < a : V a l u e   i : t y p e = " D i a g r a m D i s p l a y V i e w S t a t e I D i a g r a m T a g A d d i t i o n a l I n f o " / > < / a : K e y V a l u e O f D i a g r a m O b j e c t K e y a n y T y p e z b w N T n L X > < a : K e y V a l u e O f D i a g r a m O b j e c t K e y a n y T y p e z b w N T n L X > < a : K e y > < K e y > T a b l e s \ M i s s i o n s \ M e a s u r e s \ C o u n t   o f   D e s t i n a t i o n   2 < / K e y > < / a : K e y > < a : V a l u e   i : t y p e = " D i a g r a m D i s p l a y N o d e V i e w S t a t e " > < H e i g h t > 1 5 0 < / H e i g h t > < I s E x p a n d e d > t r u e < / I s E x p a n d e d > < W i d t h > 2 0 0 < / W i d t h > < / a : V a l u e > < / a : K e y V a l u e O f D i a g r a m O b j e c t K e y a n y T y p e z b w N T n L X > < a : K e y V a l u e O f D i a g r a m O b j e c t K e y a n y T y p e z b w N T n L X > < a : K e y > < K e y > T a b l e s \ M i s s i o n s \ C o u n t   o f   D e s t i n a t i o n   2 \ A d d i t i o n a l   I n f o \ I m p l i c i t   M e a s u r e < / K e y > < / a : K e y > < a : V a l u e   i : t y p e = " D i a g r a m D i s p l a y V i e w S t a t e I D i a g r a m T a g A d d i t i o n a l I n f o " / > < / a : K e y V a l u e O f D i a g r a m O b j e c t K e y a n y T y p e z b w N T n L X > < a : K e y V a l u e O f D i a g r a m O b j e c t K e y a n y T y p e z b w N T n L X > < a : K e y > < K e y > T a b l e s \ M i s s i o n s \ M e a s u r e s \ C o u n t   o f   M i s s i o n   R e s u l t < / K e y > < / a : K e y > < a : V a l u e   i : t y p e = " D i a g r a m D i s p l a y N o d e V i e w S t a t e " > < H e i g h t > 1 5 0 < / H e i g h t > < I s E x p a n d e d > t r u e < / I s E x p a n d e d > < W i d t h > 2 0 0 < / W i d t h > < / a : V a l u e > < / a : K e y V a l u e O f D i a g r a m O b j e c t K e y a n y T y p e z b w N T n L X > < a : K e y V a l u e O f D i a g r a m O b j e c t K e y a n y T y p e z b w N T n L X > < a : K e y > < K e y > T a b l e s \ M i s s i o n s \ C o u n t   o f   M i s s i o n   R e s u l t \ A d d i t i o n a l   I n f o \ I m p l i c i t   M e a s u r e < / K e y > < / a : K e y > < a : V a l u e   i : t y p e = " D i a g r a m D i s p l a y V i e w S t a t e I D i a g r a m T a g A d d i t i o n a l I n f o " / > < / a : K e y V a l u e O f D i a g r a m O b j e c t K e y a n y T y p e z b w N T n L X > < a : K e y V a l u e O f D i a g r a m O b j e c t K e y a n y T y p e z b w N T n L X > < a : K e y > < K e y > T a b l e s \ M i s s i o n s \ M e a s u r e s \ C o u n t   o f   S p a c e   S t a t i o n < / K e y > < / a : K e y > < a : V a l u e   i : t y p e = " D i a g r a m D i s p l a y N o d e V i e w S t a t e " > < H e i g h t > 1 5 0 < / H e i g h t > < I s E x p a n d e d > t r u e < / I s E x p a n d e d > < W i d t h > 2 0 0 < / W i d t h > < / a : V a l u e > < / a : K e y V a l u e O f D i a g r a m O b j e c t K e y a n y T y p e z b w N T n L X > < a : K e y V a l u e O f D i a g r a m O b j e c t K e y a n y T y p e z b w N T n L X > < a : K e y > < K e y > T a b l e s \ M i s s i o n s \ C o u n t   o f   S p a c e   S t a t i o n \ A d d i t i o n a l   I n f o \ I m p l i c i t   M e a s u r e < / K e y > < / a : K e y > < a : V a l u e   i : t y p e = " D i a g r a m D i s p l a y V i e w S t a t e I D i a g r a m T a g A d d i t i o n a l I n f o " / > < / a : K e y V a l u e O f D i a g r a m O b j e c t K e y a n y T y p e z b w N T n L X > < a : K e y V a l u e O f D i a g r a m O b j e c t K e y a n y T y p e z b w N T n L X > < a : K e y > < K e y > T a b l e s \ S p a c e T r a v e l e r s < / K e y > < / a : K e y > < a : V a l u e   i : t y p e = " D i a g r a m D i s p l a y N o d e V i e w S t a t e " > < H e i g h t > 1 8 0 < / H e i g h t > < I s E x p a n d e d > t r u e < / I s E x p a n d e d > < L a y e d O u t > t r u e < / L a y e d O u t > < L e f t > 6 3 2 . 8 0 7 6 2 1 1 3 5 3 3 1 6 < / L e f t > < T a b I n d e x > 2 < / T a b I n d e x > < W i d t h > 2 0 0 < / W i d t h > < / a : V a l u e > < / a : K e y V a l u e O f D i a g r a m O b j e c t K e y a n y T y p e z b w N T n L X > < a : K e y V a l u e O f D i a g r a m O b j e c t K e y a n y T y p e z b w N T n L X > < a : K e y > < K e y > T a b l e s \ S p a c e T r a v e l e r s \ C o l u m n s \ N a m e < / K e y > < / a : K e y > < a : V a l u e   i : t y p e = " D i a g r a m D i s p l a y N o d e V i e w S t a t e " > < H e i g h t > 1 5 0 < / H e i g h t > < I s E x p a n d e d > t r u e < / I s E x p a n d e d > < W i d t h > 2 0 0 < / W i d t h > < / a : V a l u e > < / a : K e y V a l u e O f D i a g r a m O b j e c t K e y a n y T y p e z b w N T n L X > < a : K e y V a l u e O f D i a g r a m O b j e c t K e y a n y T y p e z b w N T n L X > < a : K e y > < K e y > T a b l e s \ S p a c e T r a v e l e r s \ C o l u m n s \ G e n d e r < / K e y > < / a : K e y > < a : V a l u e   i : t y p e = " D i a g r a m D i s p l a y N o d e V i e w S t a t e " > < H e i g h t > 1 5 0 < / H e i g h t > < I s E x p a n d e d > t r u e < / I s E x p a n d e d > < W i d t h > 2 0 0 < / W i d t h > < / a : V a l u e > < / a : K e y V a l u e O f D i a g r a m O b j e c t K e y a n y T y p e z b w N T n L X > < a : K e y V a l u e O f D i a g r a m O b j e c t K e y a n y T y p e z b w N T n L X > < a : K e y > < K e y > T a b l e s \ S p a c e T r a v e l e r s \ C o l u m n s \ C o u n t r y < / K e y > < / a : K e y > < a : V a l u e   i : t y p e = " D i a g r a m D i s p l a y N o d e V i e w S t a t e " > < H e i g h t > 1 5 0 < / H e i g h t > < I s E x p a n d e d > t r u e < / I s E x p a n d e d > < W i d t h > 2 0 0 < / W i d t h > < / a : V a l u e > < / a : K e y V a l u e O f D i a g r a m O b j e c t K e y a n y T y p e z b w N T n L X > < a : K e y V a l u e O f D i a g r a m O b j e c t K e y a n y T y p e z b w N T n L X > < a : K e y > < K e y > T a b l e s \ S p a c e T r a v e l e r s \ C o l u m n s \ C o n t i n e n t < / K e y > < / a : K e y > < a : V a l u e   i : t y p e = " D i a g r a m D i s p l a y N o d e V i e w S t a t e " > < H e i g h t > 1 5 0 < / H e i g h t > < I s E x p a n d e d > t r u e < / I s E x p a n d e d > < W i d t h > 2 0 0 < / W i d t h > < / a : V a l u e > < / a : K e y V a l u e O f D i a g r a m O b j e c t K e y a n y T y p e z b w N T n L X > < a : K e y V a l u e O f D i a g r a m O b j e c t K e y a n y T y p e z b w N T n L X > < a : K e y > < K e y > T a b l e s \ S p a c e T r a v e l e r s \ C o l u m n s \ B i r t h d a y < / K e y > < / a : K e y > < a : V a l u e   i : t y p e = " D i a g r a m D i s p l a y N o d e V i e w S t a t e " > < H e i g h t > 1 5 0 < / H e i g h t > < I s E x p a n d e d > t r u e < / I s E x p a n d e d > < W i d t h > 2 0 0 < / W i d t h > < / a : V a l u e > < / a : K e y V a l u e O f D i a g r a m O b j e c t K e y a n y T y p e z b w N T n L X > < a : K e y V a l u e O f D i a g r a m O b j e c t K e y a n y T y p e z b w N T n L X > < a : K e y > < K e y > T a b l e s \ S p a c e T r a v e l e r s \ M e a s u r e s \ C o u n t   o f   C o u n t r y < / K e y > < / a : K e y > < a : V a l u e   i : t y p e = " D i a g r a m D i s p l a y N o d e V i e w S t a t e " > < H e i g h t > 1 5 0 < / H e i g h t > < I s E x p a n d e d > t r u e < / I s E x p a n d e d > < W i d t h > 2 0 0 < / W i d t h > < / a : V a l u e > < / a : K e y V a l u e O f D i a g r a m O b j e c t K e y a n y T y p e z b w N T n L X > < a : K e y V a l u e O f D i a g r a m O b j e c t K e y a n y T y p e z b w N T n L X > < a : K e y > < K e y > T a b l e s \ S p a c e T r a v e l e r s \ C o u n t   o f   C o u n t r y \ A d d i t i o n a l   I n f o \ I m p l i c i t   M e a s u r e < / K e y > < / a : K e y > < a : V a l u e   i : t y p e = " D i a g r a m D i s p l a y V i e w S t a t e I D i a g r a m T a g A d d i t i o n a l I n f o " / > < / a : K e y V a l u e O f D i a g r a m O b j e c t K e y a n y T y p e z b w N T n L X > < a : K e y V a l u e O f D i a g r a m O b j e c t K e y a n y T y p e z b w N T n L X > < a : K e y > < K e y > T a b l e s \ S p a c e T r a v e l e r s \ M e a s u r e s \ D i s t i n c t   C o u n t   o f   C o u n t r y < / K e y > < / a : K e y > < a : V a l u e   i : t y p e = " D i a g r a m D i s p l a y N o d e V i e w S t a t e " > < H e i g h t > 1 5 0 < / H e i g h t > < I s E x p a n d e d > t r u e < / I s E x p a n d e d > < W i d t h > 2 0 0 < / W i d t h > < / a : V a l u e > < / a : K e y V a l u e O f D i a g r a m O b j e c t K e y a n y T y p e z b w N T n L X > < a : K e y V a l u e O f D i a g r a m O b j e c t K e y a n y T y p e z b w N T n L X > < a : K e y > < K e y > T a b l e s \ S p a c e T r a v e l e r s \ D i s t i n c t   C o u n t   o f   C o u n t r y \ A d d i t i o n a l   I n f o \ I m p l i c i t   M e a s u r e < / K e y > < / a : K e y > < a : V a l u e   i : t y p e = " D i a g r a m D i s p l a y V i e w S t a t e I D i a g r a m T a g A d d i t i o n a l I n f o " / > < / a : K e y V a l u e O f D i a g r a m O b j e c t K e y a n y T y p e z b w N T n L X > < a : K e y V a l u e O f D i a g r a m O b j e c t K e y a n y T y p e z b w N T n L X > < a : K e y > < K e y > T a b l e s \ S p a c e V e h i c l e s < / K e y > < / a : K e y > < a : V a l u e   i : t y p e = " D i a g r a m D i s p l a y N o d e V i e w S t a t e " > < H e i g h t > 3 9 0 < / H e i g h t > < I s E x p a n d e d > t r u e < / I s E x p a n d e d > < L a y e d O u t > t r u e < / L a y e d O u t > < L e f t > 1 6 0 . 7 1 1 4 3 1 7 0 2 9 9 7 2 9 < / L e f t > < T a b I n d e x > 3 < / T a b I n d e x > < T o p > 3 1 1 < / T o p > < W i d t h > 2 0 0 < / W i d t h > < / a : V a l u e > < / a : K e y V a l u e O f D i a g r a m O b j e c t K e y a n y T y p e z b w N T n L X > < a : K e y V a l u e O f D i a g r a m O b j e c t K e y a n y T y p e z b w N T n L X > < a : K e y > < K e y > T a b l e s \ S p a c e V e h i c l e s \ C o l u m n s \ R o c k e t < / K e y > < / a : K e y > < a : V a l u e   i : t y p e = " D i a g r a m D i s p l a y N o d e V i e w S t a t e " > < H e i g h t > 1 5 0 < / H e i g h t > < I s E x p a n d e d > t r u e < / I s E x p a n d e d > < W i d t h > 2 0 0 < / W i d t h > < / a : V a l u e > < / a : K e y V a l u e O f D i a g r a m O b j e c t K e y a n y T y p e z b w N T n L X > < a : K e y V a l u e O f D i a g r a m O b j e c t K e y a n y T y p e z b w N T n L X > < a : K e y > < K e y > T a b l e s \ S p a c e V e h i c l e s \ C o l u m n s \ A c t i v e < / K e y > < / a : K e y > < a : V a l u e   i : t y p e = " D i a g r a m D i s p l a y N o d e V i e w S t a t e " > < H e i g h t > 1 5 0 < / H e i g h t > < I s E x p a n d e d > t r u e < / I s E x p a n d e d > < W i d t h > 2 0 0 < / W i d t h > < / a : V a l u e > < / a : K e y V a l u e O f D i a g r a m O b j e c t K e y a n y T y p e z b w N T n L X > < a : K e y V a l u e O f D i a g r a m O b j e c t K e y a n y T y p e z b w N T n L X > < a : K e y > < K e y > T a b l e s \ S p a c e V e h i c l e s \ C o l u m n s \ C o u n t r y < / K e y > < / a : K e y > < a : V a l u e   i : t y p e = " D i a g r a m D i s p l a y N o d e V i e w S t a t e " > < H e i g h t > 1 5 0 < / H e i g h t > < I s E x p a n d e d > t r u e < / I s E x p a n d e d > < W i d t h > 2 0 0 < / W i d t h > < / a : V a l u e > < / a : K e y V a l u e O f D i a g r a m O b j e c t K e y a n y T y p e z b w N T n L X > < a : K e y V a l u e O f D i a g r a m O b j e c t K e y a n y T y p e z b w N T n L X > < a : K e y > < K e y > T a b l e s \ S p a c e V e h i c l e s \ C o l u m n s \ L E O   P a y l o a d < / K e y > < / a : K e y > < a : V a l u e   i : t y p e = " D i a g r a m D i s p l a y N o d e V i e w S t a t e " > < H e i g h t > 1 5 0 < / H e i g h t > < I s E x p a n d e d > t r u e < / I s E x p a n d e d > < W i d t h > 2 0 0 < / W i d t h > < / a : V a l u e > < / a : K e y V a l u e O f D i a g r a m O b j e c t K e y a n y T y p e z b w N T n L X > < a : K e y V a l u e O f D i a g r a m O b j e c t K e y a n y T y p e z b w N T n L X > < a : K e y > < K e y > T a b l e s \ S p a c e V e h i c l e s \ C o l u m n s \ G T O   p a y l o a d < / K e y > < / a : K e y > < a : V a l u e   i : t y p e = " D i a g r a m D i s p l a y N o d e V i e w S t a t e " > < H e i g h t > 1 5 0 < / H e i g h t > < I s E x p a n d e d > t r u e < / I s E x p a n d e d > < W i d t h > 2 0 0 < / W i d t h > < / a : V a l u e > < / a : K e y V a l u e O f D i a g r a m O b j e c t K e y a n y T y p e z b w N T n L X > < a : K e y V a l u e O f D i a g r a m O b j e c t K e y a n y T y p e z b w N T n L X > < a : K e y > < K e y > T a b l e s \ S p a c e V e h i c l e s \ C o l u m n s \ T L I / M a r s   p a y l o a d < / K e y > < / a : K e y > < a : V a l u e   i : t y p e = " D i a g r a m D i s p l a y N o d e V i e w S t a t e " > < H e i g h t > 1 5 0 < / H e i g h t > < I s E x p a n d e d > t r u e < / I s E x p a n d e d > < W i d t h > 2 0 0 < / W i d t h > < / a : V a l u e > < / a : K e y V a l u e O f D i a g r a m O b j e c t K e y a n y T y p e z b w N T n L X > < a : K e y V a l u e O f D i a g r a m O b j e c t K e y a n y T y p e z b w N T n L X > < a : K e y > < K e y > T a b l e s \ S p a c e V e h i c l e s \ C o l u m n s \ L i f t o f f   H e i g h t < / K e y > < / a : K e y > < a : V a l u e   i : t y p e = " D i a g r a m D i s p l a y N o d e V i e w S t a t e " > < H e i g h t > 1 5 0 < / H e i g h t > < I s E x p a n d e d > t r u e < / I s E x p a n d e d > < W i d t h > 2 0 0 < / W i d t h > < / a : V a l u e > < / a : K e y V a l u e O f D i a g r a m O b j e c t K e y a n y T y p e z b w N T n L X > < a : K e y V a l u e O f D i a g r a m O b j e c t K e y a n y T y p e z b w N T n L X > < a : K e y > < K e y > T a b l e s \ S p a c e V e h i c l e s \ C o l u m n s \ L i f t o f f   M a s s < / K e y > < / a : K e y > < a : V a l u e   i : t y p e = " D i a g r a m D i s p l a y N o d e V i e w S t a t e " > < H e i g h t > 1 5 0 < / H e i g h t > < I s E x p a n d e d > t r u e < / I s E x p a n d e d > < W i d t h > 2 0 0 < / W i d t h > < / a : V a l u e > < / a : K e y V a l u e O f D i a g r a m O b j e c t K e y a n y T y p e z b w N T n L X > < a : K e y V a l u e O f D i a g r a m O b j e c t K e y a n y T y p e z b w N T n L X > < a : K e y > < K e y > T a b l e s \ S p a c e V e h i c l e s \ C o l u m n s \ S u c c e s s f u l   f l i g h t s < / K e y > < / a : K e y > < a : V a l u e   i : t y p e = " D i a g r a m D i s p l a y N o d e V i e w S t a t e " > < H e i g h t > 1 5 0 < / H e i g h t > < I s E x p a n d e d > t r u e < / I s E x p a n d e d > < W i d t h > 2 0 0 < / W i d t h > < / a : V a l u e > < / a : K e y V a l u e O f D i a g r a m O b j e c t K e y a n y T y p e z b w N T n L X > < a : K e y V a l u e O f D i a g r a m O b j e c t K e y a n y T y p e z b w N T n L X > < a : K e y > < K e y > T a b l e s \ S p a c e V e h i c l e s \ C o l u m n s \ T o t a l   f l i g h t s < / K e y > < / a : K e y > < a : V a l u e   i : t y p e = " D i a g r a m D i s p l a y N o d e V i e w S t a t e " > < H e i g h t > 1 5 0 < / H e i g h t > < I s E x p a n d e d > t r u e < / I s E x p a n d e d > < W i d t h > 2 0 0 < / W i d t h > < / a : V a l u e > < / a : K e y V a l u e O f D i a g r a m O b j e c t K e y a n y T y p e z b w N T n L X > < a : K e y V a l u e O f D i a g r a m O b j e c t K e y a n y T y p e z b w N T n L X > < a : K e y > < K e y > T a b l e s \ S p a c e V e h i c l e s \ C o l u m n s \ F i r s t   l a u n c h < / K e y > < / a : K e y > < a : V a l u e   i : t y p e = " D i a g r a m D i s p l a y N o d e V i e w S t a t e " > < H e i g h t > 1 5 0 < / H e i g h t > < I s E x p a n d e d > t r u e < / I s E x p a n d e d > < W i d t h > 2 0 0 < / W i d t h > < / a : V a l u e > < / a : K e y V a l u e O f D i a g r a m O b j e c t K e y a n y T y p e z b w N T n L X > < a : K e y V a l u e O f D i a g r a m O b j e c t K e y a n y T y p e z b w N T n L X > < a : K e y > < K e y > T a b l e s \ S p a c e V e h i c l e s \ C o l u m n s \ L a s t   l a u n c h < / K e y > < / a : K e y > < a : V a l u e   i : t y p e = " D i a g r a m D i s p l a y N o d e V i e w S t a t e " > < H e i g h t > 1 5 0 < / H e i g h t > < I s E x p a n d e d > t r u e < / I s E x p a n d e d > < W i d t h > 2 0 0 < / W i d t h > < / a : V a l u e > < / a : K e y V a l u e O f D i a g r a m O b j e c t K e y a n y T y p e z b w N T n L X > < a : K e y V a l u e O f D i a g r a m O b j e c t K e y a n y T y p e z b w N T n L X > < a : K e y > < K e y > T a b l e s \ S p a c e V e h i c l e s \ C o l u m n s \ C l a s s < / K e y > < / a : K e y > < a : V a l u e   i : t y p e = " D i a g r a m D i s p l a y N o d e V i e w S t a t e " > < H e i g h t > 1 5 0 < / H e i g h t > < I s E x p a n d e d > t r u e < / I s E x p a n d e d > < W i d t h > 2 0 0 < / W i d t h > < / a : V a l u e > < / a : K e y V a l u e O f D i a g r a m O b j e c t K e y a n y T y p e z b w N T n L X > < a : K e y V a l u e O f D i a g r a m O b j e c t K e y a n y T y p e z b w N T n L X > < a : K e y > < K e y > T a b l e s \ S p a c e V e h i c l e s \ C o l u m n s \ C a r r i e d   C r e w s < / K e y > < / a : K e y > < a : V a l u e   i : t y p e = " D i a g r a m D i s p l a y N o d e V i e w S t a t e " > < H e i g h t > 1 5 0 < / H e i g h t > < I s E x p a n d e d > t r u e < / I s E x p a n d e d > < W i d t h > 2 0 0 < / W i d t h > < / a : V a l u e > < / a : K e y V a l u e O f D i a g r a m O b j e c t K e y a n y T y p e z b w N T n L X > < a : K e y V a l u e O f D i a g r a m O b j e c t K e y a n y T y p e z b w N T n L X > < a : K e y > < K e y > T a b l e s \ S p a c e V e h i c l e s \ M e a s u r e s \ S u m   o f   T o t a l   f l i g h t s < / K e y > < / a : K e y > < a : V a l u e   i : t y p e = " D i a g r a m D i s p l a y N o d e V i e w S t a t e " > < H e i g h t > 1 5 0 < / H e i g h t > < I s E x p a n d e d > t r u e < / I s E x p a n d e d > < W i d t h > 2 0 0 < / W i d t h > < / a : V a l u e > < / a : K e y V a l u e O f D i a g r a m O b j e c t K e y a n y T y p e z b w N T n L X > < a : K e y V a l u e O f D i a g r a m O b j e c t K e y a n y T y p e z b w N T n L X > < a : K e y > < K e y > T a b l e s \ S p a c e V e h i c l e s \ S u m   o f   T o t a l   f l i g h t s \ A d d i t i o n a l   I n f o \ I m p l i c i t   M e a s u r e < / K e y > < / a : K e y > < a : V a l u e   i : t y p e = " D i a g r a m D i s p l a y V i e w S t a t e I D i a g r a m T a g A d d i t i o n a l I n f o " / > < / a : K e y V a l u e O f D i a g r a m O b j e c t K e y a n y T y p e z b w N T n L X > < a : K e y V a l u e O f D i a g r a m O b j e c t K e y a n y T y p e z b w N T n L X > < a : K e y > < K e y > T a b l e s \ S p a c e V e h i c l e s \ M e a s u r e s \ S u m   o f   L E O   P a y l o a d < / K e y > < / a : K e y > < a : V a l u e   i : t y p e = " D i a g r a m D i s p l a y N o d e V i e w S t a t e " > < H e i g h t > 1 5 0 < / H e i g h t > < I s E x p a n d e d > t r u e < / I s E x p a n d e d > < W i d t h > 2 0 0 < / W i d t h > < / a : V a l u e > < / a : K e y V a l u e O f D i a g r a m O b j e c t K e y a n y T y p e z b w N T n L X > < a : K e y V a l u e O f D i a g r a m O b j e c t K e y a n y T y p e z b w N T n L X > < a : K e y > < K e y > T a b l e s \ S p a c e V e h i c l e s \ S u m   o f   L E O   P a y l o a d \ A d d i t i o n a l   I n f o \ I m p l i c i t   M e a s u r e < / K e y > < / a : K e y > < a : V a l u e   i : t y p e = " D i a g r a m D i s p l a y V i e w S t a t e I D i a g r a m T a g A d d i t i o n a l I n f o " / > < / a : K e y V a l u e O f D i a g r a m O b j e c t K e y a n y T y p e z b w N T n L X > < a : K e y V a l u e O f D i a g r a m O b j e c t K e y a n y T y p e z b w N T n L X > < a : K e y > < K e y > T a b l e s \ S p a c e V e h i c l e s \ M e a s u r e s \ S u m   o f   G T O   p a y l o a d < / K e y > < / a : K e y > < a : V a l u e   i : t y p e = " D i a g r a m D i s p l a y N o d e V i e w S t a t e " > < H e i g h t > 1 5 0 < / H e i g h t > < I s E x p a n d e d > t r u e < / I s E x p a n d e d > < W i d t h > 2 0 0 < / W i d t h > < / a : V a l u e > < / a : K e y V a l u e O f D i a g r a m O b j e c t K e y a n y T y p e z b w N T n L X > < a : K e y V a l u e O f D i a g r a m O b j e c t K e y a n y T y p e z b w N T n L X > < a : K e y > < K e y > T a b l e s \ S p a c e V e h i c l e s \ S u m   o f   G T O   p a y l o a d \ A d d i t i o n a l   I n f o \ I m p l i c i t   M e a s u r e < / K e y > < / a : K e y > < a : V a l u e   i : t y p e = " D i a g r a m D i s p l a y V i e w S t a t e I D i a g r a m T a g A d d i t i o n a l I n f o " / > < / a : K e y V a l u e O f D i a g r a m O b j e c t K e y a n y T y p e z b w N T n L X > < a : K e y V a l u e O f D i a g r a m O b j e c t K e y a n y T y p e z b w N T n L X > < a : K e y > < K e y > T a b l e s \ S p a c e V e h i c l e s \ M e a s u r e s \ S u m   o f   T L I / M a r s   p a y l o a d < / K e y > < / a : K e y > < a : V a l u e   i : t y p e = " D i a g r a m D i s p l a y N o d e V i e w S t a t e " > < H e i g h t > 1 5 0 < / H e i g h t > < I s E x p a n d e d > t r u e < / I s E x p a n d e d > < W i d t h > 2 0 0 < / W i d t h > < / a : V a l u e > < / a : K e y V a l u e O f D i a g r a m O b j e c t K e y a n y T y p e z b w N T n L X > < a : K e y V a l u e O f D i a g r a m O b j e c t K e y a n y T y p e z b w N T n L X > < a : K e y > < K e y > T a b l e s \ S p a c e V e h i c l e s \ S u m   o f   T L I / M a r s   p a y l o a d \ A d d i t i o n a l   I n f o \ I m p l i c i t   M e a s u r e < / K e y > < / a : K e y > < a : V a l u e   i : t y p e = " D i a g r a m D i s p l a y V i e w S t a t e I D i a g r a m T a g A d d i t i o n a l I n f o " / > < / a : K e y V a l u e O f D i a g r a m O b j e c t K e y a n y T y p e z b w N T n L X > < a : K e y V a l u e O f D i a g r a m O b j e c t K e y a n y T y p e z b w N T n L X > < a : K e y > < K e y > T a b l e s \ S p a c e V e h i c l e s \ M e a s u r e s \ C o u n t   o f   T L I / M a r s   p a y l o a d < / K e y > < / a : K e y > < a : V a l u e   i : t y p e = " D i a g r a m D i s p l a y N o d e V i e w S t a t e " > < H e i g h t > 1 5 0 < / H e i g h t > < I s E x p a n d e d > t r u e < / I s E x p a n d e d > < W i d t h > 2 0 0 < / W i d t h > < / a : V a l u e > < / a : K e y V a l u e O f D i a g r a m O b j e c t K e y a n y T y p e z b w N T n L X > < a : K e y V a l u e O f D i a g r a m O b j e c t K e y a n y T y p e z b w N T n L X > < a : K e y > < K e y > T a b l e s \ S p a c e V e h i c l e s \ C o u n t   o f   T L I / M a r s   p a y l o a d \ A d d i t i o n a l   I n f o \ I m p l i c i t   M e a s u r e < / K e y > < / a : K e y > < a : V a l u e   i : t y p e = " D i a g r a m D i s p l a y V i e w S t a t e I D i a g r a m T a g A d d i t i o n a l I n f o " / > < / a : K e y V a l u e O f D i a g r a m O b j e c t K e y a n y T y p e z b w N T n L X > < a : K e y V a l u e O f D i a g r a m O b j e c t K e y a n y T y p e z b w N T n L X > < a : K e y > < K e y > T a b l e s \ S p a c e V e h i c l e s \ M e a s u r e s \ C o u n t   o f   G T O   p a y l o a d < / K e y > < / a : K e y > < a : V a l u e   i : t y p e = " D i a g r a m D i s p l a y N o d e V i e w S t a t e " > < H e i g h t > 1 5 0 < / H e i g h t > < I s E x p a n d e d > t r u e < / I s E x p a n d e d > < W i d t h > 2 0 0 < / W i d t h > < / a : V a l u e > < / a : K e y V a l u e O f D i a g r a m O b j e c t K e y a n y T y p e z b w N T n L X > < a : K e y V a l u e O f D i a g r a m O b j e c t K e y a n y T y p e z b w N T n L X > < a : K e y > < K e y > T a b l e s \ S p a c e V e h i c l e s \ C o u n t   o f   G T O   p a y l o a d \ A d d i t i o n a l   I n f o \ I m p l i c i t   M e a s u r e < / K e y > < / a : K e y > < a : V a l u e   i : t y p e = " D i a g r a m D i s p l a y V i e w S t a t e I D i a g r a m T a g A d d i t i o n a l I n f o " / > < / a : K e y V a l u e O f D i a g r a m O b j e c t K e y a n y T y p e z b w N T n L X > < a : K e y V a l u e O f D i a g r a m O b j e c t K e y a n y T y p e z b w N T n L X > < a : K e y > < K e y > T a b l e s \ S p a c e V e h i c l e s \ M e a s u r e s \ C o u n t   o f   L E O   P a y l o a d < / K e y > < / a : K e y > < a : V a l u e   i : t y p e = " D i a g r a m D i s p l a y N o d e V i e w S t a t e " > < H e i g h t > 1 5 0 < / H e i g h t > < I s E x p a n d e d > t r u e < / I s E x p a n d e d > < W i d t h > 2 0 0 < / W i d t h > < / a : V a l u e > < / a : K e y V a l u e O f D i a g r a m O b j e c t K e y a n y T y p e z b w N T n L X > < a : K e y V a l u e O f D i a g r a m O b j e c t K e y a n y T y p e z b w N T n L X > < a : K e y > < K e y > T a b l e s \ S p a c e V e h i c l e s \ C o u n t   o f   L E O   P a y l o a d \ A d d i t i o n a l   I n f o \ I m p l i c i t   M e a s u r e < / K e y > < / a : K e y > < a : V a l u e   i : t y p e = " D i a g r a m D i s p l a y V i e w S t a t e I D i a g r a m T a g A d d i t i o n a l I n f o " / > < / a : K e y V a l u e O f D i a g r a m O b j e c t K e y a n y T y p e z b w N T n L X > < a : K e y V a l u e O f D i a g r a m O b j e c t K e y a n y T y p e z b w N T n L X > < a : K e y > < K e y > T a b l e s \ S p a c e V e h i c l e s \ M e a s u r e s \ C o u n t   o f   T o t a l   f l i g h t s < / K e y > < / a : K e y > < a : V a l u e   i : t y p e = " D i a g r a m D i s p l a y N o d e V i e w S t a t e " > < H e i g h t > 1 5 0 < / H e i g h t > < I s E x p a n d e d > t r u e < / I s E x p a n d e d > < W i d t h > 2 0 0 < / W i d t h > < / a : V a l u e > < / a : K e y V a l u e O f D i a g r a m O b j e c t K e y a n y T y p e z b w N T n L X > < a : K e y V a l u e O f D i a g r a m O b j e c t K e y a n y T y p e z b w N T n L X > < a : K e y > < K e y > T a b l e s \ S p a c e V e h i c l e s \ C o u n t   o f   T o t a l   f l i g h t s \ A d d i t i o n a l   I n f o \ I m p l i c i t   M e a s u r e < / K e y > < / a : K e y > < a : V a l u e   i : t y p e = " D i a g r a m D i s p l a y V i e w S t a t e I D i a g r a m T a g A d d i t i o n a l I n f o " / > < / a : K e y V a l u e O f D i a g r a m O b j e c t K e y a n y T y p e z b w N T n L X > < a : K e y V a l u e O f D i a g r a m O b j e c t K e y a n y T y p e z b w N T n L X > < a : K e y > < K e y > T a b l e s \ S p a c e V e h i c l e s \ M e a s u r e s \ C o u n t   o f   C o u n t r y   2 < / K e y > < / a : K e y > < a : V a l u e   i : t y p e = " D i a g r a m D i s p l a y N o d e V i e w S t a t e " > < H e i g h t > 1 5 0 < / H e i g h t > < I s E x p a n d e d > t r u e < / I s E x p a n d e d > < W i d t h > 2 0 0 < / W i d t h > < / a : V a l u e > < / a : K e y V a l u e O f D i a g r a m O b j e c t K e y a n y T y p e z b w N T n L X > < a : K e y V a l u e O f D i a g r a m O b j e c t K e y a n y T y p e z b w N T n L X > < a : K e y > < K e y > T a b l e s \ S p a c e V e h i c l e s \ C o u n t   o f   C o u n t r y   2 \ A d d i t i o n a l   I n f o \ I m p l i c i t   M e a s u r e < / K e y > < / a : K e y > < a : V a l u e   i : t y p e = " D i a g r a m D i s p l a y V i e w S t a t e I D i a g r a m T a g A d d i t i o n a l I n f o " / > < / a : K e y V a l u e O f D i a g r a m O b j e c t K e y a n y T y p e z b w N T n L X > < a : K e y V a l u e O f D i a g r a m O b j e c t K e y a n y T y p e z b w N T n L X > < a : K e y > < K e y > T a b l e s \ S p a c e V e h i c l e s \ M e a s u r e s \ C o u n t   o f   C a r r i e d   C r e w s < / K e y > < / a : K e y > < a : V a l u e   i : t y p e = " D i a g r a m D i s p l a y N o d e V i e w S t a t e " > < H e i g h t > 1 5 0 < / H e i g h t > < I s E x p a n d e d > t r u e < / I s E x p a n d e d > < W i d t h > 2 0 0 < / W i d t h > < / a : V a l u e > < / a : K e y V a l u e O f D i a g r a m O b j e c t K e y a n y T y p e z b w N T n L X > < a : K e y V a l u e O f D i a g r a m O b j e c t K e y a n y T y p e z b w N T n L X > < a : K e y > < K e y > T a b l e s \ S p a c e V e h i c l e s \ C o u n t   o f   C a r r i e d   C r e w s \ A d d i t i o n a l   I n f o \ I m p l i c i t   M e a s u r e < / K e y > < / a : K e y > < a : V a l u e   i : t y p e = " D i a g r a m D i s p l a y V i e w S t a t e I D i a g r a m T a g A d d i t i o n a l I n f o " / > < / a : K e y V a l u e O f D i a g r a m O b j e c t K e y a n y T y p e z b w N T n L X > < a : K e y V a l u e O f D i a g r a m O b j e c t K e y a n y T y p e z b w N T n L X > < a : K e y > < K e y > T a b l e s \ S p a c e V e h i c l e s \ M e a s u r e s \ C o u n t   o f   R o c k e t < / K e y > < / a : K e y > < a : V a l u e   i : t y p e = " D i a g r a m D i s p l a y N o d e V i e w S t a t e " > < H e i g h t > 1 5 0 < / H e i g h t > < I s E x p a n d e d > t r u e < / I s E x p a n d e d > < W i d t h > 2 0 0 < / W i d t h > < / a : V a l u e > < / a : K e y V a l u e O f D i a g r a m O b j e c t K e y a n y T y p e z b w N T n L X > < a : K e y V a l u e O f D i a g r a m O b j e c t K e y a n y T y p e z b w N T n L X > < a : K e y > < K e y > T a b l e s \ S p a c e V e h i c l e s \ C o u n t   o f   R o c k e t \ A d d i t i o n a l   I n f o \ I m p l i c i t   M e a s u r e < / K e y > < / a : K e y > < a : V a l u e   i : t y p e = " D i a g r a m D i s p l a y V i e w S t a t e I D i a g r a m T a g A d d i t i o n a l I n f o " / > < / a : K e y V a l u e O f D i a g r a m O b j e c t K e y a n y T y p e z b w N T n L X > < a : K e y V a l u e O f D i a g r a m O b j e c t K e y a n y T y p e z b w N T n L X > < a : K e y > < K e y > T a b l e s \ S p a c e V e h i c l e s \ M e a s u r e s \ S u m   o f   S u c c e s s f u l   f l i g h t s < / K e y > < / a : K e y > < a : V a l u e   i : t y p e = " D i a g r a m D i s p l a y N o d e V i e w S t a t e " > < H e i g h t > 1 5 0 < / H e i g h t > < I s E x p a n d e d > t r u e < / I s E x p a n d e d > < W i d t h > 2 0 0 < / W i d t h > < / a : V a l u e > < / a : K e y V a l u e O f D i a g r a m O b j e c t K e y a n y T y p e z b w N T n L X > < a : K e y V a l u e O f D i a g r a m O b j e c t K e y a n y T y p e z b w N T n L X > < a : K e y > < K e y > T a b l e s \ S p a c e V e h i c l e s \ S u m   o f   S u c c e s s f u l   f l i g h t s \ A d d i t i o n a l   I n f o \ I m p l i c i t   M e a s u r e < / K e y > < / a : K e y > < a : V a l u e   i : t y p e = " D i a g r a m D i s p l a y V i e w S t a t e I D i a g r a m T a g A d d i t i o n a l I n f o " / > < / a : K e y V a l u e O f D i a g r a m O b j e c t K e y a n y T y p e z b w N T n L X > < a : K e y V a l u e O f D i a g r a m O b j e c t K e y a n y T y p e z b w N T n L X > < a : K e y > < K e y > T a b l e s \ S p a c e w a l k s < / K e y > < / a : K e y > < a : V a l u e   i : t y p e = " D i a g r a m D i s p l a y N o d e V i e w S t a t e " > < H e i g h t > 3 4 3 < / H e i g h t > < I s E x p a n d e d > t r u e < / I s E x p a n d e d > < L a y e d O u t > t r u e < / L a y e d O u t > < L e f t > 5 7 5 . 6 1 5 2 4 2 2 7 0 6 6 3 2 < / L e f t > < T a b I n d e x > 4 < / T a b I n d e x > < T o p > 3 1 7 < / T o p > < W i d t h > 2 0 0 < / W i d t h > < / a : V a l u e > < / a : K e y V a l u e O f D i a g r a m O b j e c t K e y a n y T y p e z b w N T n L X > < a : K e y V a l u e O f D i a g r a m O b j e c t K e y a n y T y p e z b w N T n L X > < a : K e y > < K e y > T a b l e s \ S p a c e w a l k s \ C o l u m n s \ C r e w   M i s s i o n   N a m e < / K e y > < / a : K e y > < a : V a l u e   i : t y p e = " D i a g r a m D i s p l a y N o d e V i e w S t a t e " > < H e i g h t > 1 5 0 < / H e i g h t > < I s E x p a n d e d > t r u e < / I s E x p a n d e d > < W i d t h > 2 0 0 < / W i d t h > < / a : V a l u e > < / a : K e y V a l u e O f D i a g r a m O b j e c t K e y a n y T y p e z b w N T n L X > < a : K e y V a l u e O f D i a g r a m O b j e c t K e y a n y T y p e z b w N T n L X > < a : K e y > < K e y > T a b l e s \ S p a c e w a l k s \ C o l u m n s \ N a m e < / K e y > < / a : K e y > < a : V a l u e   i : t y p e = " D i a g r a m D i s p l a y N o d e V i e w S t a t e " > < H e i g h t > 1 5 0 < / H e i g h t > < I s E x p a n d e d > t r u e < / I s E x p a n d e d > < W i d t h > 2 0 0 < / W i d t h > < / a : V a l u e > < / a : K e y V a l u e O f D i a g r a m O b j e c t K e y a n y T y p e z b w N T n L X > < a : K e y V a l u e O f D i a g r a m O b j e c t K e y a n y T y p e z b w N T n L X > < a : K e y > < K e y > T a b l e s \ S p a c e w a l k s \ C o l u m n s \ E V A   N u m b e r < / K e y > < / a : K e y > < a : V a l u e   i : t y p e = " D i a g r a m D i s p l a y N o d e V i e w S t a t e " > < H e i g h t > 1 5 0 < / H e i g h t > < I s E x p a n d e d > t r u e < / I s E x p a n d e d > < W i d t h > 2 0 0 < / W i d t h > < / a : V a l u e > < / a : K e y V a l u e O f D i a g r a m O b j e c t K e y a n y T y p e z b w N T n L X > < a : K e y V a l u e O f D i a g r a m O b j e c t K e y a n y T y p e z b w N T n L X > < a : K e y > < K e y > T a b l e s \ S p a c e w a l k s \ C o l u m n s \ S t a r t   D a t e < / K e y > < / a : K e y > < a : V a l u e   i : t y p e = " D i a g r a m D i s p l a y N o d e V i e w S t a t e " > < H e i g h t > 1 5 0 < / H e i g h t > < I s E x p a n d e d > t r u e < / I s E x p a n d e d > < W i d t h > 2 0 0 < / W i d t h > < / a : V a l u e > < / a : K e y V a l u e O f D i a g r a m O b j e c t K e y a n y T y p e z b w N T n L X > < a : K e y V a l u e O f D i a g r a m O b j e c t K e y a n y T y p e z b w N T n L X > < a : K e y > < K e y > T a b l e s \ S p a c e w a l k s \ C o l u m n s \ E n d   D a t e < / K e y > < / a : K e y > < a : V a l u e   i : t y p e = " D i a g r a m D i s p l a y N o d e V i e w S t a t e " > < H e i g h t > 1 5 0 < / H e i g h t > < I s E x p a n d e d > t r u e < / I s E x p a n d e d > < W i d t h > 2 0 0 < / W i d t h > < / a : V a l u e > < / a : K e y V a l u e O f D i a g r a m O b j e c t K e y a n y T y p e z b w N T n L X > < a : K e y V a l u e O f D i a g r a m O b j e c t K e y a n y T y p e z b w N T n L X > < a : K e y > < K e y > T a b l e s \ S p a c e w a l k s \ C o l u m n s \ D u r a t i o n < / K e y > < / a : K e y > < a : V a l u e   i : t y p e = " D i a g r a m D i s p l a y N o d e V i e w S t a t e " > < H e i g h t > 1 5 0 < / H e i g h t > < I s E x p a n d e d > t r u e < / I s E x p a n d e d > < W i d t h > 2 0 0 < / W i d t h > < / a : V a l u e > < / a : K e y V a l u e O f D i a g r a m O b j e c t K e y a n y T y p e z b w N T n L X > < a : K e y V a l u e O f D i a g r a m O b j e c t K e y a n y T y p e z b w N T n L X > < a : K e y > < K e y > T a b l e s \ S p a c e w a l k s \ C o l u m n s \ M o o n w a l k < / K e y > < / a : K e y > < a : V a l u e   i : t y p e = " D i a g r a m D i s p l a y N o d e V i e w S t a t e " > < H e i g h t > 1 5 0 < / H e i g h t > < I s E x p a n d e d > t r u e < / I s E x p a n d e d > < W i d t h > 2 0 0 < / W i d t h > < / a : V a l u e > < / a : K e y V a l u e O f D i a g r a m O b j e c t K e y a n y T y p e z b w N T n L X > < a : K e y V a l u e O f D i a g r a m O b j e c t K e y a n y T y p e z b w N T n L X > < a : K e y > < K e y > T a b l e s \ S p a c e w a l k s \ C o l u m n s \ S t a n d   U p   O n l y < / K e y > < / a : K e y > < a : V a l u e   i : t y p e = " D i a g r a m D i s p l a y N o d e V i e w S t a t e " > < H e i g h t > 1 5 0 < / H e i g h t > < I s E x p a n d e d > t r u e < / I s E x p a n d e d > < W i d t h > 2 0 0 < / W i d t h > < / a : V a l u e > < / a : K e y V a l u e O f D i a g r a m O b j e c t K e y a n y T y p e z b w N T n L X > < a : K e y V a l u e O f D i a g r a m O b j e c t K e y a n y T y p e z b w N T n L X > < a : K e y > < K e y > T a b l e s \ S p a c e w a l k s \ C o l u m n s \ D e e p   S p a c e < / K e y > < / a : K e y > < a : V a l u e   i : t y p e = " D i a g r a m D i s p l a y N o d e V i e w S t a t e " > < H e i g h t > 1 5 0 < / H e i g h t > < I s E x p a n d e d > t r u e < / I s E x p a n d e d > < W i d t h > 2 0 0 < / W i d t h > < / a : V a l u e > < / a : K e y V a l u e O f D i a g r a m O b j e c t K e y a n y T y p e z b w N T n L X > < a : K e y V a l u e O f D i a g r a m O b j e c t K e y a n y T y p e z b w N T n L X > < a : K e y > < K e y > T a b l e s \ S p a c e w a l k s \ C o l u m n s \ T r a v e l e r   l a u n c h   d a t e < / K e y > < / a : K e y > < a : V a l u e   i : t y p e = " D i a g r a m D i s p l a y N o d e V i e w S t a t e " > < H e i g h t > 1 5 0 < / H e i g h t > < I s E x p a n d e d > t r u e < / I s E x p a n d e d > < W i d t h > 2 0 0 < / W i d t h > < / a : V a l u e > < / a : K e y V a l u e O f D i a g r a m O b j e c t K e y a n y T y p e z b w N T n L X > < a : K e y V a l u e O f D i a g r a m O b j e c t K e y a n y T y p e z b w N T n L X > < a : K e y > < K e y > T a b l e s \ S p a c e w a l k s \ C o l u m n s \ L a u n c h i n g   s p a c e c r a f t < / K e y > < / a : K e y > < a : V a l u e   i : t y p e = " D i a g r a m D i s p l a y N o d e V i e w S t a t e " > < H e i g h t > 1 5 0 < / H e i g h t > < I s E x p a n d e d > t r u e < / I s E x p a n d e d > < W i d t h > 2 0 0 < / W i d t h > < / a : V a l u e > < / a : K e y V a l u e O f D i a g r a m O b j e c t K e y a n y T y p e z b w N T n L X > < a : K e y V a l u e O f D i a g r a m O b j e c t K e y a n y T y p e z b w N T n L X > < a : K e y > < K e y > T a b l e s \ S p a c e w a l k s \ C o l u m n s \ D e s t i n a t i o n < / K e y > < / a : K e y > < a : V a l u e   i : t y p e = " D i a g r a m D i s p l a y N o d e V i e w S t a t e " > < H e i g h t > 1 5 0 < / H e i g h t > < I s E x p a n d e d > t r u e < / I s E x p a n d e d > < W i d t h > 2 0 0 < / W i d t h > < / a : V a l u e > < / a : K e y V a l u e O f D i a g r a m O b j e c t K e y a n y T y p e z b w N T n L X > < a : K e y V a l u e O f D i a g r a m O b j e c t K e y a n y T y p e z b w N T n L X > < a : K e y > < K e y > T a b l e s \ S p a c e w a l k s \ M e a s u r e s \ C o u n t   o f   C r e w   M i s s i o n   N a m e < / K e y > < / a : K e y > < a : V a l u e   i : t y p e = " D i a g r a m D i s p l a y N o d e V i e w S t a t e " > < H e i g h t > 1 5 0 < / H e i g h t > < I s E x p a n d e d > t r u e < / I s E x p a n d e d > < W i d t h > 2 0 0 < / W i d t h > < / a : V a l u e > < / a : K e y V a l u e O f D i a g r a m O b j e c t K e y a n y T y p e z b w N T n L X > < a : K e y V a l u e O f D i a g r a m O b j e c t K e y a n y T y p e z b w N T n L X > < a : K e y > < K e y > T a b l e s \ S p a c e w a l k s \ C o u n t   o f   C r e w   M i s s i o n   N a m e \ A d d i t i o n a l   I n f o \ I m p l i c i t   M e a s u r e < / K e y > < / a : K e y > < a : V a l u e   i : t y p e = " D i a g r a m D i s p l a y V i e w S t a t e I D i a g r a m T a g A d d i t i o n a l I n f o " / > < / a : K e y V a l u e O f D i a g r a m O b j e c t K e y a n y T y p e z b w N T n L X > < a : K e y V a l u e O f D i a g r a m O b j e c t K e y a n y T y p e z b w N T n L X > < a : K e y > < K e y > T a b l e s \ S p a c e w a l k s \ M e a s u r e s \ C o u n t   o f   D u r a t i o n < / K e y > < / a : K e y > < a : V a l u e   i : t y p e = " D i a g r a m D i s p l a y N o d e V i e w S t a t e " > < H e i g h t > 1 5 0 < / H e i g h t > < I s E x p a n d e d > t r u e < / I s E x p a n d e d > < W i d t h > 2 0 0 < / W i d t h > < / a : V a l u e > < / a : K e y V a l u e O f D i a g r a m O b j e c t K e y a n y T y p e z b w N T n L X > < a : K e y V a l u e O f D i a g r a m O b j e c t K e y a n y T y p e z b w N T n L X > < a : K e y > < K e y > T a b l e s \ S p a c e w a l k s \ C o u n t   o f   D u r a t i o n \ A d d i t i o n a l   I n f o \ I m p l i c i t   M e a s u r e < / K e y > < / a : K e y > < a : V a l u e   i : t y p e = " D i a g r a m D i s p l a y V i e w S t a t e I D i a g r a m T a g A d d i t i o n a l I n f o " / > < / a : K e y V a l u e O f D i a g r a m O b j e c t K e y a n y T y p e z b w N T n L X > < a : K e y V a l u e O f D i a g r a m O b j e c t K e y a n y T y p e z b w N T n L X > < a : K e y > < K e y > T a b l e s \ S p a c e w a l k s \ M e a s u r e s \ C o u n t   o f   M o o n w a l k < / K e y > < / a : K e y > < a : V a l u e   i : t y p e = " D i a g r a m D i s p l a y N o d e V i e w S t a t e " > < H e i g h t > 1 5 0 < / H e i g h t > < I s E x p a n d e d > t r u e < / I s E x p a n d e d > < W i d t h > 2 0 0 < / W i d t h > < / a : V a l u e > < / a : K e y V a l u e O f D i a g r a m O b j e c t K e y a n y T y p e z b w N T n L X > < a : K e y V a l u e O f D i a g r a m O b j e c t K e y a n y T y p e z b w N T n L X > < a : K e y > < K e y > T a b l e s \ S p a c e w a l k s \ C o u n t   o f   M o o n w a l k \ A d d i t i o n a l   I n f o \ I m p l i c i t   M e a s u r e < / K e y > < / a : K e y > < a : V a l u e   i : t y p e = " D i a g r a m D i s p l a y V i e w S t a t e I D i a g r a m T a g A d d i t i o n a l I n f o " / > < / a : K e y V a l u e O f D i a g r a m O b j e c t K e y a n y T y p e z b w N T n L X > < a : K e y V a l u e O f D i a g r a m O b j e c t K e y a n y T y p e z b w N T n L X > < a : K e y > < K e y > T a b l e s \ S p a c e w a l k s \ M e a s u r e s \ C o u n t   o f   D e s t i n a t i o n   3 < / K e y > < / a : K e y > < a : V a l u e   i : t y p e = " D i a g r a m D i s p l a y N o d e V i e w S t a t e " > < H e i g h t > 1 5 0 < / H e i g h t > < I s E x p a n d e d > t r u e < / I s E x p a n d e d > < W i d t h > 2 0 0 < / W i d t h > < / a : V a l u e > < / a : K e y V a l u e O f D i a g r a m O b j e c t K e y a n y T y p e z b w N T n L X > < a : K e y V a l u e O f D i a g r a m O b j e c t K e y a n y T y p e z b w N T n L X > < a : K e y > < K e y > T a b l e s \ S p a c e w a l k s \ C o u n t   o f   D e s t i n a t i o n   3 \ A d d i t i o n a l   I n f o \ I m p l i c i t   M e a s u r e < / K e y > < / a : K e y > < a : V a l u e   i : t y p e = " D i a g r a m D i s p l a y V i e w S t a t e I D i a g r a m T a g A d d i t i o n a l I n f o " / > < / a : K e y V a l u e O f D i a g r a m O b j e c t K e y a n y T y p e z b w N T n L X > < a : K e y V a l u e O f D i a g r a m O b j e c t K e y a n y T y p e z b w N T n L X > < a : K e y > < K e y > T a b l e s \ S p a c e w a l k s \ M e a s u r e s \ D i s t i n c t   C o u n t   o f   D u r a t i o n < / K e y > < / a : K e y > < a : V a l u e   i : t y p e = " D i a g r a m D i s p l a y N o d e V i e w S t a t e " > < H e i g h t > 1 5 0 < / H e i g h t > < I s E x p a n d e d > t r u e < / I s E x p a n d e d > < W i d t h > 2 0 0 < / W i d t h > < / a : V a l u e > < / a : K e y V a l u e O f D i a g r a m O b j e c t K e y a n y T y p e z b w N T n L X > < a : K e y V a l u e O f D i a g r a m O b j e c t K e y a n y T y p e z b w N T n L X > < a : K e y > < K e y > T a b l e s \ S p a c e w a l k s \ D i s t i n c t   C o u n t   o f   D u r a t i o n \ A d d i t i o n a l 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 8 7 2 . 8 0 7 6 2 1 1 3 5 3 3 1 6 < / L e f t > < T a b I n d e x > 5 < / T a b I n d e x > < T o p > 2 7 5 . 5 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 T a b l e s \ d e s t i n a t i o n < / K e y > < / a : K e y > < a : V a l u e   i : t y p e = " D i a g r a m D i s p l a y N o d e V i e w S t a t e " > < H e i g h t > 1 5 0 < / H e i g h t > < I s E x p a n d e d > t r u e < / I s E x p a n d e d > < L a y e d O u t > t r u e < / L a y e d O u t > < L e f t > 1 1 1 2 . 8 0 7 6 2 1 1 3 5 3 3 1 6 < / L e f t > < T a b I n d e x > 6 < / T a b I n d e x > < T o p > 2 7 5 . 5 < / T o p > < W i d t h > 2 0 0 < / W i d t h > < / a : V a l u e > < / a : K e y V a l u e O f D i a g r a m O b j e c t K e y a n y T y p e z b w N T n L X > < a : K e y V a l u e O f D i a g r a m O b j e c t K e y a n y T y p e z b w N T n L X > < a : K e y > < K e y > T a b l e s \ d e s t i n a t i o n \ C o l u m n s \ D e s t i n a t i o n < / K e y > < / a : K e y > < a : V a l u e   i : t y p e = " D i a g r a m D i s p l a y N o d e V i e w S t a t e " > < H e i g h t > 1 5 0 < / H e i g h t > < I s E x p a n d e d > t r u e < / I s E x p a n d e d > < W i d t h > 2 0 0 < / W i d t h > < / a : V a l u e > < / a : K e y V a l u e O f D i a g r a m O b j e c t K e y a n y T y p e z b w N T n L X > < a : K e y V a l u e O f D i a g r a m O b j e c t K e y a n y T y p e z b w N T n L X > < a : K e y > < K e y > T a b l e s \ d e s t i n a t i o n \ C o l u m n s \ I n d e x < / K e y > < / a : K e y > < a : V a l u e   i : t y p e = " D i a g r a m D i s p l a y N o d e V i e w S t a t e " > < H e i g h t > 1 5 0 < / H e i g h t > < I s E x p a n d e d > t r u e < / I s E x p a n d e d > < W i d t h > 2 0 0 < / W i d t h > < / a : V a l u e > < / a : K e y V a l u e O f D i a g r a m O b j e c t K e y a n y T y p e z b w N T n L X > < a : K e y V a l u e O f D i a g r a m O b j e c t K e y a n y T y p e z b w N T n L X > < a : K e y > < K e y > R e l a t i o n s h i p s \ & l t ; T a b l e s \ C r e w e d M i s s i o n s \ C o l u m n s \ L a u n c h & g t ; - & l t ; T a b l e s \ C a l e n d a r \ C o l u m n s \ D a t e & g t ; < / K e y > < / a : K e y > < a : V a l u e   i : t y p e = " D i a g r a m D i s p l a y L i n k V i e w S t a t e " > < A u t o m a t i o n P r o p e r t y H e l p e r T e x t > E n d   p o i n t   1 :   ( 1 0 0 , - 1 6 ) .   E n d   p o i n t   2 :   ( 8 5 6 . 8 0 7 6 2 1 1 3 5 3 3 2 , 3 2 0 . 5 )   < / A u t o m a t i o n P r o p e r t y H e l p e r T e x t > < L a y e d O u t > t r u e < / L a y e d O u t > < P o i n t s   x m l n s : b = " h t t p : / / s c h e m a s . d a t a c o n t r a c t . o r g / 2 0 0 4 / 0 7 / S y s t e m . W i n d o w s " > < b : P o i n t > < b : _ x > 1 0 0 < / b : _ x > < b : _ y > - 1 6 < / b : _ y > < / b : P o i n t > < b : P o i n t > < b : _ x > 1 0 0 < / b : _ x > < b : _ y > - 1 7 . 5 < / b : _ y > < / b : P o i n t > < b : P o i n t > < b : _ x > 1 0 2 < / b : _ x > < b : _ y > - 1 9 . 5 < / b : _ y > < / b : P o i n t > < b : P o i n t > < b : _ x > 8 5 0 . 3 0 7 6 2 0 9 9 5 5 < / b : _ x > < b : _ y > - 1 9 . 5 < / b : _ y > < / b : P o i n t > < b : P o i n t > < b : _ x > 8 5 2 . 3 0 7 6 2 0 9 9 5 5 < / b : _ x > < b : _ y > - 1 7 . 5 < / b : _ y > < / b : P o i n t > < b : P o i n t > < b : _ x > 8 5 2 . 3 0 7 6 2 0 9 9 5 5 < / b : _ x > < b : _ y > 3 1 8 . 5 < / b : _ y > < / b : P o i n t > < b : P o i n t > < b : _ x > 8 5 4 . 3 0 7 6 2 0 9 9 5 5 < / b : _ x > < b : _ y > 3 2 0 . 5 < / b : _ y > < / b : P o i n t > < b : P o i n t > < b : _ x > 8 5 6 . 8 0 7 6 2 1 1 3 5 3 3 1 6 < / b : _ x > < b : _ y > 3 2 0 . 5 < / b : _ y > < / b : P o i n t > < / P o i n t s > < / a : V a l u e > < / a : K e y V a l u e O f D i a g r a m O b j e c t K e y a n y T y p e z b w N T n L X > < a : K e y V a l u e O f D i a g r a m O b j e c t K e y a n y T y p e z b w N T n L X > < a : K e y > < K e y > R e l a t i o n s h i p s \ & l t ; T a b l e s \ C r e w e d M i s s i o n s \ C o l u m n s \ L a u n c h & g t ; - & l t ; T a b l e s \ C a l e n d a r \ C o l u m n s \ D a t e & g t ; \ F K < / K e y > < / a : K e y > < a : V a l u e   i : t y p e = " D i a g r a m D i s p l a y L i n k E n d p o i n t V i e w S t a t e " > < H e i g h t > 1 6 < / H e i g h t > < L a b e l L o c a t i o n   x m l n s : b = " h t t p : / / s c h e m a s . d a t a c o n t r a c t . o r g / 2 0 0 4 / 0 7 / S y s t e m . W i n d o w s " > < b : _ x > 9 2 < / b : _ x > < b : _ y > - 1 6 < / b : _ y > < / L a b e l L o c a t i o n > < L o c a t i o n   x m l n s : b = " h t t p : / / s c h e m a s . d a t a c o n t r a c t . o r g / 2 0 0 4 / 0 7 / S y s t e m . W i n d o w s " > < b : _ x > 1 0 0 < / b : _ x > < b : _ y > 1 . 7 7 6 3 5 6 8 3 9 4 0 0 2 5 0 5 E - 1 5 < / b : _ y > < / L o c a t i o n > < S h a p e R o t a t e A n g l e > 2 7 0 < / S h a p e R o t a t e A n g l e > < W i d t h > 1 6 < / W i d t h > < / a : V a l u e > < / a : K e y V a l u e O f D i a g r a m O b j e c t K e y a n y T y p e z b w N T n L X > < a : K e y V a l u e O f D i a g r a m O b j e c t K e y a n y T y p e z b w N T n L X > < a : K e y > < K e y > R e l a t i o n s h i p s \ & l t ; T a b l e s \ C r e w e d M i s s i o n s \ C o l u m n s \ L a u n c h & g t ; - & l t ; T a b l e s \ C a l e n d a r \ C o l u m n s \ D a t e & g t ; \ P K < / K e y > < / a : K e y > < a : V a l u e   i : t y p e = " D i a g r a m D i s p l a y L i n k E n d p o i n t V i e w S t a t e " > < H e i g h t > 1 6 < / H e i g h t > < L a b e l L o c a t i o n   x m l n s : b = " h t t p : / / s c h e m a s . d a t a c o n t r a c t . o r g / 2 0 0 4 / 0 7 / S y s t e m . W i n d o w s " > < b : _ x > 8 5 6 . 8 0 7 6 2 1 1 3 5 3 3 1 6 < / b : _ x > < b : _ y > 3 1 2 . 5 < / b : _ y > < / L a b e l L o c a t i o n > < L o c a t i o n   x m l n s : b = " h t t p : / / s c h e m a s . d a t a c o n t r a c t . o r g / 2 0 0 4 / 0 7 / S y s t e m . W i n d o w s " > < b : _ x > 8 7 2 . 8 0 7 6 2 1 1 3 5 3 3 1 6 < / b : _ x > < b : _ y > 3 2 0 . 5 < / b : _ y > < / L o c a t i o n > < S h a p e R o t a t e A n g l e > 1 8 0 < / S h a p e R o t a t e A n g l e > < W i d t h > 1 6 < / W i d t h > < / a : V a l u e > < / a : K e y V a l u e O f D i a g r a m O b j e c t K e y a n y T y p e z b w N T n L X > < a : K e y V a l u e O f D i a g r a m O b j e c t K e y a n y T y p e z b w N T n L X > < a : K e y > < K e y > R e l a t i o n s h i p s \ & l t ; T a b l e s \ C r e w e d M i s s i o n s \ C o l u m n s \ L a u n c h & g t ; - & l t ; T a b l e s \ C a l e n d a r \ C o l u m n s \ D a t e & g t ; \ C r o s s F i l t e r < / K e y > < / a : K e y > < a : V a l u e   i : t y p e = " D i a g r a m D i s p l a y L i n k C r o s s F i l t e r V i e w S t a t e " > < P o i n t s   x m l n s : b = " h t t p : / / s c h e m a s . d a t a c o n t r a c t . o r g / 2 0 0 4 / 0 7 / S y s t e m . W i n d o w s " > < b : P o i n t > < b : _ x > 1 0 0 < / b : _ x > < b : _ y > - 1 6 < / b : _ y > < / b : P o i n t > < b : P o i n t > < b : _ x > 1 0 0 < / b : _ x > < b : _ y > - 1 7 . 5 < / b : _ y > < / b : P o i n t > < b : P o i n t > < b : _ x > 1 0 2 < / b : _ x > < b : _ y > - 1 9 . 5 < / b : _ y > < / b : P o i n t > < b : P o i n t > < b : _ x > 8 5 0 . 3 0 7 6 2 0 9 9 5 5 < / b : _ x > < b : _ y > - 1 9 . 5 < / b : _ y > < / b : P o i n t > < b : P o i n t > < b : _ x > 8 5 2 . 3 0 7 6 2 0 9 9 5 5 < / b : _ x > < b : _ y > - 1 7 . 5 < / b : _ y > < / b : P o i n t > < b : P o i n t > < b : _ x > 8 5 2 . 3 0 7 6 2 0 9 9 5 5 < / b : _ x > < b : _ y > 3 1 8 . 5 < / b : _ y > < / b : P o i n t > < b : P o i n t > < b : _ x > 8 5 4 . 3 0 7 6 2 0 9 9 5 5 < / b : _ x > < b : _ y > 3 2 0 . 5 < / b : _ y > < / b : P o i n t > < b : P o i n t > < b : _ x > 8 5 6 . 8 0 7 6 2 1 1 3 5 3 3 1 6 < / b : _ x > < b : _ y > 3 2 0 . 5 < / b : _ y > < / b : P o i n t > < / P o i n t s > < / a : V a l u e > < / a : K e y V a l u e O f D i a g r a m O b j e c t K e y a n y T y p e z b w N T n L X > < a : K e y V a l u e O f D i a g r a m O b j e c t K e y a n y T y p e z b w N T n L X > < a : K e y > < K e y > R e l a t i o n s h i p s \ & l t ; T a b l e s \ C r e w e d M i s s i o n s \ C o l u m n s \ D e s t i n a t i o n & g t ; - & l t ; T a b l e s \ d e s t i n a t i o n \ C o l u m n s \ D e s t i n a t i o n & g t ; < / K e y > < / a : K e y > < a : V a l u e   i : t y p e = " D i a g r a m D i s p l a y L i n k V i e w S t a t e " > < A u t o m a t i o n P r o p e r t y H e l p e r T e x t > E n d   p o i n t   1 :   ( 8 0 , - 1 6 ) .   E n d   p o i n t   2 :   ( 1 0 9 6 . 8 0 7 6 2 1 1 3 5 3 3 , 3 3 0 . 5 )   < / A u t o m a t i o n P r o p e r t y H e l p e r T e x t > < L a y e d O u t > t r u e < / L a y e d O u t > < P o i n t s   x m l n s : b = " h t t p : / / s c h e m a s . d a t a c o n t r a c t . o r g / 2 0 0 4 / 0 7 / S y s t e m . W i n d o w s " > < b : P o i n t > < b : _ x > 8 0 < / b : _ x > < b : _ y > - 1 6 . 0 0 0 0 0 0 0 0 0 0 0 0 0 0 4 < / b : _ y > < / b : P o i n t > < b : P o i n t > < b : _ x > 8 0 < / b : _ x > < b : _ y > - 2 2 . 5 < / b : _ y > < / b : P o i n t > < b : P o i n t > < b : _ x > 8 2 < / b : _ x > < b : _ y > - 2 4 . 5 < / b : _ y > < / b : P o i n t > < b : P o i n t > < b : _ x > 1 0 9 2 . 5 9 3 3 3 5 2 7 2 5 < / b : _ x > < b : _ y > - 2 4 . 5 < / b : _ y > < / b : P o i n t > < b : P o i n t > < b : _ x > 1 0 9 4 . 5 9 3 3 3 5 2 7 2 5 < / b : _ x > < b : _ y > - 2 2 . 5 < / b : _ y > < / b : P o i n t > < b : P o i n t > < b : _ x > 1 0 9 4 . 5 9 3 3 3 5 2 7 2 5 < / b : _ x > < b : _ y > 3 2 8 . 5 < / b : _ y > < / b : P o i n t > < b : P o i n t > < b : _ x > 1 0 9 6 . 5 9 3 3 3 5 2 7 2 5 < / b : _ x > < b : _ y > 3 3 0 . 5 < / b : _ y > < / b : P o i n t > < b : P o i n t > < b : _ x > 1 0 9 6 . 8 0 7 6 2 1 1 3 5 3 3 1 6 < / b : _ x > < b : _ y > 3 3 0 . 5 < / b : _ y > < / b : P o i n t > < / P o i n t s > < / a : V a l u e > < / a : K e y V a l u e O f D i a g r a m O b j e c t K e y a n y T y p e z b w N T n L X > < a : K e y V a l u e O f D i a g r a m O b j e c t K e y a n y T y p e z b w N T n L X > < a : K e y > < K e y > R e l a t i o n s h i p s \ & l t ; T a b l e s \ C r e w e d M i s s i o n s \ C o l u m n s \ D e s t i n a t i o n & g t ; - & l t ; T a b l e s \ d e s t i n a t i o n \ C o l u m n s \ D e s t i n a t i o n & g t ; \ F K < / K e y > < / a : K e y > < a : V a l u e   i : t y p e = " D i a g r a m D i s p l a y L i n k E n d p o i n t V i e w S t a t e " > < H e i g h t > 1 6 < / H e i g h t > < L a b e l L o c a t i o n   x m l n s : b = " h t t p : / / s c h e m a s . d a t a c o n t r a c t . o r g / 2 0 0 4 / 0 7 / S y s t e m . W i n d o w s " > < b : _ x > 7 2 < / b : _ x > < b : _ y > - 1 6 . 0 0 0 0 0 0 0 0 0 0 0 0 0 0 4 < / b : _ y > < / L a b e l L o c a t i o n > < L o c a t i o n   x m l n s : b = " h t t p : / / s c h e m a s . d a t a c o n t r a c t . o r g / 2 0 0 4 / 0 7 / S y s t e m . W i n d o w s " > < b : _ x > 8 0 < / b : _ x > < b : _ y > - 3 . 5 5 2 7 1 3 6 7 8 8 0 0 5 0 0 9 E - 1 5 < / b : _ y > < / L o c a t i o n > < S h a p e R o t a t e A n g l e > 2 7 0 < / S h a p e R o t a t e A n g l e > < W i d t h > 1 6 < / W i d t h > < / a : V a l u e > < / a : K e y V a l u e O f D i a g r a m O b j e c t K e y a n y T y p e z b w N T n L X > < a : K e y V a l u e O f D i a g r a m O b j e c t K e y a n y T y p e z b w N T n L X > < a : K e y > < K e y > R e l a t i o n s h i p s \ & l t ; T a b l e s \ C r e w e d M i s s i o n s \ C o l u m n s \ D e s t i n a t i o n & g t ; - & l t ; T a b l e s \ d e s t i n a t i o n \ C o l u m n s \ D e s t i n a t i o n & g t ; \ P K < / K e y > < / a : K e y > < a : V a l u e   i : t y p e = " D i a g r a m D i s p l a y L i n k E n d p o i n t V i e w S t a t e " > < H e i g h t > 1 6 < / H e i g h t > < L a b e l L o c a t i o n   x m l n s : b = " h t t p : / / s c h e m a s . d a t a c o n t r a c t . o r g / 2 0 0 4 / 0 7 / S y s t e m . W i n d o w s " > < b : _ x > 1 0 9 6 . 8 0 7 6 2 1 1 3 5 3 3 1 6 < / b : _ x > < b : _ y > 3 2 2 . 5 < / b : _ y > < / L a b e l L o c a t i o n > < L o c a t i o n   x m l n s : b = " h t t p : / / s c h e m a s . d a t a c o n t r a c t . o r g / 2 0 0 4 / 0 7 / S y s t e m . W i n d o w s " > < b : _ x > 1 1 1 2 . 8 0 7 6 2 1 1 3 5 3 3 1 6 < / b : _ x > < b : _ y > 3 3 0 . 5 < / b : _ y > < / L o c a t i o n > < S h a p e R o t a t e A n g l e > 1 8 0 < / S h a p e R o t a t e A n g l e > < W i d t h > 1 6 < / W i d t h > < / a : V a l u e > < / a : K e y V a l u e O f D i a g r a m O b j e c t K e y a n y T y p e z b w N T n L X > < a : K e y V a l u e O f D i a g r a m O b j e c t K e y a n y T y p e z b w N T n L X > < a : K e y > < K e y > R e l a t i o n s h i p s \ & l t ; T a b l e s \ C r e w e d M i s s i o n s \ C o l u m n s \ D e s t i n a t i o n & g t ; - & l t ; T a b l e s \ d e s t i n a t i o n \ C o l u m n s \ D e s t i n a t i o n & g t ; \ C r o s s F i l t e r < / K e y > < / a : K e y > < a : V a l u e   i : t y p e = " D i a g r a m D i s p l a y L i n k C r o s s F i l t e r V i e w S t a t e " > < P o i n t s   x m l n s : b = " h t t p : / / s c h e m a s . d a t a c o n t r a c t . o r g / 2 0 0 4 / 0 7 / S y s t e m . W i n d o w s " > < b : P o i n t > < b : _ x > 8 0 < / b : _ x > < b : _ y > - 1 6 . 0 0 0 0 0 0 0 0 0 0 0 0 0 0 4 < / b : _ y > < / b : P o i n t > < b : P o i n t > < b : _ x > 8 0 < / b : _ x > < b : _ y > - 2 2 . 5 < / b : _ y > < / b : P o i n t > < b : P o i n t > < b : _ x > 8 2 < / b : _ x > < b : _ y > - 2 4 . 5 < / b : _ y > < / b : P o i n t > < b : P o i n t > < b : _ x > 1 0 9 2 . 5 9 3 3 3 5 2 7 2 5 < / b : _ x > < b : _ y > - 2 4 . 5 < / b : _ y > < / b : P o i n t > < b : P o i n t > < b : _ x > 1 0 9 4 . 5 9 3 3 3 5 2 7 2 5 < / b : _ x > < b : _ y > - 2 2 . 5 < / b : _ y > < / b : P o i n t > < b : P o i n t > < b : _ x > 1 0 9 4 . 5 9 3 3 3 5 2 7 2 5 < / b : _ x > < b : _ y > 3 2 8 . 5 < / b : _ y > < / b : P o i n t > < b : P o i n t > < b : _ x > 1 0 9 6 . 5 9 3 3 3 5 2 7 2 5 < / b : _ x > < b : _ y > 3 3 0 . 5 < / b : _ y > < / b : P o i n t > < b : P o i n t > < b : _ x > 1 0 9 6 . 8 0 7 6 2 1 1 3 5 3 3 1 6 < / b : _ x > < b : _ y > 3 3 0 . 5 < / b : _ y > < / b : P o i n t > < / P o i n t s > < / a : V a l u e > < / a : K e y V a l u e O f D i a g r a m O b j e c t K e y a n y T y p e z b w N T n L X > < a : K e y V a l u e O f D i a g r a m O b j e c t K e y a n y T y p e z b w N T n L X > < a : K e y > < K e y > R e l a t i o n s h i p s \ & l t ; T a b l e s \ M i s s i o n s \ C o l u m n s \ C r e w   N a m e & g t ; - & l t ; T a b l e s \ S p a c e T r a v e l e r s \ C o l u m n s \ N a m e & g t ; < / K e y > < / a : K e y > < a : V a l u e   i : t y p e = " D i a g r a m D i s p l a y L i n k V i e w S t a t e " > < A u t o m a t i o n P r o p e r t y H e l p e r T e x t > E n d   p o i n t   1 :   ( 5 1 8 . 9 0 3 8 1 0 5 6 7 6 6 6 , 1 3 6 . 5 ) .   E n d   p o i n t   2 :   ( 6 1 6 . 8 0 7 6 2 1 1 3 5 3 3 2 , 9 0 )   < / A u t o m a t i o n P r o p e r t y H e l p e r T e x t > < L a y e d O u t > t r u e < / L a y e d O u t > < P o i n t s   x m l n s : b = " h t t p : / / s c h e m a s . d a t a c o n t r a c t . o r g / 2 0 0 4 / 0 7 / S y s t e m . W i n d o w s " > < b : P o i n t > < b : _ x > 5 1 8 . 9 0 3 8 1 0 5 6 7 6 6 5 8 < / b : _ x > < b : _ y > 1 3 6 . 5 < / b : _ y > < / b : P o i n t > < b : P o i n t > < b : _ x > 5 6 5 . 8 5 5 7 1 6 < / b : _ x > < b : _ y > 1 3 6 . 5 < / b : _ y > < / b : P o i n t > < b : P o i n t > < b : _ x > 5 6 7 . 8 5 5 7 1 6 < / b : _ x > < b : _ y > 1 3 4 . 5 < / b : _ y > < / b : P o i n t > < b : P o i n t > < b : _ x > 5 6 7 . 8 5 5 7 1 6 < / b : _ x > < b : _ y > 9 2 < / b : _ y > < / b : P o i n t > < b : P o i n t > < b : _ x > 5 6 9 . 8 5 5 7 1 6 < / b : _ x > < b : _ y > 9 0 < / b : _ y > < / b : P o i n t > < b : P o i n t > < b : _ x > 6 1 6 . 8 0 7 6 2 1 1 3 5 3 3 1 6 < / b : _ x > < b : _ y > 9 0 < / b : _ y > < / b : P o i n t > < / P o i n t s > < / a : V a l u e > < / a : K e y V a l u e O f D i a g r a m O b j e c t K e y a n y T y p e z b w N T n L X > < a : K e y V a l u e O f D i a g r a m O b j e c t K e y a n y T y p e z b w N T n L X > < a : K e y > < K e y > R e l a t i o n s h i p s \ & l t ; T a b l e s \ M i s s i o n s \ C o l u m n s \ C r e w   N a m e & g t ; - & l t ; T a b l e s \ S p a c e T r a v e l e r s \ C o l u m n s \ N a m e & g t ; \ F K < / K e y > < / a : K e y > < a : V a l u e   i : t y p e = " D i a g r a m D i s p l a y L i n k E n d p o i n t V i e w S t a t e " > < H e i g h t > 1 6 < / H e i g h t > < L a b e l L o c a t i o n   x m l n s : b = " h t t p : / / s c h e m a s . d a t a c o n t r a c t . o r g / 2 0 0 4 / 0 7 / S y s t e m . W i n d o w s " > < b : _ x > 5 0 2 . 9 0 3 8 1 0 5 6 7 6 6 5 8 < / b : _ x > < b : _ y > 1 2 8 . 5 < / b : _ y > < / L a b e l L o c a t i o n > < L o c a t i o n   x m l n s : b = " h t t p : / / s c h e m a s . d a t a c o n t r a c t . o r g / 2 0 0 4 / 0 7 / S y s t e m . W i n d o w s " > < b : _ x > 5 0 2 . 9 0 3 8 1 0 5 6 7 6 6 5 8 < / b : _ x > < b : _ y > 1 3 6 . 5 < / b : _ y > < / L o c a t i o n > < S h a p e R o t a t e A n g l e > 3 6 0 < / S h a p e R o t a t e A n g l e > < W i d t h > 1 6 < / W i d t h > < / a : V a l u e > < / a : K e y V a l u e O f D i a g r a m O b j e c t K e y a n y T y p e z b w N T n L X > < a : K e y V a l u e O f D i a g r a m O b j e c t K e y a n y T y p e z b w N T n L X > < a : K e y > < K e y > R e l a t i o n s h i p s \ & l t ; T a b l e s \ M i s s i o n s \ C o l u m n s \ C r e w   N a m e & g t ; - & l t ; T a b l e s \ S p a c e T r a v e l e r s \ C o l u m n s \ N a m e & g t ; \ P K < / K e y > < / a : K e y > < a : V a l u e   i : t y p e = " D i a g r a m D i s p l a y L i n k E n d p o i n t V i e w S t a t e " > < H e i g h t > 1 6 < / H e i g h t > < L a b e l L o c a t i o n   x m l n s : b = " h t t p : / / s c h e m a s . d a t a c o n t r a c t . o r g / 2 0 0 4 / 0 7 / S y s t e m . W i n d o w s " > < b : _ x > 6 1 6 . 8 0 7 6 2 1 1 3 5 3 3 1 6 < / b : _ x > < b : _ y > 8 2 < / b : _ y > < / L a b e l L o c a t i o n > < L o c a t i o n   x m l n s : b = " h t t p : / / s c h e m a s . d a t a c o n t r a c t . o r g / 2 0 0 4 / 0 7 / S y s t e m . W i n d o w s " > < b : _ x > 6 3 2 . 8 0 7 6 2 1 1 3 5 3 3 1 6 < / b : _ x > < b : _ y > 9 0 < / b : _ y > < / L o c a t i o n > < S h a p e R o t a t e A n g l e > 1 8 0 < / S h a p e R o t a t e A n g l e > < W i d t h > 1 6 < / W i d t h > < / a : V a l u e > < / a : K e y V a l u e O f D i a g r a m O b j e c t K e y a n y T y p e z b w N T n L X > < a : K e y V a l u e O f D i a g r a m O b j e c t K e y a n y T y p e z b w N T n L X > < a : K e y > < K e y > R e l a t i o n s h i p s \ & l t ; T a b l e s \ M i s s i o n s \ C o l u m n s \ C r e w   N a m e & g t ; - & l t ; T a b l e s \ S p a c e T r a v e l e r s \ C o l u m n s \ N a m e & g t ; \ C r o s s F i l t e r < / K e y > < / a : K e y > < a : V a l u e   i : t y p e = " D i a g r a m D i s p l a y L i n k C r o s s F i l t e r V i e w S t a t e " > < P o i n t s   x m l n s : b = " h t t p : / / s c h e m a s . d a t a c o n t r a c t . o r g / 2 0 0 4 / 0 7 / S y s t e m . W i n d o w s " > < b : P o i n t > < b : _ x > 5 1 8 . 9 0 3 8 1 0 5 6 7 6 6 5 8 < / b : _ x > < b : _ y > 1 3 6 . 5 < / b : _ y > < / b : P o i n t > < b : P o i n t > < b : _ x > 5 6 5 . 8 5 5 7 1 6 < / b : _ x > < b : _ y > 1 3 6 . 5 < / b : _ y > < / b : P o i n t > < b : P o i n t > < b : _ x > 5 6 7 . 8 5 5 7 1 6 < / b : _ x > < b : _ y > 1 3 4 . 5 < / b : _ y > < / b : P o i n t > < b : P o i n t > < b : _ x > 5 6 7 . 8 5 5 7 1 6 < / b : _ x > < b : _ y > 9 2 < / b : _ y > < / b : P o i n t > < b : P o i n t > < b : _ x > 5 6 9 . 8 5 5 7 1 6 < / b : _ x > < b : _ y > 9 0 < / b : _ y > < / b : P o i n t > < b : P o i n t > < b : _ x > 6 1 6 . 8 0 7 6 2 1 1 3 5 3 3 1 6 < / b : _ x > < b : _ y > 9 0 < / b : _ y > < / b : P o i n t > < / P o i n t s > < / a : V a l u e > < / a : K e y V a l u e O f D i a g r a m O b j e c t K e y a n y T y p e z b w N T n L X > < a : K e y V a l u e O f D i a g r a m O b j e c t K e y a n y T y p e z b w N T n L X > < a : K e y > < K e y > R e l a t i o n s h i p s \ & l t ; T a b l e s \ M i s s i o n s \ C o l u m n s \ S p a c e c r a f t   ( L a u n c h ) & g t ; - & l t ; T a b l e s \ C r e w e d M i s s i o n s \ C o l u m n s \ S p a c e c r a f t & g t ; < / K e y > < / a : K e y > < a : V a l u e   i : t y p e = " D i a g r a m D i s p l a y L i n k V i e w S t a t e " > < A u t o m a t i o n P r o p e r t y H e l p e r T e x t > E n d   p o i n t   1 :   ( 2 8 6 . 9 0 3 8 1 0 5 6 7 6 6 6 , 1 3 7 ) .   E n d   p o i n t   2 :   ( 1 9 6 , 1 5 7 )   < / A u t o m a t i o n P r o p e r t y H e l p e r T e x t > < L a y e d O u t > t r u e < / L a y e d O u t > < P o i n t s   x m l n s : b = " h t t p : / / s c h e m a s . d a t a c o n t r a c t . o r g / 2 0 0 4 / 0 7 / S y s t e m . W i n d o w s " > < b : P o i n t > < b : _ x > 2 8 6 . 9 0 3 8 1 0 5 6 7 6 6 5 8 < / b : _ x > < b : _ y > 1 3 7 < / b : _ y > < / b : P o i n t > < b : P o i n t > < b : _ x > 2 4 3 . 4 5 1 9 0 5 5 < / b : _ x > < b : _ y > 1 3 7 < / b : _ y > < / b : P o i n t > < b : P o i n t > < b : _ x > 2 4 1 . 4 5 1 9 0 5 5 < / b : _ x > < b : _ y > 1 3 9 < / b : _ y > < / b : P o i n t > < b : P o i n t > < b : _ x > 2 4 1 . 4 5 1 9 0 5 5 < / b : _ x > < b : _ y > 1 5 5 < / b : _ y > < / b : P o i n t > < b : P o i n t > < b : _ x > 2 3 9 . 4 5 1 9 0 5 5 < / b : _ x > < b : _ y > 1 5 7 < / b : _ y > < / b : P o i n t > < b : P o i n t > < b : _ x > 1 9 6 < / b : _ x > < b : _ y > 1 5 7 < / b : _ y > < / b : P o i n t > < / P o i n t s > < / a : V a l u e > < / a : K e y V a l u e O f D i a g r a m O b j e c t K e y a n y T y p e z b w N T n L X > < a : K e y V a l u e O f D i a g r a m O b j e c t K e y a n y T y p e z b w N T n L X > < a : K e y > < K e y > R e l a t i o n s h i p s \ & l t ; T a b l e s \ M i s s i o n s \ C o l u m n s \ S p a c e c r a f t   ( L a u n c h ) & g t ; - & l t ; T a b l e s \ C r e w e d M i s s i o n s \ C o l u m n s \ S p a c e c r a f t & g t ; \ F K < / K e y > < / a : K e y > < a : V a l u e   i : t y p e = " D i a g r a m D i s p l a y L i n k E n d p o i n t V i e w S t a t e " > < H e i g h t > 1 6 < / H e i g h t > < L a b e l L o c a t i o n   x m l n s : b = " h t t p : / / s c h e m a s . d a t a c o n t r a c t . o r g / 2 0 0 4 / 0 7 / S y s t e m . W i n d o w s " > < b : _ x > 2 8 6 . 9 0 3 8 1 0 5 6 7 6 6 5 8 < / b : _ x > < b : _ y > 1 2 9 < / b : _ y > < / L a b e l L o c a t i o n > < L o c a t i o n   x m l n s : b = " h t t p : / / s c h e m a s . d a t a c o n t r a c t . o r g / 2 0 0 4 / 0 7 / S y s t e m . W i n d o w s " > < b : _ x > 3 0 2 . 9 0 3 8 1 0 5 6 7 6 6 5 8 < / b : _ x > < b : _ y > 1 3 7 < / b : _ y > < / L o c a t i o n > < S h a p e R o t a t e A n g l e > 1 8 0 < / S h a p e R o t a t e A n g l e > < W i d t h > 1 6 < / W i d t h > < / a : V a l u e > < / a : K e y V a l u e O f D i a g r a m O b j e c t K e y a n y T y p e z b w N T n L X > < a : K e y V a l u e O f D i a g r a m O b j e c t K e y a n y T y p e z b w N T n L X > < a : K e y > < K e y > R e l a t i o n s h i p s \ & l t ; T a b l e s \ M i s s i o n s \ C o l u m n s \ S p a c e c r a f t   ( L a u n c h ) & g t ; - & l t ; T a b l e s \ C r e w e d M i s s i o n s \ C o l u m n s \ S p a c e c r a f t & g t ; \ P K < / K e y > < / a : K e y > < a : V a l u e   i : t y p e = " D i a g r a m D i s p l a y L i n k E n d p o i n t V i e w S t a t e " > < H e i g h t > 1 6 < / H e i g h t > < L a b e l L o c a t i o n   x m l n s : b = " h t t p : / / s c h e m a s . d a t a c o n t r a c t . o r g / 2 0 0 4 / 0 7 / S y s t e m . W i n d o w s " > < b : _ x > 1 8 0 < / b : _ x > < b : _ y > 1 4 9 < / b : _ y > < / L a b e l L o c a t i o n > < L o c a t i o n   x m l n s : b = " h t t p : / / s c h e m a s . d a t a c o n t r a c t . o r g / 2 0 0 4 / 0 7 / S y s t e m . W i n d o w s " > < b : _ x > 1 8 0 < / b : _ x > < b : _ y > 1 5 7 < / b : _ y > < / L o c a t i o n > < S h a p e R o t a t e A n g l e > 3 6 0 < / S h a p e R o t a t e A n g l e > < W i d t h > 1 6 < / W i d t h > < / a : V a l u e > < / a : K e y V a l u e O f D i a g r a m O b j e c t K e y a n y T y p e z b w N T n L X > < a : K e y V a l u e O f D i a g r a m O b j e c t K e y a n y T y p e z b w N T n L X > < a : K e y > < K e y > R e l a t i o n s h i p s \ & l t ; T a b l e s \ M i s s i o n s \ C o l u m n s \ S p a c e c r a f t   ( L a u n c h ) & g t ; - & l t ; T a b l e s \ C r e w e d M i s s i o n s \ C o l u m n s \ S p a c e c r a f t & g t ; \ C r o s s F i l t e r < / K e y > < / a : K e y > < a : V a l u e   i : t y p e = " D i a g r a m D i s p l a y L i n k C r o s s F i l t e r V i e w S t a t e " > < P o i n t s   x m l n s : b = " h t t p : / / s c h e m a s . d a t a c o n t r a c t . o r g / 2 0 0 4 / 0 7 / S y s t e m . W i n d o w s " > < b : P o i n t > < b : _ x > 2 8 6 . 9 0 3 8 1 0 5 6 7 6 6 5 8 < / b : _ x > < b : _ y > 1 3 7 < / b : _ y > < / b : P o i n t > < b : P o i n t > < b : _ x > 2 4 3 . 4 5 1 9 0 5 5 < / b : _ x > < b : _ y > 1 3 7 < / b : _ y > < / b : P o i n t > < b : P o i n t > < b : _ x > 2 4 1 . 4 5 1 9 0 5 5 < / b : _ x > < b : _ y > 1 3 9 < / b : _ y > < / b : P o i n t > < b : P o i n t > < b : _ x > 2 4 1 . 4 5 1 9 0 5 5 < / b : _ x > < b : _ y > 1 5 5 < / b : _ y > < / b : P o i n t > < b : P o i n t > < b : _ x > 2 3 9 . 4 5 1 9 0 5 5 < / b : _ x > < b : _ y > 1 5 7 < / b : _ y > < / b : P o i n t > < b : P o i n t > < b : _ x > 1 9 6 < / b : _ x > < b : _ y > 1 5 7 < / b : _ y > < / b : P o i n t > < / P o i n t s > < / a : V a l u e > < / a : K e y V a l u e O f D i a g r a m O b j e c t K e y a n y T y p e z b w N T n L X > < a : K e y V a l u e O f D i a g r a m O b j e c t K e y a n y T y p e z b w N T n L X > < a : K e y > < K e y > R e l a t i o n s h i p s \ & l t ; T a b l e s \ M i s s i o n s \ C o l u m n s \ L a u n c h   d a t e & g t ; - & l t ; T a b l e s \ C a l e n d a r \ C o l u m n s \ D a t e & g t ; < / K e y > < / a : K e y > < a : V a l u e   i : t y p e = " D i a g r a m D i s p l a y L i n k V i e w S t a t e " > < A u t o m a t i o n P r o p e r t y H e l p e r T e x t > E n d   p o i n t   1 :   ( 4 0 2 . 9 0 3 8 1 1 , 3 0 9 ) .   E n d   p o i n t   2 :   ( 8 5 6 . 8 0 7 6 2 1 1 3 5 3 3 2 , 3 4 0 . 5 )   < / A u t o m a t i o n P r o p e r t y H e l p e r T e x t > < L a y e d O u t > t r u e < / L a y e d O u t > < P o i n t s   x m l n s : b = " h t t p : / / s c h e m a s . d a t a c o n t r a c t . o r g / 2 0 0 4 / 0 7 / S y s t e m . W i n d o w s " > < b : P o i n t > < b : _ x > 4 0 2 . 9 0 3 8 1 1 < / b : _ x > < b : _ y > 3 0 9 < / b : _ y > < / b : P o i n t > < b : P o i n t > < b : _ x > 4 0 2 . 9 0 3 8 1 1 < / b : _ x > < b : _ y > 3 1 0 . 5 < / b : _ y > < / b : P o i n t > < b : P o i n t > < b : _ x > 4 0 4 . 9 0 3 8 1 1 < / b : _ x > < b : _ y > 3 1 2 . 5 < / b : _ y > < / b : P o i n t > < b : P o i n t > < b : _ x > 5 5 4 . 1 1 5 2 4 2 0 0 4 5 < / b : _ x > < b : _ y > 3 1 2 . 5 < / b : _ y > < / b : P o i n t > < b : P o i n t > < b : _ x > 5 5 6 . 1 1 5 2 4 2 0 0 4 5 < / b : _ x > < b : _ y > 3 1 0 . 5 < / b : _ y > < / b : P o i n t > < b : P o i n t > < b : _ x > 5 5 6 . 1 1 5 2 4 2 0 0 4 5 < / b : _ x > < b : _ y > 2 9 9 . 5 < / b : _ y > < / b : P o i n t > < b : P o i n t > < b : _ x > 5 5 8 . 1 1 5 2 4 2 0 0 4 5 < / b : _ x > < b : _ y > 2 9 7 . 5 < / b : _ y > < / b : P o i n t > < b : P o i n t > < b : _ x > 7 9 3 . 1 1 5 2 4 1 9 9 5 5 < / b : _ x > < b : _ y > 2 9 7 . 5 < / b : _ y > < / b : P o i n t > < b : P o i n t > < b : _ x > 7 9 5 . 1 1 5 2 4 1 9 9 5 5 < / b : _ x > < b : _ y > 2 9 9 . 5 < / b : _ y > < / b : P o i n t > < b : P o i n t > < b : _ x > 7 9 5 . 1 1 5 2 4 1 9 9 5 5 < / b : _ x > < b : _ y > 3 3 8 . 5 < / b : _ y > < / b : P o i n t > < b : P o i n t > < b : _ x > 7 9 7 . 1 1 5 2 4 1 9 9 5 5 < / b : _ x > < b : _ y > 3 4 0 . 5 < / b : _ y > < / b : P o i n t > < b : P o i n t > < b : _ x > 8 5 6 . 8 0 7 6 2 1 1 3 5 3 3 1 8 3 < / b : _ x > < b : _ y > 3 4 0 . 5 < / b : _ y > < / b : P o i n t > < / P o i n t s > < / a : V a l u e > < / a : K e y V a l u e O f D i a g r a m O b j e c t K e y a n y T y p e z b w N T n L X > < a : K e y V a l u e O f D i a g r a m O b j e c t K e y a n y T y p e z b w N T n L X > < a : K e y > < K e y > R e l a t i o n s h i p s \ & l t ; T a b l e s \ M i s s i o n s \ C o l u m n s \ L a u n c h   d a t e & g t ; - & l t ; T a b l e s \ C a l e n d a r \ C o l u m n s \ D a t e & g t ; \ F K < / K e y > < / a : K e y > < a : V a l u e   i : t y p e = " D i a g r a m D i s p l a y L i n k E n d p o i n t V i e w S t a t e " > < H e i g h t > 1 6 < / H e i g h t > < L a b e l L o c a t i o n   x m l n s : b = " h t t p : / / s c h e m a s . d a t a c o n t r a c t . o r g / 2 0 0 4 / 0 7 / S y s t e m . W i n d o w s " > < b : _ x > 3 9 4 . 9 0 3 8 1 1 < / b : _ x > < b : _ y > 2 9 3 < / b : _ y > < / L a b e l L o c a t i o n > < L o c a t i o n   x m l n s : b = " h t t p : / / s c h e m a s . d a t a c o n t r a c t . o r g / 2 0 0 4 / 0 7 / S y s t e m . W i n d o w s " > < b : _ x > 4 0 2 . 9 0 3 8 1 1 < / b : _ x > < b : _ y > 2 9 3 < / b : _ y > < / L o c a t i o n > < S h a p e R o t a t e A n g l e > 9 0 < / S h a p e R o t a t e A n g l e > < W i d t h > 1 6 < / W i d t h > < / a : V a l u e > < / a : K e y V a l u e O f D i a g r a m O b j e c t K e y a n y T y p e z b w N T n L X > < a : K e y V a l u e O f D i a g r a m O b j e c t K e y a n y T y p e z b w N T n L X > < a : K e y > < K e y > R e l a t i o n s h i p s \ & l t ; T a b l e s \ M i s s i o n s \ C o l u m n s \ L a u n c h   d a t e & g t ; - & l t ; T a b l e s \ C a l e n d a r \ C o l u m n s \ D a t e & g t ; \ P K < / K e y > < / a : K e y > < a : V a l u e   i : t y p e = " D i a g r a m D i s p l a y L i n k E n d p o i n t V i e w S t a t e " > < H e i g h t > 1 6 < / H e i g h t > < L a b e l L o c a t i o n   x m l n s : b = " h t t p : / / s c h e m a s . d a t a c o n t r a c t . o r g / 2 0 0 4 / 0 7 / S y s t e m . W i n d o w s " > < b : _ x > 8 5 6 . 8 0 7 6 2 1 1 3 5 3 3 1 8 3 < / b : _ x > < b : _ y > 3 3 2 . 5 < / b : _ y > < / L a b e l L o c a t i o n > < L o c a t i o n   x m l n s : b = " h t t p : / / s c h e m a s . d a t a c o n t r a c t . o r g / 2 0 0 4 / 0 7 / S y s t e m . W i n d o w s " > < b : _ x > 8 7 2 . 8 0 7 6 2 1 1 3 5 3 3 1 8 3 < / b : _ x > < b : _ y > 3 4 0 . 5 < / b : _ y > < / L o c a t i o n > < S h a p e R o t a t e A n g l e > 1 8 0 < / S h a p e R o t a t e A n g l e > < W i d t h > 1 6 < / W i d t h > < / a : V a l u e > < / a : K e y V a l u e O f D i a g r a m O b j e c t K e y a n y T y p e z b w N T n L X > < a : K e y V a l u e O f D i a g r a m O b j e c t K e y a n y T y p e z b w N T n L X > < a : K e y > < K e y > R e l a t i o n s h i p s \ & l t ; T a b l e s \ M i s s i o n s \ C o l u m n s \ L a u n c h   d a t e & g t ; - & l t ; T a b l e s \ C a l e n d a r \ C o l u m n s \ D a t e & g t ; \ C r o s s F i l t e r < / K e y > < / a : K e y > < a : V a l u e   i : t y p e = " D i a g r a m D i s p l a y L i n k C r o s s F i l t e r V i e w S t a t e " > < P o i n t s   x m l n s : b = " h t t p : / / s c h e m a s . d a t a c o n t r a c t . o r g / 2 0 0 4 / 0 7 / S y s t e m . W i n d o w s " > < b : P o i n t > < b : _ x > 4 0 2 . 9 0 3 8 1 1 < / b : _ x > < b : _ y > 3 0 9 < / b : _ y > < / b : P o i n t > < b : P o i n t > < b : _ x > 4 0 2 . 9 0 3 8 1 1 < / b : _ x > < b : _ y > 3 1 0 . 5 < / b : _ y > < / b : P o i n t > < b : P o i n t > < b : _ x > 4 0 4 . 9 0 3 8 1 1 < / b : _ x > < b : _ y > 3 1 2 . 5 < / b : _ y > < / b : P o i n t > < b : P o i n t > < b : _ x > 5 5 4 . 1 1 5 2 4 2 0 0 4 5 < / b : _ x > < b : _ y > 3 1 2 . 5 < / b : _ y > < / b : P o i n t > < b : P o i n t > < b : _ x > 5 5 6 . 1 1 5 2 4 2 0 0 4 5 < / b : _ x > < b : _ y > 3 1 0 . 5 < / b : _ y > < / b : P o i n t > < b : P o i n t > < b : _ x > 5 5 6 . 1 1 5 2 4 2 0 0 4 5 < / b : _ x > < b : _ y > 2 9 9 . 5 < / b : _ y > < / b : P o i n t > < b : P o i n t > < b : _ x > 5 5 8 . 1 1 5 2 4 2 0 0 4 5 < / b : _ x > < b : _ y > 2 9 7 . 5 < / b : _ y > < / b : P o i n t > < b : P o i n t > < b : _ x > 7 9 3 . 1 1 5 2 4 1 9 9 5 5 < / b : _ x > < b : _ y > 2 9 7 . 5 < / b : _ y > < / b : P o i n t > < b : P o i n t > < b : _ x > 7 9 5 . 1 1 5 2 4 1 9 9 5 5 < / b : _ x > < b : _ y > 2 9 9 . 5 < / b : _ y > < / b : P o i n t > < b : P o i n t > < b : _ x > 7 9 5 . 1 1 5 2 4 1 9 9 5 5 < / b : _ x > < b : _ y > 3 3 8 . 5 < / b : _ y > < / b : P o i n t > < b : P o i n t > < b : _ x > 7 9 7 . 1 1 5 2 4 1 9 9 5 5 < / b : _ x > < b : _ y > 3 4 0 . 5 < / b : _ y > < / b : P o i n t > < b : P o i n t > < b : _ x > 8 5 6 . 8 0 7 6 2 1 1 3 5 3 3 1 8 3 < / b : _ x > < b : _ y > 3 4 0 . 5 < / b : _ y > < / b : P o i n t > < / P o i n t s > < / a : V a l u e > < / a : K e y V a l u e O f D i a g r a m O b j e c t K e y a n y T y p e z b w N T n L X > < a : K e y V a l u e O f D i a g r a m O b j e c t K e y a n y T y p e z b w N T n L X > < a : K e y > < K e y > R e l a t i o n s h i p s \ & l t ; T a b l e s \ M i s s i o n s \ C o l u m n s \ D e s t i n a t i o n & g t ; - & l t ; T a b l e s \ d e s t i n a t i o n \ C o l u m n s \ D e s t i n a t i o n & g t ; < / K e y > < / a : K e y > < a : V a l u e   i : t y p e = " D i a g r a m D i s p l a y L i n k V i e w S t a t e " > < A u t o m a t i o n P r o p e r t y H e l p e r T e x t > E n d   p o i n t   1 :   ( 5 1 8 . 9 0 3 8 1 0 5 6 7 6 6 6 , 1 5 6 . 5 ) .   E n d   p o i n t   2 :   ( 1 0 9 6 . 8 0 7 6 2 1 1 3 5 3 3 , 3 5 0 . 5 )   < / A u t o m a t i o n P r o p e r t y H e l p e r T e x t > < L a y e d O u t > t r u e < / L a y e d O u t > < P o i n t s   x m l n s : b = " h t t p : / / s c h e m a s . d a t a c o n t r a c t . o r g / 2 0 0 4 / 0 7 / S y s t e m . W i n d o w s " > < b : P o i n t > < b : _ x > 5 1 8 . 9 0 3 8 1 0 5 6 7 6 6 5 8 < / b : _ x > < b : _ y > 1 5 6 . 5 < / b : _ y > < / b : P o i n t > < b : P o i n t > < b : _ x > 6 1 1 . 3 0 7 6 2 1 0 0 4 5 < / b : _ x > < b : _ y > 1 5 6 . 5 < / b : _ y > < / b : P o i n t > < b : P o i n t > < b : _ x > 6 1 3 . 3 0 7 6 2 1 0 0 4 5 < / b : _ x > < b : _ y > 1 5 8 . 5 < / b : _ y > < / b : P o i n t > < b : P o i n t > < b : _ x > 6 1 3 . 3 0 7 6 2 1 0 0 4 5 < / b : _ x > < b : _ y > 2 4 9 < / b : _ y > < / b : P o i n t > < b : P o i n t > < b : _ x > 6 1 5 . 3 0 7 6 2 1 0 0 4 5 < / b : _ x > < b : _ y > 2 5 1 < / b : _ y > < / b : P o i n t > < b : P o i n t > < b : _ x > 1 0 8 9 . 0 2 1 9 0 6 7 0 1 0 7 1 4 < / b : _ x > < b : _ y > 2 5 1 < / b : _ y > < / b : P o i n t > < b : P o i n t > < b : _ x > 1 0 9 1 . 0 2 1 9 0 6 7 0 1 0 7 1 4 < / b : _ x > < b : _ y > 2 5 3 < / b : _ y > < / b : P o i n t > < b : P o i n t > < b : _ x > 1 0 9 1 . 0 2 1 9 0 6 7 0 1 0 7 1 4 < / b : _ x > < b : _ y > 3 4 8 . 5 < / b : _ y > < / b : P o i n t > < b : P o i n t > < b : _ x > 1 0 9 3 . 0 2 1 9 0 6 7 0 1 0 7 1 4 < / b : _ x > < b : _ y > 3 5 0 . 5 < / b : _ y > < / b : P o i n t > < b : P o i n t > < b : _ x > 1 0 9 6 . 8 0 7 6 2 1 1 3 5 3 3 1 6 < / b : _ x > < b : _ y > 3 5 0 . 5 < / b : _ y > < / b : P o i n t > < / P o i n t s > < / a : V a l u e > < / a : K e y V a l u e O f D i a g r a m O b j e c t K e y a n y T y p e z b w N T n L X > < a : K e y V a l u e O f D i a g r a m O b j e c t K e y a n y T y p e z b w N T n L X > < a : K e y > < K e y > R e l a t i o n s h i p s \ & l t ; T a b l e s \ M i s s i o n s \ C o l u m n s \ D e s t i n a t i o n & g t ; - & l t ; T a b l e s \ d e s t i n a t i o n \ C o l u m n s \ D e s t i n a t i o n & g t ; \ F K < / K e y > < / a : K e y > < a : V a l u e   i : t y p e = " D i a g r a m D i s p l a y L i n k E n d p o i n t V i e w S t a t e " > < H e i g h t > 1 6 < / H e i g h t > < L a b e l L o c a t i o n   x m l n s : b = " h t t p : / / s c h e m a s . d a t a c o n t r a c t . o r g / 2 0 0 4 / 0 7 / S y s t e m . W i n d o w s " > < b : _ x > 5 0 2 . 9 0 3 8 1 0 5 6 7 6 6 5 8 < / b : _ x > < b : _ y > 1 4 8 . 5 < / b : _ y > < / L a b e l L o c a t i o n > < L o c a t i o n   x m l n s : b = " h t t p : / / s c h e m a s . d a t a c o n t r a c t . o r g / 2 0 0 4 / 0 7 / S y s t e m . W i n d o w s " > < b : _ x > 5 0 2 . 9 0 3 8 1 0 5 6 7 6 6 5 8 < / b : _ x > < b : _ y > 1 5 6 . 5 < / b : _ y > < / L o c a t i o n > < S h a p e R o t a t e A n g l e > 3 6 0 < / S h a p e R o t a t e A n g l e > < W i d t h > 1 6 < / W i d t h > < / a : V a l u e > < / a : K e y V a l u e O f D i a g r a m O b j e c t K e y a n y T y p e z b w N T n L X > < a : K e y V a l u e O f D i a g r a m O b j e c t K e y a n y T y p e z b w N T n L X > < a : K e y > < K e y > R e l a t i o n s h i p s \ & l t ; T a b l e s \ M i s s i o n s \ C o l u m n s \ D e s t i n a t i o n & g t ; - & l t ; T a b l e s \ d e s t i n a t i o n \ C o l u m n s \ D e s t i n a t i o n & g t ; \ P K < / K e y > < / a : K e y > < a : V a l u e   i : t y p e = " D i a g r a m D i s p l a y L i n k E n d p o i n t V i e w S t a t e " > < H e i g h t > 1 6 < / H e i g h t > < L a b e l L o c a t i o n   x m l n s : b = " h t t p : / / s c h e m a s . d a t a c o n t r a c t . o r g / 2 0 0 4 / 0 7 / S y s t e m . W i n d o w s " > < b : _ x > 1 0 9 6 . 8 0 7 6 2 1 1 3 5 3 3 1 6 < / b : _ x > < b : _ y > 3 4 2 . 5 < / b : _ y > < / L a b e l L o c a t i o n > < L o c a t i o n   x m l n s : b = " h t t p : / / s c h e m a s . d a t a c o n t r a c t . o r g / 2 0 0 4 / 0 7 / S y s t e m . W i n d o w s " > < b : _ x > 1 1 1 2 . 8 0 7 6 2 1 1 3 5 3 3 1 6 < / b : _ x > < b : _ y > 3 5 0 . 5 < / b : _ y > < / L o c a t i o n > < S h a p e R o t a t e A n g l e > 1 8 0 < / S h a p e R o t a t e A n g l e > < W i d t h > 1 6 < / W i d t h > < / a : V a l u e > < / a : K e y V a l u e O f D i a g r a m O b j e c t K e y a n y T y p e z b w N T n L X > < a : K e y V a l u e O f D i a g r a m O b j e c t K e y a n y T y p e z b w N T n L X > < a : K e y > < K e y > R e l a t i o n s h i p s \ & l t ; T a b l e s \ M i s s i o n s \ C o l u m n s \ D e s t i n a t i o n & g t ; - & l t ; T a b l e s \ d e s t i n a t i o n \ C o l u m n s \ D e s t i n a t i o n & g t ; \ C r o s s F i l t e r < / K e y > < / a : K e y > < a : V a l u e   i : t y p e = " D i a g r a m D i s p l a y L i n k C r o s s F i l t e r V i e w S t a t e " > < P o i n t s   x m l n s : b = " h t t p : / / s c h e m a s . d a t a c o n t r a c t . o r g / 2 0 0 4 / 0 7 / S y s t e m . W i n d o w s " > < b : P o i n t > < b : _ x > 5 1 8 . 9 0 3 8 1 0 5 6 7 6 6 5 8 < / b : _ x > < b : _ y > 1 5 6 . 5 < / b : _ y > < / b : P o i n t > < b : P o i n t > < b : _ x > 6 1 1 . 3 0 7 6 2 1 0 0 4 5 < / b : _ x > < b : _ y > 1 5 6 . 5 < / b : _ y > < / b : P o i n t > < b : P o i n t > < b : _ x > 6 1 3 . 3 0 7 6 2 1 0 0 4 5 < / b : _ x > < b : _ y > 1 5 8 . 5 < / b : _ y > < / b : P o i n t > < b : P o i n t > < b : _ x > 6 1 3 . 3 0 7 6 2 1 0 0 4 5 < / b : _ x > < b : _ y > 2 4 9 < / b : _ y > < / b : P o i n t > < b : P o i n t > < b : _ x > 6 1 5 . 3 0 7 6 2 1 0 0 4 5 < / b : _ x > < b : _ y > 2 5 1 < / b : _ y > < / b : P o i n t > < b : P o i n t > < b : _ x > 1 0 8 9 . 0 2 1 9 0 6 7 0 1 0 7 1 4 < / b : _ x > < b : _ y > 2 5 1 < / b : _ y > < / b : P o i n t > < b : P o i n t > < b : _ x > 1 0 9 1 . 0 2 1 9 0 6 7 0 1 0 7 1 4 < / b : _ x > < b : _ y > 2 5 3 < / b : _ y > < / b : P o i n t > < b : P o i n t > < b : _ x > 1 0 9 1 . 0 2 1 9 0 6 7 0 1 0 7 1 4 < / b : _ x > < b : _ y > 3 4 8 . 5 < / b : _ y > < / b : P o i n t > < b : P o i n t > < b : _ x > 1 0 9 3 . 0 2 1 9 0 6 7 0 1 0 7 1 4 < / b : _ x > < b : _ y > 3 5 0 . 5 < / b : _ y > < / b : P o i n t > < b : P o i n t > < b : _ x > 1 0 9 6 . 8 0 7 6 2 1 1 3 5 3 3 1 6 < / b : _ x > < b : _ y > 3 5 0 . 5 < / b : _ y > < / b : P o i n t > < / P o i n t s > < / a : V a l u e > < / a : K e y V a l u e O f D i a g r a m O b j e c t K e y a n y T y p e z b w N T n L X > < a : K e y V a l u e O f D i a g r a m O b j e c t K e y a n y T y p e z b w N T n L X > < a : K e y > < K e y > R e l a t i o n s h i p s \ & l t ; T a b l e s \ S p a c e w a l k s \ C o l u m n s \ N a m e & g t ; - & l t ; T a b l e s \ S p a c e T r a v e l e r s \ C o l u m n s \ N a m e & g t ; < / K e y > < / a : K e y > < a : V a l u e   i : t y p e = " D i a g r a m D i s p l a y L i n k V i e w S t a t e " > < A u t o m a t i o n P r o p e r t y H e l p e r T e x t > E n d   p o i n t   1 :   ( 6 7 5 . 6 1 5 2 4 2 , 3 0 1 ) .   E n d   p o i n t   2 :   ( 7 3 2 . 8 0 7 6 2 1 , 1 9 6 )   < / A u t o m a t i o n P r o p e r t y H e l p e r T e x t > < L a y e d O u t > t r u e < / L a y e d O u t > < P o i n t s   x m l n s : b = " h t t p : / / s c h e m a s . d a t a c o n t r a c t . o r g / 2 0 0 4 / 0 7 / S y s t e m . W i n d o w s " > < b : P o i n t > < b : _ x > 6 7 5 . 6 1 5 2 4 1 9 9 9 9 9 9 8 5 < / b : _ x > < b : _ y > 3 0 1 < / b : _ y > < / b : P o i n t > < b : P o i n t > < b : _ x > 6 7 5 . 6 1 5 2 4 2 < / b : _ x > < b : _ y > 2 4 8 < / b : _ y > < / b : P o i n t > < b : P o i n t > < b : _ x > 6 7 7 . 6 1 5 2 4 2 < / b : _ x > < b : _ y > 2 4 6 < / b : _ y > < / b : P o i n t > < b : P o i n t > < b : _ x > 7 3 0 . 8 0 7 6 2 1 < / b : _ x > < b : _ y > 2 4 6 < / b : _ y > < / b : P o i n t > < b : P o i n t > < b : _ x > 7 3 2 . 8 0 7 6 2 1 < / b : _ x > < b : _ y > 2 4 4 < / b : _ y > < / b : P o i n t > < b : P o i n t > < b : _ x > 7 3 2 . 8 0 7 6 2 1 < / b : _ x > < b : _ y > 1 9 5 . 9 9 9 9 9 9 9 9 9 9 9 9 9 7 < / b : _ y > < / b : P o i n t > < / P o i n t s > < / a : V a l u e > < / a : K e y V a l u e O f D i a g r a m O b j e c t K e y a n y T y p e z b w N T n L X > < a : K e y V a l u e O f D i a g r a m O b j e c t K e y a n y T y p e z b w N T n L X > < a : K e y > < K e y > R e l a t i o n s h i p s \ & l t ; T a b l e s \ S p a c e w a l k s \ C o l u m n s \ N a m e & g t ; - & l t ; T a b l e s \ S p a c e T r a v e l e r s \ C o l u m n s \ N a m e & g t ; \ F K < / K e y > < / a : K e y > < a : V a l u e   i : t y p e = " D i a g r a m D i s p l a y L i n k E n d p o i n t V i e w S t a t e " > < H e i g h t > 1 6 < / H e i g h t > < L a b e l L o c a t i o n   x m l n s : b = " h t t p : / / s c h e m a s . d a t a c o n t r a c t . o r g / 2 0 0 4 / 0 7 / S y s t e m . W i n d o w s " > < b : _ x > 6 6 7 . 6 1 5 2 4 1 9 9 9 9 9 9 8 5 < / b : _ x > < b : _ y > 3 0 1 < / b : _ y > < / L a b e l L o c a t i o n > < L o c a t i o n   x m l n s : b = " h t t p : / / s c h e m a s . d a t a c o n t r a c t . o r g / 2 0 0 4 / 0 7 / S y s t e m . W i n d o w s " > < b : _ x > 6 7 5 . 6 1 5 2 4 2 < / b : _ x > < b : _ y > 3 1 7 < / b : _ y > < / L o c a t i o n > < S h a p e R o t a t e A n g l e > 2 6 9 . 9 9 9 9 9 9 9 9 9 9 9 9 6 < / S h a p e R o t a t e A n g l e > < W i d t h > 1 6 < / W i d t h > < / a : V a l u e > < / a : K e y V a l u e O f D i a g r a m O b j e c t K e y a n y T y p e z b w N T n L X > < a : K e y V a l u e O f D i a g r a m O b j e c t K e y a n y T y p e z b w N T n L X > < a : K e y > < K e y > R e l a t i o n s h i p s \ & l t ; T a b l e s \ S p a c e w a l k s \ C o l u m n s \ N a m e & g t ; - & l t ; T a b l e s \ S p a c e T r a v e l e r s \ C o l u m n s \ N a m e & g t ; \ P K < / K e y > < / a : K e y > < a : V a l u e   i : t y p e = " D i a g r a m D i s p l a y L i n k E n d p o i n t V i e w S t a t e " > < H e i g h t > 1 6 < / H e i g h t > < L a b e l L o c a t i o n   x m l n s : b = " h t t p : / / s c h e m a s . d a t a c o n t r a c t . o r g / 2 0 0 4 / 0 7 / S y s t e m . W i n d o w s " > < b : _ x > 7 2 4 . 8 0 7 6 2 1 < / b : _ x > < b : _ y > 1 7 9 . 9 9 9 9 9 9 9 9 9 9 9 9 9 7 < / b : _ y > < / L a b e l L o c a t i o n > < L o c a t i o n   x m l n s : b = " h t t p : / / s c h e m a s . d a t a c o n t r a c t . o r g / 2 0 0 4 / 0 7 / S y s t e m . W i n d o w s " > < b : _ x > 7 3 2 . 8 0 7 6 2 1 < / b : _ x > < b : _ y > 1 7 9 . 9 9 9 9 9 9 9 9 9 9 9 9 9 7 < / b : _ y > < / L o c a t i o n > < S h a p e R o t a t e A n g l e > 9 0 < / S h a p e R o t a t e A n g l e > < W i d t h > 1 6 < / W i d t h > < / a : V a l u e > < / a : K e y V a l u e O f D i a g r a m O b j e c t K e y a n y T y p e z b w N T n L X > < a : K e y V a l u e O f D i a g r a m O b j e c t K e y a n y T y p e z b w N T n L X > < a : K e y > < K e y > R e l a t i o n s h i p s \ & l t ; T a b l e s \ S p a c e w a l k s \ C o l u m n s \ N a m e & g t ; - & l t ; T a b l e s \ S p a c e T r a v e l e r s \ C o l u m n s \ N a m e & g t ; \ C r o s s F i l t e r < / K e y > < / a : K e y > < a : V a l u e   i : t y p e = " D i a g r a m D i s p l a y L i n k C r o s s F i l t e r V i e w S t a t e " > < P o i n t s   x m l n s : b = " h t t p : / / s c h e m a s . d a t a c o n t r a c t . o r g / 2 0 0 4 / 0 7 / S y s t e m . W i n d o w s " > < b : P o i n t > < b : _ x > 6 7 5 . 6 1 5 2 4 1 9 9 9 9 9 9 8 5 < / b : _ x > < b : _ y > 3 0 1 < / b : _ y > < / b : P o i n t > < b : P o i n t > < b : _ x > 6 7 5 . 6 1 5 2 4 2 < / b : _ x > < b : _ y > 2 4 8 < / b : _ y > < / b : P o i n t > < b : P o i n t > < b : _ x > 6 7 7 . 6 1 5 2 4 2 < / b : _ x > < b : _ y > 2 4 6 < / b : _ y > < / b : P o i n t > < b : P o i n t > < b : _ x > 7 3 0 . 8 0 7 6 2 1 < / b : _ x > < b : _ y > 2 4 6 < / b : _ y > < / b : P o i n t > < b : P o i n t > < b : _ x > 7 3 2 . 8 0 7 6 2 1 < / b : _ x > < b : _ y > 2 4 4 < / b : _ y > < / b : P o i n t > < b : P o i n t > < b : _ x > 7 3 2 . 8 0 7 6 2 1 < / b : _ x > < b : _ y > 1 9 5 . 9 9 9 9 9 9 9 9 9 9 9 9 9 7 < / b : _ y > < / b : P o i n t > < / P o i n t s > < / a : V a l u e > < / a : K e y V a l u e O f D i a g r a m O b j e c t K e y a n y T y p e z b w N T n L X > < a : K e y V a l u e O f D i a g r a m O b j e c t K e y a n y T y p e z b w N T n L X > < a : K e y > < K e y > R e l a t i o n s h i p s \ & l t ; T a b l e s \ S p a c e w a l k s \ C o l u m n s \ S t a r t   D a t e & g t ; - & l t ; T a b l e s \ C a l e n d a r \ C o l u m n s \ D a t e & g t ; < / K e y > < / a : K e y > < a : V a l u e   i : t y p e = " D i a g r a m D i s p l a y L i n k V i e w S t a t e " > < A u t o m a t i o n P r o p e r t y H e l p e r T e x t > E n d   p o i n t   1 :   ( 7 9 1 . 6 1 5 2 4 2 2 7 0 6 6 3 , 4 8 8 . 5 ) .   E n d   p o i n t   2 :   ( 8 5 6 . 8 0 7 6 2 1 1 3 5 3 3 2 , 3 8 0 . 5 )   < / A u t o m a t i o n P r o p e r t y H e l p e r T e x t > < L a y e d O u t > t r u e < / L a y e d O u t > < P o i n t s   x m l n s : b = " h t t p : / / s c h e m a s . d a t a c o n t r a c t . o r g / 2 0 0 4 / 0 7 / S y s t e m . W i n d o w s " > < b : P o i n t > < b : _ x > 7 9 1 . 6 1 5 2 4 2 2 7 0 6 6 3 0 9 < / b : _ x > < b : _ y > 4 8 8 . 4 9 9 9 9 9 9 9 9 9 9 9 9 4 < / b : _ y > < / b : P o i n t > < b : P o i n t > < b : _ x > 8 2 4 . 7 1 1 4 3 1 5 < / b : _ x > < b : _ y > 4 8 8 . 5 < / b : _ y > < / b : P o i n t > < b : P o i n t > < b : _ x > 8 2 6 . 7 1 1 4 3 1 5 < / b : _ x > < b : _ y > 4 8 6 . 5 < / b : _ y > < / b : P o i n t > < b : P o i n t > < b : _ x > 8 2 6 . 7 1 1 4 3 1 5 < / b : _ x > < b : _ y > 3 8 2 . 5 < / b : _ y > < / b : P o i n t > < b : P o i n t > < b : _ x > 8 2 8 . 7 1 1 4 3 1 5 < / b : _ x > < b : _ y > 3 8 0 . 5 < / b : _ y > < / b : P o i n t > < b : P o i n t > < b : _ x > 8 5 6 . 8 0 7 6 2 1 1 3 5 3 3 1 6 < / b : _ x > < b : _ y > 3 8 0 . 5 < / b : _ y > < / b : P o i n t > < / P o i n t s > < / a : V a l u e > < / a : K e y V a l u e O f D i a g r a m O b j e c t K e y a n y T y p e z b w N T n L X > < a : K e y V a l u e O f D i a g r a m O b j e c t K e y a n y T y p e z b w N T n L X > < a : K e y > < K e y > R e l a t i o n s h i p s \ & l t ; T a b l e s \ S p a c e w a l k s \ C o l u m n s \ S t a r t   D a t e & g t ; - & l t ; T a b l e s \ C a l e n d a r \ C o l u m n s \ D a t e & g t ; \ F K < / K e y > < / a : K e y > < a : V a l u e   i : t y p e = " D i a g r a m D i s p l a y L i n k E n d p o i n t V i e w S t a t e " > < H e i g h t > 1 6 < / H e i g h t > < L a b e l L o c a t i o n   x m l n s : b = " h t t p : / / s c h e m a s . d a t a c o n t r a c t . o r g / 2 0 0 4 / 0 7 / S y s t e m . W i n d o w s " > < b : _ x > 7 7 5 . 6 1 5 2 4 2 2 7 0 6 6 3 0 9 < / b : _ x > < b : _ y > 4 8 0 . 4 9 9 9 9 9 9 9 9 9 9 9 9 4 < / b : _ y > < / L a b e l L o c a t i o n > < L o c a t i o n   x m l n s : b = " h t t p : / / s c h e m a s . d a t a c o n t r a c t . o r g / 2 0 0 4 / 0 7 / S y s t e m . W i n d o w s " > < b : _ x > 7 7 5 . 6 1 5 2 4 2 2 7 0 6 6 3 2 < / b : _ x > < b : _ y > 4 8 8 . 5 < / b : _ y > < / L o c a t i o n > < S h a p e R o t a t e A n g l e > 3 5 9 . 9 9 9 9 9 9 9 9 9 9 9 9 7 7 < / S h a p e R o t a t e A n g l e > < W i d t h > 1 6 < / W i d t h > < / a : V a l u e > < / a : K e y V a l u e O f D i a g r a m O b j e c t K e y a n y T y p e z b w N T n L X > < a : K e y V a l u e O f D i a g r a m O b j e c t K e y a n y T y p e z b w N T n L X > < a : K e y > < K e y > R e l a t i o n s h i p s \ & l t ; T a b l e s \ S p a c e w a l k s \ C o l u m n s \ S t a r t   D a t e & g t ; - & l t ; T a b l e s \ C a l e n d a r \ C o l u m n s \ D a t e & g t ; \ P K < / K e y > < / a : K e y > < a : V a l u e   i : t y p e = " D i a g r a m D i s p l a y L i n k E n d p o i n t V i e w S t a t e " > < H e i g h t > 1 6 < / H e i g h t > < L a b e l L o c a t i o n   x m l n s : b = " h t t p : / / s c h e m a s . d a t a c o n t r a c t . o r g / 2 0 0 4 / 0 7 / S y s t e m . W i n d o w s " > < b : _ x > 8 5 6 . 8 0 7 6 2 1 1 3 5 3 3 1 6 < / b : _ x > < b : _ y > 3 7 2 . 5 < / b : _ y > < / L a b e l L o c a t i o n > < L o c a t i o n   x m l n s : b = " h t t p : / / s c h e m a s . d a t a c o n t r a c t . o r g / 2 0 0 4 / 0 7 / S y s t e m . W i n d o w s " > < b : _ x > 8 7 2 . 8 0 7 6 2 1 1 3 5 3 3 1 6 < / b : _ x > < b : _ y > 3 8 0 . 5 < / b : _ y > < / L o c a t i o n > < S h a p e R o t a t e A n g l e > 1 8 0 < / S h a p e R o t a t e A n g l e > < W i d t h > 1 6 < / W i d t h > < / a : V a l u e > < / a : K e y V a l u e O f D i a g r a m O b j e c t K e y a n y T y p e z b w N T n L X > < a : K e y V a l u e O f D i a g r a m O b j e c t K e y a n y T y p e z b w N T n L X > < a : K e y > < K e y > R e l a t i o n s h i p s \ & l t ; T a b l e s \ S p a c e w a l k s \ C o l u m n s \ S t a r t   D a t e & g t ; - & l t ; T a b l e s \ C a l e n d a r \ C o l u m n s \ D a t e & g t ; \ C r o s s F i l t e r < / K e y > < / a : K e y > < a : V a l u e   i : t y p e = " D i a g r a m D i s p l a y L i n k C r o s s F i l t e r V i e w S t a t e " > < P o i n t s   x m l n s : b = " h t t p : / / s c h e m a s . d a t a c o n t r a c t . o r g / 2 0 0 4 / 0 7 / S y s t e m . W i n d o w s " > < b : P o i n t > < b : _ x > 7 9 1 . 6 1 5 2 4 2 2 7 0 6 6 3 0 9 < / b : _ x > < b : _ y > 4 8 8 . 4 9 9 9 9 9 9 9 9 9 9 9 9 4 < / b : _ y > < / b : P o i n t > < b : P o i n t > < b : _ x > 8 2 4 . 7 1 1 4 3 1 5 < / b : _ x > < b : _ y > 4 8 8 . 5 < / b : _ y > < / b : P o i n t > < b : P o i n t > < b : _ x > 8 2 6 . 7 1 1 4 3 1 5 < / b : _ x > < b : _ y > 4 8 6 . 5 < / b : _ y > < / b : P o i n t > < b : P o i n t > < b : _ x > 8 2 6 . 7 1 1 4 3 1 5 < / b : _ x > < b : _ y > 3 8 2 . 5 < / b : _ y > < / b : P o i n t > < b : P o i n t > < b : _ x > 8 2 8 . 7 1 1 4 3 1 5 < / b : _ x > < b : _ y > 3 8 0 . 5 < / b : _ y > < / b : P o i n t > < b : P o i n t > < b : _ x > 8 5 6 . 8 0 7 6 2 1 1 3 5 3 3 1 6 < / b : _ x > < b : _ y > 3 8 0 . 5 < / b : _ y > < / b : P o i n t > < / P o i n t s > < / a : V a l u e > < / a : K e y V a l u e O f D i a g r a m O b j e c t K e y a n y T y p e z b w N T n L X > < a : K e y V a l u e O f D i a g r a m O b j e c t K e y a n y T y p e z b w N T n L X > < a : K e y > < K e y > R e l a t i o n s h i p s \ & l t ; T a b l e s \ S p a c e w a l k s \ C o l u m n s \ D e s t i n a t i o n & g t ; - & l t ; T a b l e s \ d e s t i n a t i o n \ C o l u m n s \ D e s t i n a t i o n & g t ; < / K e y > < / a : K e y > < a : V a l u e   i : t y p e = " D i a g r a m D i s p l a y L i n k V i e w S t a t e " > < A u t o m a t i o n P r o p e r t y H e l p e r T e x t > E n d   p o i n t   1 :   ( 7 9 1 . 6 1 5 2 4 2 2 7 0 6 6 3 , 5 0 8 . 5 ) .   E n d   p o i n t   2 :   ( 1 0 9 6 . 8 0 7 6 2 1 1 3 5 3 3 , 3 7 0 . 5 )   < / A u t o m a t i o n P r o p e r t y H e l p e r T e x t > < L a y e d O u t > t r u e < / L a y e d O u t > < P o i n t s   x m l n s : b = " h t t p : / / s c h e m a s . d a t a c o n t r a c t . o r g / 2 0 0 4 / 0 7 / S y s t e m . W i n d o w s " > < b : P o i n t > < b : _ x > 7 9 1 . 6 1 5 2 4 2 2 7 0 6 6 3 2 < / b : _ x > < b : _ y > 5 0 8 . 5 < / b : _ y > < / b : P o i n t > < b : P o i n t > < b : _ x > 1 0 8 9 . 0 2 1 9 0 6 7 0 1 0 7 1 4 < / b : _ x > < b : _ y > 5 0 8 . 5 < / b : _ y > < / b : P o i n t > < b : P o i n t > < b : _ x > 1 0 9 1 . 0 2 1 9 0 6 7 0 1 0 7 1 4 < / b : _ x > < b : _ y > 5 0 6 . 5 < / b : _ y > < / b : P o i n t > < b : P o i n t > < b : _ x > 1 0 9 1 . 0 2 1 9 0 6 7 0 1 0 7 1 4 < / b : _ x > < b : _ y > 3 7 2 . 5 < / b : _ y > < / b : P o i n t > < b : P o i n t > < b : _ x > 1 0 9 3 . 0 2 1 9 0 6 7 0 1 0 7 1 4 < / b : _ x > < b : _ y > 3 7 0 . 5 < / b : _ y > < / b : P o i n t > < b : P o i n t > < b : _ x > 1 0 9 6 . 8 0 7 6 2 1 1 3 5 3 3 1 6 < / b : _ x > < b : _ y > 3 7 0 . 5 < / b : _ y > < / b : P o i n t > < / P o i n t s > < / a : V a l u e > < / a : K e y V a l u e O f D i a g r a m O b j e c t K e y a n y T y p e z b w N T n L X > < a : K e y V a l u e O f D i a g r a m O b j e c t K e y a n y T y p e z b w N T n L X > < a : K e y > < K e y > R e l a t i o n s h i p s \ & l t ; T a b l e s \ S p a c e w a l k s \ C o l u m n s \ D e s t i n a t i o n & g t ; - & l t ; T a b l e s \ d e s t i n a t i o n \ C o l u m n s \ D e s t i n a t i o n & g t ; \ F K < / K e y > < / a : K e y > < a : V a l u e   i : t y p e = " D i a g r a m D i s p l a y L i n k E n d p o i n t V i e w S t a t e " > < H e i g h t > 1 6 < / H e i g h t > < L a b e l L o c a t i o n   x m l n s : b = " h t t p : / / s c h e m a s . d a t a c o n t r a c t . o r g / 2 0 0 4 / 0 7 / S y s t e m . W i n d o w s " > < b : _ x > 7 7 5 . 6 1 5 2 4 2 2 7 0 6 6 3 2 < / b : _ x > < b : _ y > 5 0 0 . 5 < / b : _ y > < / L a b e l L o c a t i o n > < L o c a t i o n   x m l n s : b = " h t t p : / / s c h e m a s . d a t a c o n t r a c t . o r g / 2 0 0 4 / 0 7 / S y s t e m . W i n d o w s " > < b : _ x > 7 7 5 . 6 1 5 2 4 2 2 7 0 6 6 3 2 < / b : _ x > < b : _ y > 5 0 8 . 5 < / b : _ y > < / L o c a t i o n > < S h a p e R o t a t e A n g l e > 3 6 0 < / S h a p e R o t a t e A n g l e > < W i d t h > 1 6 < / W i d t h > < / a : V a l u e > < / a : K e y V a l u e O f D i a g r a m O b j e c t K e y a n y T y p e z b w N T n L X > < a : K e y V a l u e O f D i a g r a m O b j e c t K e y a n y T y p e z b w N T n L X > < a : K e y > < K e y > R e l a t i o n s h i p s \ & l t ; T a b l e s \ S p a c e w a l k s \ C o l u m n s \ D e s t i n a t i o n & g t ; - & l t ; T a b l e s \ d e s t i n a t i o n \ C o l u m n s \ D e s t i n a t i o n & g t ; \ P K < / K e y > < / a : K e y > < a : V a l u e   i : t y p e = " D i a g r a m D i s p l a y L i n k E n d p o i n t V i e w S t a t e " > < H e i g h t > 1 6 < / H e i g h t > < L a b e l L o c a t i o n   x m l n s : b = " h t t p : / / s c h e m a s . d a t a c o n t r a c t . o r g / 2 0 0 4 / 0 7 / S y s t e m . W i n d o w s " > < b : _ x > 1 0 9 6 . 8 0 7 6 2 1 1 3 5 3 3 1 6 < / b : _ x > < b : _ y > 3 6 2 . 5 < / b : _ y > < / L a b e l L o c a t i o n > < L o c a t i o n   x m l n s : b = " h t t p : / / s c h e m a s . d a t a c o n t r a c t . o r g / 2 0 0 4 / 0 7 / S y s t e m . W i n d o w s " > < b : _ x > 1 1 1 2 . 8 0 7 6 2 1 1 3 5 3 3 1 6 < / b : _ x > < b : _ y > 3 7 0 . 5 < / b : _ y > < / L o c a t i o n > < S h a p e R o t a t e A n g l e > 1 8 0 < / S h a p e R o t a t e A n g l e > < W i d t h > 1 6 < / W i d t h > < / a : V a l u e > < / a : K e y V a l u e O f D i a g r a m O b j e c t K e y a n y T y p e z b w N T n L X > < a : K e y V a l u e O f D i a g r a m O b j e c t K e y a n y T y p e z b w N T n L X > < a : K e y > < K e y > R e l a t i o n s h i p s \ & l t ; T a b l e s \ S p a c e w a l k s \ C o l u m n s \ D e s t i n a t i o n & g t ; - & l t ; T a b l e s \ d e s t i n a t i o n \ C o l u m n s \ D e s t i n a t i o n & g t ; \ C r o s s F i l t e r < / K e y > < / a : K e y > < a : V a l u e   i : t y p e = " D i a g r a m D i s p l a y L i n k C r o s s F i l t e r V i e w S t a t e " > < P o i n t s   x m l n s : b = " h t t p : / / s c h e m a s . d a t a c o n t r a c t . o r g / 2 0 0 4 / 0 7 / S y s t e m . W i n d o w s " > < b : P o i n t > < b : _ x > 7 9 1 . 6 1 5 2 4 2 2 7 0 6 6 3 2 < / b : _ x > < b : _ y > 5 0 8 . 5 < / b : _ y > < / b : P o i n t > < b : P o i n t > < b : _ x > 1 0 8 9 . 0 2 1 9 0 6 7 0 1 0 7 1 4 < / b : _ x > < b : _ y > 5 0 8 . 5 < / b : _ y > < / b : P o i n t > < b : P o i n t > < b : _ x > 1 0 9 1 . 0 2 1 9 0 6 7 0 1 0 7 1 4 < / b : _ x > < b : _ y > 5 0 6 . 5 < / b : _ y > < / b : P o i n t > < b : P o i n t > < b : _ x > 1 0 9 1 . 0 2 1 9 0 6 7 0 1 0 7 1 4 < / b : _ x > < b : _ y > 3 7 2 . 5 < / b : _ y > < / b : P o i n t > < b : P o i n t > < b : _ x > 1 0 9 3 . 0 2 1 9 0 6 7 0 1 0 7 1 4 < / b : _ x > < b : _ y > 3 7 0 . 5 < / b : _ y > < / b : P o i n t > < b : P o i n t > < b : _ x > 1 0 9 6 . 8 0 7 6 2 1 1 3 5 3 3 1 6 < / b : _ x > < b : _ y > 3 7 0 . 5 < / b : _ y > < / b : P o i n t > < / P o i n t s > < / a : V a l u e > < / a : K e y V a l u e O f D i a g r a m O b j e c t K e y a n y T y p e z b w N T n L X > < a : K e y V a l u e O f D i a g r a m O b j e c t K e y a n y T y p e z b w N T n L X > < a : K e y > < K e y > R e l a t i o n s h i p s \ & l t ; T a b l e s \ S p a c e w a l k s \ C o l u m n s \ M o o n w a l k & g t ; - & l t ; T a b l e s \ C a l e n d a r \ C o l u m n s \ D a t e & g t ; < / K e y > < / a : K e y > < a : V a l u e   i : t y p e = " D i a g r a m D i s p l a y L i n k V i e w S t a t e " > < A u t o m a t i o n P r o p e r t y H e l p e r T e x t > E n d   p o i n t   1 :   ( 7 9 1 . 6 1 5 2 4 2 2 7 0 6 6 3 , 4 6 8 . 5 ) .   E n d   p o i n t   2 :   ( 8 5 6 . 8 0 7 6 2 1 1 3 5 3 3 2 , 3 6 0 . 5 )   < / A u t o m a t i o n P r o p e r t y H e l p e r T e x t > < I s F o c u s e d > t r u e < / I s F o c u s e d > < L a y e d O u t > t r u e < / L a y e d O u t > < P o i n t s   x m l n s : b = " h t t p : / / s c h e m a s . d a t a c o n t r a c t . o r g / 2 0 0 4 / 0 7 / S y s t e m . W i n d o w s " > < b : P o i n t > < b : _ x > 7 9 1 . 6 1 5 2 4 2 2 7 0 6 6 3 2 < / b : _ x > < b : _ y > 4 6 8 . 5 < / b : _ y > < / b : P o i n t > < b : P o i n t > < b : _ x > 8 1 9 . 7 1 1 4 3 1 5 < / b : _ x > < b : _ y > 4 6 8 . 5 < / b : _ y > < / b : P o i n t > < b : P o i n t > < b : _ x > 8 2 1 . 7 1 1 4 3 1 5 < / b : _ x > < b : _ y > 4 6 6 . 5 < / b : _ y > < / b : P o i n t > < b : P o i n t > < b : _ x > 8 2 1 . 7 1 1 4 3 1 5 < / b : _ x > < b : _ y > 3 6 2 . 5 < / b : _ y > < / b : P o i n t > < b : P o i n t > < b : _ x > 8 2 3 . 7 1 1 4 3 1 5 < / b : _ x > < b : _ y > 3 6 0 . 5 < / b : _ y > < / b : P o i n t > < b : P o i n t > < b : _ x > 8 5 6 . 8 0 7 6 2 1 1 3 5 3 3 1 6 < / b : _ x > < b : _ y > 3 6 0 . 5 < / b : _ y > < / b : P o i n t > < / P o i n t s > < / a : V a l u e > < / a : K e y V a l u e O f D i a g r a m O b j e c t K e y a n y T y p e z b w N T n L X > < a : K e y V a l u e O f D i a g r a m O b j e c t K e y a n y T y p e z b w N T n L X > < a : K e y > < K e y > R e l a t i o n s h i p s \ & l t ; T a b l e s \ S p a c e w a l k s \ C o l u m n s \ M o o n w a l k & g t ; - & l t ; T a b l e s \ C a l e n d a r \ C o l u m n s \ D a t e & g t ; \ F K < / K e y > < / a : K e y > < a : V a l u e   i : t y p e = " D i a g r a m D i s p l a y L i n k E n d p o i n t V i e w S t a t e " > < H e i g h t > 1 6 < / H e i g h t > < L a b e l L o c a t i o n   x m l n s : b = " h t t p : / / s c h e m a s . d a t a c o n t r a c t . o r g / 2 0 0 4 / 0 7 / S y s t e m . W i n d o w s " > < b : _ x > 7 7 5 . 6 1 5 2 4 2 2 7 0 6 6 3 2 < / b : _ x > < b : _ y > 4 6 0 . 5 < / b : _ y > < / L a b e l L o c a t i o n > < L o c a t i o n   x m l n s : b = " h t t p : / / s c h e m a s . d a t a c o n t r a c t . o r g / 2 0 0 4 / 0 7 / S y s t e m . W i n d o w s " > < b : _ x > 7 7 5 . 6 1 5 2 4 2 2 7 0 6 6 3 2 < / b : _ x > < b : _ y > 4 6 8 . 5 < / b : _ y > < / L o c a t i o n > < S h a p e R o t a t e A n g l e > 3 6 0 < / S h a p e R o t a t e A n g l e > < W i d t h > 1 6 < / W i d t h > < / a : V a l u e > < / a : K e y V a l u e O f D i a g r a m O b j e c t K e y a n y T y p e z b w N T n L X > < a : K e y V a l u e O f D i a g r a m O b j e c t K e y a n y T y p e z b w N T n L X > < a : K e y > < K e y > R e l a t i o n s h i p s \ & l t ; T a b l e s \ S p a c e w a l k s \ C o l u m n s \ M o o n w a l k & g t ; - & l t ; T a b l e s \ C a l e n d a r \ C o l u m n s \ D a t e & g t ; \ P K < / K e y > < / a : K e y > < a : V a l u e   i : t y p e = " D i a g r a m D i s p l a y L i n k E n d p o i n t V i e w S t a t e " > < H e i g h t > 1 6 < / H e i g h t > < L a b e l L o c a t i o n   x m l n s : b = " h t t p : / / s c h e m a s . d a t a c o n t r a c t . o r g / 2 0 0 4 / 0 7 / S y s t e m . W i n d o w s " > < b : _ x > 8 5 6 . 8 0 7 6 2 1 1 3 5 3 3 1 6 < / b : _ x > < b : _ y > 3 5 2 . 5 < / b : _ y > < / L a b e l L o c a t i o n > < L o c a t i o n   x m l n s : b = " h t t p : / / s c h e m a s . d a t a c o n t r a c t . o r g / 2 0 0 4 / 0 7 / S y s t e m . W i n d o w s " > < b : _ x > 8 7 2 . 8 0 7 6 2 1 1 3 5 3 3 1 6 < / b : _ x > < b : _ y > 3 6 0 . 5 < / b : _ y > < / L o c a t i o n > < S h a p e R o t a t e A n g l e > 1 8 0 < / S h a p e R o t a t e A n g l e > < W i d t h > 1 6 < / W i d t h > < / a : V a l u e > < / a : K e y V a l u e O f D i a g r a m O b j e c t K e y a n y T y p e z b w N T n L X > < a : K e y V a l u e O f D i a g r a m O b j e c t K e y a n y T y p e z b w N T n L X > < a : K e y > < K e y > R e l a t i o n s h i p s \ & l t ; T a b l e s \ S p a c e w a l k s \ C o l u m n s \ M o o n w a l k & g t ; - & l t ; T a b l e s \ C a l e n d a r \ C o l u m n s \ D a t e & g t ; \ C r o s s F i l t e r < / K e y > < / a : K e y > < a : V a l u e   i : t y p e = " D i a g r a m D i s p l a y L i n k C r o s s F i l t e r V i e w S t a t e " > < P o i n t s   x m l n s : b = " h t t p : / / s c h e m a s . d a t a c o n t r a c t . o r g / 2 0 0 4 / 0 7 / S y s t e m . W i n d o w s " > < b : P o i n t > < b : _ x > 7 9 1 . 6 1 5 2 4 2 2 7 0 6 6 3 2 < / b : _ x > < b : _ y > 4 6 8 . 5 < / b : _ y > < / b : P o i n t > < b : P o i n t > < b : _ x > 8 1 9 . 7 1 1 4 3 1 5 < / b : _ x > < b : _ y > 4 6 8 . 5 < / b : _ y > < / b : P o i n t > < b : P o i n t > < b : _ x > 8 2 1 . 7 1 1 4 3 1 5 < / b : _ x > < b : _ y > 4 6 6 . 5 < / b : _ y > < / b : P o i n t > < b : P o i n t > < b : _ x > 8 2 1 . 7 1 1 4 3 1 5 < / b : _ x > < b : _ y > 3 6 2 . 5 < / b : _ y > < / b : P o i n t > < b : P o i n t > < b : _ x > 8 2 3 . 7 1 1 4 3 1 5 < / b : _ x > < b : _ y > 3 6 0 . 5 < / b : _ y > < / b : P o i n t > < b : P o i n t > < b : _ x > 8 5 6 . 8 0 7 6 2 1 1 3 5 3 3 1 6 < / b : _ x > < b : _ y > 3 6 0 . 5 < / b : _ y > < / b : P o i n t > < / P o i n t s > < / a : V a l u e > < / a : K e y V a l u e O f D i a g r a m O b j e c t K e y a n y T y p e z b w N T n L X > < / V i e w S t a t e s > < / D i a g r a m M a n a g e r . S e r i a l i z a b l e D i a g r a m > < / A r r a y O f D i a g r a m M a n a g e r . S e r i a l i z a b l e D i a g r a m > ] ] > < / C u s t o m C o n t e n t > < / G e m i n i > 
</file>

<file path=customXml/item21.xml>��< ? x m l   v e r s i o n = " 1 . 0 "   e n c o d i n g = " U T F - 1 6 " ? > < G e m i n i   x m l n s = " h t t p : / / g e m i n i / p i v o t c u s t o m i z a t i o n / 6 e 2 2 1 0 f 4 - 0 9 e a - 4 f 2 5 - a 6 4 2 - c c a c 6 2 d e 0 4 7 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8 4 6 7 3 7 3 a - a c 7 6 - 4 4 e 7 - 9 b d c - 5 4 b 6 c 5 4 d 4 5 d 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0 7 e b 5 d 9 4 - 0 0 4 8 - 4 3 8 5 - b a 5 1 - f c f 0 d 8 d 3 b b 2 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0 e 4 6 4 9 b c - 2 2 3 9 - 4 a 7 7 - a 3 d a - 4 7 0 e 9 4 e c 1 2 2 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e 5 e b 2 3 4 f - b c 0 8 - 4 f 6 f - a 8 5 4 - e 2 1 9 b f 3 1 b b c 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7 1 0 ] ] > < / 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S h o w H i d d e n " > < C u s t o m C o n t e n t > < ! [ C D A T A [ F a l s e ] ] > < / 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 2 0 2 2 - 0 4 - 1 7 T 1 0 : 0 8 : 0 0 . 7 3 0 2 4 6 9 + 0 5 : 3 0 < / L a s t P r o c e s s e d T i m e > < / D a t a M o d e l i n g S a n d b o x . S e r i a l i z e d S a n d b o x E r r o r C a c h e > ] ] > < / C u s t o m C o n t e n t > < / G e m i n i > 
</file>

<file path=customXml/item4.xml>��< ? x m l   v e r s i o n = " 1 . 0 "   e n c o d i n g = " U T F - 1 6 " ? > < G e m i n i   x m l n s = " h t t p : / / g e m i n i / p i v o t c u s t o m i z a t i o n / C l i e n t W i n d o w X M L " > < C u s t o m C o n t e n t > < ! [ C D A T A [ C a l e n d a r ] ] > < / 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 C r e w e d M i s s i o n s _ a f 7 8 1 0 1 b - b 2 f f - 4 9 4 7 - a a e 2 - 3 c a 6 4 7 2 2 e a e d < / K e y > < V a l u e   x m l n s : a = " h t t p : / / s c h e m a s . d a t a c o n t r a c t . o r g / 2 0 0 4 / 0 7 / M i c r o s o f t . A n a l y s i s S e r v i c e s . C o m m o n " > < a : H a s F o c u s > t r u e < / a : H a s F o c u s > < a : S i z e A t D p i 9 6 > 1 1 3 < / a : S i z e A t D p i 9 6 > < a : V i s i b l e > t r u e < / a : V i s i b l e > < / V a l u e > < / K e y V a l u e O f s t r i n g S a n d b o x E d i t o r . M e a s u r e G r i d S t a t e S c d E 3 5 R y > < K e y V a l u e O f s t r i n g S a n d b o x E d i t o r . M e a s u r e G r i d S t a t e S c d E 3 5 R y > < K e y > M i s s i o n s _ 8 0 5 0 5 7 0 1 - d 4 5 b - 4 6 d 0 - a b 6 d - 4 b a c a 4 1 8 7 4 f 4 < / K e y > < V a l u e   x m l n s : a = " h t t p : / / s c h e m a s . d a t a c o n t r a c t . o r g / 2 0 0 4 / 0 7 / M i c r o s o f t . A n a l y s i s S e r v i c e s . C o m m o n " > < a : H a s F o c u s > t r u e < / a : H a s F o c u s > < a : S i z e A t D p i 9 6 > 1 1 3 < / a : S i z e A t D p i 9 6 > < a : V i s i b l e > t r u e < / a : V i s i b l e > < / V a l u e > < / K e y V a l u e O f s t r i n g S a n d b o x E d i t o r . M e a s u r e G r i d S t a t e S c d E 3 5 R y > < K e y V a l u e O f s t r i n g S a n d b o x E d i t o r . M e a s u r e G r i d S t a t e S c d E 3 5 R y > < K e y > S p a c e T r a v e l e r s _ 1 3 6 2 9 4 2 0 - 6 2 8 4 - 4 2 c 0 - 9 c 0 f - 0 c c c a a d 2 0 0 3 f < / K e y > < V a l u e   x m l n s : a = " h t t p : / / s c h e m a s . d a t a c o n t r a c t . o r g / 2 0 0 4 / 0 7 / M i c r o s o f t . A n a l y s i s S e r v i c e s . C o m m o n " > < a : H a s F o c u s > t r u e < / a : H a s F o c u s > < a : S i z e A t D p i 9 6 > 1 1 3 < / a : S i z e A t D p i 9 6 > < a : V i s i b l e > t r u e < / a : V i s i b l e > < / V a l u e > < / K e y V a l u e O f s t r i n g S a n d b o x E d i t o r . M e a s u r e G r i d S t a t e S c d E 3 5 R y > < K e y V a l u e O f s t r i n g S a n d b o x E d i t o r . M e a s u r e G r i d S t a t e S c d E 3 5 R y > < K e y > S p a c e V e h i c l e s _ 4 e 9 1 5 4 e 0 - b e 0 0 - 4 8 d 3 - 9 9 d c - 4 5 8 e 4 a b 6 d d a 9 < / K e y > < V a l u e   x m l n s : a = " h t t p : / / s c h e m a s . d a t a c o n t r a c t . o r g / 2 0 0 4 / 0 7 / M i c r o s o f t . A n a l y s i s S e r v i c e s . C o m m o n " > < a : H a s F o c u s > t r u e < / a : H a s F o c u s > < a : S i z e A t D p i 9 6 > 1 1 3 < / a : S i z e A t D p i 9 6 > < a : V i s i b l e > t r u e < / a : V i s i b l e > < / V a l u e > < / K e y V a l u e O f s t r i n g S a n d b o x E d i t o r . M e a s u r e G r i d S t a t e S c d E 3 5 R y > < K e y V a l u e O f s t r i n g S a n d b o x E d i t o r . M e a s u r e G r i d S t a t e S c d E 3 5 R y > < K e y > S p a c e w a l k s _ b b c a 9 e 5 a - 8 5 8 5 - 4 7 c f - a f c 4 - b 4 b f 5 b 7 8 f 4 d c < / 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K e y V a l u e O f s t r i n g S a n d b o x E d i t o r . M e a s u r e G r i d S t a t e S c d E 3 5 R y > < K e y > d e s t i n a t i o n _ 6 6 d e f 1 4 f - 7 b f c - 4 b 4 1 - b 1 e c - 6 c 9 7 c b f d a c 1 a 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X M L _ C r e w e d M i s s i o n s _ a f 7 8 1 0 1 b - b 2 f f - 4 9 4 7 - a a e 2 - 3 c a 6 4 7 2 2 e a e d " > < C u s t o m C o n t e n t > < ! [ C D A T A [ < T a b l e W i d g e t G r i d S e r i a l i z a t i o n   x m l n s : x s d = " h t t p : / / w w w . w 3 . o r g / 2 0 0 1 / X M L S c h e m a "   x m l n s : x s i = " h t t p : / / w w w . w 3 . o r g / 2 0 0 1 / X M L S c h e m a - i n s t a n c e " > < C o l u m n S u g g e s t e d T y p e   / > < C o l u m n F o r m a t   / > < C o l u m n A c c u r a c y   / > < C o l u m n C u r r e n c y S y m b o l   / > < C o l u m n P o s i t i v e P a t t e r n   / > < C o l u m n N e g a t i v e P a t t e r n   / > < C o l u m n W i d t h s > < i t e m > < k e y > < s t r i n g > S p a c e c r a f t < / s t r i n g > < / k e y > < v a l u e > < i n t > 9 9 < / i n t > < / v a l u e > < / i t e m > < i t e m > < k e y > < s t r i n g > V e h i c l e < / s t r i n g > < / k e y > < v a l u e > < i n t > 8 2 < / i n t > < / v a l u e > < / i t e m > < i t e m > < k e y > < s t r i n g > L a u n c h < / s t r i n g > < / k e y > < v a l u e > < i n t > 7 9 < / i n t > < / v a l u e > < / i t e m > < i t e m > < k e y > < s t r i n g > R e t u r n < / s t r i n g > < / k e y > < v a l u e > < i n t > 7 8 < / i n t > < / v a l u e > < / i t e m > < i t e m > < k e y > < s t r i n g > M i s s i o n   N u m b e r < / s t r i n g > < / k e y > < v a l u e > < i n t > 1 3 8 < / i n t > < / v a l u e > < / i t e m > < i t e m > < k e y > < s t r i n g > S t a t u s < / s t r i n g > < / k e y > < v a l u e > < i n t > 7 4 < / i n t > < / v a l u e > < / i t e m > < i t e m > < k e y > < s t r i n g > E a r t h   O r b i t < / s t r i n g > < / k e y > < v a l u e > < i n t > 1 0 3 < / i n t > < / v a l u e > < / i t e m > < i t e m > < k e y > < s t r i n g > L u n a r   O r b i t < / s t r i n g > < / k e y > < v a l u e > < i n t > 1 0 5 < / i n t > < / v a l u e > < / i t e m > < i t e m > < k e y > < s t r i n g > S t a t i o n   V i s i t e d < / s t r i n g > < / k e y > < v a l u e > < i n t > 1 2 6 < / i n t > < / v a l u e > < / i t e m > < i t e m > < k e y > < s t r i n g > D e s t i n a t i o n < / s t r i n g > < / k e y > < v a l u e > < i n t > 1 0 6 < / i n t > < / v a l u e > < / i t e m > < / C o l u m n W i d t h s > < C o l u m n D i s p l a y I n d e x > < i t e m > < k e y > < s t r i n g > S p a c e c r a f t < / s t r i n g > < / k e y > < v a l u e > < i n t > 0 < / i n t > < / v a l u e > < / i t e m > < i t e m > < k e y > < s t r i n g > V e h i c l e < / s t r i n g > < / k e y > < v a l u e > < i n t > 1 < / i n t > < / v a l u e > < / i t e m > < i t e m > < k e y > < s t r i n g > L a u n c h < / s t r i n g > < / k e y > < v a l u e > < i n t > 2 < / i n t > < / v a l u e > < / i t e m > < i t e m > < k e y > < s t r i n g > R e t u r n < / s t r i n g > < / k e y > < v a l u e > < i n t > 3 < / i n t > < / v a l u e > < / i t e m > < i t e m > < k e y > < s t r i n g > M i s s i o n   N u m b e r < / s t r i n g > < / k e y > < v a l u e > < i n t > 4 < / i n t > < / v a l u e > < / i t e m > < i t e m > < k e y > < s t r i n g > S t a t u s < / s t r i n g > < / k e y > < v a l u e > < i n t > 5 < / i n t > < / v a l u e > < / i t e m > < i t e m > < k e y > < s t r i n g > E a r t h   O r b i t < / s t r i n g > < / k e y > < v a l u e > < i n t > 6 < / i n t > < / v a l u e > < / i t e m > < i t e m > < k e y > < s t r i n g > L u n a r   O r b i t < / s t r i n g > < / k e y > < v a l u e > < i n t > 7 < / i n t > < / v a l u e > < / i t e m > < i t e m > < k e y > < s t r i n g > S t a t i o n   V i s i t e d < / s t r i n g > < / k e y > < v a l u e > < i n t > 8 < / i n t > < / v a l u e > < / i t e m > < i t e m > < k e y > < s t r i n g > D e s t i n a t i o n < / 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2 1 2 4 2 e 9 a - a 3 1 c - 4 0 1 e - 8 1 a 8 - a 0 d 9 0 1 1 b 7 6 3 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35CAAA7-552D-40E6-8447-99F44909080B}">
  <ds:schemaRefs/>
</ds:datastoreItem>
</file>

<file path=customXml/itemProps10.xml><?xml version="1.0" encoding="utf-8"?>
<ds:datastoreItem xmlns:ds="http://schemas.openxmlformats.org/officeDocument/2006/customXml" ds:itemID="{7E72A55F-32DD-451C-B72A-14BE335225F6}">
  <ds:schemaRefs/>
</ds:datastoreItem>
</file>

<file path=customXml/itemProps11.xml><?xml version="1.0" encoding="utf-8"?>
<ds:datastoreItem xmlns:ds="http://schemas.openxmlformats.org/officeDocument/2006/customXml" ds:itemID="{FD7ED8A0-03BC-467A-B1E7-C3678BDDE98A}">
  <ds:schemaRefs/>
</ds:datastoreItem>
</file>

<file path=customXml/itemProps12.xml><?xml version="1.0" encoding="utf-8"?>
<ds:datastoreItem xmlns:ds="http://schemas.openxmlformats.org/officeDocument/2006/customXml" ds:itemID="{DBC3C3E3-7D6A-4501-BA60-6D11EFF62BE6}">
  <ds:schemaRefs/>
</ds:datastoreItem>
</file>

<file path=customXml/itemProps13.xml><?xml version="1.0" encoding="utf-8"?>
<ds:datastoreItem xmlns:ds="http://schemas.openxmlformats.org/officeDocument/2006/customXml" ds:itemID="{2EBAB10C-F5DE-42B7-BCDC-F630505F43DA}">
  <ds:schemaRefs/>
</ds:datastoreItem>
</file>

<file path=customXml/itemProps14.xml><?xml version="1.0" encoding="utf-8"?>
<ds:datastoreItem xmlns:ds="http://schemas.openxmlformats.org/officeDocument/2006/customXml" ds:itemID="{B6E90080-8B4D-413F-BB09-13EC794B2300}">
  <ds:schemaRefs>
    <ds:schemaRef ds:uri="http://schemas.microsoft.com/DataMashup"/>
  </ds:schemaRefs>
</ds:datastoreItem>
</file>

<file path=customXml/itemProps15.xml><?xml version="1.0" encoding="utf-8"?>
<ds:datastoreItem xmlns:ds="http://schemas.openxmlformats.org/officeDocument/2006/customXml" ds:itemID="{E1CD2C5D-1F1B-4CFB-9FB9-B5DC0BE1DA7A}">
  <ds:schemaRefs/>
</ds:datastoreItem>
</file>

<file path=customXml/itemProps16.xml><?xml version="1.0" encoding="utf-8"?>
<ds:datastoreItem xmlns:ds="http://schemas.openxmlformats.org/officeDocument/2006/customXml" ds:itemID="{9277A049-C02C-43F1-A2CA-DB59482F8420}">
  <ds:schemaRefs/>
</ds:datastoreItem>
</file>

<file path=customXml/itemProps17.xml><?xml version="1.0" encoding="utf-8"?>
<ds:datastoreItem xmlns:ds="http://schemas.openxmlformats.org/officeDocument/2006/customXml" ds:itemID="{EFDBA9C6-E239-4EA3-8277-4A8DC8A1C938}">
  <ds:schemaRefs/>
</ds:datastoreItem>
</file>

<file path=customXml/itemProps18.xml><?xml version="1.0" encoding="utf-8"?>
<ds:datastoreItem xmlns:ds="http://schemas.openxmlformats.org/officeDocument/2006/customXml" ds:itemID="{B3FCD446-5730-4CF9-B2A2-F864D5997F12}">
  <ds:schemaRefs/>
</ds:datastoreItem>
</file>

<file path=customXml/itemProps19.xml><?xml version="1.0" encoding="utf-8"?>
<ds:datastoreItem xmlns:ds="http://schemas.openxmlformats.org/officeDocument/2006/customXml" ds:itemID="{83D703CF-9628-46E8-9255-18FAE3A2E375}">
  <ds:schemaRefs/>
</ds:datastoreItem>
</file>

<file path=customXml/itemProps2.xml><?xml version="1.0" encoding="utf-8"?>
<ds:datastoreItem xmlns:ds="http://schemas.openxmlformats.org/officeDocument/2006/customXml" ds:itemID="{5646F2B4-7A1C-4E72-A69E-36AB9F003133}">
  <ds:schemaRefs/>
</ds:datastoreItem>
</file>

<file path=customXml/itemProps20.xml><?xml version="1.0" encoding="utf-8"?>
<ds:datastoreItem xmlns:ds="http://schemas.openxmlformats.org/officeDocument/2006/customXml" ds:itemID="{871E3F05-059C-4B64-8C7C-FA57F18A2159}">
  <ds:schemaRefs/>
</ds:datastoreItem>
</file>

<file path=customXml/itemProps21.xml><?xml version="1.0" encoding="utf-8"?>
<ds:datastoreItem xmlns:ds="http://schemas.openxmlformats.org/officeDocument/2006/customXml" ds:itemID="{C8B7D855-0B6A-4E76-B10A-282781946A94}">
  <ds:schemaRefs/>
</ds:datastoreItem>
</file>

<file path=customXml/itemProps22.xml><?xml version="1.0" encoding="utf-8"?>
<ds:datastoreItem xmlns:ds="http://schemas.openxmlformats.org/officeDocument/2006/customXml" ds:itemID="{B2857508-ED3E-4CBB-94CD-D4D9C8B9A159}">
  <ds:schemaRefs/>
</ds:datastoreItem>
</file>

<file path=customXml/itemProps23.xml><?xml version="1.0" encoding="utf-8"?>
<ds:datastoreItem xmlns:ds="http://schemas.openxmlformats.org/officeDocument/2006/customXml" ds:itemID="{9D592E55-A640-449B-8EC1-EEC032F313F8}">
  <ds:schemaRefs/>
</ds:datastoreItem>
</file>

<file path=customXml/itemProps24.xml><?xml version="1.0" encoding="utf-8"?>
<ds:datastoreItem xmlns:ds="http://schemas.openxmlformats.org/officeDocument/2006/customXml" ds:itemID="{63B64791-8561-4D1E-8F53-72F25333E603}">
  <ds:schemaRefs/>
</ds:datastoreItem>
</file>

<file path=customXml/itemProps25.xml><?xml version="1.0" encoding="utf-8"?>
<ds:datastoreItem xmlns:ds="http://schemas.openxmlformats.org/officeDocument/2006/customXml" ds:itemID="{BA07200D-2F94-4A3B-A8FA-3A55622FDC2A}">
  <ds:schemaRefs/>
</ds:datastoreItem>
</file>

<file path=customXml/itemProps26.xml><?xml version="1.0" encoding="utf-8"?>
<ds:datastoreItem xmlns:ds="http://schemas.openxmlformats.org/officeDocument/2006/customXml" ds:itemID="{2D70E68B-4C66-4859-9E94-6FC5A9B2D505}">
  <ds:schemaRefs/>
</ds:datastoreItem>
</file>

<file path=customXml/itemProps27.xml><?xml version="1.0" encoding="utf-8"?>
<ds:datastoreItem xmlns:ds="http://schemas.openxmlformats.org/officeDocument/2006/customXml" ds:itemID="{3BDD43B9-9DCA-4203-8BB8-31D2E7A5B6EB}">
  <ds:schemaRefs/>
</ds:datastoreItem>
</file>

<file path=customXml/itemProps28.xml><?xml version="1.0" encoding="utf-8"?>
<ds:datastoreItem xmlns:ds="http://schemas.openxmlformats.org/officeDocument/2006/customXml" ds:itemID="{5639F0B1-0DBF-4D75-AA2F-FA9C225DE46B}">
  <ds:schemaRefs/>
</ds:datastoreItem>
</file>

<file path=customXml/itemProps29.xml><?xml version="1.0" encoding="utf-8"?>
<ds:datastoreItem xmlns:ds="http://schemas.openxmlformats.org/officeDocument/2006/customXml" ds:itemID="{26B42AB6-18A4-4A3E-9295-CE98918FE9C3}">
  <ds:schemaRefs/>
</ds:datastoreItem>
</file>

<file path=customXml/itemProps3.xml><?xml version="1.0" encoding="utf-8"?>
<ds:datastoreItem xmlns:ds="http://schemas.openxmlformats.org/officeDocument/2006/customXml" ds:itemID="{7ACE0F7A-B6D1-4B6B-9FD5-90DC0FC2517A}">
  <ds:schemaRefs/>
</ds:datastoreItem>
</file>

<file path=customXml/itemProps30.xml><?xml version="1.0" encoding="utf-8"?>
<ds:datastoreItem xmlns:ds="http://schemas.openxmlformats.org/officeDocument/2006/customXml" ds:itemID="{FCEA0173-630B-4BB3-994F-5187124219D9}">
  <ds:schemaRefs/>
</ds:datastoreItem>
</file>

<file path=customXml/itemProps4.xml><?xml version="1.0" encoding="utf-8"?>
<ds:datastoreItem xmlns:ds="http://schemas.openxmlformats.org/officeDocument/2006/customXml" ds:itemID="{9F6A61CC-8F20-471F-A27B-CC5F6B512630}">
  <ds:schemaRefs/>
</ds:datastoreItem>
</file>

<file path=customXml/itemProps5.xml><?xml version="1.0" encoding="utf-8"?>
<ds:datastoreItem xmlns:ds="http://schemas.openxmlformats.org/officeDocument/2006/customXml" ds:itemID="{40041946-C134-4A79-902F-051BC70D266F}">
  <ds:schemaRefs/>
</ds:datastoreItem>
</file>

<file path=customXml/itemProps6.xml><?xml version="1.0" encoding="utf-8"?>
<ds:datastoreItem xmlns:ds="http://schemas.openxmlformats.org/officeDocument/2006/customXml" ds:itemID="{4ACF5C2E-7E0B-42ED-9425-2F18301A7815}">
  <ds:schemaRefs/>
</ds:datastoreItem>
</file>

<file path=customXml/itemProps7.xml><?xml version="1.0" encoding="utf-8"?>
<ds:datastoreItem xmlns:ds="http://schemas.openxmlformats.org/officeDocument/2006/customXml" ds:itemID="{E2F642D3-53C1-4EDE-BDA0-BC7654941DDD}">
  <ds:schemaRefs/>
</ds:datastoreItem>
</file>

<file path=customXml/itemProps8.xml><?xml version="1.0" encoding="utf-8"?>
<ds:datastoreItem xmlns:ds="http://schemas.openxmlformats.org/officeDocument/2006/customXml" ds:itemID="{43F88C9C-E973-4472-B8C7-6F016D20CABF}">
  <ds:schemaRefs/>
</ds:datastoreItem>
</file>

<file path=customXml/itemProps9.xml><?xml version="1.0" encoding="utf-8"?>
<ds:datastoreItem xmlns:ds="http://schemas.openxmlformats.org/officeDocument/2006/customXml" ds:itemID="{FFFF8720-4350-4C6F-85E0-7AB496CDE5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Sheet2</vt:lpstr>
      <vt:lpstr>Sheet3</vt:lpstr>
      <vt:lpstr>Sheet5</vt:lpstr>
      <vt:lpstr>Sheet6</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2022-04-17T04:38:06Z</dcterms:modified>
</cp:coreProperties>
</file>