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masai\optional\"/>
    </mc:Choice>
  </mc:AlternateContent>
  <xr:revisionPtr revIDLastSave="0" documentId="13_ncr:1_{61362650-889D-4123-B1FE-54D66BC29F6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definedNames>
    <definedName name="Employee_Name">'Q2'!$D$5:$D$9</definedName>
    <definedName name="Performance_Score_out_of_10">'Q2'!$F$5:$F$9</definedName>
    <definedName name="Salary_LPA">'Q2'!$E$5:$E$9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hCRI2swCKi47xboRo/HtXGUrimCQ=="/>
    </ext>
  </extLst>
</workbook>
</file>

<file path=xl/calcChain.xml><?xml version="1.0" encoding="utf-8"?>
<calcChain xmlns="http://schemas.openxmlformats.org/spreadsheetml/2006/main">
  <c r="I9" i="3" l="1"/>
  <c r="I10" i="3"/>
  <c r="I8" i="3"/>
  <c r="H5" i="5" a="1"/>
  <c r="H5" i="5" s="1"/>
  <c r="F3" i="4" a="1"/>
  <c r="F3" i="4" s="1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7" i="4"/>
  <c r="M5" i="3"/>
  <c r="M6" i="3"/>
  <c r="M4" i="3"/>
  <c r="K6" i="1" a="1"/>
  <c r="K6" i="1" s="1"/>
  <c r="K7" i="1" a="1"/>
  <c r="K7" i="1" s="1"/>
  <c r="K5" i="1" a="1"/>
  <c r="K5" i="1" s="1"/>
  <c r="J6" i="1" a="1"/>
  <c r="J6" i="1" s="1"/>
  <c r="J7" i="1" a="1"/>
  <c r="J7" i="1" s="1"/>
  <c r="J5" i="1" a="1"/>
  <c r="J5" i="1" s="1"/>
  <c r="I9" i="1" l="1"/>
  <c r="I5" i="1" a="1"/>
  <c r="I5" i="1" s="1"/>
  <c r="I6" i="1" a="1"/>
  <c r="I6" i="1"/>
  <c r="I7" i="1" a="1"/>
  <c r="I7" i="1" s="1"/>
  <c r="L5" i="3"/>
  <c r="L6" i="3"/>
  <c r="L4" i="3"/>
  <c r="K5" i="3"/>
  <c r="K6" i="3"/>
  <c r="K4" i="3"/>
  <c r="J5" i="3"/>
  <c r="J4" i="3"/>
  <c r="J6" i="3"/>
  <c r="E14" i="2"/>
  <c r="E13" i="2"/>
</calcChain>
</file>

<file path=xl/sharedStrings.xml><?xml version="1.0" encoding="utf-8"?>
<sst xmlns="http://schemas.openxmlformats.org/spreadsheetml/2006/main" count="96" uniqueCount="56">
  <si>
    <t>TABLE-A</t>
  </si>
  <si>
    <t>TABLE-B</t>
  </si>
  <si>
    <t>Employee Name</t>
  </si>
  <si>
    <t>Salary(LPA)</t>
  </si>
  <si>
    <t>Performance Score(out of 10)</t>
  </si>
  <si>
    <t>Home Town</t>
  </si>
  <si>
    <t>Performance Score</t>
  </si>
  <si>
    <t>VAMSI</t>
  </si>
  <si>
    <t>Bengaluru</t>
  </si>
  <si>
    <t>vamsi</t>
  </si>
  <si>
    <t>RAGHAVA</t>
  </si>
  <si>
    <t>Chennai</t>
  </si>
  <si>
    <t>PAWAN</t>
  </si>
  <si>
    <t>Kolkata</t>
  </si>
  <si>
    <t>SRINIVAS</t>
  </si>
  <si>
    <t>Mumbai</t>
  </si>
  <si>
    <t>Hyderabad</t>
  </si>
  <si>
    <t>Q.Using the data in Table-A fill the required information of Employees in TABLE-B.Use only lookup functions.</t>
  </si>
  <si>
    <t>Note:There are two people named VAMSI and vamsi.</t>
  </si>
  <si>
    <t>Q.Create Named ranges for salary and performance score and find the average salary and average score.</t>
  </si>
  <si>
    <t>Average Salary</t>
  </si>
  <si>
    <t>Average Score</t>
  </si>
  <si>
    <t>Student Name</t>
  </si>
  <si>
    <t>Excel marks</t>
  </si>
  <si>
    <t>Python Marks</t>
  </si>
  <si>
    <t>SQL Marks</t>
  </si>
  <si>
    <t>Total Marks</t>
  </si>
  <si>
    <t>Subash Chandra</t>
  </si>
  <si>
    <t>Gupta</t>
  </si>
  <si>
    <t>Vamsi Krishna</t>
  </si>
  <si>
    <t>Subham</t>
  </si>
  <si>
    <t>Vikas Verma</t>
  </si>
  <si>
    <t>Vikas</t>
  </si>
  <si>
    <t>Subham Singh</t>
  </si>
  <si>
    <t>Aman Gupta</t>
  </si>
  <si>
    <t>Q.Fill the required information in TABLE-B using  TABLE-A.Use lookup functions</t>
  </si>
  <si>
    <t>Name</t>
  </si>
  <si>
    <t>Experience (Years)</t>
  </si>
  <si>
    <t>Required Experience</t>
  </si>
  <si>
    <t>Right Person for the Job</t>
  </si>
  <si>
    <t>Aman</t>
  </si>
  <si>
    <t>Vikram</t>
  </si>
  <si>
    <t>Aditya</t>
  </si>
  <si>
    <t>Q.For the given experience find the right person for the job from Table-A.Use lookup function and write formulae inside lookup functions.</t>
  </si>
  <si>
    <t>Srevan</t>
  </si>
  <si>
    <t>Sravani</t>
  </si>
  <si>
    <t>Deepthi</t>
  </si>
  <si>
    <t>Prabhu</t>
  </si>
  <si>
    <t>Deva</t>
  </si>
  <si>
    <t>Ramu</t>
  </si>
  <si>
    <t>Aryan</t>
  </si>
  <si>
    <t>Surya</t>
  </si>
  <si>
    <t>Vamsi</t>
  </si>
  <si>
    <t>Bhuvan</t>
  </si>
  <si>
    <t>John</t>
  </si>
  <si>
    <t>Q.Insert Scroll bar and attach to Required Experience cell.So now when you scroll for different value of required experience the person name should appear on Right person for job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</si>
</sst>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6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5" fillId="0" borderId="0" xfId="0" applyFont="1"/>
    <xf numFmtId="0" fontId="4" fillId="0" borderId="0" xfId="0" applyFont="1" applyAlignment="1">
      <alignment horizontal="left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/>
    <xf numFmtId="0" fontId="6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/>
    <xf numFmtId="1" fontId="0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00"/>
  <sheetViews>
    <sheetView workbookViewId="0">
      <selection activeCell="K5" sqref="K5"/>
    </sheetView>
  </sheetViews>
  <sheetFormatPr defaultColWidth="14.42578125" defaultRowHeight="15" customHeight="1" x14ac:dyDescent="0.25"/>
  <cols>
    <col min="1" max="1" width="15.140625" customWidth="1"/>
    <col min="2" max="2" width="16.7109375" customWidth="1"/>
    <col min="3" max="3" width="11.28515625" customWidth="1"/>
    <col min="4" max="4" width="27.85546875" customWidth="1"/>
    <col min="5" max="5" width="11.28515625" customWidth="1"/>
    <col min="6" max="7" width="8.7109375" customWidth="1"/>
    <col min="8" max="8" width="19.42578125" customWidth="1"/>
    <col min="9" max="9" width="15.28515625" customWidth="1"/>
    <col min="10" max="10" width="18.5703125" customWidth="1"/>
    <col min="11" max="11" width="16.42578125" customWidth="1"/>
    <col min="12" max="26" width="8.7109375" customWidth="1"/>
  </cols>
  <sheetData>
    <row r="3" spans="2:11" ht="21" x14ac:dyDescent="0.35">
      <c r="B3" s="18" t="s">
        <v>0</v>
      </c>
      <c r="C3" s="19"/>
      <c r="D3" s="19"/>
      <c r="E3" s="19"/>
      <c r="H3" s="18" t="s">
        <v>1</v>
      </c>
      <c r="I3" s="19"/>
      <c r="J3" s="19"/>
      <c r="K3" s="19"/>
    </row>
    <row r="4" spans="2:11" x14ac:dyDescent="0.25">
      <c r="B4" s="1" t="s">
        <v>2</v>
      </c>
      <c r="C4" s="1" t="s">
        <v>3</v>
      </c>
      <c r="D4" s="1" t="s">
        <v>4</v>
      </c>
      <c r="E4" s="1" t="s">
        <v>5</v>
      </c>
      <c r="H4" s="1" t="s">
        <v>2</v>
      </c>
      <c r="I4" s="1" t="s">
        <v>3</v>
      </c>
      <c r="J4" s="1" t="s">
        <v>6</v>
      </c>
      <c r="K4" s="1" t="s">
        <v>5</v>
      </c>
    </row>
    <row r="5" spans="2:11" x14ac:dyDescent="0.25">
      <c r="B5" s="2" t="s">
        <v>7</v>
      </c>
      <c r="C5" s="2">
        <v>10</v>
      </c>
      <c r="D5" s="2">
        <v>5</v>
      </c>
      <c r="E5" s="2" t="s">
        <v>8</v>
      </c>
      <c r="H5" s="3" t="s">
        <v>9</v>
      </c>
      <c r="I5" s="3">
        <f t="array" ref="I5">INDEX($B$5:$E$9,MATCH(TRUE,EXACT(H5,$B$5:$B$9),0),2)</f>
        <v>25</v>
      </c>
      <c r="J5" s="3">
        <f t="array" ref="J5">INDEX($B$5:$E$9,MATCH(TRUE,EXACT(H5,$B$5:$B$9),0),3)</f>
        <v>9.5</v>
      </c>
      <c r="K5" s="3" t="str">
        <f t="array" ref="K5">INDEX($B$5:$E$9,MATCH(TRUE,EXACT(H5,$B$5:$B$9),0),4)</f>
        <v>Hyderabad</v>
      </c>
    </row>
    <row r="6" spans="2:11" x14ac:dyDescent="0.25">
      <c r="B6" s="2" t="s">
        <v>10</v>
      </c>
      <c r="C6" s="2">
        <v>12</v>
      </c>
      <c r="D6" s="2">
        <v>7</v>
      </c>
      <c r="E6" s="2" t="s">
        <v>11</v>
      </c>
      <c r="H6" s="3" t="s">
        <v>10</v>
      </c>
      <c r="I6" s="3">
        <f t="array" ref="I6">INDEX($B$5:$E$9,MATCH(TRUE,EXACT(H6,$B$5:$B$9),0),2)</f>
        <v>12</v>
      </c>
      <c r="J6" s="3">
        <f t="array" ref="J6">INDEX($B$5:$E$9,MATCH(TRUE,EXACT(H6,$B$5:$B$9),0),3)</f>
        <v>7</v>
      </c>
      <c r="K6" s="3" t="str">
        <f t="array" ref="K6">INDEX($B$5:$E$9,MATCH(TRUE,EXACT(H6,$B$5:$B$9),0),4)</f>
        <v>Chennai</v>
      </c>
    </row>
    <row r="7" spans="2:11" x14ac:dyDescent="0.25">
      <c r="B7" s="2" t="s">
        <v>12</v>
      </c>
      <c r="C7" s="2">
        <v>15</v>
      </c>
      <c r="D7" s="2">
        <v>8</v>
      </c>
      <c r="E7" s="2" t="s">
        <v>13</v>
      </c>
      <c r="H7" s="3" t="s">
        <v>7</v>
      </c>
      <c r="I7" s="3">
        <f t="array" ref="I7">INDEX($B$5:$E$9,MATCH(TRUE,EXACT(H7,$B$5:$B$9),0),2)</f>
        <v>10</v>
      </c>
      <c r="J7" s="3">
        <f t="array" ref="J7">INDEX($B$5:$E$9,MATCH(TRUE,EXACT(H7,$B$5:$B$9),0),3)</f>
        <v>5</v>
      </c>
      <c r="K7" s="3" t="str">
        <f t="array" ref="K7">INDEX($B$5:$E$9,MATCH(TRUE,EXACT(H7,$B$5:$B$9),0),4)</f>
        <v>Bengaluru</v>
      </c>
    </row>
    <row r="8" spans="2:11" x14ac:dyDescent="0.25">
      <c r="B8" s="2" t="s">
        <v>14</v>
      </c>
      <c r="C8" s="2">
        <v>8</v>
      </c>
      <c r="D8" s="2">
        <v>4.5</v>
      </c>
      <c r="E8" s="2" t="s">
        <v>15</v>
      </c>
    </row>
    <row r="9" spans="2:11" x14ac:dyDescent="0.25">
      <c r="B9" s="2" t="s">
        <v>9</v>
      </c>
      <c r="C9" s="2">
        <v>25</v>
      </c>
      <c r="D9" s="2">
        <v>9.5</v>
      </c>
      <c r="E9" s="2" t="s">
        <v>16</v>
      </c>
      <c r="I9">
        <f>LOOKUP(1,FIND(H5,$B$5:$B$9),$C$5:$C$9)</f>
        <v>25</v>
      </c>
    </row>
    <row r="13" spans="2:11" x14ac:dyDescent="0.25">
      <c r="B13" s="4" t="s">
        <v>17</v>
      </c>
    </row>
    <row r="14" spans="2:11" x14ac:dyDescent="0.25">
      <c r="B14" s="4" t="s">
        <v>18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3:E3"/>
    <mergeCell ref="H3:K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H1000"/>
  <sheetViews>
    <sheetView workbookViewId="0">
      <selection activeCell="E14" sqref="E14"/>
    </sheetView>
  </sheetViews>
  <sheetFormatPr defaultColWidth="14.42578125" defaultRowHeight="15" customHeight="1" x14ac:dyDescent="0.25"/>
  <cols>
    <col min="1" max="3" width="8.7109375" customWidth="1"/>
    <col min="4" max="4" width="17.140625" customWidth="1"/>
    <col min="5" max="5" width="18.7109375" customWidth="1"/>
    <col min="6" max="6" width="30.5703125" customWidth="1"/>
    <col min="7" max="26" width="8.7109375" customWidth="1"/>
  </cols>
  <sheetData>
    <row r="2" spans="4:8" x14ac:dyDescent="0.25">
      <c r="D2" s="20"/>
      <c r="E2" s="21"/>
      <c r="F2" s="21"/>
      <c r="G2" s="21"/>
      <c r="H2" s="21"/>
    </row>
    <row r="4" spans="4:8" x14ac:dyDescent="0.25">
      <c r="D4" s="1" t="s">
        <v>2</v>
      </c>
      <c r="E4" s="1" t="s">
        <v>3</v>
      </c>
      <c r="F4" s="1" t="s">
        <v>4</v>
      </c>
    </row>
    <row r="5" spans="4:8" x14ac:dyDescent="0.25">
      <c r="D5" s="2" t="s">
        <v>7</v>
      </c>
      <c r="E5" s="2">
        <v>10</v>
      </c>
      <c r="F5" s="2">
        <v>5</v>
      </c>
    </row>
    <row r="6" spans="4:8" x14ac:dyDescent="0.25">
      <c r="D6" s="2" t="s">
        <v>10</v>
      </c>
      <c r="E6" s="2">
        <v>12</v>
      </c>
      <c r="F6" s="2">
        <v>7</v>
      </c>
    </row>
    <row r="7" spans="4:8" x14ac:dyDescent="0.25">
      <c r="D7" s="2" t="s">
        <v>12</v>
      </c>
      <c r="E7" s="2">
        <v>15</v>
      </c>
      <c r="F7" s="2">
        <v>8</v>
      </c>
    </row>
    <row r="8" spans="4:8" x14ac:dyDescent="0.25">
      <c r="D8" s="2" t="s">
        <v>14</v>
      </c>
      <c r="E8" s="2">
        <v>8</v>
      </c>
      <c r="F8" s="2">
        <v>4.5</v>
      </c>
    </row>
    <row r="9" spans="4:8" x14ac:dyDescent="0.25">
      <c r="D9" s="2" t="s">
        <v>9</v>
      </c>
      <c r="E9" s="2">
        <v>25</v>
      </c>
      <c r="F9" s="2">
        <v>9.5</v>
      </c>
    </row>
    <row r="11" spans="4:8" x14ac:dyDescent="0.25">
      <c r="D11" s="5" t="s">
        <v>19</v>
      </c>
    </row>
    <row r="13" spans="4:8" x14ac:dyDescent="0.25">
      <c r="D13" s="6" t="s">
        <v>20</v>
      </c>
      <c r="E13" s="3">
        <f>AVERAGE(Salary_LPA)</f>
        <v>14</v>
      </c>
    </row>
    <row r="14" spans="4:8" x14ac:dyDescent="0.25">
      <c r="D14" s="6" t="s">
        <v>21</v>
      </c>
      <c r="E14" s="3">
        <f>AVERAGE(Performance_Score_out_of_10)</f>
        <v>6.8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D2:H2"/>
  </mergeCells>
  <dataValidations count="1">
    <dataValidation type="list" allowBlank="1" showInputMessage="1" showErrorMessage="1" sqref="E4:F9 D5:D9" xr:uid="{4BE62A06-FA6D-468B-82B2-43E8E36CED28}">
      <formula1>$D$5:$D$9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M1000"/>
  <sheetViews>
    <sheetView topLeftCell="B1" workbookViewId="0">
      <selection activeCell="K8" sqref="K8"/>
    </sheetView>
  </sheetViews>
  <sheetFormatPr defaultColWidth="14.42578125" defaultRowHeight="15" customHeight="1" x14ac:dyDescent="0.25"/>
  <cols>
    <col min="1" max="2" width="8.7109375" customWidth="1"/>
    <col min="3" max="3" width="15.5703125" customWidth="1"/>
    <col min="4" max="4" width="12.28515625" customWidth="1"/>
    <col min="5" max="5" width="16.5703125" customWidth="1"/>
    <col min="6" max="6" width="12.7109375" customWidth="1"/>
    <col min="7" max="8" width="8.7109375" customWidth="1"/>
    <col min="9" max="9" width="24.140625" customWidth="1"/>
    <col min="10" max="10" width="18.42578125" customWidth="1"/>
    <col min="11" max="11" width="19.140625" customWidth="1"/>
    <col min="12" max="12" width="18.5703125" customWidth="1"/>
    <col min="13" max="13" width="15.42578125" customWidth="1"/>
    <col min="14" max="26" width="8.7109375" customWidth="1"/>
  </cols>
  <sheetData>
    <row r="2" spans="3:13" ht="21" x14ac:dyDescent="0.35">
      <c r="C2" s="18" t="s">
        <v>0</v>
      </c>
      <c r="D2" s="19"/>
      <c r="E2" s="19"/>
      <c r="F2" s="19"/>
      <c r="I2" s="18" t="s">
        <v>1</v>
      </c>
      <c r="J2" s="19"/>
      <c r="K2" s="19"/>
      <c r="L2" s="19"/>
      <c r="M2" s="19"/>
    </row>
    <row r="3" spans="3:13" x14ac:dyDescent="0.25">
      <c r="C3" s="7" t="s">
        <v>22</v>
      </c>
      <c r="D3" s="7" t="s">
        <v>23</v>
      </c>
      <c r="E3" s="7" t="s">
        <v>24</v>
      </c>
      <c r="F3" s="7" t="s">
        <v>25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</row>
    <row r="4" spans="3:13" x14ac:dyDescent="0.25">
      <c r="C4" s="2" t="s">
        <v>27</v>
      </c>
      <c r="D4" s="2">
        <v>80</v>
      </c>
      <c r="E4" s="2">
        <v>78</v>
      </c>
      <c r="F4" s="2">
        <v>91</v>
      </c>
      <c r="I4" s="2" t="s">
        <v>28</v>
      </c>
      <c r="J4" s="2">
        <f>LOOKUP(I4,RIGHT(" ",FIND(I4,$C$4:$C$8,1)),$D$4:$D$8)</f>
        <v>87</v>
      </c>
      <c r="K4" s="2">
        <f>LOOKUP(I4,RIGHT(" ",FIND(I4,$C$4:$C$8,1)),$E$4:$E$8)</f>
        <v>90</v>
      </c>
      <c r="L4" s="2">
        <f>LOOKUP(I4,RIGHT(" ",FIND(I4,$C$4:$C$8,1)),$F$4:$F$8)</f>
        <v>93</v>
      </c>
      <c r="M4" s="2">
        <f>SUM(J4:L4)</f>
        <v>270</v>
      </c>
    </row>
    <row r="5" spans="3:13" x14ac:dyDescent="0.25">
      <c r="C5" s="2" t="s">
        <v>29</v>
      </c>
      <c r="D5" s="2">
        <v>85</v>
      </c>
      <c r="E5" s="2">
        <v>88</v>
      </c>
      <c r="F5" s="2">
        <v>81</v>
      </c>
      <c r="I5" s="8" t="s">
        <v>30</v>
      </c>
      <c r="J5" s="8">
        <f>LOOKUP(I5,RIGHT(" ",FIND(I5,$C$4:$C$8,1)),$D$4:$D$8)</f>
        <v>98</v>
      </c>
      <c r="K5" s="8">
        <f t="shared" ref="K5:K6" si="0">LOOKUP(I5,RIGHT(" ",FIND(I5,$C$4:$C$8,1)),$E$4:$E$8)</f>
        <v>76</v>
      </c>
      <c r="L5" s="8">
        <f t="shared" ref="L5:L6" si="1">LOOKUP(I5,RIGHT(" ",FIND(I5,$C$4:$C$8,1)),$F$4:$F$8)</f>
        <v>82</v>
      </c>
      <c r="M5" s="8">
        <f t="shared" ref="M5:M6" si="2">SUM(J5:L5)</f>
        <v>256</v>
      </c>
    </row>
    <row r="6" spans="3:13" x14ac:dyDescent="0.25">
      <c r="C6" s="2" t="s">
        <v>31</v>
      </c>
      <c r="D6" s="2">
        <v>89</v>
      </c>
      <c r="E6" s="2">
        <v>73</v>
      </c>
      <c r="F6" s="2">
        <v>87</v>
      </c>
      <c r="I6" s="2" t="s">
        <v>32</v>
      </c>
      <c r="J6" s="8">
        <f t="shared" ref="J6" si="3">LOOKUP(I6,RIGHT(" ",FIND(I6,$C$4:$C$8,1)),$D$4:$D$8)</f>
        <v>89</v>
      </c>
      <c r="K6" s="8">
        <f t="shared" si="0"/>
        <v>73</v>
      </c>
      <c r="L6" s="8">
        <f t="shared" si="1"/>
        <v>87</v>
      </c>
      <c r="M6" s="8">
        <f t="shared" si="2"/>
        <v>249</v>
      </c>
    </row>
    <row r="7" spans="3:13" x14ac:dyDescent="0.25">
      <c r="C7" s="2" t="s">
        <v>33</v>
      </c>
      <c r="D7" s="2">
        <v>98</v>
      </c>
      <c r="E7" s="2">
        <v>76</v>
      </c>
      <c r="F7" s="2">
        <v>82</v>
      </c>
    </row>
    <row r="8" spans="3:13" x14ac:dyDescent="0.25">
      <c r="C8" s="2" t="s">
        <v>34</v>
      </c>
      <c r="D8" s="2">
        <v>87</v>
      </c>
      <c r="E8" s="2">
        <v>90</v>
      </c>
      <c r="F8" s="2">
        <v>93</v>
      </c>
      <c r="I8">
        <f>VLOOKUP("*"&amp;I4&amp;"*",$C$4:$F$8,2,FALSE)</f>
        <v>87</v>
      </c>
      <c r="J8" s="16"/>
      <c r="K8" s="16"/>
    </row>
    <row r="9" spans="3:13" ht="15" customHeight="1" x14ac:dyDescent="0.25">
      <c r="I9" s="16">
        <f t="shared" ref="I9:I10" si="4">VLOOKUP("*"&amp;I5&amp;"*",$C$4:$F$8,2,FALSE)</f>
        <v>98</v>
      </c>
    </row>
    <row r="10" spans="3:13" x14ac:dyDescent="0.25">
      <c r="C10" s="5" t="s">
        <v>35</v>
      </c>
      <c r="I10" s="16">
        <f t="shared" si="4"/>
        <v>89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C2:F2"/>
    <mergeCell ref="I2:M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F3" sqref="F3"/>
    </sheetView>
  </sheetViews>
  <sheetFormatPr defaultColWidth="14.42578125" defaultRowHeight="15" customHeight="1" x14ac:dyDescent="0.25"/>
  <cols>
    <col min="1" max="1" width="10.42578125" customWidth="1"/>
    <col min="2" max="2" width="16.28515625" customWidth="1"/>
    <col min="3" max="4" width="8.7109375" customWidth="1"/>
    <col min="5" max="5" width="26.5703125" customWidth="1"/>
    <col min="6" max="6" width="23.28515625" customWidth="1"/>
    <col min="7" max="26" width="8.7109375" customWidth="1"/>
  </cols>
  <sheetData>
    <row r="1" spans="1:26" ht="21" x14ac:dyDescent="0.35">
      <c r="A1" s="18" t="s">
        <v>0</v>
      </c>
      <c r="B1" s="1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0" t="s">
        <v>36</v>
      </c>
      <c r="B2" s="10" t="s">
        <v>37</v>
      </c>
      <c r="E2" s="11" t="s">
        <v>38</v>
      </c>
      <c r="F2" s="11" t="s">
        <v>39</v>
      </c>
    </row>
    <row r="3" spans="1:26" x14ac:dyDescent="0.25">
      <c r="A3" s="2" t="s">
        <v>40</v>
      </c>
      <c r="B3" s="2">
        <v>9.3000000000000007</v>
      </c>
      <c r="E3" s="12">
        <v>15</v>
      </c>
      <c r="F3" s="13" t="str">
        <f t="array" ref="F3">INDEX($A$3:$B$16,MATCH(TRUE,EXACT(MIN(ABS($E$3-$B$3:$B$16)),ABS($E$3-$B$3:$B$16)),0),1)</f>
        <v>Deepthi</v>
      </c>
    </row>
    <row r="4" spans="1:26" x14ac:dyDescent="0.25">
      <c r="A4" s="2" t="s">
        <v>41</v>
      </c>
      <c r="B4" s="2">
        <v>1.7</v>
      </c>
    </row>
    <row r="5" spans="1:26" x14ac:dyDescent="0.25">
      <c r="A5" s="2" t="s">
        <v>42</v>
      </c>
      <c r="B5" s="2">
        <v>22</v>
      </c>
      <c r="E5" s="14" t="s">
        <v>43</v>
      </c>
    </row>
    <row r="6" spans="1:26" x14ac:dyDescent="0.25">
      <c r="A6" s="2" t="s">
        <v>44</v>
      </c>
      <c r="B6" s="2">
        <v>24.3</v>
      </c>
    </row>
    <row r="7" spans="1:26" x14ac:dyDescent="0.25">
      <c r="A7" s="2" t="s">
        <v>45</v>
      </c>
      <c r="B7" s="2">
        <v>17</v>
      </c>
      <c r="E7">
        <f>ABS($E$3-B3)</f>
        <v>5.6999999999999993</v>
      </c>
    </row>
    <row r="8" spans="1:26" x14ac:dyDescent="0.25">
      <c r="A8" s="2" t="s">
        <v>46</v>
      </c>
      <c r="B8" s="2">
        <v>13.7</v>
      </c>
      <c r="E8" s="15">
        <f t="shared" ref="E8:E20" si="0">ABS($E$3-B4)</f>
        <v>13.3</v>
      </c>
      <c r="F8" s="17"/>
    </row>
    <row r="9" spans="1:26" x14ac:dyDescent="0.25">
      <c r="A9" s="2" t="s">
        <v>47</v>
      </c>
      <c r="B9" s="2">
        <v>2.2000000000000002</v>
      </c>
      <c r="E9" s="15">
        <f t="shared" si="0"/>
        <v>7</v>
      </c>
    </row>
    <row r="10" spans="1:26" x14ac:dyDescent="0.25">
      <c r="A10" s="2" t="s">
        <v>48</v>
      </c>
      <c r="B10" s="2">
        <v>11.7</v>
      </c>
      <c r="E10" s="15">
        <f t="shared" si="0"/>
        <v>9.3000000000000007</v>
      </c>
    </row>
    <row r="11" spans="1:26" x14ac:dyDescent="0.25">
      <c r="A11" s="2" t="s">
        <v>49</v>
      </c>
      <c r="B11" s="2">
        <v>4.5</v>
      </c>
      <c r="E11" s="15">
        <f t="shared" si="0"/>
        <v>2</v>
      </c>
    </row>
    <row r="12" spans="1:26" x14ac:dyDescent="0.25">
      <c r="A12" s="2" t="s">
        <v>50</v>
      </c>
      <c r="B12" s="2">
        <v>12.3</v>
      </c>
      <c r="E12" s="15">
        <f t="shared" si="0"/>
        <v>1.3000000000000007</v>
      </c>
    </row>
    <row r="13" spans="1:26" x14ac:dyDescent="0.25">
      <c r="A13" s="2" t="s">
        <v>51</v>
      </c>
      <c r="B13" s="2">
        <v>17.3</v>
      </c>
      <c r="E13" s="15">
        <f t="shared" si="0"/>
        <v>12.8</v>
      </c>
    </row>
    <row r="14" spans="1:26" x14ac:dyDescent="0.25">
      <c r="A14" s="2" t="s">
        <v>52</v>
      </c>
      <c r="B14" s="2">
        <v>2.1</v>
      </c>
      <c r="E14" s="15">
        <f t="shared" si="0"/>
        <v>3.3000000000000007</v>
      </c>
    </row>
    <row r="15" spans="1:26" x14ac:dyDescent="0.25">
      <c r="A15" s="2" t="s">
        <v>53</v>
      </c>
      <c r="B15" s="2">
        <v>26.3</v>
      </c>
      <c r="E15" s="15">
        <f t="shared" si="0"/>
        <v>10.5</v>
      </c>
    </row>
    <row r="16" spans="1:26" x14ac:dyDescent="0.25">
      <c r="A16" s="2" t="s">
        <v>54</v>
      </c>
      <c r="B16" s="2">
        <v>5.4</v>
      </c>
      <c r="E16" s="15">
        <f t="shared" si="0"/>
        <v>2.6999999999999993</v>
      </c>
    </row>
    <row r="17" spans="5:5" ht="15" customHeight="1" x14ac:dyDescent="0.25">
      <c r="E17" s="15">
        <f t="shared" si="0"/>
        <v>2.3000000000000007</v>
      </c>
    </row>
    <row r="18" spans="5:5" ht="15" customHeight="1" x14ac:dyDescent="0.25">
      <c r="E18" s="15">
        <f t="shared" si="0"/>
        <v>12.9</v>
      </c>
    </row>
    <row r="19" spans="5:5" ht="15" customHeight="1" x14ac:dyDescent="0.25">
      <c r="E19" s="15">
        <f t="shared" si="0"/>
        <v>11.3</v>
      </c>
    </row>
    <row r="20" spans="5:5" ht="15" customHeight="1" x14ac:dyDescent="0.25">
      <c r="E20" s="15">
        <f t="shared" si="0"/>
        <v>9.6</v>
      </c>
    </row>
    <row r="21" spans="5:5" ht="15.75" customHeight="1" x14ac:dyDescent="0.25">
      <c r="E21" s="15"/>
    </row>
    <row r="22" spans="5:5" ht="15.75" customHeight="1" x14ac:dyDescent="0.25">
      <c r="E22" s="15"/>
    </row>
    <row r="23" spans="5:5" ht="15.75" customHeight="1" x14ac:dyDescent="0.25"/>
    <row r="24" spans="5:5" ht="15.75" customHeight="1" x14ac:dyDescent="0.25"/>
    <row r="25" spans="5:5" ht="15.75" customHeight="1" x14ac:dyDescent="0.25"/>
    <row r="26" spans="5:5" ht="15.75" customHeight="1" x14ac:dyDescent="0.25"/>
    <row r="27" spans="5:5" ht="15.75" customHeight="1" x14ac:dyDescent="0.25"/>
    <row r="28" spans="5:5" ht="15.75" customHeight="1" x14ac:dyDescent="0.25"/>
    <row r="29" spans="5:5" ht="15.75" customHeight="1" x14ac:dyDescent="0.25"/>
    <row r="30" spans="5:5" ht="15.75" customHeight="1" x14ac:dyDescent="0.25"/>
    <row r="31" spans="5:5" ht="15.75" customHeight="1" x14ac:dyDescent="0.25"/>
    <row r="32" spans="5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M1000"/>
  <sheetViews>
    <sheetView tabSelected="1" workbookViewId="0">
      <selection activeCell="H5" sqref="H5"/>
    </sheetView>
  </sheetViews>
  <sheetFormatPr defaultColWidth="14.42578125" defaultRowHeight="15" customHeight="1" x14ac:dyDescent="0.25"/>
  <cols>
    <col min="1" max="2" width="8.7109375" customWidth="1"/>
    <col min="3" max="3" width="10.7109375" customWidth="1"/>
    <col min="4" max="4" width="21.85546875" customWidth="1"/>
    <col min="5" max="6" width="8.7109375" customWidth="1"/>
    <col min="7" max="7" width="24.140625" customWidth="1"/>
    <col min="8" max="8" width="22.28515625" customWidth="1"/>
    <col min="9" max="26" width="8.7109375" customWidth="1"/>
  </cols>
  <sheetData>
    <row r="3" spans="3:13" ht="21" x14ac:dyDescent="0.35">
      <c r="C3" s="18" t="s">
        <v>0</v>
      </c>
      <c r="D3" s="19"/>
    </row>
    <row r="4" spans="3:13" x14ac:dyDescent="0.25">
      <c r="C4" s="10" t="s">
        <v>36</v>
      </c>
      <c r="D4" s="10" t="s">
        <v>37</v>
      </c>
      <c r="G4" s="11" t="s">
        <v>38</v>
      </c>
      <c r="H4" s="11" t="s">
        <v>39</v>
      </c>
    </row>
    <row r="5" spans="3:13" x14ac:dyDescent="0.25">
      <c r="C5" s="2" t="s">
        <v>40</v>
      </c>
      <c r="D5" s="2">
        <v>9.3000000000000007</v>
      </c>
      <c r="G5" s="12">
        <v>17.3</v>
      </c>
      <c r="H5" s="13" t="str">
        <f t="array" ref="H5">INDEX($C$5:$D$18,MATCH(TRUE,EXACT(MIN(ABS($G$5-$D$5:$D$18)),ABS($G$5-$D$5:$D$18)),0),1)</f>
        <v>Surya</v>
      </c>
    </row>
    <row r="6" spans="3:13" x14ac:dyDescent="0.25">
      <c r="C6" s="2" t="s">
        <v>41</v>
      </c>
      <c r="D6" s="2">
        <v>1.7</v>
      </c>
    </row>
    <row r="7" spans="3:13" x14ac:dyDescent="0.25">
      <c r="C7" s="2" t="s">
        <v>42</v>
      </c>
      <c r="D7" s="2">
        <v>22</v>
      </c>
      <c r="G7" s="22" t="s">
        <v>55</v>
      </c>
      <c r="H7" s="21"/>
      <c r="I7" s="21"/>
      <c r="J7" s="21"/>
      <c r="K7" s="21"/>
      <c r="L7" s="21"/>
      <c r="M7" s="21"/>
    </row>
    <row r="8" spans="3:13" x14ac:dyDescent="0.25">
      <c r="C8" s="2" t="s">
        <v>44</v>
      </c>
      <c r="D8" s="2">
        <v>24.3</v>
      </c>
      <c r="G8" s="21"/>
      <c r="H8" s="21"/>
      <c r="I8" s="21"/>
      <c r="J8" s="21"/>
      <c r="K8" s="21"/>
      <c r="L8" s="21"/>
      <c r="M8" s="21"/>
    </row>
    <row r="9" spans="3:13" x14ac:dyDescent="0.25">
      <c r="C9" s="2" t="s">
        <v>45</v>
      </c>
      <c r="D9" s="2">
        <v>17</v>
      </c>
      <c r="G9" s="21"/>
      <c r="H9" s="21"/>
      <c r="I9" s="21"/>
      <c r="J9" s="21"/>
      <c r="K9" s="21"/>
      <c r="L9" s="21"/>
      <c r="M9" s="21"/>
    </row>
    <row r="10" spans="3:13" x14ac:dyDescent="0.25">
      <c r="C10" s="2" t="s">
        <v>46</v>
      </c>
      <c r="D10" s="2">
        <v>13.7</v>
      </c>
    </row>
    <row r="11" spans="3:13" x14ac:dyDescent="0.25">
      <c r="C11" s="2" t="s">
        <v>47</v>
      </c>
      <c r="D11" s="2">
        <v>2.2000000000000002</v>
      </c>
    </row>
    <row r="12" spans="3:13" x14ac:dyDescent="0.25">
      <c r="C12" s="2" t="s">
        <v>48</v>
      </c>
      <c r="D12" s="2">
        <v>11.7</v>
      </c>
    </row>
    <row r="13" spans="3:13" x14ac:dyDescent="0.25">
      <c r="C13" s="2" t="s">
        <v>49</v>
      </c>
      <c r="D13" s="2">
        <v>4.5</v>
      </c>
    </row>
    <row r="14" spans="3:13" x14ac:dyDescent="0.25">
      <c r="C14" s="2" t="s">
        <v>50</v>
      </c>
      <c r="D14" s="2">
        <v>12.3</v>
      </c>
    </row>
    <row r="15" spans="3:13" x14ac:dyDescent="0.25">
      <c r="C15" s="2" t="s">
        <v>51</v>
      </c>
      <c r="D15" s="2">
        <v>17.3</v>
      </c>
    </row>
    <row r="16" spans="3:13" x14ac:dyDescent="0.25">
      <c r="C16" s="2" t="s">
        <v>52</v>
      </c>
      <c r="D16" s="2">
        <v>2.1</v>
      </c>
    </row>
    <row r="17" spans="3:4" x14ac:dyDescent="0.25">
      <c r="C17" s="2" t="s">
        <v>53</v>
      </c>
      <c r="D17" s="2">
        <v>26.3</v>
      </c>
    </row>
    <row r="18" spans="3:4" x14ac:dyDescent="0.25">
      <c r="C18" s="2" t="s">
        <v>54</v>
      </c>
      <c r="D18" s="2">
        <v>5.4</v>
      </c>
    </row>
    <row r="21" spans="3:4" ht="15.75" customHeight="1" x14ac:dyDescent="0.25"/>
    <row r="22" spans="3:4" ht="15.75" customHeight="1" x14ac:dyDescent="0.25"/>
    <row r="23" spans="3:4" ht="15.75" customHeight="1" x14ac:dyDescent="0.25"/>
    <row r="24" spans="3:4" ht="15.75" customHeight="1" x14ac:dyDescent="0.25"/>
    <row r="25" spans="3:4" ht="15.75" customHeight="1" x14ac:dyDescent="0.25"/>
    <row r="26" spans="3:4" ht="15.75" customHeight="1" x14ac:dyDescent="0.25"/>
    <row r="27" spans="3:4" ht="15.75" customHeight="1" x14ac:dyDescent="0.25"/>
    <row r="28" spans="3:4" ht="15.75" customHeight="1" x14ac:dyDescent="0.25"/>
    <row r="29" spans="3:4" ht="15.75" customHeight="1" x14ac:dyDescent="0.25"/>
    <row r="30" spans="3:4" ht="15.75" customHeight="1" x14ac:dyDescent="0.25"/>
    <row r="31" spans="3:4" ht="15.75" customHeight="1" x14ac:dyDescent="0.25"/>
    <row r="32" spans="3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C3:D3"/>
    <mergeCell ref="G7:M9"/>
  </mergeCells>
  <dataValidations count="1">
    <dataValidation type="list" allowBlank="1" showInputMessage="1" showErrorMessage="1" sqref="G5" xr:uid="{C3B5821C-C96F-46C5-B878-253281C57156}">
      <formula1>$D$5:$D$18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Q1</vt:lpstr>
      <vt:lpstr>Q2</vt:lpstr>
      <vt:lpstr>Q3</vt:lpstr>
      <vt:lpstr>Q4</vt:lpstr>
      <vt:lpstr>Q5</vt:lpstr>
      <vt:lpstr>Employee_Name</vt:lpstr>
      <vt:lpstr>Performance_Score_out_of_10</vt:lpstr>
      <vt:lpstr>Salary_LPA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Achari</dc:creator>
  <cp:lastModifiedBy>user</cp:lastModifiedBy>
  <dcterms:created xsi:type="dcterms:W3CDTF">2022-03-26T16:31:44Z</dcterms:created>
  <dcterms:modified xsi:type="dcterms:W3CDTF">2022-04-16T06:45:15Z</dcterms:modified>
</cp:coreProperties>
</file>