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harmacy Closure Data" sheetId="1" r:id="rId4"/>
    <sheet state="visible" name="Crime Rates in San Francisco" sheetId="2" r:id="rId5"/>
    <sheet state="visible" name="Rent Prices in San Francisco" sheetId="3" r:id="rId6"/>
    <sheet state="visible" name="DIR Fees on Pharmacies" sheetId="4" r:id="rId7"/>
    <sheet state="visible" name="Final Multimodal Regression" sheetId="5" r:id="rId8"/>
    <sheet state="visible" name="Final Multimodal RegressionCorr" sheetId="6" r:id="rId9"/>
  </sheets>
  <definedNames/>
  <calcPr/>
</workbook>
</file>

<file path=xl/sharedStrings.xml><?xml version="1.0" encoding="utf-8"?>
<sst xmlns="http://schemas.openxmlformats.org/spreadsheetml/2006/main" count="53" uniqueCount="26">
  <si>
    <t>Year</t>
  </si>
  <si>
    <t>Closures</t>
  </si>
  <si>
    <t>Years</t>
  </si>
  <si>
    <t>Total Crimes</t>
  </si>
  <si>
    <t>R</t>
  </si>
  <si>
    <t>R2</t>
  </si>
  <si>
    <t>˜</t>
  </si>
  <si>
    <t>Total Availability Rate (%)</t>
  </si>
  <si>
    <t>~22%</t>
  </si>
  <si>
    <t>~23%</t>
  </si>
  <si>
    <t>~18%–15%</t>
  </si>
  <si>
    <t>~19%–16%</t>
  </si>
  <si>
    <t>~18%–30%</t>
  </si>
  <si>
    <t>~20%–33%</t>
  </si>
  <si>
    <t>~30%–27%</t>
  </si>
  <si>
    <t>~33%–29%</t>
  </si>
  <si>
    <t>~27%–30%</t>
  </si>
  <si>
    <t>~29%–31%</t>
  </si>
  <si>
    <t>DIR Payments in Billions (From Pharmacies to PBMs)</t>
  </si>
  <si>
    <t>Sum of Closures</t>
  </si>
  <si>
    <t>Sum of DIR Payments in Billions (From Pharmacies to PBMs)</t>
  </si>
  <si>
    <t>Grand Total</t>
  </si>
  <si>
    <t>Correlation matrix</t>
  </si>
  <si>
    <t>Coefficient</t>
  </si>
  <si>
    <t>Pearson</t>
  </si>
  <si>
    <t>Column 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</si>
</sst>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0.###"/>
  </numFmts>
  <fonts count="9">
    <font>
      <sz val="10.0"/>
      <color rgb="FF000000"/>
      <name val="Calibri"/>
      <scheme val="minor"/>
    </font>
    <font>
      <b/>
      <sz val="10.0"/>
      <color theme="1"/>
      <name val="Calibri"/>
    </font>
    <font>
      <sz val="10.0"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  <font>
      <color rgb="FF000000"/>
      <name val="Calibri"/>
    </font>
    <font>
      <sz val="10.0"/>
      <color rgb="FF000000"/>
      <name val="Calibri"/>
    </font>
    <font>
      <b/>
      <sz val="12.0"/>
      <color theme="1"/>
      <name val="Calibri"/>
      <scheme val="minor"/>
    </font>
    <font>
      <u/>
      <color rgb="FF1155CC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5" numFmtId="3" xfId="0" applyAlignment="1" applyFont="1" applyNumberFormat="1">
      <alignment horizontal="right" readingOrder="0" shrinkToFit="0" vertical="bottom" wrapText="0"/>
    </xf>
    <xf borderId="0" fillId="0" fontId="4" numFmtId="3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4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1" numFmtId="0" xfId="0" applyFont="1"/>
    <xf borderId="0" fillId="0" fontId="6" numFmtId="0" xfId="0" applyFont="1"/>
    <xf borderId="0" fillId="0" fontId="6" numFmtId="0" xfId="0" applyAlignment="1" applyFont="1">
      <alignment horizontal="left"/>
    </xf>
    <xf borderId="0" fillId="0" fontId="6" numFmtId="0" xfId="0" applyAlignment="1" applyFont="1">
      <alignment horizontal="left" readingOrder="0"/>
    </xf>
    <xf borderId="0" fillId="0" fontId="4" numFmtId="0" xfId="0" applyFont="1"/>
    <xf borderId="0" fillId="0" fontId="4" numFmtId="3" xfId="0" applyAlignment="1" applyFont="1" applyNumberFormat="1">
      <alignment horizontal="center" readingOrder="0"/>
    </xf>
    <xf borderId="0" fillId="0" fontId="6" numFmtId="164" xfId="0" applyAlignment="1" applyFont="1" applyNumberFormat="1">
      <alignment horizontal="center" readingOrder="0"/>
    </xf>
    <xf borderId="0" fillId="0" fontId="4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7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4" numFmtId="165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4" numFmtId="0" xfId="0" applyAlignment="1" applyFont="1">
      <alignment readingOrder="0" vertical="center"/>
    </xf>
    <xf borderId="0" fillId="0" fontId="4" numFmtId="2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readingOrder="0" vertical="top"/>
    </xf>
    <xf borderId="0" fillId="0" fontId="4" numFmtId="0" xfId="0" applyAlignment="1" applyFont="1">
      <alignment horizontal="center" readingOrder="0" shrinkToFit="0" textRotation="60" vertical="top" wrapText="0"/>
    </xf>
  </cellXfs>
  <cellStyles count="1">
    <cellStyle xfId="0" name="Normal" builtinId="0"/>
  </cellStyles>
  <dxfs count="2">
    <dxf>
      <font>
        <b/>
        <color rgb="FFFFFFFF"/>
      </font>
      <fill>
        <patternFill patternType="none"/>
      </fill>
      <border/>
    </dxf>
    <dxf>
      <font>
        <i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Closures vs. Total Crimes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series 1</c:name>
            <c:spPr>
              <a:ln w="38100">
                <a:solidFill>
                  <a:srgbClr val="4F81BD"/>
                </a:solidFill>
              </a:ln>
            </c:spPr>
            <c:trendlineType val="linear"/>
            <c:dispRSqr val="1"/>
            <c:dispEq val="0"/>
          </c:trendline>
          <c:xVal>
            <c:numRef>
              <c:f>'Crime Rates in San Francisco'!$B$2:$B$12</c:f>
            </c:numRef>
          </c:xVal>
          <c:yVal>
            <c:numRef>
              <c:f>'Crime Rates in San Francisco'!$C$2:$C$12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259699"/>
        <c:axId val="1402468095"/>
      </c:scatterChart>
      <c:valAx>
        <c:axId val="2452596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Crimes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2468095"/>
      </c:valAx>
      <c:valAx>
        <c:axId val="14024680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Closures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52596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Closures vs. Total Availability Rate (%)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'Rent Prices in San Francisco'!$C$1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Closures</c:name>
            <c:spPr>
              <a:ln w="38100">
                <a:solidFill>
                  <a:srgbClr val="4F81BD"/>
                </a:solidFill>
              </a:ln>
            </c:spPr>
            <c:trendlineType val="linear"/>
            <c:dispRSqr val="1"/>
            <c:dispEq val="0"/>
          </c:trendline>
          <c:xVal>
            <c:numRef>
              <c:f>'Rent Prices in San Francisco'!$B$2:$B$7</c:f>
            </c:numRef>
          </c:xVal>
          <c:yVal>
            <c:numRef>
              <c:f>'Rent Prices in San Francisco'!$C$2:$C$7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927861"/>
        <c:axId val="1622336058"/>
      </c:scatterChart>
      <c:valAx>
        <c:axId val="19959278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Availability Rate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2336058"/>
      </c:valAx>
      <c:valAx>
        <c:axId val="16223360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Closures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59278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Closures and DIR Payments (From Pharmacies to PBMs)</a:t>
            </a:r>
          </a:p>
        </c:rich>
      </c:tx>
      <c:overlay val="0"/>
    </c:title>
    <c:plotArea>
      <c:layout/>
      <c:lineChart>
        <c:ser>
          <c:idx val="0"/>
          <c:order val="0"/>
          <c:tx>
            <c:v>Closures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'DIR Fees on Pharmacies'!$A$2:$A$12</c:f>
            </c:strRef>
          </c:cat>
          <c:val>
            <c:numRef>
              <c:f>'DIR Fees on Pharmacies'!$B$2:$B$8</c:f>
              <c:numCache/>
            </c:numRef>
          </c:val>
          <c:smooth val="0"/>
        </c:ser>
        <c:ser>
          <c:idx val="1"/>
          <c:order val="1"/>
          <c:tx>
            <c:v>DIR Payments in Billions (From Pharmacies to PBMs)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'DIR Fees on Pharmacies'!$A$2:$A$12</c:f>
            </c:strRef>
          </c:cat>
          <c:val>
            <c:numRef>
              <c:f>'DIR Fees on Pharmacies'!$C$2:$C$8</c:f>
              <c:numCache/>
            </c:numRef>
          </c:val>
          <c:smooth val="0"/>
        </c:ser>
        <c:axId val="2111590462"/>
        <c:axId val="1467066355"/>
      </c:lineChart>
      <c:catAx>
        <c:axId val="21115904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67066355"/>
      </c:catAx>
      <c:valAx>
        <c:axId val="14670663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11590462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DIR Payments in Billions (From Pharmacies to PBMs) vs. Closures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'DIR Fees on Pharmacies'!$C$1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DIR Payments in Billions (From Pharmacies to PBMs)</c:name>
            <c:spPr>
              <a:ln w="38100">
                <a:solidFill>
                  <a:srgbClr val="4F81BD"/>
                </a:solidFill>
              </a:ln>
            </c:spPr>
            <c:trendlineType val="linear"/>
            <c:dispRSqr val="1"/>
            <c:dispEq val="0"/>
          </c:trendline>
          <c:xVal>
            <c:numRef>
              <c:f>'DIR Fees on Pharmacies'!$B$2:$B$7</c:f>
            </c:numRef>
          </c:xVal>
          <c:yVal>
            <c:numRef>
              <c:f>'DIR Fees on Pharmacies'!$C$2:$C$7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066397"/>
        <c:axId val="980957573"/>
      </c:scatterChart>
      <c:valAx>
        <c:axId val="8820663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Closures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0957573"/>
      </c:valAx>
      <c:valAx>
        <c:axId val="9809575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DIR Payments in Billions (From Pharmacies to PBMs)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20663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Closures and DIR Payments (From Pharmacies to PBMs)</a:t>
            </a:r>
          </a:p>
        </c:rich>
      </c:tx>
      <c:overlay val="0"/>
    </c:title>
    <c:plotArea>
      <c:layout/>
      <c:lineChart>
        <c:ser>
          <c:idx val="0"/>
          <c:order val="0"/>
          <c:tx>
            <c:v>Closures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'Final Multimodal Regression'!$A$2:$A$12</c:f>
            </c:strRef>
          </c:cat>
          <c:val>
            <c:numRef>
              <c:f>'Final Multimodal Regression'!$B$2:$B$8</c:f>
              <c:numCache/>
            </c:numRef>
          </c:val>
          <c:smooth val="0"/>
        </c:ser>
        <c:ser>
          <c:idx val="1"/>
          <c:order val="1"/>
          <c:tx>
            <c:v>DIR Payments in Billions (From Pharmacies to PBMs)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'Final Multimodal Regression'!$A$2:$A$12</c:f>
            </c:strRef>
          </c:cat>
          <c:val>
            <c:numRef>
              <c:f>'Final Multimodal Regression'!$E$2:$E$8</c:f>
              <c:numCache/>
            </c:numRef>
          </c:val>
          <c:smooth val="0"/>
        </c:ser>
        <c:axId val="242843441"/>
        <c:axId val="825285093"/>
      </c:lineChart>
      <c:catAx>
        <c:axId val="2428434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25285093"/>
      </c:catAx>
      <c:valAx>
        <c:axId val="8252850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42843441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DIR Payments in Billions (From Pharmacies to PBMs) and Closures</a:t>
            </a:r>
          </a:p>
        </c:rich>
      </c:tx>
      <c:overlay val="0"/>
    </c:title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81072613"/>
        <c:axId val="1613719280"/>
      </c:scatterChart>
      <c:valAx>
        <c:axId val="1810726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3719280"/>
      </c:valAx>
      <c:valAx>
        <c:axId val="161371928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810726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1343025</xdr:colOff>
      <xdr:row>3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1419225</xdr:colOff>
      <xdr:row>4</xdr:row>
      <xdr:rowOff>47625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47625</xdr:colOff>
      <xdr:row>3</xdr:row>
      <xdr:rowOff>0</xdr:rowOff>
    </xdr:from>
    <xdr:ext cx="626745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295275</xdr:colOff>
      <xdr:row>2</xdr:row>
      <xdr:rowOff>180975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47625</xdr:colOff>
      <xdr:row>3</xdr:row>
      <xdr:rowOff>0</xdr:rowOff>
    </xdr:from>
    <xdr:ext cx="626745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1333500</xdr:colOff>
      <xdr:row>1</xdr:row>
      <xdr:rowOff>142875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86"/>
    <col customWidth="1" min="2" max="2" width="38.0"/>
    <col customWidth="1" min="3" max="6" width="8.71"/>
  </cols>
  <sheetData>
    <row r="1" ht="14.25" customHeight="1">
      <c r="A1" s="1" t="s">
        <v>0</v>
      </c>
      <c r="B1" s="1" t="s">
        <v>1</v>
      </c>
    </row>
    <row r="2" ht="14.25" customHeight="1">
      <c r="A2" s="2">
        <v>2009.0</v>
      </c>
      <c r="B2" s="2">
        <v>1.0</v>
      </c>
    </row>
    <row r="3" ht="14.25" customHeight="1">
      <c r="A3" s="2">
        <v>2012.0</v>
      </c>
      <c r="B3" s="2">
        <v>2.0</v>
      </c>
    </row>
    <row r="4" ht="14.25" customHeight="1">
      <c r="A4" s="2">
        <v>2013.0</v>
      </c>
      <c r="B4" s="2">
        <v>5.0</v>
      </c>
    </row>
    <row r="5" ht="14.25" customHeight="1">
      <c r="A5" s="2">
        <v>2014.0</v>
      </c>
      <c r="B5" s="2">
        <v>10.0</v>
      </c>
    </row>
    <row r="6" ht="14.25" customHeight="1">
      <c r="A6" s="2">
        <v>2015.0</v>
      </c>
      <c r="B6" s="2">
        <v>8.0</v>
      </c>
    </row>
    <row r="7" ht="14.25" customHeight="1">
      <c r="A7" s="2">
        <v>2016.0</v>
      </c>
      <c r="B7" s="2">
        <v>8.0</v>
      </c>
    </row>
    <row r="8" ht="14.25" customHeight="1">
      <c r="A8" s="2">
        <v>2017.0</v>
      </c>
      <c r="B8" s="2">
        <v>16.0</v>
      </c>
    </row>
    <row r="9" ht="14.25" customHeight="1">
      <c r="A9" s="2">
        <v>2018.0</v>
      </c>
      <c r="B9" s="2">
        <v>21.0</v>
      </c>
    </row>
    <row r="10" ht="14.25" customHeight="1">
      <c r="A10" s="2">
        <v>2019.0</v>
      </c>
      <c r="B10" s="2">
        <v>8.0</v>
      </c>
    </row>
    <row r="11" ht="14.25" customHeight="1">
      <c r="A11" s="2">
        <v>2020.0</v>
      </c>
      <c r="B11" s="2">
        <v>4.0</v>
      </c>
    </row>
    <row r="12" ht="14.25" customHeight="1">
      <c r="A12" s="2">
        <v>2021.0</v>
      </c>
      <c r="B12" s="2">
        <v>4.0</v>
      </c>
    </row>
    <row r="13" ht="14.25" customHeight="1">
      <c r="A13" s="2">
        <v>2022.0</v>
      </c>
      <c r="B13" s="2">
        <v>7.0</v>
      </c>
    </row>
    <row r="14" ht="14.25" customHeight="1">
      <c r="A14" s="2">
        <v>2023.0</v>
      </c>
      <c r="B14" s="2">
        <v>7.0</v>
      </c>
    </row>
    <row r="15" ht="14.25" customHeight="1">
      <c r="A15" s="2">
        <v>2024.0</v>
      </c>
      <c r="B15" s="2">
        <v>3.0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86"/>
    <col customWidth="1" min="2" max="2" width="38.0"/>
    <col customWidth="1" min="3" max="3" width="33.14"/>
    <col customWidth="1" min="4" max="4" width="39.14"/>
    <col customWidth="1" min="5" max="6" width="8.71"/>
  </cols>
  <sheetData>
    <row r="1" ht="14.25" customHeight="1">
      <c r="A1" s="3" t="s">
        <v>2</v>
      </c>
      <c r="B1" s="4" t="s">
        <v>3</v>
      </c>
      <c r="C1" s="1" t="s">
        <v>1</v>
      </c>
      <c r="D1" s="4"/>
      <c r="E1" s="5">
        <f>CORREL(C2:C12,B2:B12)</f>
        <v>0.4500779195</v>
      </c>
      <c r="F1" s="6" t="s">
        <v>4</v>
      </c>
    </row>
    <row r="2" ht="14.25" customHeight="1">
      <c r="A2" s="6">
        <v>2013.0</v>
      </c>
      <c r="B2" s="7">
        <v>47476.0</v>
      </c>
      <c r="C2" s="2">
        <v>5.0</v>
      </c>
      <c r="D2" s="8"/>
      <c r="E2" s="5">
        <f>RSQ(C2:C12,B2:B12)</f>
        <v>0.2025701337</v>
      </c>
      <c r="F2" s="6" t="s">
        <v>5</v>
      </c>
    </row>
    <row r="3" ht="14.25" customHeight="1">
      <c r="A3" s="6">
        <v>2014.0</v>
      </c>
      <c r="B3" s="7">
        <v>49054.0</v>
      </c>
      <c r="C3" s="2">
        <v>10.0</v>
      </c>
      <c r="D3" s="8"/>
    </row>
    <row r="4" ht="14.25" customHeight="1">
      <c r="A4" s="6">
        <v>2015.0</v>
      </c>
      <c r="B4" s="7">
        <v>53223.0</v>
      </c>
      <c r="C4" s="2">
        <v>8.0</v>
      </c>
      <c r="D4" s="8"/>
    </row>
    <row r="5" ht="14.25" customHeight="1">
      <c r="A5" s="6">
        <v>2016.0</v>
      </c>
      <c r="B5" s="7">
        <v>48410.0</v>
      </c>
      <c r="C5" s="2">
        <v>8.0</v>
      </c>
      <c r="D5" s="8"/>
    </row>
    <row r="6" ht="14.25" customHeight="1">
      <c r="A6" s="6">
        <v>2017.0</v>
      </c>
      <c r="B6" s="7">
        <v>57076.0</v>
      </c>
      <c r="C6" s="2">
        <v>16.0</v>
      </c>
      <c r="D6" s="8"/>
    </row>
    <row r="7" ht="14.25" customHeight="1">
      <c r="A7" s="6">
        <v>2018.0</v>
      </c>
      <c r="B7" s="7">
        <v>48966.0</v>
      </c>
      <c r="C7" s="2">
        <v>21.0</v>
      </c>
      <c r="D7" s="8"/>
    </row>
    <row r="8" ht="14.25" customHeight="1">
      <c r="A8" s="6">
        <v>2019.0</v>
      </c>
      <c r="B8" s="7">
        <v>51134.0</v>
      </c>
      <c r="C8" s="2">
        <v>8.0</v>
      </c>
      <c r="D8" s="8"/>
    </row>
    <row r="9" ht="14.25" customHeight="1">
      <c r="A9" s="6">
        <v>2020.0</v>
      </c>
      <c r="B9" s="7">
        <v>39556.0</v>
      </c>
      <c r="C9" s="2">
        <v>4.0</v>
      </c>
      <c r="D9" s="8"/>
    </row>
    <row r="10" ht="14.25" customHeight="1">
      <c r="A10" s="6">
        <v>2021.0</v>
      </c>
      <c r="B10" s="7">
        <v>50772.0</v>
      </c>
      <c r="C10" s="2">
        <v>4.0</v>
      </c>
      <c r="D10" s="8"/>
    </row>
    <row r="11" ht="14.25" customHeight="1">
      <c r="A11" s="6">
        <v>2022.0</v>
      </c>
      <c r="B11" s="7">
        <v>47976.0</v>
      </c>
      <c r="C11" s="2">
        <v>7.0</v>
      </c>
      <c r="D11" s="8"/>
    </row>
    <row r="12" ht="14.25" customHeight="1">
      <c r="A12" s="6">
        <v>2023.0</v>
      </c>
      <c r="B12" s="7">
        <v>44333.0</v>
      </c>
      <c r="C12" s="2">
        <v>7.0</v>
      </c>
      <c r="D12" s="8"/>
    </row>
    <row r="13" ht="14.25" customHeight="1">
      <c r="A13" s="2"/>
      <c r="B13" s="2"/>
    </row>
    <row r="14" ht="14.25" customHeight="1">
      <c r="A14" s="2"/>
      <c r="B14" s="2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>
      <c r="C27" s="2"/>
    </row>
    <row r="28" ht="14.25" customHeight="1">
      <c r="B28" s="2"/>
    </row>
    <row r="29" ht="14.25" customHeight="1">
      <c r="B29" s="2"/>
    </row>
    <row r="30" ht="14.25" customHeight="1">
      <c r="A30" s="4"/>
      <c r="B30" s="4"/>
    </row>
    <row r="31" ht="14.25" customHeight="1">
      <c r="B31" s="9"/>
    </row>
    <row r="32" ht="14.25" customHeight="1">
      <c r="B32" s="9"/>
    </row>
    <row r="33" ht="14.25" customHeight="1">
      <c r="B33" s="9"/>
    </row>
    <row r="34" ht="14.25" customHeight="1">
      <c r="B34" s="9"/>
    </row>
    <row r="35" ht="14.25" customHeight="1">
      <c r="B35" s="9"/>
    </row>
    <row r="36" ht="14.25" customHeight="1">
      <c r="B36" s="9"/>
    </row>
    <row r="37" ht="14.25" customHeight="1">
      <c r="B37" s="2"/>
    </row>
    <row r="38" ht="14.25" customHeight="1">
      <c r="B38" s="2"/>
    </row>
    <row r="39" ht="14.25" customHeight="1">
      <c r="B39" s="2"/>
    </row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86"/>
    <col customWidth="1" min="2" max="2" width="38.0"/>
    <col customWidth="1" min="3" max="3" width="33.14"/>
    <col customWidth="1" min="4" max="4" width="39.14"/>
    <col customWidth="1" min="5" max="6" width="8.71"/>
  </cols>
  <sheetData>
    <row r="1" ht="14.25" customHeight="1">
      <c r="A1" s="4" t="s">
        <v>6</v>
      </c>
      <c r="B1" s="4" t="s">
        <v>7</v>
      </c>
      <c r="C1" s="4" t="s">
        <v>1</v>
      </c>
      <c r="D1" s="4"/>
      <c r="E1" s="5">
        <f>CORREL(C2:C7,B2:B7)</f>
        <v>-0.7016022075</v>
      </c>
      <c r="F1" s="10" t="s">
        <v>4</v>
      </c>
    </row>
    <row r="2" ht="14.25" customHeight="1">
      <c r="A2" s="11">
        <v>2018.0</v>
      </c>
      <c r="B2" s="12">
        <v>66.0</v>
      </c>
      <c r="C2" s="13">
        <v>21.0</v>
      </c>
      <c r="D2" s="8"/>
      <c r="E2" s="5">
        <f>RSQ(C2:C7,B2:B7)</f>
        <v>0.4922456576</v>
      </c>
      <c r="F2" s="10" t="s">
        <v>5</v>
      </c>
    </row>
    <row r="3" ht="14.25" customHeight="1">
      <c r="A3" s="11">
        <v>2019.0</v>
      </c>
      <c r="B3" s="12">
        <v>75.0</v>
      </c>
      <c r="C3" s="13">
        <v>8.0</v>
      </c>
      <c r="D3" s="8"/>
    </row>
    <row r="4" ht="14.25" customHeight="1">
      <c r="A4" s="11">
        <v>2020.0</v>
      </c>
      <c r="B4" s="12">
        <v>85.0</v>
      </c>
      <c r="C4" s="13">
        <v>4.0</v>
      </c>
      <c r="D4" s="8"/>
    </row>
    <row r="5" ht="14.25" customHeight="1">
      <c r="A5" s="11">
        <v>2021.0</v>
      </c>
      <c r="B5" s="12">
        <v>72.0</v>
      </c>
      <c r="C5" s="13">
        <v>4.0</v>
      </c>
      <c r="D5" s="8"/>
    </row>
    <row r="6" ht="14.25" customHeight="1">
      <c r="A6" s="11">
        <v>2022.0</v>
      </c>
      <c r="B6" s="12">
        <v>73.0</v>
      </c>
      <c r="C6" s="13">
        <v>7.0</v>
      </c>
    </row>
    <row r="7" ht="14.25" customHeight="1">
      <c r="A7" s="11">
        <v>2023.0</v>
      </c>
      <c r="B7" s="12">
        <v>73.0</v>
      </c>
      <c r="C7" s="13">
        <v>7.0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>
      <c r="A13" s="2"/>
      <c r="B13" s="2"/>
      <c r="C13" s="2"/>
    </row>
    <row r="14" ht="14.25" customHeight="1">
      <c r="A14" s="2"/>
      <c r="B14" s="2"/>
    </row>
    <row r="15" ht="14.25" customHeight="1">
      <c r="A15" s="3"/>
      <c r="B15" s="4"/>
    </row>
    <row r="16" ht="14.25" customHeight="1">
      <c r="B16" s="8"/>
    </row>
    <row r="17" ht="14.25" customHeight="1">
      <c r="B17" s="8"/>
    </row>
    <row r="18" ht="14.25" customHeight="1">
      <c r="B18" s="8"/>
    </row>
    <row r="19" ht="14.25" customHeight="1">
      <c r="B19" s="8"/>
    </row>
    <row r="20" ht="14.25" customHeight="1">
      <c r="B20" s="8"/>
    </row>
    <row r="21" ht="14.25" customHeight="1">
      <c r="B21" s="8"/>
      <c r="C21" s="2"/>
    </row>
    <row r="22" ht="14.25" customHeight="1">
      <c r="B22" s="8"/>
      <c r="C22" s="2"/>
    </row>
    <row r="23" ht="14.25" customHeight="1">
      <c r="B23" s="8"/>
      <c r="C23" s="2"/>
    </row>
    <row r="24" ht="14.25" customHeight="1">
      <c r="B24" s="8"/>
      <c r="C24" s="2"/>
    </row>
    <row r="25" ht="14.25" customHeight="1">
      <c r="B25" s="8"/>
      <c r="C25" s="2"/>
    </row>
    <row r="26" ht="14.25" customHeight="1">
      <c r="B26" s="8"/>
      <c r="C26" s="2"/>
    </row>
    <row r="27" ht="14.25" customHeight="1">
      <c r="C27" s="2"/>
    </row>
    <row r="28" ht="14.25" customHeight="1">
      <c r="B28" s="2"/>
    </row>
    <row r="29" ht="14.25" customHeight="1">
      <c r="B29" s="2"/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>
      <c r="B37" s="2"/>
    </row>
    <row r="38" ht="14.25" customHeight="1">
      <c r="B38" s="2"/>
    </row>
    <row r="39" ht="14.25" customHeight="1">
      <c r="B39" s="2"/>
    </row>
    <row r="40" ht="14.25" customHeight="1">
      <c r="C40" s="1" t="s">
        <v>0</v>
      </c>
      <c r="D40" s="1" t="s">
        <v>1</v>
      </c>
    </row>
    <row r="41" ht="14.25" customHeight="1">
      <c r="C41" s="2">
        <v>2009.0</v>
      </c>
      <c r="D41" s="2">
        <v>1.0</v>
      </c>
    </row>
    <row r="42" ht="14.25" customHeight="1">
      <c r="C42" s="2">
        <v>2012.0</v>
      </c>
      <c r="D42" s="2">
        <v>2.0</v>
      </c>
    </row>
    <row r="43" ht="14.25" customHeight="1">
      <c r="C43" s="2">
        <v>2013.0</v>
      </c>
      <c r="D43" s="2">
        <v>5.0</v>
      </c>
    </row>
    <row r="44" ht="14.25" customHeight="1">
      <c r="C44" s="2">
        <v>2014.0</v>
      </c>
      <c r="D44" s="2">
        <v>10.0</v>
      </c>
    </row>
    <row r="45" ht="14.25" customHeight="1">
      <c r="C45" s="2">
        <v>2015.0</v>
      </c>
      <c r="D45" s="2">
        <v>8.0</v>
      </c>
      <c r="E45" s="6" t="s">
        <v>8</v>
      </c>
      <c r="F45" s="6" t="s">
        <v>9</v>
      </c>
    </row>
    <row r="46" ht="14.25" customHeight="1">
      <c r="C46" s="2">
        <v>2016.0</v>
      </c>
      <c r="D46" s="2">
        <v>8.0</v>
      </c>
      <c r="E46" s="6" t="s">
        <v>10</v>
      </c>
      <c r="F46" s="6" t="s">
        <v>11</v>
      </c>
    </row>
    <row r="47" ht="14.25" customHeight="1">
      <c r="C47" s="2">
        <v>2017.0</v>
      </c>
      <c r="D47" s="2">
        <v>16.0</v>
      </c>
      <c r="E47" s="6" t="s">
        <v>12</v>
      </c>
      <c r="F47" s="6" t="s">
        <v>13</v>
      </c>
    </row>
    <row r="48" ht="14.25" customHeight="1">
      <c r="C48" s="2">
        <v>2018.0</v>
      </c>
      <c r="E48" s="6" t="s">
        <v>14</v>
      </c>
      <c r="F48" s="6" t="s">
        <v>15</v>
      </c>
    </row>
    <row r="49" ht="14.25" customHeight="1">
      <c r="C49" s="2">
        <v>2019.0</v>
      </c>
      <c r="E49" s="6" t="s">
        <v>16</v>
      </c>
      <c r="F49" s="6" t="s">
        <v>17</v>
      </c>
    </row>
    <row r="50" ht="14.25" customHeight="1">
      <c r="C50" s="2">
        <v>2020.0</v>
      </c>
    </row>
    <row r="51" ht="14.25" customHeight="1">
      <c r="C51" s="2">
        <v>2021.0</v>
      </c>
    </row>
    <row r="52" ht="14.25" customHeight="1">
      <c r="C52" s="2">
        <v>2022.0</v>
      </c>
    </row>
    <row r="53" ht="14.25" customHeight="1">
      <c r="C53" s="2">
        <v>2023.0</v>
      </c>
    </row>
    <row r="54" ht="14.25" customHeight="1">
      <c r="C54" s="2">
        <v>2024.0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45.29"/>
    <col customWidth="1" min="3" max="3" width="49.14"/>
    <col customWidth="1" min="4" max="4" width="8.71"/>
    <col customWidth="1" min="5" max="5" width="12.14"/>
    <col customWidth="1" min="6" max="6" width="13.71"/>
    <col customWidth="1" min="7" max="7" width="12.14"/>
  </cols>
  <sheetData>
    <row r="1" ht="14.25" customHeight="1">
      <c r="A1" s="1" t="s">
        <v>0</v>
      </c>
      <c r="B1" s="1" t="s">
        <v>1</v>
      </c>
      <c r="C1" s="14" t="s">
        <v>18</v>
      </c>
      <c r="E1" s="15"/>
    </row>
    <row r="2" ht="14.25" customHeight="1">
      <c r="A2" s="2">
        <v>2013.0</v>
      </c>
      <c r="B2" s="2">
        <v>5.0</v>
      </c>
      <c r="C2" s="2">
        <v>0.2</v>
      </c>
      <c r="E2" s="16">
        <f>CORREL(B2:B7,C2:C7)</f>
        <v>0.9273611937</v>
      </c>
      <c r="F2" s="15"/>
      <c r="G2" s="15"/>
    </row>
    <row r="3" ht="14.25" customHeight="1">
      <c r="A3" s="2">
        <v>2014.0</v>
      </c>
      <c r="B3" s="2">
        <v>10.0</v>
      </c>
      <c r="C3" s="2">
        <v>0.5</v>
      </c>
      <c r="E3" s="16">
        <f>RSQ(B2:B7,C2:C7)</f>
        <v>0.8599987836</v>
      </c>
      <c r="F3" s="15"/>
      <c r="G3" s="15"/>
    </row>
    <row r="4" ht="14.25" customHeight="1">
      <c r="A4" s="2">
        <v>2015.0</v>
      </c>
      <c r="B4" s="2">
        <v>8.0</v>
      </c>
      <c r="C4" s="2">
        <v>1.6</v>
      </c>
      <c r="E4" s="17"/>
      <c r="F4" s="15"/>
      <c r="G4" s="15"/>
    </row>
    <row r="5" ht="14.25" customHeight="1">
      <c r="A5" s="2">
        <v>2016.0</v>
      </c>
      <c r="B5" s="2">
        <v>8.0</v>
      </c>
      <c r="C5" s="2">
        <v>2.1</v>
      </c>
      <c r="E5" s="16"/>
      <c r="F5" s="15"/>
      <c r="G5" s="15"/>
    </row>
    <row r="6" ht="14.25" customHeight="1">
      <c r="A6" s="2">
        <v>2017.0</v>
      </c>
      <c r="B6" s="2">
        <v>16.0</v>
      </c>
      <c r="C6" s="2">
        <v>4.0</v>
      </c>
      <c r="E6" s="16"/>
      <c r="F6" s="15"/>
      <c r="G6" s="15"/>
    </row>
    <row r="7" ht="14.25" customHeight="1">
      <c r="A7" s="2">
        <v>2018.0</v>
      </c>
      <c r="B7" s="2">
        <v>21.0</v>
      </c>
      <c r="C7" s="2">
        <v>5.3</v>
      </c>
      <c r="E7" s="16"/>
      <c r="F7" s="15"/>
      <c r="G7" s="15"/>
    </row>
    <row r="8" ht="14.25" customHeight="1">
      <c r="A8" s="2">
        <v>2019.0</v>
      </c>
      <c r="B8" s="2">
        <v>8.0</v>
      </c>
      <c r="C8" s="2">
        <v>9.1</v>
      </c>
      <c r="E8" s="16"/>
      <c r="F8" s="15"/>
      <c r="G8" s="15"/>
    </row>
    <row r="9" ht="14.25" customHeight="1">
      <c r="A9" s="6">
        <v>2020.0</v>
      </c>
      <c r="E9" s="16"/>
      <c r="F9" s="15"/>
      <c r="G9" s="15"/>
    </row>
    <row r="10" ht="14.25" customHeight="1">
      <c r="A10" s="6">
        <v>2021.0</v>
      </c>
    </row>
    <row r="11" ht="14.25" customHeight="1">
      <c r="A11" s="6">
        <v>2022.0</v>
      </c>
    </row>
    <row r="12" ht="14.25" customHeight="1">
      <c r="A12" s="6">
        <v>2023.0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>
      <c r="B45" s="18" t="s">
        <v>0</v>
      </c>
      <c r="C45" s="5" t="s">
        <v>19</v>
      </c>
      <c r="D45" s="5" t="s">
        <v>20</v>
      </c>
    </row>
    <row r="46" ht="14.25" customHeight="1">
      <c r="B46" s="18">
        <v>2013.0</v>
      </c>
      <c r="C46" s="18">
        <v>5.0</v>
      </c>
      <c r="D46" s="18">
        <v>0.2</v>
      </c>
    </row>
    <row r="47" ht="14.25" customHeight="1">
      <c r="B47" s="18">
        <v>2014.0</v>
      </c>
      <c r="C47" s="18">
        <v>10.0</v>
      </c>
      <c r="D47" s="18">
        <v>0.5</v>
      </c>
    </row>
    <row r="48" ht="14.25" customHeight="1">
      <c r="B48" s="18">
        <v>2015.0</v>
      </c>
      <c r="C48" s="18">
        <v>8.0</v>
      </c>
      <c r="D48" s="18">
        <v>1.6</v>
      </c>
    </row>
    <row r="49" ht="14.25" customHeight="1">
      <c r="B49" s="18">
        <v>2016.0</v>
      </c>
      <c r="C49" s="18">
        <v>8.0</v>
      </c>
      <c r="D49" s="18">
        <v>2.1</v>
      </c>
    </row>
    <row r="50" ht="14.25" customHeight="1">
      <c r="B50" s="18">
        <v>2017.0</v>
      </c>
      <c r="C50" s="18">
        <v>16.0</v>
      </c>
      <c r="D50" s="18">
        <v>4.0</v>
      </c>
    </row>
    <row r="51" ht="14.25" customHeight="1">
      <c r="B51" s="18">
        <v>2018.0</v>
      </c>
      <c r="C51" s="18">
        <v>21.0</v>
      </c>
      <c r="D51" s="18">
        <v>5.3</v>
      </c>
    </row>
    <row r="52" ht="14.25" customHeight="1">
      <c r="B52" s="18">
        <v>2019.0</v>
      </c>
      <c r="C52" s="18">
        <v>8.0</v>
      </c>
      <c r="D52" s="18">
        <v>9.1</v>
      </c>
    </row>
    <row r="53" ht="14.25" customHeight="1">
      <c r="B53" s="18" t="s">
        <v>21</v>
      </c>
      <c r="C53" s="18">
        <v>76.0</v>
      </c>
      <c r="D53" s="18">
        <v>22.799999999999997</v>
      </c>
    </row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45.29"/>
    <col customWidth="1" min="3" max="3" width="43.57"/>
    <col customWidth="1" min="4" max="4" width="38.71"/>
    <col customWidth="1" min="5" max="5" width="12.14"/>
    <col customWidth="1" min="6" max="6" width="13.71"/>
    <col customWidth="1" min="7" max="7" width="49.29"/>
  </cols>
  <sheetData>
    <row r="1" ht="14.25" customHeight="1">
      <c r="A1" s="1" t="s">
        <v>0</v>
      </c>
      <c r="B1" s="1" t="s">
        <v>1</v>
      </c>
      <c r="C1" s="4" t="s">
        <v>3</v>
      </c>
      <c r="D1" s="4" t="s">
        <v>7</v>
      </c>
      <c r="E1" s="1" t="s">
        <v>18</v>
      </c>
    </row>
    <row r="2" ht="14.25" customHeight="1">
      <c r="A2" s="13">
        <v>2013.0</v>
      </c>
      <c r="B2" s="13">
        <v>5.0</v>
      </c>
      <c r="C2" s="19">
        <v>55562.0</v>
      </c>
      <c r="D2" s="12">
        <v>66.0</v>
      </c>
      <c r="E2" s="13">
        <v>0.2</v>
      </c>
      <c r="G2" s="15"/>
    </row>
    <row r="3" ht="14.25" customHeight="1">
      <c r="A3" s="13">
        <v>2014.0</v>
      </c>
      <c r="B3" s="13">
        <v>10.0</v>
      </c>
      <c r="C3" s="19">
        <v>55248.0</v>
      </c>
      <c r="D3" s="12">
        <v>75.0</v>
      </c>
      <c r="E3" s="13">
        <v>0.5</v>
      </c>
      <c r="G3" s="15"/>
    </row>
    <row r="4" ht="14.25" customHeight="1">
      <c r="A4" s="13">
        <v>2015.0</v>
      </c>
      <c r="B4" s="13">
        <v>8.0</v>
      </c>
      <c r="C4" s="19">
        <v>60202.0</v>
      </c>
      <c r="D4" s="12">
        <v>85.0</v>
      </c>
      <c r="E4" s="13">
        <v>1.6</v>
      </c>
      <c r="G4" s="15"/>
    </row>
    <row r="5" ht="14.25" customHeight="1">
      <c r="A5" s="13">
        <v>2016.0</v>
      </c>
      <c r="B5" s="13">
        <v>8.0</v>
      </c>
      <c r="C5" s="19">
        <v>54721.0</v>
      </c>
      <c r="D5" s="12">
        <v>72.0</v>
      </c>
      <c r="E5" s="13">
        <v>2.1</v>
      </c>
      <c r="G5" s="15"/>
    </row>
    <row r="6" ht="14.25" customHeight="1">
      <c r="A6" s="13">
        <v>2017.0</v>
      </c>
      <c r="B6" s="13">
        <v>16.0</v>
      </c>
      <c r="C6" s="19">
        <v>63508.0</v>
      </c>
      <c r="D6" s="12">
        <v>73.0</v>
      </c>
      <c r="E6" s="13">
        <v>4.0</v>
      </c>
      <c r="G6" s="15"/>
    </row>
    <row r="7" ht="14.25" customHeight="1">
      <c r="A7" s="13">
        <v>2018.0</v>
      </c>
      <c r="B7" s="13">
        <v>21.0</v>
      </c>
      <c r="C7" s="19">
        <v>59382.0</v>
      </c>
      <c r="D7" s="12">
        <v>73.0</v>
      </c>
      <c r="E7" s="13">
        <v>5.3</v>
      </c>
      <c r="G7" s="15"/>
    </row>
    <row r="8" ht="14.25" customHeight="1">
      <c r="A8" s="13">
        <v>2019.0</v>
      </c>
      <c r="B8" s="13">
        <v>8.0</v>
      </c>
      <c r="C8" s="19">
        <v>57253.0</v>
      </c>
      <c r="D8" s="20">
        <v>75.0</v>
      </c>
      <c r="E8" s="13">
        <v>9.1</v>
      </c>
      <c r="G8" s="15"/>
    </row>
    <row r="9" ht="14.25" customHeight="1">
      <c r="A9" s="11">
        <v>2020.0</v>
      </c>
      <c r="B9" s="21"/>
      <c r="C9" s="19">
        <v>44439.0</v>
      </c>
      <c r="D9" s="22"/>
      <c r="E9" s="22"/>
      <c r="G9" s="15"/>
    </row>
    <row r="10" ht="14.25" customHeight="1">
      <c r="A10" s="11">
        <v>2021.0</v>
      </c>
      <c r="B10" s="21"/>
      <c r="C10" s="19">
        <v>55739.0</v>
      </c>
      <c r="D10" s="21"/>
      <c r="E10" s="21"/>
    </row>
    <row r="11" ht="14.25" customHeight="1">
      <c r="A11" s="11">
        <v>2022.0</v>
      </c>
      <c r="B11" s="21"/>
      <c r="C11" s="19">
        <v>53048.0</v>
      </c>
      <c r="D11" s="21"/>
      <c r="E11" s="21"/>
    </row>
    <row r="12" ht="14.25" customHeight="1">
      <c r="A12" s="11">
        <v>2023.0</v>
      </c>
      <c r="B12" s="21"/>
      <c r="C12" s="19">
        <v>49825.0</v>
      </c>
      <c r="D12" s="21"/>
      <c r="E12" s="21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>
      <c r="B45" s="18" t="s">
        <v>0</v>
      </c>
      <c r="C45" s="5" t="s">
        <v>19</v>
      </c>
      <c r="D45" s="5" t="s">
        <v>20</v>
      </c>
    </row>
    <row r="46" ht="14.25" customHeight="1">
      <c r="B46" s="18">
        <v>2013.0</v>
      </c>
      <c r="C46" s="18">
        <v>5.0</v>
      </c>
      <c r="D46" s="18">
        <v>0.2</v>
      </c>
    </row>
    <row r="47" ht="14.25" customHeight="1">
      <c r="B47" s="18">
        <v>2014.0</v>
      </c>
      <c r="C47" s="18">
        <v>10.0</v>
      </c>
      <c r="D47" s="18">
        <v>0.5</v>
      </c>
    </row>
    <row r="48" ht="14.25" customHeight="1">
      <c r="B48" s="18">
        <v>2015.0</v>
      </c>
      <c r="C48" s="18">
        <v>8.0</v>
      </c>
      <c r="D48" s="18">
        <v>1.6</v>
      </c>
    </row>
    <row r="49" ht="14.25" customHeight="1">
      <c r="B49" s="18">
        <v>2016.0</v>
      </c>
      <c r="C49" s="18">
        <v>8.0</v>
      </c>
      <c r="D49" s="18">
        <v>2.1</v>
      </c>
    </row>
    <row r="50" ht="14.25" customHeight="1">
      <c r="B50" s="18">
        <v>2017.0</v>
      </c>
      <c r="C50" s="18">
        <v>16.0</v>
      </c>
      <c r="D50" s="18">
        <v>4.0</v>
      </c>
    </row>
    <row r="51" ht="14.25" customHeight="1">
      <c r="B51" s="18">
        <v>2018.0</v>
      </c>
      <c r="C51" s="18">
        <v>21.0</v>
      </c>
      <c r="D51" s="18">
        <v>5.3</v>
      </c>
    </row>
    <row r="52" ht="14.25" customHeight="1">
      <c r="B52" s="18">
        <v>2019.0</v>
      </c>
      <c r="C52" s="18">
        <v>8.0</v>
      </c>
      <c r="D52" s="18">
        <v>9.1</v>
      </c>
    </row>
    <row r="53" ht="14.25" customHeight="1">
      <c r="B53" s="18" t="s">
        <v>21</v>
      </c>
      <c r="C53" s="18">
        <v>76.0</v>
      </c>
      <c r="D53" s="18">
        <v>22.799999999999997</v>
      </c>
    </row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57"/>
    <col customWidth="1" min="2" max="5" width="7.29"/>
  </cols>
  <sheetData>
    <row r="1">
      <c r="A1" s="23" t="s">
        <v>22</v>
      </c>
      <c r="B1" s="24"/>
      <c r="C1" s="24"/>
      <c r="D1" s="24"/>
      <c r="E1" s="24"/>
    </row>
    <row r="2">
      <c r="A2" s="25" t="s">
        <v>23</v>
      </c>
      <c r="B2" s="26" t="s">
        <v>24</v>
      </c>
      <c r="C2" s="24"/>
      <c r="D2" s="24"/>
      <c r="E2" s="27"/>
    </row>
    <row r="3">
      <c r="A3" s="24"/>
      <c r="B3" s="24"/>
      <c r="C3" s="24"/>
      <c r="D3" s="24"/>
      <c r="E3" s="24"/>
    </row>
    <row r="4">
      <c r="A4" s="25" t="s">
        <v>25</v>
      </c>
      <c r="B4" s="24"/>
      <c r="C4" s="24"/>
      <c r="D4" s="24"/>
      <c r="E4" s="24"/>
    </row>
    <row r="5" ht="22.5" customHeight="1">
      <c r="A5" s="28" t="s">
        <v>1</v>
      </c>
      <c r="B5" s="29">
        <v>1.0</v>
      </c>
      <c r="C5" s="30"/>
      <c r="D5" s="30"/>
      <c r="E5" s="30"/>
    </row>
    <row r="6" ht="22.5" customHeight="1">
      <c r="A6" s="28" t="s">
        <v>18</v>
      </c>
      <c r="B6" s="29">
        <v>0.33995727878407933</v>
      </c>
      <c r="C6" s="29">
        <v>1.0</v>
      </c>
      <c r="D6" s="30"/>
      <c r="E6" s="30"/>
    </row>
    <row r="7" ht="22.5" customHeight="1">
      <c r="A7" s="28" t="s">
        <v>3</v>
      </c>
      <c r="B7" s="29">
        <v>0.593619146502094</v>
      </c>
      <c r="C7" s="29">
        <v>0.29123445723412145</v>
      </c>
      <c r="D7" s="29">
        <v>1.0</v>
      </c>
      <c r="E7" s="30"/>
    </row>
    <row r="8" ht="22.5" customHeight="1">
      <c r="A8" s="28" t="s">
        <v>7</v>
      </c>
      <c r="B8" s="29">
        <v>0.011228161411100501</v>
      </c>
      <c r="C8" s="29">
        <v>0.08227571998180976</v>
      </c>
      <c r="D8" s="29">
        <v>0.3652343668403902</v>
      </c>
      <c r="E8" s="29">
        <v>1.0</v>
      </c>
    </row>
    <row r="9">
      <c r="A9" s="31" t="s">
        <v>25</v>
      </c>
      <c r="B9" s="32" t="s">
        <v>1</v>
      </c>
      <c r="C9" s="32" t="s">
        <v>18</v>
      </c>
      <c r="D9" s="32" t="s">
        <v>3</v>
      </c>
      <c r="E9" s="32" t="s">
        <v>7</v>
      </c>
    </row>
  </sheetData>
  <conditionalFormatting sqref="B5:E8">
    <cfRule type="colorScale" priority="1">
      <colorScale>
        <cfvo type="formula" val="-1"/>
        <cfvo type="formula" val="0"/>
        <cfvo type="formula" val="1"/>
        <color rgb="FF11888C"/>
        <color rgb="FFF7F7F7"/>
        <color rgb="FF96143B"/>
      </colorScale>
    </cfRule>
  </conditionalFormatting>
  <conditionalFormatting sqref="B5:E8">
    <cfRule type="cellIs" dxfId="0" priority="2" stopIfTrue="1" operator="greaterThanOrEqual">
      <formula>0.5</formula>
    </cfRule>
  </conditionalFormatting>
  <conditionalFormatting sqref="B5:E8">
    <cfRule type="cellIs" dxfId="0" priority="3" stopIfTrue="1" operator="lessThanOrEqual">
      <formula>-0.5</formula>
    </cfRule>
  </conditionalFormatting>
  <conditionalFormatting sqref="B5:E8">
    <cfRule type="cellIs" dxfId="1" priority="4" stopIfTrue="1" operator="greaterThanOrEqual">
      <formula>0.3</formula>
    </cfRule>
  </conditionalFormatting>
  <conditionalFormatting sqref="B5:E8">
    <cfRule type="cellIs" dxfId="1" priority="5" stopIfTrue="1" operator="lessThanOrEqual">
      <formula>-0.3</formula>
    </cfRule>
  </conditionalFormatting>
  <drawing r:id="rId1"/>
</worksheet>
</file>