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2D032E1-EB80-4CAE-B557-27994395DA4B}" xr6:coauthVersionLast="47" xr6:coauthVersionMax="47" xr10:uidLastSave="{00000000-0000-0000-0000-000000000000}"/>
  <bookViews>
    <workbookView xWindow="28680" yWindow="-120" windowWidth="29040" windowHeight="15960" firstSheet="7" activeTab="12" xr2:uid="{00000000-000D-0000-FFFF-FFFF00000000}"/>
  </bookViews>
  <sheets>
    <sheet name="Sheet1" sheetId="1" r:id="rId1"/>
    <sheet name="Attendance Report daily" sheetId="8" r:id="rId2"/>
    <sheet name="Attendance Report Monthly Full" sheetId="10" r:id="rId3"/>
    <sheet name="Dashboard" sheetId="2" r:id="rId4"/>
    <sheet name="Class Routine Teacher" sheetId="6" r:id="rId5"/>
    <sheet name="Sheet3" sheetId="7" r:id="rId6"/>
    <sheet name="Student Attendance" sheetId="4" r:id="rId7"/>
    <sheet name="Employee Attendance" sheetId="5" r:id="rId8"/>
    <sheet name="Exam Create" sheetId="9" r:id="rId9"/>
    <sheet name="Rpt Student List" sheetId="12" r:id="rId10"/>
    <sheet name="Rpt Student Payment " sheetId="11" r:id="rId11"/>
    <sheet name="SingleStudentResult" sheetId="13" r:id="rId12"/>
    <sheet name="Rpt payment Receipt" sheetId="14" r:id="rId13"/>
  </sheets>
  <definedNames>
    <definedName name="_xlnm.Print_Area" localSheetId="10">'Rpt Student Payment '!$A$1:$L$17</definedName>
    <definedName name="_xlnm.Print_Area" localSheetId="6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3" l="1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<sst xmlns="http://schemas.openxmlformats.org/spreadsheetml/2006/main" count="596" uniqueCount="271">
  <si>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</si>
  <si>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</si>
  <si>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</si>
  <si>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</si>
  <si>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</si>
  <si>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</si>
  <si>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</si>
  <si>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</si>
  <si>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</si>
  <si>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</si>
  <si>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</si>
  <si>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</si>
  <si>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</si>
  <si>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</si>
  <si>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</si>
  <si>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</si>
  <si>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</si>
  <si>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</si>
  <si>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</si>
  <si>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</si>
  <si>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</si>
  <si>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</si>
  <si>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</si>
  <si>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</si>
  <si>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</si>
  <si>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</si>
  <si>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</si>
  <si>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</si>
  <si>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</si>
  <si>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</si>
  <si>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</si>
  <si>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</si>
  <si>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</si>
  <si>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</si>
  <si>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</si>
  <si>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</si>
  <si>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</si>
  <si>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</si>
  <si>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</si>
  <si>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</si>
  <si>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</si>
  <si>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</si>
  <si>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</si>
  <si>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</si>
  <si>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</si>
  <si>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</si>
  <si>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</si>
  <si>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</si>
  <si>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</si>
  <si>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</si>
  <si>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</si>
  <si>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</si>
  <si>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</si>
  <si>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</si>
  <si>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</si>
  <si>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</si>
  <si>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</si>
  <si>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</si>
  <si>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</si>
  <si>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</si>
  <si>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</si>
  <si>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</si>
  <si>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</si>
  <si>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</si>
  <si>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</si>
  <si>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</si>
  <si>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</si>
  <si>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</si>
  <si>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</si>
  <si>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</si>
  <si>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</si>
  <si>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</si>
  <si>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</si>
  <si>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</si>
  <si>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</si>
  <si>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</si>
  <si>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</si>
  <si>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</si>
  <si>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</si>
  <si>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</si>
  <si>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</si>
  <si>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</si>
  <si>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</si>
  <si>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</si>
  <si>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</si>
  <si>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</si>
  <si>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</si>
  <si>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</si>
  <si>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</si>
  <si>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</si>
  <si>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</si>
  <si>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</si>
  <si>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</si>
  <si>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</si>
  <si>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</si>
  <si>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</si>
  <si>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</si>
  <si>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</si>
  <si>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</si>
  <si>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</si>
  <si>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</si>
  <si>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</si>
  <si>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</si>
  <si>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</si>
  <si>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</si>
  <si>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</si>
  <si>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</si>
  <si>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</si>
  <si>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</si>
  <si>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</si>
  <si>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</si>
  <si>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</si>
  <si>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</si>
  <si>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</si>
  <si>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</si>
  <si>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</si>
  <si>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</si>
  <si>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</si>
  <si>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</si>
  <si>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</si>
  <si>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</si>
  <si>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</si>
  <si>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</si>
  <si>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</si>
  <si>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</si>
  <si>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</si>
  <si>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</si>
  <si>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</si>
  <si>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</si>
  <si>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</si>
  <si>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</si>
  <si>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</si>
  <si>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</si>
  <si>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</si>
  <si>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</si>
  <si>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</si>
  <si>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</si>
  <si>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</si>
  <si>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</si>
  <si>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</si>
  <si>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</si>
  <si>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</si>
  <si>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</si>
  <si>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</si>
  <si>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</si>
  <si>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</si>
  <si>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</si>
  <si>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</si>
  <si>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</si>
  <si>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</si>
  <si>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</si>
  <si>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</si>
  <si>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</si>
  <si>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</si>
  <si>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</si>
  <si>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</si>
  <si>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</si>
  <si>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</si>
  <si>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</si>
  <si>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</si>
  <si>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</si>
  <si>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</si>
  <si>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</si>
  <si>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</si>
  <si>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</si>
  <si>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</si>
  <si>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</si>
  <si>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</si>
  <si>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</si>
  <si>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</si>
  <si>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</si>
  <si>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</si>
  <si>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</si>
  <si>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</si>
  <si>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</si>
  <si>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</si>
  <si>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</si>
  <si>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</si>
  <si>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</si>
  <si>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</si>
  <si>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</si>
  <si>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</si>
  <si>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</si>
  <si>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</si>
  <si>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</si>
  <si>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</si>
  <si>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</si>
  <si>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</si>
  <si>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</si>
  <si>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</si>
  <si>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</si>
  <si>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</si>
  <si>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</si>
  <si>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</si>
  <si>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</si>
  <si>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</si>
  <si>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</si>
  <si>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</si>
  <si>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</si>
  <si>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</si>
  <si>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</si>
  <si>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</si>
  <si>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</si>
  <si>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</si>
  <si>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</si>
  <si>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</si>
  <si>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</si>
  <si>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</si>
  <si>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</si>
  <si>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</si>
  <si>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</si>
  <si>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</si>
  <si>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</si>
  <si>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</si>
  <si>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</si>
  <si>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</si>
  <si>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</si>
  <si>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</si>
  <si>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</si>
  <si>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</si>
  <si>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</si>
  <si>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</si>
  <si>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</si>
  <si>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</si>
  <si>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</si>
  <si>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</si>
  <si>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</si>
  <si>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</si>
  <si>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</si>
  <si>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</si>
  <si>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</si>
  <si>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</si>
  <si>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</si>
  <si>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</si>
  <si>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</si>
  <si>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</si>
  <si>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</si>
  <si>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</si>
  <si>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</si>
  <si>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</si>
  <si>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</si>
  <si>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</si>
  <si>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</si>
  <si>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</si>
  <si>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</si>
  <si>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</si>
  <si>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</si>
  <si>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</si>
  <si>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</si>
  <si>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</si>
  <si>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</si>
  <si>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</si>
  <si>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</si>
  <si>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</si>
  <si>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</si>
  <si>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</si>
  <si>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</si>
  <si>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</si>
  <si>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Exam</t>
  </si>
  <si>
    <t>Name of the Institutte</t>
  </si>
  <si>
    <t>Address</t>
  </si>
  <si>
    <t>Payment Receipt</t>
  </si>
  <si>
    <t>Name of the Student</t>
  </si>
  <si>
    <t>Student Name :</t>
  </si>
  <si>
    <t>Class Roll :</t>
  </si>
  <si>
    <t>Receipt No :</t>
  </si>
  <si>
    <t>Academic Class :</t>
  </si>
  <si>
    <t>Division :</t>
  </si>
  <si>
    <t>Signature</t>
  </si>
  <si>
    <t>Tk</t>
  </si>
  <si>
    <t>In word:Taka One Thousand and Five Hundred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</si>
</sst>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2" borderId="12" xfId="0" applyFont="1" applyFill="1" applyBorder="1" applyAlignment="1">
      <alignment vertical="center"/>
    </xf>
    <xf numFmtId="0" fontId="20" fillId="0" borderId="23" xfId="0" applyFont="1" applyBorder="1" applyAlignment="1" applyProtection="1">
      <alignment horizontal="center" vertical="center" readingOrder="1"/>
      <protection locked="0"/>
    </xf>
    <xf numFmtId="0" fontId="20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20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20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3" fillId="0" borderId="0" xfId="0" applyFont="1"/>
    <xf numFmtId="0" fontId="24" fillId="2" borderId="27" xfId="0" applyFont="1" applyFill="1" applyBorder="1" applyAlignment="1">
      <alignment horizontal="center" vertical="center"/>
    </xf>
    <xf numFmtId="0" fontId="24" fillId="0" borderId="27" xfId="0" applyFont="1" applyBorder="1"/>
    <xf numFmtId="0" fontId="24" fillId="0" borderId="2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3" fillId="0" borderId="0" xfId="0" applyFont="1" applyBorder="1"/>
    <xf numFmtId="0" fontId="26" fillId="0" borderId="34" xfId="0" applyFont="1" applyBorder="1" applyAlignment="1">
      <alignment vertical="center"/>
    </xf>
    <xf numFmtId="0" fontId="27" fillId="0" borderId="27" xfId="0" applyFont="1" applyBorder="1" applyAlignment="1">
      <alignment horizontal="left" vertical="center"/>
    </xf>
    <xf numFmtId="0" fontId="27" fillId="0" borderId="27" xfId="0" applyFont="1" applyBorder="1" applyAlignment="1">
      <alignment vertical="center"/>
    </xf>
    <xf numFmtId="15" fontId="27" fillId="0" borderId="27" xfId="0" applyNumberFormat="1" applyFont="1" applyBorder="1" applyAlignment="1">
      <alignment vertical="center"/>
    </xf>
    <xf numFmtId="0" fontId="27" fillId="0" borderId="27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4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2" xfId="0" applyBorder="1"/>
    <xf numFmtId="0" fontId="0" fillId="0" borderId="4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0" fontId="22" fillId="11" borderId="24" xfId="0" applyFont="1" applyFill="1" applyBorder="1" applyAlignment="1">
      <alignment horizontal="center" vertical="center" wrapText="1"/>
    </xf>
    <xf numFmtId="0" fontId="23" fillId="11" borderId="25" xfId="0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7" xfId="0" applyFont="1" applyBorder="1" applyAlignment="1">
      <alignment horizontal="right" vertical="center"/>
    </xf>
    <xf numFmtId="0" fontId="26" fillId="0" borderId="35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/>
    </xf>
    <xf numFmtId="0" fontId="26" fillId="0" borderId="37" xfId="0" applyFont="1" applyBorder="1" applyAlignment="1">
      <alignment horizontal="right" vertical="center"/>
    </xf>
    <xf numFmtId="0" fontId="24" fillId="0" borderId="39" xfId="0" applyFont="1" applyBorder="1" applyAlignment="1">
      <alignment horizontal="right" vertical="center"/>
    </xf>
    <xf numFmtId="0" fontId="24" fillId="0" borderId="40" xfId="0" applyFont="1" applyBorder="1" applyAlignment="1">
      <alignment horizontal="right" vertical="center"/>
    </xf>
    <xf numFmtId="0" fontId="24" fillId="0" borderId="41" xfId="0" applyFont="1" applyBorder="1" applyAlignment="1">
      <alignment horizontal="right" vertical="center"/>
    </xf>
    <xf numFmtId="0" fontId="24" fillId="2" borderId="31" xfId="0" applyFont="1" applyFill="1" applyBorder="1" applyAlignment="1">
      <alignment horizontal="left" vertical="center"/>
    </xf>
    <xf numFmtId="0" fontId="24" fillId="2" borderId="32" xfId="0" applyFont="1" applyFill="1" applyBorder="1" applyAlignment="1">
      <alignment horizontal="left" vertical="center"/>
    </xf>
    <xf numFmtId="0" fontId="24" fillId="2" borderId="33" xfId="0" applyFont="1" applyFill="1" applyBorder="1" applyAlignment="1">
      <alignment horizontal="left" vertical="center"/>
    </xf>
    <xf numFmtId="0" fontId="27" fillId="0" borderId="31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24" fillId="11" borderId="31" xfId="0" applyFont="1" applyFill="1" applyBorder="1" applyAlignment="1">
      <alignment horizontal="left" vertical="center"/>
    </xf>
    <xf numFmtId="0" fontId="24" fillId="11" borderId="32" xfId="0" applyFont="1" applyFill="1" applyBorder="1" applyAlignment="1">
      <alignment horizontal="left" vertical="center"/>
    </xf>
    <xf numFmtId="0" fontId="24" fillId="11" borderId="33" xfId="0" applyFont="1" applyFill="1" applyBorder="1" applyAlignment="1">
      <alignment horizontal="left" vertical="center"/>
    </xf>
    <xf numFmtId="0" fontId="24" fillId="0" borderId="31" xfId="0" applyFont="1" applyBorder="1" applyAlignment="1">
      <alignment horizontal="right" vertical="center"/>
    </xf>
    <xf numFmtId="0" fontId="24" fillId="0" borderId="32" xfId="0" applyFont="1" applyBorder="1" applyAlignment="1">
      <alignment horizontal="right" vertical="center"/>
    </xf>
    <xf numFmtId="0" fontId="24" fillId="0" borderId="33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15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right"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4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F21" sqref="F21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95" t="s">
        <v>3</v>
      </c>
      <c r="B2" s="95"/>
      <c r="C2" s="96" t="s">
        <v>11</v>
      </c>
      <c r="D2" s="96"/>
      <c r="E2" s="96"/>
      <c r="F2" s="12"/>
    </row>
    <row r="3" spans="1:12" s="8" customFormat="1" ht="3.75" customHeight="1" x14ac:dyDescent="0.25">
      <c r="F3" s="9"/>
    </row>
    <row r="4" spans="1:12" x14ac:dyDescent="0.25">
      <c r="A4" s="95" t="s">
        <v>0</v>
      </c>
      <c r="B4" s="95"/>
      <c r="C4" s="97"/>
      <c r="D4" s="97"/>
      <c r="E4" s="97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100" t="s">
        <v>1</v>
      </c>
      <c r="B6" s="100"/>
      <c r="C6" s="99"/>
      <c r="D6" s="99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100" t="s">
        <v>12</v>
      </c>
      <c r="B8" s="100"/>
      <c r="C8" s="99"/>
      <c r="D8" s="99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98" t="s">
        <v>13</v>
      </c>
      <c r="B10" s="98"/>
      <c r="C10" s="99"/>
      <c r="D10" s="99"/>
      <c r="E10" s="99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36" t="s">
        <v>40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15.75" thickBot="1" x14ac:dyDescent="0.3">
      <c r="A2" s="137" t="s">
        <v>174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4" ht="16.5" thickBot="1" x14ac:dyDescent="0.3">
      <c r="A3" s="138" t="s">
        <v>175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40"/>
    </row>
    <row r="4" spans="1:14" x14ac:dyDescent="0.25">
      <c r="A4" s="65" t="s">
        <v>35</v>
      </c>
      <c r="B4" s="65" t="s">
        <v>36</v>
      </c>
      <c r="C4" s="65" t="s">
        <v>99</v>
      </c>
      <c r="D4" s="65" t="s">
        <v>176</v>
      </c>
      <c r="E4" s="65" t="s">
        <v>177</v>
      </c>
      <c r="F4" s="65" t="s">
        <v>180</v>
      </c>
      <c r="G4" s="65" t="s">
        <v>75</v>
      </c>
      <c r="H4" s="65" t="s">
        <v>178</v>
      </c>
      <c r="I4" s="65" t="s">
        <v>179</v>
      </c>
      <c r="J4" s="65" t="s">
        <v>62</v>
      </c>
      <c r="K4" s="65" t="s">
        <v>181</v>
      </c>
      <c r="L4" s="65" t="s">
        <v>182</v>
      </c>
      <c r="M4" s="65" t="s">
        <v>183</v>
      </c>
      <c r="N4" s="65" t="s">
        <v>125</v>
      </c>
    </row>
    <row r="5" spans="1:14" ht="15.75" x14ac:dyDescent="0.25">
      <c r="A5" s="141" t="s">
        <v>184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2" t="s">
        <v>185</v>
      </c>
      <c r="N5" s="142"/>
    </row>
    <row r="6" spans="1:14" x14ac:dyDescent="0.25">
      <c r="A6" s="69">
        <v>2306001</v>
      </c>
      <c r="B6" s="66" t="s">
        <v>186</v>
      </c>
      <c r="C6" s="67" t="s">
        <v>198</v>
      </c>
      <c r="D6" s="64" t="s">
        <v>147</v>
      </c>
      <c r="E6" s="64" t="s">
        <v>199</v>
      </c>
      <c r="F6" s="64" t="s">
        <v>190</v>
      </c>
      <c r="G6" s="67" t="s">
        <v>188</v>
      </c>
      <c r="H6" s="67" t="s">
        <v>187</v>
      </c>
      <c r="I6" s="67" t="s">
        <v>189</v>
      </c>
      <c r="J6" s="69">
        <v>1717259984</v>
      </c>
      <c r="K6" s="68">
        <v>39165</v>
      </c>
      <c r="L6" s="64" t="s">
        <v>191</v>
      </c>
      <c r="M6" s="67" t="s">
        <v>200</v>
      </c>
      <c r="N6" s="67" t="s">
        <v>201</v>
      </c>
    </row>
    <row r="7" spans="1:14" x14ac:dyDescent="0.25">
      <c r="A7" s="69">
        <v>2306002</v>
      </c>
      <c r="B7" s="69" t="s">
        <v>192</v>
      </c>
      <c r="C7" s="69" t="s">
        <v>198</v>
      </c>
      <c r="D7" s="70" t="s">
        <v>202</v>
      </c>
      <c r="E7" s="70" t="s">
        <v>199</v>
      </c>
      <c r="F7" s="69" t="s">
        <v>190</v>
      </c>
      <c r="G7" s="69" t="s">
        <v>196</v>
      </c>
      <c r="H7" s="69" t="s">
        <v>193</v>
      </c>
      <c r="I7" s="69" t="s">
        <v>195</v>
      </c>
      <c r="J7" s="69" t="s">
        <v>194</v>
      </c>
      <c r="K7" s="71">
        <v>42686</v>
      </c>
      <c r="L7" s="69" t="s">
        <v>197</v>
      </c>
      <c r="M7" s="72" t="s">
        <v>203</v>
      </c>
      <c r="N7" s="72" t="s">
        <v>201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3" bestFit="1" customWidth="1"/>
    <col min="2" max="2" width="19.42578125" style="73" bestFit="1" customWidth="1"/>
    <col min="3" max="3" width="11.140625" style="73" bestFit="1" customWidth="1"/>
    <col min="4" max="4" width="17" style="73" bestFit="1" customWidth="1"/>
    <col min="5" max="5" width="10.85546875" style="73" bestFit="1" customWidth="1"/>
    <col min="6" max="6" width="11.7109375" style="73" bestFit="1" customWidth="1"/>
    <col min="7" max="11" width="3.28515625" style="73" customWidth="1"/>
    <col min="12" max="12" width="9.140625" style="73" bestFit="1" customWidth="1"/>
    <col min="13" max="13" width="4.42578125" style="73"/>
    <col min="14" max="14" width="4.42578125" style="73" customWidth="1"/>
    <col min="15" max="16384" width="4.42578125" style="73"/>
  </cols>
  <sheetData>
    <row r="1" spans="1:12" ht="45" customHeight="1" x14ac:dyDescent="0.2">
      <c r="A1" s="143" t="s">
        <v>221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</row>
    <row r="2" spans="1:12" ht="20.25" customHeight="1" x14ac:dyDescent="0.2">
      <c r="A2" s="146" t="s">
        <v>222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8"/>
    </row>
    <row r="3" spans="1:12" ht="21" customHeight="1" x14ac:dyDescent="0.2">
      <c r="A3" s="74" t="s">
        <v>115</v>
      </c>
      <c r="B3" s="74" t="s">
        <v>148</v>
      </c>
      <c r="C3" s="74" t="s">
        <v>177</v>
      </c>
      <c r="D3" s="74" t="s">
        <v>208</v>
      </c>
      <c r="E3" s="74" t="s">
        <v>211</v>
      </c>
      <c r="F3" s="74" t="s">
        <v>219</v>
      </c>
      <c r="G3" s="156" t="s">
        <v>39</v>
      </c>
      <c r="H3" s="157"/>
      <c r="I3" s="157"/>
      <c r="J3" s="157"/>
      <c r="K3" s="158"/>
      <c r="L3" s="85" t="s">
        <v>5</v>
      </c>
    </row>
    <row r="4" spans="1:12" ht="21" customHeight="1" x14ac:dyDescent="0.2">
      <c r="A4" s="162" t="s">
        <v>223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4"/>
    </row>
    <row r="5" spans="1:12" ht="21" customHeight="1" x14ac:dyDescent="0.2">
      <c r="A5" s="80">
        <v>2306002</v>
      </c>
      <c r="B5" s="81" t="s">
        <v>204</v>
      </c>
      <c r="C5" s="81" t="s">
        <v>199</v>
      </c>
      <c r="D5" s="81" t="s">
        <v>209</v>
      </c>
      <c r="E5" s="82">
        <v>45048</v>
      </c>
      <c r="F5" s="83">
        <v>235689</v>
      </c>
      <c r="G5" s="159" t="s">
        <v>213</v>
      </c>
      <c r="H5" s="160"/>
      <c r="I5" s="160"/>
      <c r="J5" s="160"/>
      <c r="K5" s="161"/>
      <c r="L5" s="81">
        <v>800</v>
      </c>
    </row>
    <row r="6" spans="1:12" ht="21" customHeight="1" x14ac:dyDescent="0.2">
      <c r="A6" s="80">
        <v>2306006</v>
      </c>
      <c r="B6" s="81" t="s">
        <v>205</v>
      </c>
      <c r="C6" s="81" t="s">
        <v>199</v>
      </c>
      <c r="D6" s="81" t="s">
        <v>210</v>
      </c>
      <c r="E6" s="82">
        <v>45048</v>
      </c>
      <c r="F6" s="83">
        <v>235687</v>
      </c>
      <c r="G6" s="159" t="s">
        <v>9</v>
      </c>
      <c r="H6" s="160"/>
      <c r="I6" s="160"/>
      <c r="J6" s="160"/>
      <c r="K6" s="161"/>
      <c r="L6" s="81">
        <v>1500</v>
      </c>
    </row>
    <row r="7" spans="1:12" ht="21" customHeight="1" x14ac:dyDescent="0.2">
      <c r="A7" s="80">
        <v>2306010</v>
      </c>
      <c r="B7" s="81" t="s">
        <v>206</v>
      </c>
      <c r="C7" s="81" t="s">
        <v>207</v>
      </c>
      <c r="D7" s="81" t="s">
        <v>209</v>
      </c>
      <c r="E7" s="82">
        <v>45050</v>
      </c>
      <c r="F7" s="83">
        <v>235686</v>
      </c>
      <c r="G7" s="159" t="s">
        <v>217</v>
      </c>
      <c r="H7" s="160"/>
      <c r="I7" s="160"/>
      <c r="J7" s="160"/>
      <c r="K7" s="161"/>
      <c r="L7" s="81">
        <v>1600</v>
      </c>
    </row>
    <row r="8" spans="1:12" ht="21" customHeight="1" x14ac:dyDescent="0.25">
      <c r="A8" s="149" t="s">
        <v>212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75">
        <f t="shared" ref="L8" si="0">SUM(L5:L7)</f>
        <v>3900</v>
      </c>
    </row>
    <row r="9" spans="1:12" ht="21" customHeight="1" x14ac:dyDescent="0.2">
      <c r="A9" s="162" t="s">
        <v>224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4"/>
    </row>
    <row r="10" spans="1:12" ht="21" customHeight="1" x14ac:dyDescent="0.2">
      <c r="A10" s="80">
        <v>2307034</v>
      </c>
      <c r="B10" s="81" t="s">
        <v>214</v>
      </c>
      <c r="C10" s="81" t="s">
        <v>207</v>
      </c>
      <c r="D10" s="81" t="s">
        <v>209</v>
      </c>
      <c r="E10" s="82">
        <v>45049</v>
      </c>
      <c r="F10" s="84">
        <v>215496</v>
      </c>
      <c r="G10" s="159" t="s">
        <v>216</v>
      </c>
      <c r="H10" s="160"/>
      <c r="I10" s="160"/>
      <c r="J10" s="160"/>
      <c r="K10" s="161"/>
      <c r="L10" s="81">
        <v>1000</v>
      </c>
    </row>
    <row r="11" spans="1:12" ht="21" customHeight="1" x14ac:dyDescent="0.2">
      <c r="A11" s="80">
        <v>2307023</v>
      </c>
      <c r="B11" s="81" t="s">
        <v>215</v>
      </c>
      <c r="C11" s="81" t="s">
        <v>199</v>
      </c>
      <c r="D11" s="81" t="s">
        <v>209</v>
      </c>
      <c r="E11" s="82">
        <v>45049</v>
      </c>
      <c r="F11" s="84">
        <v>124586</v>
      </c>
      <c r="G11" s="159" t="s">
        <v>216</v>
      </c>
      <c r="H11" s="160"/>
      <c r="I11" s="160"/>
      <c r="J11" s="160"/>
      <c r="K11" s="161"/>
      <c r="L11" s="81">
        <v>2000</v>
      </c>
    </row>
    <row r="12" spans="1:12" ht="21" customHeight="1" x14ac:dyDescent="0.2">
      <c r="A12" s="165" t="s">
        <v>212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76">
        <v>3000</v>
      </c>
    </row>
    <row r="13" spans="1:12" ht="21" customHeight="1" x14ac:dyDescent="0.2">
      <c r="A13" s="162" t="s">
        <v>225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4"/>
    </row>
    <row r="14" spans="1:12" ht="21" customHeight="1" x14ac:dyDescent="0.2">
      <c r="A14" s="80">
        <v>2309012</v>
      </c>
      <c r="B14" s="81" t="s">
        <v>214</v>
      </c>
      <c r="C14" s="81" t="s">
        <v>218</v>
      </c>
      <c r="D14" s="81" t="s">
        <v>209</v>
      </c>
      <c r="E14" s="82">
        <v>45049</v>
      </c>
      <c r="F14" s="84">
        <v>965241</v>
      </c>
      <c r="G14" s="159" t="s">
        <v>220</v>
      </c>
      <c r="H14" s="160"/>
      <c r="I14" s="160"/>
      <c r="J14" s="160"/>
      <c r="K14" s="161"/>
      <c r="L14" s="81">
        <v>1200</v>
      </c>
    </row>
    <row r="15" spans="1:12" ht="21" customHeight="1" thickBot="1" x14ac:dyDescent="0.25">
      <c r="A15" s="150" t="s">
        <v>212</v>
      </c>
      <c r="B15" s="151"/>
      <c r="C15" s="151"/>
      <c r="D15" s="151"/>
      <c r="E15" s="151"/>
      <c r="F15" s="151"/>
      <c r="G15" s="151"/>
      <c r="H15" s="151"/>
      <c r="I15" s="151"/>
      <c r="J15" s="151"/>
      <c r="K15" s="152"/>
      <c r="L15" s="79">
        <v>1200</v>
      </c>
    </row>
    <row r="16" spans="1:12" ht="21" customHeight="1" thickTop="1" x14ac:dyDescent="0.2">
      <c r="A16" s="153" t="s">
        <v>226</v>
      </c>
      <c r="B16" s="154"/>
      <c r="C16" s="154"/>
      <c r="D16" s="154"/>
      <c r="E16" s="154"/>
      <c r="F16" s="154"/>
      <c r="G16" s="154"/>
      <c r="H16" s="154"/>
      <c r="I16" s="154"/>
      <c r="J16" s="154"/>
      <c r="K16" s="155"/>
      <c r="L16" s="77">
        <f>L8+L12+L15</f>
        <v>8100</v>
      </c>
    </row>
    <row r="17" spans="1:12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L30" sqref="L30"/>
    </sheetView>
  </sheetViews>
  <sheetFormatPr defaultRowHeight="15" x14ac:dyDescent="0.25"/>
  <sheetData>
    <row r="1" spans="1:10" ht="23.25" x14ac:dyDescent="0.25">
      <c r="A1" s="135"/>
      <c r="B1" s="135"/>
      <c r="C1" s="135"/>
      <c r="D1" s="135"/>
      <c r="E1" s="168" t="s">
        <v>227</v>
      </c>
      <c r="F1" s="168"/>
      <c r="G1" s="168"/>
      <c r="H1" s="168"/>
      <c r="I1" s="168"/>
      <c r="J1" s="168"/>
    </row>
    <row r="2" spans="1:10" x14ac:dyDescent="0.25">
      <c r="A2" s="135"/>
      <c r="B2" s="135"/>
      <c r="C2" s="135"/>
      <c r="D2" s="135"/>
      <c r="E2" s="169" t="s">
        <v>257</v>
      </c>
      <c r="F2" s="169"/>
      <c r="G2" s="169"/>
      <c r="H2" s="169"/>
      <c r="I2" s="169"/>
      <c r="J2" s="169"/>
    </row>
    <row r="3" spans="1:10" ht="11.25" customHeight="1" x14ac:dyDescent="0.25">
      <c r="A3" s="174"/>
      <c r="B3" s="174"/>
      <c r="C3" s="174"/>
      <c r="D3" s="174"/>
      <c r="E3" s="170" t="s">
        <v>228</v>
      </c>
      <c r="F3" s="170"/>
      <c r="G3" s="170"/>
      <c r="H3" s="170"/>
      <c r="I3" s="170"/>
      <c r="J3" s="170"/>
    </row>
    <row r="4" spans="1:10" x14ac:dyDescent="0.25">
      <c r="A4" s="132" t="s">
        <v>229</v>
      </c>
      <c r="B4" s="132"/>
      <c r="C4" s="132"/>
      <c r="D4" s="132"/>
      <c r="E4" s="132"/>
      <c r="F4" s="132"/>
      <c r="G4" s="132"/>
      <c r="H4" s="132"/>
      <c r="I4" s="132"/>
      <c r="J4" s="132"/>
    </row>
    <row r="5" spans="1:10" x14ac:dyDescent="0.25">
      <c r="A5" s="172" t="s">
        <v>250</v>
      </c>
      <c r="B5" s="172"/>
      <c r="C5" s="172" t="s">
        <v>255</v>
      </c>
      <c r="D5" s="172"/>
      <c r="E5" s="172"/>
      <c r="F5" s="172"/>
      <c r="G5" s="86"/>
    </row>
    <row r="6" spans="1:10" x14ac:dyDescent="0.25">
      <c r="A6" s="171" t="s">
        <v>146</v>
      </c>
      <c r="B6" s="171"/>
      <c r="C6" s="171" t="s">
        <v>251</v>
      </c>
      <c r="D6" s="171"/>
      <c r="E6" s="171"/>
      <c r="F6" s="171"/>
      <c r="G6" s="171" t="s">
        <v>145</v>
      </c>
      <c r="H6" s="171"/>
      <c r="I6" s="171" t="s">
        <v>256</v>
      </c>
      <c r="J6" s="171"/>
    </row>
    <row r="7" spans="1:10" x14ac:dyDescent="0.25">
      <c r="A7" s="171" t="s">
        <v>35</v>
      </c>
      <c r="B7" s="171"/>
      <c r="C7" s="171" t="s">
        <v>252</v>
      </c>
      <c r="D7" s="171"/>
    </row>
    <row r="8" spans="1:10" x14ac:dyDescent="0.25">
      <c r="A8" s="171" t="s">
        <v>230</v>
      </c>
      <c r="B8" s="171"/>
      <c r="C8" s="175" t="s">
        <v>253</v>
      </c>
      <c r="D8" s="175"/>
    </row>
    <row r="9" spans="1:10" x14ac:dyDescent="0.25">
      <c r="A9" s="171" t="s">
        <v>231</v>
      </c>
      <c r="B9" s="171"/>
      <c r="C9" s="176" t="s">
        <v>254</v>
      </c>
      <c r="D9" s="176"/>
      <c r="E9" s="176"/>
    </row>
    <row r="10" spans="1:10" ht="30" x14ac:dyDescent="0.25">
      <c r="A10" s="55" t="s">
        <v>233</v>
      </c>
      <c r="B10" s="177" t="s">
        <v>232</v>
      </c>
      <c r="C10" s="178"/>
      <c r="D10" s="179"/>
      <c r="E10" s="55" t="s">
        <v>15</v>
      </c>
      <c r="F10" s="54" t="s">
        <v>245</v>
      </c>
      <c r="G10" s="38" t="s">
        <v>246</v>
      </c>
      <c r="H10" s="55" t="s">
        <v>247</v>
      </c>
      <c r="I10" s="54" t="s">
        <v>249</v>
      </c>
      <c r="J10" s="55" t="s">
        <v>39</v>
      </c>
    </row>
    <row r="11" spans="1:10" x14ac:dyDescent="0.25">
      <c r="A11" s="55">
        <v>101</v>
      </c>
      <c r="B11" s="131" t="s">
        <v>234</v>
      </c>
      <c r="C11" s="132"/>
      <c r="D11" s="133"/>
      <c r="E11" s="55">
        <v>50</v>
      </c>
      <c r="F11" s="55">
        <v>42</v>
      </c>
      <c r="G11" s="55">
        <v>48</v>
      </c>
      <c r="H11" s="4" t="str">
        <f>IF((F11*100)/E11&gt;=80,"A","0")</f>
        <v>A</v>
      </c>
      <c r="I11" s="4"/>
      <c r="J11" s="4"/>
    </row>
    <row r="12" spans="1:10" x14ac:dyDescent="0.25">
      <c r="A12" s="55">
        <v>102</v>
      </c>
      <c r="B12" s="131" t="s">
        <v>235</v>
      </c>
      <c r="C12" s="132"/>
      <c r="D12" s="133"/>
      <c r="E12" s="55">
        <v>50</v>
      </c>
      <c r="F12" s="55">
        <v>34</v>
      </c>
      <c r="G12" s="55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5">
        <v>103</v>
      </c>
      <c r="B13" s="131" t="s">
        <v>236</v>
      </c>
      <c r="C13" s="132"/>
      <c r="D13" s="133"/>
      <c r="E13" s="55">
        <v>50</v>
      </c>
      <c r="F13" s="55">
        <v>40</v>
      </c>
      <c r="G13" s="55">
        <v>49</v>
      </c>
      <c r="H13" s="4" t="str">
        <f t="shared" si="0"/>
        <v>A</v>
      </c>
      <c r="I13" s="4"/>
      <c r="J13" s="4"/>
    </row>
    <row r="14" spans="1:10" x14ac:dyDescent="0.25">
      <c r="A14" s="55">
        <v>104</v>
      </c>
      <c r="B14" s="131" t="s">
        <v>237</v>
      </c>
      <c r="C14" s="132"/>
      <c r="D14" s="133"/>
      <c r="E14" s="55">
        <v>50</v>
      </c>
      <c r="F14" s="55">
        <v>28</v>
      </c>
      <c r="G14" s="55">
        <v>46</v>
      </c>
      <c r="H14" s="4" t="str">
        <f t="shared" si="0"/>
        <v>0</v>
      </c>
      <c r="I14" s="4"/>
      <c r="J14" s="4"/>
    </row>
    <row r="15" spans="1:10" x14ac:dyDescent="0.25">
      <c r="A15" s="55">
        <v>105</v>
      </c>
      <c r="B15" s="131" t="s">
        <v>238</v>
      </c>
      <c r="C15" s="132"/>
      <c r="D15" s="133"/>
      <c r="E15" s="55">
        <v>50</v>
      </c>
      <c r="F15" s="55">
        <v>46</v>
      </c>
      <c r="G15" s="55">
        <v>48</v>
      </c>
      <c r="H15" s="4" t="str">
        <f t="shared" si="0"/>
        <v>A</v>
      </c>
      <c r="I15" s="4"/>
      <c r="J15" s="4"/>
    </row>
    <row r="16" spans="1:10" x14ac:dyDescent="0.25">
      <c r="A16" s="55">
        <v>106</v>
      </c>
      <c r="B16" s="131" t="s">
        <v>239</v>
      </c>
      <c r="C16" s="132"/>
      <c r="D16" s="133"/>
      <c r="E16" s="55">
        <v>50</v>
      </c>
      <c r="F16" s="55">
        <v>38</v>
      </c>
      <c r="G16" s="55">
        <v>46</v>
      </c>
      <c r="H16" s="4" t="str">
        <f t="shared" si="0"/>
        <v>0</v>
      </c>
      <c r="I16" s="4"/>
      <c r="J16" s="4"/>
    </row>
    <row r="17" spans="1:10" x14ac:dyDescent="0.25">
      <c r="A17" s="55">
        <v>107</v>
      </c>
      <c r="B17" s="131" t="s">
        <v>240</v>
      </c>
      <c r="C17" s="132"/>
      <c r="D17" s="133"/>
      <c r="E17" s="55">
        <v>50</v>
      </c>
      <c r="F17" s="55">
        <v>18</v>
      </c>
      <c r="G17" s="55">
        <v>30</v>
      </c>
      <c r="H17" s="4" t="str">
        <f t="shared" si="0"/>
        <v>0</v>
      </c>
      <c r="I17" s="4"/>
      <c r="J17" s="4"/>
    </row>
    <row r="18" spans="1:10" x14ac:dyDescent="0.25">
      <c r="A18" s="55">
        <v>108</v>
      </c>
      <c r="B18" s="131" t="s">
        <v>241</v>
      </c>
      <c r="C18" s="132"/>
      <c r="D18" s="133"/>
      <c r="E18" s="55">
        <v>50</v>
      </c>
      <c r="F18" s="55">
        <v>26</v>
      </c>
      <c r="G18" s="55">
        <v>36</v>
      </c>
      <c r="H18" s="4" t="str">
        <f t="shared" si="0"/>
        <v>0</v>
      </c>
      <c r="I18" s="4"/>
      <c r="J18" s="4"/>
    </row>
    <row r="19" spans="1:10" x14ac:dyDescent="0.25">
      <c r="A19" s="55">
        <v>109</v>
      </c>
      <c r="B19" s="131" t="s">
        <v>242</v>
      </c>
      <c r="C19" s="132"/>
      <c r="D19" s="133"/>
      <c r="E19" s="55">
        <v>50</v>
      </c>
      <c r="F19" s="55">
        <v>24</v>
      </c>
      <c r="G19" s="55">
        <v>40</v>
      </c>
      <c r="H19" s="4" t="str">
        <f t="shared" si="0"/>
        <v>0</v>
      </c>
      <c r="I19" s="4"/>
      <c r="J19" s="4"/>
    </row>
    <row r="20" spans="1:10" x14ac:dyDescent="0.25">
      <c r="A20" s="55">
        <v>110</v>
      </c>
      <c r="B20" s="131" t="s">
        <v>243</v>
      </c>
      <c r="C20" s="132"/>
      <c r="D20" s="133"/>
      <c r="E20" s="55">
        <v>50</v>
      </c>
      <c r="F20" s="55">
        <v>30</v>
      </c>
      <c r="G20" s="55">
        <v>38</v>
      </c>
      <c r="H20" s="4" t="str">
        <f t="shared" si="0"/>
        <v>0</v>
      </c>
      <c r="I20" s="4"/>
      <c r="J20" s="4"/>
    </row>
    <row r="21" spans="1:10" x14ac:dyDescent="0.25">
      <c r="A21" s="55">
        <v>111</v>
      </c>
      <c r="B21" s="131" t="s">
        <v>244</v>
      </c>
      <c r="C21" s="132"/>
      <c r="D21" s="133"/>
      <c r="E21" s="55">
        <v>50</v>
      </c>
      <c r="F21" s="55">
        <v>42</v>
      </c>
      <c r="G21" s="55">
        <v>45</v>
      </c>
      <c r="H21" s="4" t="str">
        <f t="shared" si="0"/>
        <v>A</v>
      </c>
      <c r="I21" s="4"/>
      <c r="J21" s="4"/>
    </row>
    <row r="22" spans="1:10" x14ac:dyDescent="0.25">
      <c r="A22" s="173" t="s">
        <v>248</v>
      </c>
      <c r="B22" s="173"/>
      <c r="C22" s="173"/>
      <c r="D22" s="173"/>
      <c r="E22" s="86">
        <f>SUM(E11:E21)</f>
        <v>550</v>
      </c>
      <c r="F22">
        <f>SUM(F11:F21)</f>
        <v>368</v>
      </c>
    </row>
  </sheetData>
  <mergeCells count="30">
    <mergeCell ref="A7:B7"/>
    <mergeCell ref="A8:B8"/>
    <mergeCell ref="A9:B9"/>
    <mergeCell ref="A4:J4"/>
    <mergeCell ref="A5:B5"/>
    <mergeCell ref="A6:B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E1:J1"/>
    <mergeCell ref="E2:J2"/>
    <mergeCell ref="E3:J3"/>
    <mergeCell ref="C7:D7"/>
    <mergeCell ref="C6:F6"/>
    <mergeCell ref="C5:F5"/>
    <mergeCell ref="G6:H6"/>
    <mergeCell ref="I6:J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CB5C-E45F-4446-A4A9-5BAE1F767FB0}">
  <dimension ref="A1:J14"/>
  <sheetViews>
    <sheetView tabSelected="1" zoomScaleNormal="100" workbookViewId="0">
      <selection activeCell="O9" sqref="O9"/>
    </sheetView>
  </sheetViews>
  <sheetFormatPr defaultRowHeight="15" x14ac:dyDescent="0.25"/>
  <cols>
    <col min="2" max="2" width="7.42578125" customWidth="1"/>
    <col min="3" max="3" width="7.28515625" customWidth="1"/>
    <col min="4" max="4" width="6.85546875" customWidth="1"/>
    <col min="6" max="6" width="6.42578125" customWidth="1"/>
    <col min="7" max="7" width="13.42578125" customWidth="1"/>
    <col min="8" max="8" width="7.85546875" customWidth="1"/>
    <col min="10" max="10" width="3" bestFit="1" customWidth="1"/>
  </cols>
  <sheetData>
    <row r="1" spans="1:10" ht="23.25" x14ac:dyDescent="0.35">
      <c r="A1" s="183" t="s">
        <v>259</v>
      </c>
      <c r="B1" s="183"/>
      <c r="C1" s="183"/>
      <c r="D1" s="183"/>
      <c r="E1" s="183"/>
      <c r="F1" s="183"/>
      <c r="G1" s="183"/>
      <c r="H1" s="183"/>
      <c r="I1" s="183"/>
      <c r="J1" s="183"/>
    </row>
    <row r="2" spans="1:10" x14ac:dyDescent="0.25">
      <c r="A2" s="182" t="s">
        <v>260</v>
      </c>
      <c r="B2" s="182"/>
      <c r="C2" s="182"/>
      <c r="D2" s="182"/>
      <c r="E2" s="182"/>
      <c r="F2" s="182"/>
      <c r="G2" s="182"/>
      <c r="H2" s="182"/>
      <c r="I2" s="182"/>
      <c r="J2" s="182"/>
    </row>
    <row r="3" spans="1:10" x14ac:dyDescent="0.25">
      <c r="A3" s="132" t="s">
        <v>261</v>
      </c>
      <c r="B3" s="132"/>
      <c r="C3" s="132"/>
      <c r="D3" s="132"/>
      <c r="E3" s="132"/>
      <c r="F3" s="132"/>
      <c r="G3" s="132"/>
      <c r="H3" s="132"/>
      <c r="I3" s="132"/>
      <c r="J3" s="132"/>
    </row>
    <row r="4" spans="1:10" x14ac:dyDescent="0.25">
      <c r="A4" s="194" t="s">
        <v>265</v>
      </c>
      <c r="B4" s="194"/>
      <c r="C4" s="185">
        <v>8563214</v>
      </c>
      <c r="D4" s="185"/>
      <c r="E4" s="185"/>
      <c r="F4" s="64"/>
      <c r="G4" s="192" t="s">
        <v>52</v>
      </c>
      <c r="H4" s="187">
        <v>45280</v>
      </c>
      <c r="I4" s="188"/>
      <c r="J4" s="188"/>
    </row>
    <row r="5" spans="1:10" x14ac:dyDescent="0.25">
      <c r="A5" s="194" t="s">
        <v>263</v>
      </c>
      <c r="B5" s="194"/>
      <c r="C5" s="186" t="s">
        <v>262</v>
      </c>
      <c r="D5" s="186"/>
      <c r="E5" s="186"/>
      <c r="F5" s="64"/>
      <c r="G5" s="192" t="s">
        <v>264</v>
      </c>
      <c r="H5" s="186">
        <v>230546</v>
      </c>
      <c r="I5" s="186"/>
      <c r="J5" s="186"/>
    </row>
    <row r="6" spans="1:10" x14ac:dyDescent="0.25">
      <c r="A6" s="194" t="s">
        <v>266</v>
      </c>
      <c r="B6" s="194"/>
      <c r="C6" s="186" t="s">
        <v>198</v>
      </c>
      <c r="D6" s="186"/>
      <c r="E6" s="186"/>
      <c r="F6" s="8"/>
      <c r="G6" s="193" t="s">
        <v>267</v>
      </c>
      <c r="H6" s="186" t="s">
        <v>199</v>
      </c>
      <c r="I6" s="186"/>
      <c r="J6" s="186"/>
    </row>
    <row r="7" spans="1:10" x14ac:dyDescent="0.25">
      <c r="A7" s="64"/>
      <c r="B7" s="64"/>
      <c r="C7" s="64"/>
      <c r="D7" s="64"/>
      <c r="E7" s="64"/>
      <c r="F7" s="190" t="s">
        <v>210</v>
      </c>
      <c r="G7" s="190"/>
      <c r="H7" s="89"/>
      <c r="I7" s="189">
        <v>1500</v>
      </c>
      <c r="J7" s="189" t="s">
        <v>269</v>
      </c>
    </row>
    <row r="8" spans="1:10" x14ac:dyDescent="0.25">
      <c r="F8" s="132" t="s">
        <v>15</v>
      </c>
      <c r="G8" s="132"/>
      <c r="H8" s="191"/>
      <c r="I8" s="191">
        <v>1500</v>
      </c>
      <c r="J8" s="191" t="s">
        <v>269</v>
      </c>
    </row>
    <row r="9" spans="1:10" x14ac:dyDescent="0.25">
      <c r="F9" s="180"/>
      <c r="G9" s="180"/>
    </row>
    <row r="10" spans="1:10" x14ac:dyDescent="0.25">
      <c r="A10" s="64"/>
      <c r="B10" s="64"/>
      <c r="C10" s="98" t="s">
        <v>270</v>
      </c>
      <c r="D10" s="98"/>
      <c r="E10" s="98"/>
      <c r="F10" s="98"/>
      <c r="G10" s="98"/>
      <c r="H10" s="98"/>
      <c r="I10" s="98"/>
      <c r="J10" s="98"/>
    </row>
    <row r="11" spans="1:10" x14ac:dyDescent="0.25">
      <c r="A11" s="87"/>
      <c r="B11" s="87"/>
      <c r="C11" s="88"/>
      <c r="D11" s="88"/>
      <c r="E11" s="88"/>
      <c r="F11" s="88"/>
      <c r="G11" s="88"/>
      <c r="H11" s="88"/>
      <c r="I11" s="88"/>
      <c r="J11" s="88"/>
    </row>
    <row r="12" spans="1:10" x14ac:dyDescent="0.25">
      <c r="A12" s="87"/>
      <c r="B12" s="87"/>
      <c r="C12" s="88"/>
      <c r="D12" s="88"/>
      <c r="E12" s="88"/>
      <c r="F12" s="181"/>
      <c r="G12" s="181"/>
      <c r="H12" s="181"/>
      <c r="I12" s="181"/>
      <c r="J12" s="181"/>
    </row>
    <row r="13" spans="1:10" x14ac:dyDescent="0.25">
      <c r="F13" s="174"/>
      <c r="G13" s="174"/>
      <c r="H13" s="174"/>
      <c r="I13" s="174"/>
      <c r="J13" s="174"/>
    </row>
    <row r="14" spans="1:10" x14ac:dyDescent="0.25">
      <c r="F14" s="184" t="s">
        <v>268</v>
      </c>
      <c r="G14" s="184"/>
      <c r="H14" s="184"/>
      <c r="I14" s="184"/>
      <c r="J14" s="184"/>
    </row>
  </sheetData>
  <mergeCells count="17">
    <mergeCell ref="F14:J14"/>
    <mergeCell ref="F8:G8"/>
    <mergeCell ref="C10:J10"/>
    <mergeCell ref="F12:J13"/>
    <mergeCell ref="F7:G7"/>
    <mergeCell ref="A5:B5"/>
    <mergeCell ref="C5:E5"/>
    <mergeCell ref="H5:J5"/>
    <mergeCell ref="A6:B6"/>
    <mergeCell ref="C6:E6"/>
    <mergeCell ref="H6:J6"/>
    <mergeCell ref="A1:J1"/>
    <mergeCell ref="A2:J2"/>
    <mergeCell ref="A3:J3"/>
    <mergeCell ref="A4:B4"/>
    <mergeCell ref="C4:E4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K23" sqref="K23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101" t="s">
        <v>134</v>
      </c>
      <c r="B1" s="102"/>
      <c r="C1" s="102"/>
      <c r="D1" s="102"/>
      <c r="E1" s="102"/>
      <c r="F1" s="102"/>
    </row>
    <row r="2" spans="1:9" ht="42" customHeight="1" x14ac:dyDescent="0.25">
      <c r="A2" s="102"/>
      <c r="B2" s="102"/>
      <c r="C2" s="102"/>
      <c r="D2" s="102"/>
      <c r="E2" s="102"/>
      <c r="F2" s="102"/>
    </row>
    <row r="3" spans="1:9" ht="15.75" x14ac:dyDescent="0.25">
      <c r="A3" s="103" t="s">
        <v>133</v>
      </c>
      <c r="B3" s="103"/>
      <c r="C3" s="103"/>
      <c r="D3" s="103"/>
      <c r="E3" s="103"/>
      <c r="F3" s="103"/>
    </row>
    <row r="4" spans="1:9" x14ac:dyDescent="0.25">
      <c r="A4" s="104" t="s">
        <v>144</v>
      </c>
      <c r="B4" s="104"/>
      <c r="C4" s="51"/>
      <c r="D4" s="51"/>
      <c r="E4" s="105" t="s">
        <v>114</v>
      </c>
      <c r="F4" s="105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106" t="s">
        <v>170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8"/>
    </row>
    <row r="2" spans="1:31" ht="15.75" thickBot="1" x14ac:dyDescent="0.3">
      <c r="A2" s="109" t="s">
        <v>171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1">
        <v>24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2"/>
    </row>
    <row r="3" spans="1:31" x14ac:dyDescent="0.25">
      <c r="A3" s="57" t="s">
        <v>148</v>
      </c>
      <c r="B3" s="57">
        <v>1</v>
      </c>
      <c r="C3" s="57">
        <v>2</v>
      </c>
      <c r="D3" s="57">
        <v>3</v>
      </c>
      <c r="E3" s="57">
        <v>4</v>
      </c>
      <c r="F3" s="57">
        <v>5</v>
      </c>
      <c r="G3" s="57">
        <v>6</v>
      </c>
      <c r="H3" s="57">
        <v>7</v>
      </c>
      <c r="I3" s="57">
        <v>8</v>
      </c>
      <c r="J3" s="57">
        <v>9</v>
      </c>
      <c r="K3" s="57">
        <v>10</v>
      </c>
      <c r="L3" s="57">
        <v>11</v>
      </c>
      <c r="M3" s="57">
        <v>12</v>
      </c>
      <c r="N3" s="57">
        <v>13</v>
      </c>
      <c r="O3" s="57">
        <v>14</v>
      </c>
      <c r="P3" s="57">
        <v>15</v>
      </c>
      <c r="Q3" s="57">
        <v>16</v>
      </c>
      <c r="R3" s="57">
        <v>17</v>
      </c>
      <c r="S3" s="57">
        <v>18</v>
      </c>
      <c r="T3" s="57">
        <v>19</v>
      </c>
      <c r="U3" s="57">
        <v>20</v>
      </c>
      <c r="V3" s="57">
        <v>21</v>
      </c>
      <c r="W3" s="57">
        <v>22</v>
      </c>
      <c r="X3" s="57">
        <v>23</v>
      </c>
      <c r="Y3" s="57">
        <v>24</v>
      </c>
      <c r="Z3" s="57">
        <v>25</v>
      </c>
      <c r="AA3" s="57">
        <v>26</v>
      </c>
      <c r="AB3" s="57">
        <v>27</v>
      </c>
      <c r="AC3" s="57">
        <v>28</v>
      </c>
      <c r="AD3" s="58" t="s">
        <v>55</v>
      </c>
      <c r="AE3" s="58" t="s">
        <v>172</v>
      </c>
    </row>
    <row r="4" spans="1:31" x14ac:dyDescent="0.25">
      <c r="A4" s="56" t="s">
        <v>149</v>
      </c>
      <c r="B4" s="59" t="s">
        <v>168</v>
      </c>
      <c r="C4" s="59" t="s">
        <v>168</v>
      </c>
      <c r="D4" s="60" t="s">
        <v>173</v>
      </c>
      <c r="E4" s="61" t="s">
        <v>169</v>
      </c>
      <c r="F4" s="55" t="s">
        <v>168</v>
      </c>
      <c r="G4" s="55" t="s">
        <v>168</v>
      </c>
      <c r="H4" s="55" t="s">
        <v>168</v>
      </c>
      <c r="I4" s="55" t="s">
        <v>168</v>
      </c>
      <c r="J4" s="55" t="s">
        <v>168</v>
      </c>
      <c r="K4" s="60" t="s">
        <v>173</v>
      </c>
      <c r="L4" s="55" t="s">
        <v>168</v>
      </c>
      <c r="M4" s="55" t="s">
        <v>168</v>
      </c>
      <c r="N4" s="55" t="s">
        <v>168</v>
      </c>
      <c r="O4" s="55" t="s">
        <v>168</v>
      </c>
      <c r="P4" s="55" t="s">
        <v>168</v>
      </c>
      <c r="Q4" s="55" t="s">
        <v>168</v>
      </c>
      <c r="R4" s="62" t="s">
        <v>173</v>
      </c>
      <c r="S4" s="55" t="s">
        <v>168</v>
      </c>
      <c r="T4" s="55" t="s">
        <v>168</v>
      </c>
      <c r="U4" s="55" t="s">
        <v>168</v>
      </c>
      <c r="V4" s="55" t="s">
        <v>168</v>
      </c>
      <c r="W4" s="55" t="s">
        <v>168</v>
      </c>
      <c r="X4" s="55" t="s">
        <v>168</v>
      </c>
      <c r="Y4" s="60" t="s">
        <v>173</v>
      </c>
      <c r="Z4" s="55" t="s">
        <v>168</v>
      </c>
      <c r="AA4" s="55" t="s">
        <v>168</v>
      </c>
      <c r="AB4" s="55" t="s">
        <v>168</v>
      </c>
      <c r="AC4" s="55" t="s">
        <v>168</v>
      </c>
      <c r="AD4" s="55">
        <v>23</v>
      </c>
      <c r="AE4" s="63">
        <f>(AD4*100/T2)%</f>
        <v>0.95833333333333326</v>
      </c>
    </row>
    <row r="5" spans="1:31" x14ac:dyDescent="0.25">
      <c r="A5" s="56" t="s">
        <v>150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</row>
    <row r="6" spans="1:31" x14ac:dyDescent="0.25">
      <c r="A6" s="56" t="s">
        <v>151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</row>
    <row r="7" spans="1:31" x14ac:dyDescent="0.25">
      <c r="A7" s="56" t="s">
        <v>152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</row>
    <row r="8" spans="1:31" x14ac:dyDescent="0.25">
      <c r="A8" s="56" t="s">
        <v>153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</row>
    <row r="9" spans="1:31" x14ac:dyDescent="0.25">
      <c r="A9" s="56" t="s">
        <v>154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</row>
    <row r="10" spans="1:31" x14ac:dyDescent="0.25">
      <c r="A10" s="56" t="s">
        <v>155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</row>
    <row r="11" spans="1:31" x14ac:dyDescent="0.25">
      <c r="A11" s="56" t="s">
        <v>156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1:31" x14ac:dyDescent="0.25">
      <c r="A12" s="56" t="s">
        <v>157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 spans="1:31" x14ac:dyDescent="0.25">
      <c r="A13" s="56" t="s">
        <v>158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</row>
    <row r="14" spans="1:31" x14ac:dyDescent="0.25">
      <c r="A14" s="56" t="s">
        <v>159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5">
      <c r="A15" s="56" t="s">
        <v>160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</row>
    <row r="16" spans="1:31" x14ac:dyDescent="0.25">
      <c r="A16" s="56" t="s">
        <v>161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1" x14ac:dyDescent="0.25">
      <c r="A17" s="56" t="s">
        <v>162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</row>
    <row r="18" spans="1:31" x14ac:dyDescent="0.25">
      <c r="A18" s="56" t="s">
        <v>163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1" x14ac:dyDescent="0.25">
      <c r="A19" s="56" t="s">
        <v>164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pans="1:31" x14ac:dyDescent="0.25">
      <c r="A20" s="56" t="s">
        <v>165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</row>
    <row r="21" spans="1:31" x14ac:dyDescent="0.25">
      <c r="A21" s="56" t="s">
        <v>166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</row>
    <row r="22" spans="1:31" x14ac:dyDescent="0.25">
      <c r="A22" s="56" t="s">
        <v>167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18" t="s">
        <v>17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4" t="s">
        <v>23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</row>
    <row r="3" spans="1:24" x14ac:dyDescent="0.25">
      <c r="A3" s="15">
        <v>1</v>
      </c>
      <c r="B3" s="119" t="s">
        <v>18</v>
      </c>
      <c r="C3" s="119"/>
      <c r="D3" s="119"/>
      <c r="E3" s="16"/>
      <c r="F3" s="16"/>
      <c r="G3" s="16"/>
      <c r="H3" s="16"/>
      <c r="I3" s="16"/>
      <c r="J3" s="16"/>
      <c r="K3" s="120">
        <v>45</v>
      </c>
      <c r="L3" s="120"/>
      <c r="M3" s="14">
        <v>1</v>
      </c>
      <c r="N3" s="115" t="s">
        <v>24</v>
      </c>
      <c r="O3" s="115"/>
      <c r="P3" s="115"/>
      <c r="Q3" s="115"/>
      <c r="R3" s="115"/>
      <c r="S3" s="14">
        <v>6</v>
      </c>
      <c r="T3" s="113" t="s">
        <v>29</v>
      </c>
      <c r="U3" s="113"/>
      <c r="V3" s="113"/>
      <c r="W3" s="113"/>
      <c r="X3" s="113"/>
    </row>
    <row r="4" spans="1:24" x14ac:dyDescent="0.25">
      <c r="A4" s="15">
        <v>2</v>
      </c>
      <c r="B4" s="119" t="s">
        <v>19</v>
      </c>
      <c r="C4" s="119"/>
      <c r="D4" s="119"/>
      <c r="E4" s="15"/>
      <c r="F4" s="15"/>
      <c r="G4" s="15"/>
      <c r="H4" s="15"/>
      <c r="I4" s="15"/>
      <c r="J4" s="15"/>
      <c r="K4" s="120">
        <v>46</v>
      </c>
      <c r="L4" s="120"/>
      <c r="M4" s="14">
        <v>2</v>
      </c>
      <c r="N4" s="115" t="s">
        <v>25</v>
      </c>
      <c r="O4" s="115"/>
      <c r="P4" s="115"/>
      <c r="Q4" s="115"/>
      <c r="R4" s="115"/>
      <c r="S4" s="14">
        <v>7</v>
      </c>
      <c r="T4" s="113" t="s">
        <v>29</v>
      </c>
      <c r="U4" s="113"/>
      <c r="V4" s="113"/>
      <c r="W4" s="113"/>
      <c r="X4" s="113"/>
    </row>
    <row r="5" spans="1:24" x14ac:dyDescent="0.25">
      <c r="A5" s="15">
        <v>3</v>
      </c>
      <c r="B5" s="116" t="s">
        <v>20</v>
      </c>
      <c r="C5" s="116"/>
      <c r="D5" s="116"/>
      <c r="E5" s="15"/>
      <c r="F5" s="15"/>
      <c r="G5" s="15"/>
      <c r="H5" s="15"/>
      <c r="I5" s="15"/>
      <c r="J5" s="15"/>
      <c r="K5" s="117">
        <v>47</v>
      </c>
      <c r="L5" s="117"/>
      <c r="M5" s="14">
        <v>3</v>
      </c>
      <c r="N5" s="115" t="s">
        <v>26</v>
      </c>
      <c r="O5" s="115"/>
      <c r="P5" s="115"/>
      <c r="Q5" s="115"/>
      <c r="R5" s="115"/>
      <c r="S5" s="14">
        <v>8</v>
      </c>
      <c r="T5" s="113" t="s">
        <v>29</v>
      </c>
      <c r="U5" s="113"/>
      <c r="V5" s="113"/>
      <c r="W5" s="113"/>
      <c r="X5" s="113"/>
    </row>
    <row r="6" spans="1:24" x14ac:dyDescent="0.25">
      <c r="A6" s="15">
        <v>4</v>
      </c>
      <c r="B6" s="116" t="s">
        <v>21</v>
      </c>
      <c r="C6" s="116"/>
      <c r="D6" s="116"/>
      <c r="E6" s="15"/>
      <c r="F6" s="15"/>
      <c r="G6" s="15"/>
      <c r="H6" s="15"/>
      <c r="I6" s="15"/>
      <c r="J6" s="15"/>
      <c r="K6" s="117">
        <v>48</v>
      </c>
      <c r="L6" s="117"/>
      <c r="M6" s="14">
        <v>4</v>
      </c>
      <c r="N6" s="115" t="s">
        <v>27</v>
      </c>
      <c r="O6" s="115"/>
      <c r="P6" s="115"/>
      <c r="Q6" s="115"/>
      <c r="R6" s="115"/>
      <c r="S6" s="14">
        <v>9</v>
      </c>
      <c r="T6" s="113" t="s">
        <v>29</v>
      </c>
      <c r="U6" s="113"/>
      <c r="V6" s="113"/>
      <c r="W6" s="113"/>
      <c r="X6" s="113"/>
    </row>
    <row r="7" spans="1:24" x14ac:dyDescent="0.25">
      <c r="A7" s="15">
        <v>5</v>
      </c>
      <c r="B7" s="116" t="s">
        <v>22</v>
      </c>
      <c r="C7" s="116"/>
      <c r="D7" s="116"/>
      <c r="E7" s="15"/>
      <c r="F7" s="15"/>
      <c r="G7" s="15"/>
      <c r="H7" s="15"/>
      <c r="I7" s="15"/>
      <c r="J7" s="15"/>
      <c r="K7" s="117">
        <v>49</v>
      </c>
      <c r="L7" s="117"/>
      <c r="M7" s="14">
        <v>5</v>
      </c>
      <c r="N7" s="115" t="s">
        <v>28</v>
      </c>
      <c r="O7" s="115"/>
      <c r="P7" s="115"/>
      <c r="Q7" s="115"/>
      <c r="R7" s="115"/>
      <c r="S7" s="14">
        <v>10</v>
      </c>
      <c r="T7" s="113" t="s">
        <v>29</v>
      </c>
      <c r="U7" s="113"/>
      <c r="V7" s="113"/>
      <c r="W7" s="113"/>
      <c r="X7" s="113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121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121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121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121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121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121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121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121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121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121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121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121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121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121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121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121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121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121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121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121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121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121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121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121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121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121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121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121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121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121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24" t="s">
        <v>40</v>
      </c>
      <c r="B1" s="125"/>
      <c r="C1" s="125"/>
      <c r="D1" s="125"/>
      <c r="E1" s="125"/>
      <c r="F1" s="125"/>
    </row>
    <row r="2" spans="1:6" ht="15.75" x14ac:dyDescent="0.25">
      <c r="A2" s="126" t="s">
        <v>41</v>
      </c>
      <c r="B2" s="126"/>
      <c r="C2" s="126"/>
      <c r="D2" s="126"/>
      <c r="E2" s="126"/>
      <c r="F2" s="126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27" t="s">
        <v>60</v>
      </c>
      <c r="B16" s="128"/>
      <c r="C16" s="128"/>
      <c r="D16" s="128"/>
      <c r="E16" s="128"/>
      <c r="F16" s="129"/>
    </row>
    <row r="17" spans="1:6" ht="15.75" x14ac:dyDescent="0.25">
      <c r="A17" s="122"/>
      <c r="B17" s="123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122" t="s">
        <v>15</v>
      </c>
      <c r="B18" s="123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24" t="s">
        <v>40</v>
      </c>
      <c r="B1" s="125"/>
      <c r="C1" s="125"/>
      <c r="D1" s="125"/>
      <c r="E1" s="125"/>
      <c r="F1" s="125"/>
      <c r="G1" s="125"/>
    </row>
    <row r="2" spans="1:7" ht="15.75" x14ac:dyDescent="0.25">
      <c r="A2" s="126" t="s">
        <v>41</v>
      </c>
      <c r="B2" s="126"/>
      <c r="C2" s="126"/>
      <c r="D2" s="126"/>
      <c r="E2" s="126"/>
      <c r="F2" s="126"/>
      <c r="G2" s="126"/>
    </row>
    <row r="3" spans="1:7" ht="15.75" x14ac:dyDescent="0.25">
      <c r="A3" s="130" t="s">
        <v>74</v>
      </c>
      <c r="B3" s="130"/>
      <c r="C3" s="130"/>
      <c r="D3" s="130"/>
      <c r="E3" s="130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27" t="s">
        <v>60</v>
      </c>
      <c r="B16" s="128"/>
      <c r="C16" s="128"/>
      <c r="D16" s="128"/>
      <c r="E16" s="128"/>
      <c r="F16" s="128"/>
      <c r="G16" s="129"/>
    </row>
    <row r="17" spans="1:7" ht="15.75" x14ac:dyDescent="0.25">
      <c r="A17" s="122"/>
      <c r="B17" s="123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122" t="s">
        <v>15</v>
      </c>
      <c r="B18" s="123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J20"/>
  <sheetViews>
    <sheetView workbookViewId="0">
      <selection activeCell="R23" sqref="R23"/>
    </sheetView>
  </sheetViews>
  <sheetFormatPr defaultRowHeight="15" x14ac:dyDescent="0.25"/>
  <sheetData>
    <row r="1" spans="1:10" x14ac:dyDescent="0.25">
      <c r="A1" s="106" t="s">
        <v>258</v>
      </c>
      <c r="B1" s="107"/>
      <c r="C1" s="107"/>
      <c r="D1" s="131"/>
      <c r="E1" s="132"/>
      <c r="F1" s="132"/>
      <c r="G1" s="132"/>
      <c r="H1" s="132"/>
      <c r="I1" s="132"/>
      <c r="J1" s="133"/>
    </row>
    <row r="2" spans="1:10" x14ac:dyDescent="0.25">
      <c r="A2" s="90"/>
      <c r="B2" s="17"/>
      <c r="C2" s="17"/>
      <c r="D2" s="17"/>
      <c r="E2" s="17"/>
      <c r="F2" s="17"/>
      <c r="G2" s="17"/>
      <c r="H2" s="17"/>
      <c r="I2" s="17"/>
      <c r="J2" s="91"/>
    </row>
    <row r="3" spans="1:10" x14ac:dyDescent="0.25">
      <c r="A3" s="134" t="s">
        <v>145</v>
      </c>
      <c r="B3" s="135"/>
      <c r="C3" s="135" t="s">
        <v>147</v>
      </c>
      <c r="D3" s="135"/>
      <c r="E3" s="135" t="s">
        <v>146</v>
      </c>
      <c r="F3" s="135"/>
      <c r="G3" s="135" t="s">
        <v>198</v>
      </c>
      <c r="H3" s="135"/>
      <c r="I3" s="17"/>
      <c r="J3" s="91"/>
    </row>
    <row r="4" spans="1:10" x14ac:dyDescent="0.25">
      <c r="A4" s="90"/>
      <c r="B4" s="17"/>
      <c r="C4" s="17"/>
      <c r="D4" s="17"/>
      <c r="E4" s="17"/>
      <c r="F4" s="17"/>
      <c r="G4" s="17"/>
      <c r="H4" s="17"/>
      <c r="I4" s="17"/>
      <c r="J4" s="91"/>
    </row>
    <row r="5" spans="1:10" x14ac:dyDescent="0.25">
      <c r="A5" s="90"/>
      <c r="B5" s="17"/>
      <c r="C5" s="17"/>
      <c r="D5" s="17"/>
      <c r="E5" s="17"/>
      <c r="F5" s="17"/>
      <c r="G5" s="17"/>
      <c r="H5" s="17"/>
      <c r="I5" s="17"/>
      <c r="J5" s="91"/>
    </row>
    <row r="6" spans="1:10" x14ac:dyDescent="0.25">
      <c r="A6" s="90"/>
      <c r="B6" s="17"/>
      <c r="C6" s="17"/>
      <c r="D6" s="17"/>
      <c r="E6" s="17"/>
      <c r="F6" s="17"/>
      <c r="G6" s="17"/>
      <c r="H6" s="17"/>
      <c r="I6" s="17"/>
      <c r="J6" s="91"/>
    </row>
    <row r="7" spans="1:10" x14ac:dyDescent="0.25">
      <c r="A7" s="90"/>
      <c r="B7" s="17"/>
      <c r="C7" s="17"/>
      <c r="D7" s="17"/>
      <c r="E7" s="17"/>
      <c r="F7" s="17"/>
      <c r="G7" s="17"/>
      <c r="H7" s="17"/>
      <c r="I7" s="17"/>
      <c r="J7" s="91"/>
    </row>
    <row r="8" spans="1:10" x14ac:dyDescent="0.25">
      <c r="A8" s="90"/>
      <c r="B8" s="17"/>
      <c r="C8" s="17"/>
      <c r="D8" s="17"/>
      <c r="E8" s="17"/>
      <c r="F8" s="17"/>
      <c r="G8" s="17"/>
      <c r="H8" s="17"/>
      <c r="I8" s="17"/>
      <c r="J8" s="91"/>
    </row>
    <row r="9" spans="1:10" x14ac:dyDescent="0.25">
      <c r="A9" s="90"/>
      <c r="B9" s="17"/>
      <c r="C9" s="17"/>
      <c r="D9" s="17"/>
      <c r="E9" s="17"/>
      <c r="F9" s="17"/>
      <c r="G9" s="17"/>
      <c r="H9" s="17"/>
      <c r="I9" s="17"/>
      <c r="J9" s="91"/>
    </row>
    <row r="10" spans="1:10" x14ac:dyDescent="0.25">
      <c r="A10" s="90"/>
      <c r="B10" s="17"/>
      <c r="C10" s="17"/>
      <c r="D10" s="17"/>
      <c r="E10" s="17"/>
      <c r="F10" s="17"/>
      <c r="G10" s="17"/>
      <c r="H10" s="17"/>
      <c r="I10" s="17"/>
      <c r="J10" s="91"/>
    </row>
    <row r="11" spans="1:10" x14ac:dyDescent="0.25">
      <c r="A11" s="90"/>
      <c r="B11" s="17"/>
      <c r="C11" s="17"/>
      <c r="D11" s="17"/>
      <c r="E11" s="17"/>
      <c r="F11" s="17"/>
      <c r="G11" s="17"/>
      <c r="H11" s="17"/>
      <c r="I11" s="17"/>
      <c r="J11" s="91"/>
    </row>
    <row r="12" spans="1:10" x14ac:dyDescent="0.25">
      <c r="A12" s="90"/>
      <c r="B12" s="17"/>
      <c r="C12" s="17"/>
      <c r="D12" s="17"/>
      <c r="E12" s="17"/>
      <c r="F12" s="17"/>
      <c r="G12" s="17"/>
      <c r="H12" s="17"/>
      <c r="I12" s="17"/>
      <c r="J12" s="91"/>
    </row>
    <row r="13" spans="1:10" x14ac:dyDescent="0.25">
      <c r="A13" s="90"/>
      <c r="B13" s="17"/>
      <c r="C13" s="17"/>
      <c r="D13" s="17"/>
      <c r="E13" s="17"/>
      <c r="F13" s="17"/>
      <c r="G13" s="17"/>
      <c r="H13" s="17"/>
      <c r="I13" s="17"/>
      <c r="J13" s="91"/>
    </row>
    <row r="14" spans="1:10" x14ac:dyDescent="0.25">
      <c r="A14" s="90"/>
      <c r="B14" s="17"/>
      <c r="C14" s="17"/>
      <c r="D14" s="17"/>
      <c r="E14" s="17"/>
      <c r="F14" s="17"/>
      <c r="G14" s="17"/>
      <c r="H14" s="17"/>
      <c r="I14" s="17"/>
      <c r="J14" s="91"/>
    </row>
    <row r="15" spans="1:10" x14ac:dyDescent="0.25">
      <c r="A15" s="90"/>
      <c r="B15" s="17"/>
      <c r="C15" s="17"/>
      <c r="D15" s="17"/>
      <c r="E15" s="17"/>
      <c r="F15" s="17"/>
      <c r="G15" s="17"/>
      <c r="H15" s="17"/>
      <c r="I15" s="17"/>
      <c r="J15" s="91"/>
    </row>
    <row r="16" spans="1:10" x14ac:dyDescent="0.25">
      <c r="A16" s="90"/>
      <c r="B16" s="17"/>
      <c r="C16" s="17"/>
      <c r="D16" s="17"/>
      <c r="E16" s="17"/>
      <c r="F16" s="17"/>
      <c r="G16" s="17"/>
      <c r="H16" s="17"/>
      <c r="I16" s="17"/>
      <c r="J16" s="91"/>
    </row>
    <row r="17" spans="1:10" x14ac:dyDescent="0.25">
      <c r="A17" s="90"/>
      <c r="B17" s="17"/>
      <c r="C17" s="17"/>
      <c r="D17" s="17"/>
      <c r="E17" s="17"/>
      <c r="F17" s="17"/>
      <c r="G17" s="17"/>
      <c r="H17" s="17"/>
      <c r="I17" s="17"/>
      <c r="J17" s="91"/>
    </row>
    <row r="18" spans="1:10" x14ac:dyDescent="0.25">
      <c r="A18" s="90"/>
      <c r="B18" s="17"/>
      <c r="C18" s="17"/>
      <c r="D18" s="17"/>
      <c r="E18" s="17"/>
      <c r="F18" s="17"/>
      <c r="G18" s="17"/>
      <c r="H18" s="17"/>
      <c r="I18" s="17"/>
      <c r="J18" s="91"/>
    </row>
    <row r="19" spans="1:10" x14ac:dyDescent="0.25">
      <c r="A19" s="90"/>
      <c r="B19" s="17"/>
      <c r="C19" s="17"/>
      <c r="D19" s="17"/>
      <c r="E19" s="17"/>
      <c r="F19" s="17"/>
      <c r="G19" s="17"/>
      <c r="H19" s="17"/>
      <c r="I19" s="17"/>
      <c r="J19" s="91"/>
    </row>
    <row r="20" spans="1:10" ht="15.75" thickBot="1" x14ac:dyDescent="0.3">
      <c r="A20" s="92"/>
      <c r="B20" s="93"/>
      <c r="C20" s="93"/>
      <c r="D20" s="93"/>
      <c r="E20" s="93"/>
      <c r="F20" s="93"/>
      <c r="G20" s="93"/>
      <c r="H20" s="93"/>
      <c r="I20" s="93"/>
      <c r="J20" s="94"/>
    </row>
  </sheetData>
  <mergeCells count="6">
    <mergeCell ref="A1:C1"/>
    <mergeCell ref="D1:J1"/>
    <mergeCell ref="A3:B3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Sheet1</vt:lpstr>
      <vt:lpstr>Attendance Report daily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Rpt payment Receipt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2023-06-23T13:25:35Z</dcterms:modified>
</cp:coreProperties>
</file>