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00 Day Data Analysist Challange\"/>
    </mc:Choice>
  </mc:AlternateContent>
  <xr:revisionPtr revIDLastSave="0" documentId="8_{953BE20B-5C15-425B-9384-3D0273AD9812}" xr6:coauthVersionLast="47" xr6:coauthVersionMax="47" xr10:uidLastSave="{00000000-0000-0000-0000-000000000000}"/>
  <bookViews>
    <workbookView xWindow="-108" yWindow="-108" windowWidth="16608" windowHeight="8832" xr2:uid="{276E0F57-3683-4C19-A5AC-D29550384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D19" i="1"/>
  <c r="E19" i="1"/>
  <c r="F19" i="1"/>
  <c r="G19" i="1"/>
  <c r="H19" i="1"/>
  <c r="D18" i="1"/>
  <c r="D20" i="1" s="1"/>
  <c r="E18" i="1"/>
  <c r="E20" i="1" s="1"/>
  <c r="F18" i="1"/>
  <c r="F20" i="1" s="1"/>
  <c r="G18" i="1"/>
  <c r="Z3" i="1"/>
  <c r="AA3" i="1" s="1"/>
  <c r="AB3" i="1" s="1"/>
  <c r="Y3" i="1"/>
  <c r="U5" i="1"/>
  <c r="T6" i="1"/>
  <c r="V8" i="1"/>
  <c r="U9" i="1"/>
  <c r="T10" i="1"/>
  <c r="V12" i="1"/>
  <c r="U13" i="1"/>
  <c r="T14" i="1"/>
  <c r="V16" i="1"/>
  <c r="R5" i="1"/>
  <c r="W5" i="1" s="1"/>
  <c r="R6" i="1"/>
  <c r="R7" i="1"/>
  <c r="W7" i="1" s="1"/>
  <c r="R8" i="1"/>
  <c r="W8" i="1" s="1"/>
  <c r="R9" i="1"/>
  <c r="W9" i="1" s="1"/>
  <c r="R10" i="1"/>
  <c r="W10" i="1" s="1"/>
  <c r="AB10" i="1" s="1"/>
  <c r="R11" i="1"/>
  <c r="W11" i="1" s="1"/>
  <c r="R12" i="1"/>
  <c r="W12" i="1" s="1"/>
  <c r="R13" i="1"/>
  <c r="W13" i="1" s="1"/>
  <c r="R14" i="1"/>
  <c r="W14" i="1" s="1"/>
  <c r="AB14" i="1" s="1"/>
  <c r="R15" i="1"/>
  <c r="W15" i="1" s="1"/>
  <c r="R16" i="1"/>
  <c r="W16" i="1" s="1"/>
  <c r="Q5" i="1"/>
  <c r="V5" i="1" s="1"/>
  <c r="Q6" i="1"/>
  <c r="Q20" i="1" s="1"/>
  <c r="Q7" i="1"/>
  <c r="V7" i="1" s="1"/>
  <c r="AA7" i="1" s="1"/>
  <c r="Q8" i="1"/>
  <c r="Q9" i="1"/>
  <c r="V9" i="1" s="1"/>
  <c r="Q10" i="1"/>
  <c r="V10" i="1" s="1"/>
  <c r="Q11" i="1"/>
  <c r="V11" i="1" s="1"/>
  <c r="AA11" i="1" s="1"/>
  <c r="Q12" i="1"/>
  <c r="Q13" i="1"/>
  <c r="V13" i="1" s="1"/>
  <c r="Q14" i="1"/>
  <c r="V14" i="1" s="1"/>
  <c r="Q15" i="1"/>
  <c r="V15" i="1" s="1"/>
  <c r="AA15" i="1" s="1"/>
  <c r="Q16" i="1"/>
  <c r="P5" i="1"/>
  <c r="P19" i="1" s="1"/>
  <c r="P6" i="1"/>
  <c r="P20" i="1" s="1"/>
  <c r="P7" i="1"/>
  <c r="U7" i="1" s="1"/>
  <c r="P8" i="1"/>
  <c r="U8" i="1" s="1"/>
  <c r="Z8" i="1" s="1"/>
  <c r="P9" i="1"/>
  <c r="P10" i="1"/>
  <c r="U10" i="1" s="1"/>
  <c r="P11" i="1"/>
  <c r="U11" i="1" s="1"/>
  <c r="P12" i="1"/>
  <c r="U12" i="1" s="1"/>
  <c r="Z12" i="1" s="1"/>
  <c r="P13" i="1"/>
  <c r="P14" i="1"/>
  <c r="U14" i="1" s="1"/>
  <c r="P15" i="1"/>
  <c r="U15" i="1" s="1"/>
  <c r="P16" i="1"/>
  <c r="U16" i="1" s="1"/>
  <c r="Z16" i="1" s="1"/>
  <c r="O5" i="1"/>
  <c r="O19" i="1" s="1"/>
  <c r="O6" i="1"/>
  <c r="O7" i="1"/>
  <c r="T7" i="1" s="1"/>
  <c r="O8" i="1"/>
  <c r="T8" i="1" s="1"/>
  <c r="O9" i="1"/>
  <c r="T9" i="1" s="1"/>
  <c r="Y9" i="1" s="1"/>
  <c r="O10" i="1"/>
  <c r="O11" i="1"/>
  <c r="T11" i="1" s="1"/>
  <c r="O12" i="1"/>
  <c r="T12" i="1" s="1"/>
  <c r="O13" i="1"/>
  <c r="T13" i="1" s="1"/>
  <c r="Y13" i="1" s="1"/>
  <c r="O14" i="1"/>
  <c r="O15" i="1"/>
  <c r="T15" i="1" s="1"/>
  <c r="O16" i="1"/>
  <c r="T16" i="1" s="1"/>
  <c r="O4" i="1"/>
  <c r="N18" i="1" s="1"/>
  <c r="P4" i="1"/>
  <c r="O18" i="1" s="1"/>
  <c r="Q4" i="1"/>
  <c r="P18" i="1" s="1"/>
  <c r="R4" i="1"/>
  <c r="Q18" i="1" s="1"/>
  <c r="N5" i="1"/>
  <c r="S5" i="1" s="1"/>
  <c r="N6" i="1"/>
  <c r="N20" i="1" s="1"/>
  <c r="N7" i="1"/>
  <c r="N19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4" i="1"/>
  <c r="M18" i="1" s="1"/>
  <c r="U3" i="1"/>
  <c r="V3" i="1" s="1"/>
  <c r="W3" i="1" s="1"/>
  <c r="T3" i="1"/>
  <c r="M16" i="1"/>
  <c r="AB16" i="1" s="1"/>
  <c r="M15" i="1"/>
  <c r="AB15" i="1" s="1"/>
  <c r="M14" i="1"/>
  <c r="M13" i="1"/>
  <c r="M12" i="1"/>
  <c r="AB12" i="1" s="1"/>
  <c r="M11" i="1"/>
  <c r="AB11" i="1" s="1"/>
  <c r="M10" i="1"/>
  <c r="M9" i="1"/>
  <c r="M8" i="1"/>
  <c r="AB8" i="1" s="1"/>
  <c r="M7" i="1"/>
  <c r="AB7" i="1" s="1"/>
  <c r="M6" i="1"/>
  <c r="M20" i="1" s="1"/>
  <c r="M5" i="1"/>
  <c r="M19" i="1" s="1"/>
  <c r="M4" i="1"/>
  <c r="AB4" i="1" s="1"/>
  <c r="L16" i="1"/>
  <c r="AA16" i="1" s="1"/>
  <c r="L15" i="1"/>
  <c r="L14" i="1"/>
  <c r="L13" i="1"/>
  <c r="L12" i="1"/>
  <c r="AA12" i="1" s="1"/>
  <c r="L11" i="1"/>
  <c r="L10" i="1"/>
  <c r="L9" i="1"/>
  <c r="L8" i="1"/>
  <c r="AA8" i="1" s="1"/>
  <c r="L7" i="1"/>
  <c r="L6" i="1"/>
  <c r="L5" i="1"/>
  <c r="L19" i="1" s="1"/>
  <c r="L4" i="1"/>
  <c r="K16" i="1"/>
  <c r="K15" i="1"/>
  <c r="Z15" i="1" s="1"/>
  <c r="K14" i="1"/>
  <c r="K13" i="1"/>
  <c r="Z13" i="1" s="1"/>
  <c r="K12" i="1"/>
  <c r="K11" i="1"/>
  <c r="Z11" i="1" s="1"/>
  <c r="K10" i="1"/>
  <c r="K9" i="1"/>
  <c r="Z9" i="1" s="1"/>
  <c r="K8" i="1"/>
  <c r="K7" i="1"/>
  <c r="Z7" i="1" s="1"/>
  <c r="K6" i="1"/>
  <c r="K5" i="1"/>
  <c r="K19" i="1" s="1"/>
  <c r="K4" i="1"/>
  <c r="J18" i="1" s="1"/>
  <c r="J5" i="1"/>
  <c r="J6" i="1"/>
  <c r="Y6" i="1" s="1"/>
  <c r="J7" i="1"/>
  <c r="Y7" i="1" s="1"/>
  <c r="J8" i="1"/>
  <c r="Y8" i="1" s="1"/>
  <c r="J9" i="1"/>
  <c r="J10" i="1"/>
  <c r="Y10" i="1" s="1"/>
  <c r="J11" i="1"/>
  <c r="Y11" i="1" s="1"/>
  <c r="J12" i="1"/>
  <c r="Y12" i="1" s="1"/>
  <c r="J13" i="1"/>
  <c r="J14" i="1"/>
  <c r="Y14" i="1" s="1"/>
  <c r="J15" i="1"/>
  <c r="Y15" i="1" s="1"/>
  <c r="J16" i="1"/>
  <c r="Y16" i="1" s="1"/>
  <c r="J4" i="1"/>
  <c r="I18" i="1" s="1"/>
  <c r="I5" i="1"/>
  <c r="I19" i="1" s="1"/>
  <c r="I6" i="1"/>
  <c r="I7" i="1"/>
  <c r="I8" i="1"/>
  <c r="I9" i="1"/>
  <c r="I10" i="1"/>
  <c r="I11" i="1"/>
  <c r="X11" i="1" s="1"/>
  <c r="I12" i="1"/>
  <c r="I13" i="1"/>
  <c r="I14" i="1"/>
  <c r="I15" i="1"/>
  <c r="X15" i="1" s="1"/>
  <c r="I16" i="1"/>
  <c r="J3" i="1"/>
  <c r="K3" i="1" s="1"/>
  <c r="L3" i="1" s="1"/>
  <c r="M3" i="1" s="1"/>
  <c r="I4" i="1"/>
  <c r="C19" i="1"/>
  <c r="C18" i="1"/>
  <c r="C20" i="1" s="1"/>
  <c r="X14" i="1" l="1"/>
  <c r="X10" i="1"/>
  <c r="X13" i="1"/>
  <c r="X9" i="1"/>
  <c r="Z10" i="1"/>
  <c r="Z14" i="1"/>
  <c r="AA9" i="1"/>
  <c r="AA13" i="1"/>
  <c r="X16" i="1"/>
  <c r="X12" i="1"/>
  <c r="X8" i="1"/>
  <c r="L20" i="1"/>
  <c r="AA10" i="1"/>
  <c r="AA14" i="1"/>
  <c r="AB9" i="1"/>
  <c r="AB13" i="1"/>
  <c r="S7" i="1"/>
  <c r="X7" i="1" s="1"/>
  <c r="L18" i="1"/>
  <c r="H18" i="1"/>
  <c r="H20" i="1" s="1"/>
  <c r="R19" i="1"/>
  <c r="J19" i="1"/>
  <c r="O20" i="1"/>
  <c r="U4" i="1"/>
  <c r="W6" i="1"/>
  <c r="S6" i="1"/>
  <c r="S20" i="1" s="1"/>
  <c r="T5" i="1"/>
  <c r="AB5" i="1"/>
  <c r="X5" i="1"/>
  <c r="K18" i="1"/>
  <c r="Q19" i="1"/>
  <c r="J20" i="1"/>
  <c r="V4" i="1"/>
  <c r="AA4" i="1" s="1"/>
  <c r="Z18" i="1" s="1"/>
  <c r="K20" i="1"/>
  <c r="T4" i="1"/>
  <c r="S18" i="1" s="1"/>
  <c r="V6" i="1"/>
  <c r="AA6" i="1" s="1"/>
  <c r="AA5" i="1"/>
  <c r="I20" i="1"/>
  <c r="S4" i="1"/>
  <c r="U6" i="1"/>
  <c r="Z5" i="1"/>
  <c r="R18" i="1" l="1"/>
  <c r="R20" i="1" s="1"/>
  <c r="AB6" i="1"/>
  <c r="U19" i="1"/>
  <c r="V18" i="1"/>
  <c r="V20" i="1" s="1"/>
  <c r="X4" i="1"/>
  <c r="Y4" i="1"/>
  <c r="T18" i="1"/>
  <c r="T20" i="1" s="1"/>
  <c r="Z4" i="1"/>
  <c r="Y18" i="1" s="1"/>
  <c r="Y20" i="1" s="1"/>
  <c r="W19" i="1"/>
  <c r="X6" i="1"/>
  <c r="AB19" i="1"/>
  <c r="Z6" i="1"/>
  <c r="Z20" i="1" s="1"/>
  <c r="S19" i="1"/>
  <c r="AA19" i="1"/>
  <c r="U18" i="1"/>
  <c r="U20" i="1" s="1"/>
  <c r="X19" i="1"/>
  <c r="T19" i="1"/>
  <c r="Y5" i="1"/>
  <c r="Y19" i="1" s="1"/>
  <c r="AB18" i="1"/>
  <c r="V19" i="1"/>
  <c r="Z19" i="1" l="1"/>
  <c r="X20" i="1"/>
  <c r="X18" i="1"/>
  <c r="AB20" i="1"/>
  <c r="AA18" i="1"/>
  <c r="AA20" i="1" s="1"/>
  <c r="W18" i="1"/>
  <c r="W20" i="1" s="1"/>
</calcChain>
</file>

<file path=xl/sharedStrings.xml><?xml version="1.0" encoding="utf-8"?>
<sst xmlns="http://schemas.openxmlformats.org/spreadsheetml/2006/main" count="38" uniqueCount="34">
  <si>
    <t>Employee Payroll</t>
  </si>
  <si>
    <t>Last Name</t>
  </si>
  <si>
    <t>First Name</t>
  </si>
  <si>
    <t>Pay</t>
  </si>
  <si>
    <t>Total Pay</t>
  </si>
  <si>
    <t>Farid</t>
  </si>
  <si>
    <t>Hasan</t>
  </si>
  <si>
    <t>Joya</t>
  </si>
  <si>
    <t>Rani</t>
  </si>
  <si>
    <t>Minhazul</t>
  </si>
  <si>
    <t>Abedin</t>
  </si>
  <si>
    <t>Rafazul</t>
  </si>
  <si>
    <t>Haque</t>
  </si>
  <si>
    <t>Golam</t>
  </si>
  <si>
    <t>Rabbani</t>
  </si>
  <si>
    <t>Akbar</t>
  </si>
  <si>
    <t>Karishma</t>
  </si>
  <si>
    <t>Tamanna</t>
  </si>
  <si>
    <t>Atikur</t>
  </si>
  <si>
    <t>Rahman</t>
  </si>
  <si>
    <t>Sohel</t>
  </si>
  <si>
    <t>Mia</t>
  </si>
  <si>
    <t>Komlesh</t>
  </si>
  <si>
    <t>Barman</t>
  </si>
  <si>
    <t xml:space="preserve">Mehedi </t>
  </si>
  <si>
    <t xml:space="preserve">Wahidur </t>
  </si>
  <si>
    <t>Sabbir</t>
  </si>
  <si>
    <t>Hourly wage</t>
  </si>
  <si>
    <t>Max=</t>
  </si>
  <si>
    <t>Min=</t>
  </si>
  <si>
    <t>Total=</t>
  </si>
  <si>
    <t>Over Time</t>
  </si>
  <si>
    <t>Weekly Worked</t>
  </si>
  <si>
    <t>Bonous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</si>
</sst>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1" applyFon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8922-3C10-4D6B-AFC0-ADF74BB9220E}">
  <dimension ref="A1:AB20"/>
  <sheetViews>
    <sheetView tabSelected="1" zoomScale="67" zoomScaleNormal="67" workbookViewId="0">
      <selection activeCell="AE18" sqref="AE18"/>
    </sheetView>
  </sheetViews>
  <sheetFormatPr defaultRowHeight="14.4" x14ac:dyDescent="0.3"/>
  <cols>
    <col min="1" max="1" width="10" customWidth="1"/>
    <col min="2" max="2" width="10.6640625" customWidth="1"/>
    <col min="3" max="4" width="12.5546875" customWidth="1"/>
    <col min="5" max="7" width="12.33203125" customWidth="1"/>
    <col min="8" max="8" width="12.77734375" customWidth="1"/>
    <col min="9" max="13" width="14.88671875" customWidth="1"/>
    <col min="14" max="15" width="11.6640625" customWidth="1"/>
    <col min="16" max="18" width="15.33203125" customWidth="1"/>
    <col min="19" max="22" width="12.109375" customWidth="1"/>
    <col min="24" max="24" width="15.5546875" customWidth="1"/>
    <col min="25" max="25" width="12.6640625" customWidth="1"/>
    <col min="26" max="26" width="13.5546875" customWidth="1"/>
    <col min="27" max="27" width="13.33203125" customWidth="1"/>
    <col min="28" max="28" width="12.33203125" customWidth="1"/>
  </cols>
  <sheetData>
    <row r="1" spans="1:28" x14ac:dyDescent="0.3">
      <c r="A1" t="s">
        <v>0</v>
      </c>
    </row>
    <row r="2" spans="1:28" x14ac:dyDescent="0.3">
      <c r="F2" t="s">
        <v>32</v>
      </c>
      <c r="J2" t="s">
        <v>3</v>
      </c>
      <c r="P2" t="s">
        <v>31</v>
      </c>
      <c r="U2" t="s">
        <v>33</v>
      </c>
      <c r="X2" t="s">
        <v>4</v>
      </c>
    </row>
    <row r="3" spans="1:28" x14ac:dyDescent="0.3">
      <c r="A3" t="s">
        <v>2</v>
      </c>
      <c r="B3" t="s">
        <v>1</v>
      </c>
      <c r="C3" t="s">
        <v>27</v>
      </c>
      <c r="D3" s="3">
        <v>44562</v>
      </c>
      <c r="E3" s="3">
        <v>44569</v>
      </c>
      <c r="F3" s="3">
        <v>44576</v>
      </c>
      <c r="G3" s="3">
        <v>44584</v>
      </c>
      <c r="H3" s="3">
        <v>44590</v>
      </c>
      <c r="I3" s="7">
        <v>44562</v>
      </c>
      <c r="J3" s="7">
        <f>I3+7</f>
        <v>44569</v>
      </c>
      <c r="K3" s="7">
        <f t="shared" ref="K3:M3" si="0">J3+7</f>
        <v>44576</v>
      </c>
      <c r="L3" s="7">
        <f t="shared" si="0"/>
        <v>44583</v>
      </c>
      <c r="M3" s="7">
        <f t="shared" si="0"/>
        <v>44590</v>
      </c>
      <c r="N3" s="5">
        <v>44562</v>
      </c>
      <c r="O3" s="5">
        <v>44569</v>
      </c>
      <c r="P3" s="5">
        <v>44576</v>
      </c>
      <c r="Q3" s="5">
        <v>44584</v>
      </c>
      <c r="R3" s="5">
        <v>44590</v>
      </c>
      <c r="S3" s="9">
        <v>44562</v>
      </c>
      <c r="T3" s="9">
        <f>S3+7</f>
        <v>44569</v>
      </c>
      <c r="U3" s="9">
        <f t="shared" ref="U3:W3" si="1">T3+7</f>
        <v>44576</v>
      </c>
      <c r="V3" s="9">
        <f t="shared" si="1"/>
        <v>44583</v>
      </c>
      <c r="W3" s="9">
        <f t="shared" si="1"/>
        <v>44590</v>
      </c>
      <c r="X3" s="11">
        <v>44562</v>
      </c>
      <c r="Y3" s="11">
        <f>X3+7</f>
        <v>44569</v>
      </c>
      <c r="Z3" s="11">
        <f t="shared" ref="Z3:AB3" si="2">Y3+7</f>
        <v>44576</v>
      </c>
      <c r="AA3" s="11">
        <f t="shared" si="2"/>
        <v>44583</v>
      </c>
      <c r="AB3" s="11">
        <f t="shared" si="2"/>
        <v>44590</v>
      </c>
    </row>
    <row r="4" spans="1:28" x14ac:dyDescent="0.3">
      <c r="A4" t="s">
        <v>5</v>
      </c>
      <c r="B4" t="s">
        <v>6</v>
      </c>
      <c r="C4" s="1">
        <v>15</v>
      </c>
      <c r="D4" s="4">
        <v>40</v>
      </c>
      <c r="E4" s="4">
        <v>34</v>
      </c>
      <c r="F4" s="4">
        <v>23</v>
      </c>
      <c r="G4" s="4">
        <v>41</v>
      </c>
      <c r="H4" s="4">
        <v>23</v>
      </c>
      <c r="I4" s="8">
        <f>D4*C4</f>
        <v>600</v>
      </c>
      <c r="J4" s="8">
        <f>E4*$C4</f>
        <v>510</v>
      </c>
      <c r="K4" s="8">
        <f>F4*$C4</f>
        <v>345</v>
      </c>
      <c r="L4" s="8">
        <f>G4*$C4</f>
        <v>615</v>
      </c>
      <c r="M4" s="8">
        <f>H4*$C4</f>
        <v>345</v>
      </c>
      <c r="N4" s="6">
        <f>IF(D4&gt;35,D4-35,0)</f>
        <v>5</v>
      </c>
      <c r="O4" s="6">
        <f t="shared" ref="O4:R16" si="3">IF(E4&gt;35,E4-35,0)</f>
        <v>0</v>
      </c>
      <c r="P4" s="6">
        <f t="shared" si="3"/>
        <v>0</v>
      </c>
      <c r="Q4" s="6">
        <f t="shared" si="3"/>
        <v>6</v>
      </c>
      <c r="R4" s="6">
        <f t="shared" si="3"/>
        <v>0</v>
      </c>
      <c r="S4" s="10">
        <f>0.5*N4*($C4)</f>
        <v>37.5</v>
      </c>
      <c r="T4" s="10">
        <f t="shared" ref="T4:V4" si="4">0.5*O4*($C4)</f>
        <v>0</v>
      </c>
      <c r="U4" s="10">
        <f t="shared" si="4"/>
        <v>0</v>
      </c>
      <c r="V4" s="10">
        <f t="shared" si="4"/>
        <v>45</v>
      </c>
      <c r="W4" s="10"/>
      <c r="X4" s="12">
        <f>I4+S4</f>
        <v>637.5</v>
      </c>
      <c r="Y4" s="12">
        <f t="shared" ref="Y4:AB4" si="5">J4+T4</f>
        <v>510</v>
      </c>
      <c r="Z4" s="12">
        <f t="shared" si="5"/>
        <v>345</v>
      </c>
      <c r="AA4" s="12">
        <f t="shared" si="5"/>
        <v>660</v>
      </c>
      <c r="AB4" s="12">
        <f t="shared" si="5"/>
        <v>345</v>
      </c>
    </row>
    <row r="5" spans="1:28" x14ac:dyDescent="0.3">
      <c r="A5" t="s">
        <v>7</v>
      </c>
      <c r="B5" t="s">
        <v>8</v>
      </c>
      <c r="C5" s="1">
        <v>20</v>
      </c>
      <c r="D5" s="4">
        <v>39</v>
      </c>
      <c r="E5" s="4">
        <v>39</v>
      </c>
      <c r="F5" s="4">
        <v>34</v>
      </c>
      <c r="G5" s="4">
        <v>45</v>
      </c>
      <c r="H5" s="4">
        <v>43</v>
      </c>
      <c r="I5" s="8">
        <f t="shared" ref="I5:I16" si="6">D5*C5</f>
        <v>780</v>
      </c>
      <c r="J5" s="8">
        <f t="shared" ref="J5:M16" si="7">E5*$C5</f>
        <v>780</v>
      </c>
      <c r="K5" s="8">
        <f t="shared" si="7"/>
        <v>680</v>
      </c>
      <c r="L5" s="8">
        <f t="shared" si="7"/>
        <v>900</v>
      </c>
      <c r="M5" s="8">
        <f t="shared" si="7"/>
        <v>860</v>
      </c>
      <c r="N5" s="6">
        <f t="shared" ref="N5:N16" si="8">IF(D5&gt;35,D5-35,0)</f>
        <v>4</v>
      </c>
      <c r="O5" s="6">
        <f t="shared" si="3"/>
        <v>4</v>
      </c>
      <c r="P5" s="6">
        <f t="shared" si="3"/>
        <v>0</v>
      </c>
      <c r="Q5" s="6">
        <f t="shared" si="3"/>
        <v>10</v>
      </c>
      <c r="R5" s="6">
        <f t="shared" si="3"/>
        <v>8</v>
      </c>
      <c r="S5" s="10">
        <f t="shared" ref="S5:S16" si="9">0.5*N5*($C5)</f>
        <v>40</v>
      </c>
      <c r="T5" s="10">
        <f t="shared" ref="T5:T16" si="10">0.5*O5*($C5)</f>
        <v>40</v>
      </c>
      <c r="U5" s="10">
        <f t="shared" ref="U5:U16" si="11">0.5*P5*($C5)</f>
        <v>0</v>
      </c>
      <c r="V5" s="10">
        <f t="shared" ref="V5:V16" si="12">0.5*Q5*($C5)</f>
        <v>100</v>
      </c>
      <c r="W5" s="10">
        <f t="shared" ref="W5:W16" si="13">0.5*R5*($C5)</f>
        <v>80</v>
      </c>
      <c r="X5" s="12">
        <f t="shared" ref="X5:X16" si="14">I5+S5</f>
        <v>820</v>
      </c>
      <c r="Y5" s="12">
        <f t="shared" ref="Y5:Y16" si="15">J5+T5</f>
        <v>820</v>
      </c>
      <c r="Z5" s="12">
        <f t="shared" ref="Z5:Z16" si="16">K5+U5</f>
        <v>680</v>
      </c>
      <c r="AA5" s="12">
        <f t="shared" ref="AA5:AA16" si="17">L5+V5</f>
        <v>1000</v>
      </c>
      <c r="AB5" s="12">
        <f t="shared" ref="AB5:AB16" si="18">M5+W5</f>
        <v>940</v>
      </c>
    </row>
    <row r="6" spans="1:28" x14ac:dyDescent="0.3">
      <c r="A6" t="s">
        <v>9</v>
      </c>
      <c r="B6" t="s">
        <v>10</v>
      </c>
      <c r="C6" s="1">
        <v>21</v>
      </c>
      <c r="D6" s="4">
        <v>36</v>
      </c>
      <c r="E6" s="4">
        <v>40</v>
      </c>
      <c r="F6" s="4">
        <v>33</v>
      </c>
      <c r="G6" s="4">
        <v>31</v>
      </c>
      <c r="H6" s="4">
        <v>24</v>
      </c>
      <c r="I6" s="8">
        <f t="shared" si="6"/>
        <v>756</v>
      </c>
      <c r="J6" s="8">
        <f t="shared" si="7"/>
        <v>840</v>
      </c>
      <c r="K6" s="8">
        <f t="shared" si="7"/>
        <v>693</v>
      </c>
      <c r="L6" s="8">
        <f t="shared" si="7"/>
        <v>651</v>
      </c>
      <c r="M6" s="8">
        <f t="shared" si="7"/>
        <v>504</v>
      </c>
      <c r="N6" s="6">
        <f t="shared" si="8"/>
        <v>1</v>
      </c>
      <c r="O6" s="6">
        <f t="shared" si="3"/>
        <v>5</v>
      </c>
      <c r="P6" s="6">
        <f t="shared" si="3"/>
        <v>0</v>
      </c>
      <c r="Q6" s="6">
        <f t="shared" si="3"/>
        <v>0</v>
      </c>
      <c r="R6" s="6">
        <f t="shared" si="3"/>
        <v>0</v>
      </c>
      <c r="S6" s="10">
        <f t="shared" si="9"/>
        <v>10.5</v>
      </c>
      <c r="T6" s="10">
        <f t="shared" si="10"/>
        <v>52.5</v>
      </c>
      <c r="U6" s="10">
        <f t="shared" si="11"/>
        <v>0</v>
      </c>
      <c r="V6" s="10">
        <f t="shared" si="12"/>
        <v>0</v>
      </c>
      <c r="W6" s="10">
        <f t="shared" si="13"/>
        <v>0</v>
      </c>
      <c r="X6" s="12">
        <f t="shared" si="14"/>
        <v>766.5</v>
      </c>
      <c r="Y6" s="12">
        <f t="shared" si="15"/>
        <v>892.5</v>
      </c>
      <c r="Z6" s="12">
        <f t="shared" si="16"/>
        <v>693</v>
      </c>
      <c r="AA6" s="12">
        <f t="shared" si="17"/>
        <v>651</v>
      </c>
      <c r="AB6" s="12">
        <f t="shared" si="18"/>
        <v>504</v>
      </c>
    </row>
    <row r="7" spans="1:28" x14ac:dyDescent="0.3">
      <c r="A7" t="s">
        <v>11</v>
      </c>
      <c r="B7" t="s">
        <v>12</v>
      </c>
      <c r="C7" s="1">
        <v>18</v>
      </c>
      <c r="D7" s="4">
        <v>42</v>
      </c>
      <c r="E7" s="4">
        <v>41</v>
      </c>
      <c r="F7" s="4">
        <v>45</v>
      </c>
      <c r="G7" s="4">
        <v>39</v>
      </c>
      <c r="H7" s="4">
        <v>23</v>
      </c>
      <c r="I7" s="8">
        <f t="shared" si="6"/>
        <v>756</v>
      </c>
      <c r="J7" s="8">
        <f t="shared" si="7"/>
        <v>738</v>
      </c>
      <c r="K7" s="8">
        <f t="shared" si="7"/>
        <v>810</v>
      </c>
      <c r="L7" s="8">
        <f t="shared" si="7"/>
        <v>702</v>
      </c>
      <c r="M7" s="8">
        <f t="shared" si="7"/>
        <v>414</v>
      </c>
      <c r="N7" s="6">
        <f t="shared" si="8"/>
        <v>7</v>
      </c>
      <c r="O7" s="6">
        <f t="shared" si="3"/>
        <v>6</v>
      </c>
      <c r="P7" s="6">
        <f t="shared" si="3"/>
        <v>10</v>
      </c>
      <c r="Q7" s="6">
        <f t="shared" si="3"/>
        <v>4</v>
      </c>
      <c r="R7" s="6">
        <f t="shared" si="3"/>
        <v>0</v>
      </c>
      <c r="S7" s="10">
        <f t="shared" si="9"/>
        <v>63</v>
      </c>
      <c r="T7" s="10">
        <f t="shared" si="10"/>
        <v>54</v>
      </c>
      <c r="U7" s="10">
        <f t="shared" si="11"/>
        <v>90</v>
      </c>
      <c r="V7" s="10">
        <f t="shared" si="12"/>
        <v>36</v>
      </c>
      <c r="W7" s="10">
        <f t="shared" si="13"/>
        <v>0</v>
      </c>
      <c r="X7" s="12">
        <f t="shared" si="14"/>
        <v>819</v>
      </c>
      <c r="Y7" s="12">
        <f t="shared" si="15"/>
        <v>792</v>
      </c>
      <c r="Z7" s="12">
        <f t="shared" si="16"/>
        <v>900</v>
      </c>
      <c r="AA7" s="12">
        <f t="shared" si="17"/>
        <v>738</v>
      </c>
      <c r="AB7" s="12">
        <f t="shared" si="18"/>
        <v>414</v>
      </c>
    </row>
    <row r="8" spans="1:28" x14ac:dyDescent="0.3">
      <c r="A8" t="s">
        <v>13</v>
      </c>
      <c r="B8" t="s">
        <v>14</v>
      </c>
      <c r="C8" s="1">
        <v>22</v>
      </c>
      <c r="D8" s="4">
        <v>34</v>
      </c>
      <c r="E8" s="4">
        <v>45</v>
      </c>
      <c r="F8" s="4">
        <v>41</v>
      </c>
      <c r="G8" s="4">
        <v>46</v>
      </c>
      <c r="H8" s="4">
        <v>42</v>
      </c>
      <c r="I8" s="8">
        <f t="shared" si="6"/>
        <v>748</v>
      </c>
      <c r="J8" s="8">
        <f t="shared" si="7"/>
        <v>990</v>
      </c>
      <c r="K8" s="8">
        <f t="shared" si="7"/>
        <v>902</v>
      </c>
      <c r="L8" s="8">
        <f t="shared" si="7"/>
        <v>1012</v>
      </c>
      <c r="M8" s="8">
        <f t="shared" si="7"/>
        <v>924</v>
      </c>
      <c r="N8" s="6">
        <f t="shared" si="8"/>
        <v>0</v>
      </c>
      <c r="O8" s="6">
        <f t="shared" si="3"/>
        <v>10</v>
      </c>
      <c r="P8" s="6">
        <f t="shared" si="3"/>
        <v>6</v>
      </c>
      <c r="Q8" s="6">
        <f t="shared" si="3"/>
        <v>11</v>
      </c>
      <c r="R8" s="6">
        <f t="shared" si="3"/>
        <v>7</v>
      </c>
      <c r="S8" s="10">
        <f t="shared" si="9"/>
        <v>0</v>
      </c>
      <c r="T8" s="10">
        <f t="shared" si="10"/>
        <v>110</v>
      </c>
      <c r="U8" s="10">
        <f t="shared" si="11"/>
        <v>66</v>
      </c>
      <c r="V8" s="10">
        <f t="shared" si="12"/>
        <v>121</v>
      </c>
      <c r="W8" s="10">
        <f t="shared" si="13"/>
        <v>77</v>
      </c>
      <c r="X8" s="12">
        <f t="shared" si="14"/>
        <v>748</v>
      </c>
      <c r="Y8" s="12">
        <f t="shared" si="15"/>
        <v>1100</v>
      </c>
      <c r="Z8" s="12">
        <f t="shared" si="16"/>
        <v>968</v>
      </c>
      <c r="AA8" s="12">
        <f t="shared" si="17"/>
        <v>1133</v>
      </c>
      <c r="AB8" s="12">
        <f t="shared" si="18"/>
        <v>1001</v>
      </c>
    </row>
    <row r="9" spans="1:28" x14ac:dyDescent="0.3">
      <c r="A9" t="s">
        <v>15</v>
      </c>
      <c r="B9" t="s">
        <v>6</v>
      </c>
      <c r="C9" s="1">
        <v>23</v>
      </c>
      <c r="D9" s="4">
        <v>44</v>
      </c>
      <c r="E9" s="4">
        <v>39</v>
      </c>
      <c r="F9" s="4">
        <v>38</v>
      </c>
      <c r="G9" s="4">
        <v>41</v>
      </c>
      <c r="H9" s="4">
        <v>24</v>
      </c>
      <c r="I9" s="8">
        <f t="shared" si="6"/>
        <v>1012</v>
      </c>
      <c r="J9" s="8">
        <f t="shared" si="7"/>
        <v>897</v>
      </c>
      <c r="K9" s="8">
        <f t="shared" si="7"/>
        <v>874</v>
      </c>
      <c r="L9" s="8">
        <f t="shared" si="7"/>
        <v>943</v>
      </c>
      <c r="M9" s="8">
        <f t="shared" si="7"/>
        <v>552</v>
      </c>
      <c r="N9" s="6">
        <f t="shared" si="8"/>
        <v>9</v>
      </c>
      <c r="O9" s="6">
        <f t="shared" si="3"/>
        <v>4</v>
      </c>
      <c r="P9" s="6">
        <f t="shared" si="3"/>
        <v>3</v>
      </c>
      <c r="Q9" s="6">
        <f t="shared" si="3"/>
        <v>6</v>
      </c>
      <c r="R9" s="6">
        <f t="shared" si="3"/>
        <v>0</v>
      </c>
      <c r="S9" s="10">
        <f t="shared" si="9"/>
        <v>103.5</v>
      </c>
      <c r="T9" s="10">
        <f t="shared" si="10"/>
        <v>46</v>
      </c>
      <c r="U9" s="10">
        <f t="shared" si="11"/>
        <v>34.5</v>
      </c>
      <c r="V9" s="10">
        <f t="shared" si="12"/>
        <v>69</v>
      </c>
      <c r="W9" s="10">
        <f t="shared" si="13"/>
        <v>0</v>
      </c>
      <c r="X9" s="12">
        <f t="shared" si="14"/>
        <v>1115.5</v>
      </c>
      <c r="Y9" s="12">
        <f t="shared" si="15"/>
        <v>943</v>
      </c>
      <c r="Z9" s="12">
        <f t="shared" si="16"/>
        <v>908.5</v>
      </c>
      <c r="AA9" s="12">
        <f t="shared" si="17"/>
        <v>1012</v>
      </c>
      <c r="AB9" s="12">
        <f t="shared" si="18"/>
        <v>552</v>
      </c>
    </row>
    <row r="10" spans="1:28" x14ac:dyDescent="0.3">
      <c r="A10" t="s">
        <v>16</v>
      </c>
      <c r="B10" t="s">
        <v>17</v>
      </c>
      <c r="C10" s="1">
        <v>30</v>
      </c>
      <c r="D10" s="4">
        <v>43</v>
      </c>
      <c r="E10" s="4">
        <v>40</v>
      </c>
      <c r="F10" s="4">
        <v>39</v>
      </c>
      <c r="G10" s="4">
        <v>43</v>
      </c>
      <c r="H10" s="4">
        <v>12</v>
      </c>
      <c r="I10" s="8">
        <f t="shared" si="6"/>
        <v>1290</v>
      </c>
      <c r="J10" s="8">
        <f t="shared" si="7"/>
        <v>1200</v>
      </c>
      <c r="K10" s="8">
        <f t="shared" si="7"/>
        <v>1170</v>
      </c>
      <c r="L10" s="8">
        <f t="shared" si="7"/>
        <v>1290</v>
      </c>
      <c r="M10" s="8">
        <f t="shared" si="7"/>
        <v>360</v>
      </c>
      <c r="N10" s="6">
        <f t="shared" si="8"/>
        <v>8</v>
      </c>
      <c r="O10" s="6">
        <f t="shared" si="3"/>
        <v>5</v>
      </c>
      <c r="P10" s="6">
        <f t="shared" si="3"/>
        <v>4</v>
      </c>
      <c r="Q10" s="6">
        <f t="shared" si="3"/>
        <v>8</v>
      </c>
      <c r="R10" s="6">
        <f t="shared" si="3"/>
        <v>0</v>
      </c>
      <c r="S10" s="10">
        <f t="shared" si="9"/>
        <v>120</v>
      </c>
      <c r="T10" s="10">
        <f t="shared" si="10"/>
        <v>75</v>
      </c>
      <c r="U10" s="10">
        <f t="shared" si="11"/>
        <v>60</v>
      </c>
      <c r="V10" s="10">
        <f t="shared" si="12"/>
        <v>120</v>
      </c>
      <c r="W10" s="10">
        <f t="shared" si="13"/>
        <v>0</v>
      </c>
      <c r="X10" s="12">
        <f t="shared" si="14"/>
        <v>1410</v>
      </c>
      <c r="Y10" s="12">
        <f t="shared" si="15"/>
        <v>1275</v>
      </c>
      <c r="Z10" s="12">
        <f t="shared" si="16"/>
        <v>1230</v>
      </c>
      <c r="AA10" s="12">
        <f t="shared" si="17"/>
        <v>1410</v>
      </c>
      <c r="AB10" s="12">
        <f t="shared" si="18"/>
        <v>360</v>
      </c>
    </row>
    <row r="11" spans="1:28" x14ac:dyDescent="0.3">
      <c r="A11" t="s">
        <v>18</v>
      </c>
      <c r="B11" t="s">
        <v>19</v>
      </c>
      <c r="C11" s="1">
        <v>16</v>
      </c>
      <c r="D11" s="4">
        <v>29</v>
      </c>
      <c r="E11" s="4">
        <v>41</v>
      </c>
      <c r="F11" s="4">
        <v>37</v>
      </c>
      <c r="G11" s="4">
        <v>38</v>
      </c>
      <c r="H11" s="4">
        <v>55</v>
      </c>
      <c r="I11" s="8">
        <f t="shared" si="6"/>
        <v>464</v>
      </c>
      <c r="J11" s="8">
        <f t="shared" si="7"/>
        <v>656</v>
      </c>
      <c r="K11" s="8">
        <f t="shared" si="7"/>
        <v>592</v>
      </c>
      <c r="L11" s="8">
        <f t="shared" si="7"/>
        <v>608</v>
      </c>
      <c r="M11" s="8">
        <f t="shared" si="7"/>
        <v>880</v>
      </c>
      <c r="N11" s="6">
        <f t="shared" si="8"/>
        <v>0</v>
      </c>
      <c r="O11" s="6">
        <f t="shared" si="3"/>
        <v>6</v>
      </c>
      <c r="P11" s="6">
        <f t="shared" si="3"/>
        <v>2</v>
      </c>
      <c r="Q11" s="6">
        <f t="shared" si="3"/>
        <v>3</v>
      </c>
      <c r="R11" s="6">
        <f t="shared" si="3"/>
        <v>20</v>
      </c>
      <c r="S11" s="10">
        <f t="shared" si="9"/>
        <v>0</v>
      </c>
      <c r="T11" s="10">
        <f t="shared" si="10"/>
        <v>48</v>
      </c>
      <c r="U11" s="10">
        <f t="shared" si="11"/>
        <v>16</v>
      </c>
      <c r="V11" s="10">
        <f t="shared" si="12"/>
        <v>24</v>
      </c>
      <c r="W11" s="10">
        <f t="shared" si="13"/>
        <v>160</v>
      </c>
      <c r="X11" s="12">
        <f t="shared" si="14"/>
        <v>464</v>
      </c>
      <c r="Y11" s="12">
        <f t="shared" si="15"/>
        <v>704</v>
      </c>
      <c r="Z11" s="12">
        <f t="shared" si="16"/>
        <v>608</v>
      </c>
      <c r="AA11" s="12">
        <f t="shared" si="17"/>
        <v>632</v>
      </c>
      <c r="AB11" s="12">
        <f t="shared" si="18"/>
        <v>1040</v>
      </c>
    </row>
    <row r="12" spans="1:28" x14ac:dyDescent="0.3">
      <c r="A12" t="s">
        <v>20</v>
      </c>
      <c r="B12" t="s">
        <v>21</v>
      </c>
      <c r="C12" s="1">
        <v>18</v>
      </c>
      <c r="D12" s="4">
        <v>43</v>
      </c>
      <c r="E12" s="4">
        <v>42</v>
      </c>
      <c r="F12" s="4">
        <v>36</v>
      </c>
      <c r="G12" s="4">
        <v>39</v>
      </c>
      <c r="H12" s="4">
        <v>44</v>
      </c>
      <c r="I12" s="8">
        <f t="shared" si="6"/>
        <v>774</v>
      </c>
      <c r="J12" s="8">
        <f t="shared" si="7"/>
        <v>756</v>
      </c>
      <c r="K12" s="8">
        <f t="shared" si="7"/>
        <v>648</v>
      </c>
      <c r="L12" s="8">
        <f t="shared" si="7"/>
        <v>702</v>
      </c>
      <c r="M12" s="8">
        <f t="shared" si="7"/>
        <v>792</v>
      </c>
      <c r="N12" s="6">
        <f t="shared" si="8"/>
        <v>8</v>
      </c>
      <c r="O12" s="6">
        <f t="shared" si="3"/>
        <v>7</v>
      </c>
      <c r="P12" s="6">
        <f t="shared" si="3"/>
        <v>1</v>
      </c>
      <c r="Q12" s="6">
        <f t="shared" si="3"/>
        <v>4</v>
      </c>
      <c r="R12" s="6">
        <f t="shared" si="3"/>
        <v>9</v>
      </c>
      <c r="S12" s="10">
        <f t="shared" si="9"/>
        <v>72</v>
      </c>
      <c r="T12" s="10">
        <f t="shared" si="10"/>
        <v>63</v>
      </c>
      <c r="U12" s="10">
        <f t="shared" si="11"/>
        <v>9</v>
      </c>
      <c r="V12" s="10">
        <f t="shared" si="12"/>
        <v>36</v>
      </c>
      <c r="W12" s="10">
        <f t="shared" si="13"/>
        <v>81</v>
      </c>
      <c r="X12" s="12">
        <f t="shared" si="14"/>
        <v>846</v>
      </c>
      <c r="Y12" s="12">
        <f t="shared" si="15"/>
        <v>819</v>
      </c>
      <c r="Z12" s="12">
        <f t="shared" si="16"/>
        <v>657</v>
      </c>
      <c r="AA12" s="12">
        <f t="shared" si="17"/>
        <v>738</v>
      </c>
      <c r="AB12" s="12">
        <f t="shared" si="18"/>
        <v>873</v>
      </c>
    </row>
    <row r="13" spans="1:28" x14ac:dyDescent="0.3">
      <c r="A13" t="s">
        <v>22</v>
      </c>
      <c r="B13" t="s">
        <v>23</v>
      </c>
      <c r="C13" s="1">
        <v>24</v>
      </c>
      <c r="D13" s="4">
        <v>42</v>
      </c>
      <c r="E13" s="4">
        <v>33</v>
      </c>
      <c r="F13" s="4">
        <v>29</v>
      </c>
      <c r="G13" s="4">
        <v>30</v>
      </c>
      <c r="H13" s="4">
        <v>41</v>
      </c>
      <c r="I13" s="8">
        <f t="shared" si="6"/>
        <v>1008</v>
      </c>
      <c r="J13" s="8">
        <f t="shared" si="7"/>
        <v>792</v>
      </c>
      <c r="K13" s="8">
        <f t="shared" si="7"/>
        <v>696</v>
      </c>
      <c r="L13" s="8">
        <f t="shared" si="7"/>
        <v>720</v>
      </c>
      <c r="M13" s="8">
        <f t="shared" si="7"/>
        <v>984</v>
      </c>
      <c r="N13" s="6">
        <f t="shared" si="8"/>
        <v>7</v>
      </c>
      <c r="O13" s="6">
        <f t="shared" si="3"/>
        <v>0</v>
      </c>
      <c r="P13" s="6">
        <f t="shared" si="3"/>
        <v>0</v>
      </c>
      <c r="Q13" s="6">
        <f t="shared" si="3"/>
        <v>0</v>
      </c>
      <c r="R13" s="6">
        <f t="shared" si="3"/>
        <v>6</v>
      </c>
      <c r="S13" s="10">
        <f t="shared" si="9"/>
        <v>84</v>
      </c>
      <c r="T13" s="10">
        <f t="shared" si="10"/>
        <v>0</v>
      </c>
      <c r="U13" s="10">
        <f t="shared" si="11"/>
        <v>0</v>
      </c>
      <c r="V13" s="10">
        <f t="shared" si="12"/>
        <v>0</v>
      </c>
      <c r="W13" s="10">
        <f t="shared" si="13"/>
        <v>72</v>
      </c>
      <c r="X13" s="12">
        <f t="shared" si="14"/>
        <v>1092</v>
      </c>
      <c r="Y13" s="12">
        <f t="shared" si="15"/>
        <v>792</v>
      </c>
      <c r="Z13" s="12">
        <f t="shared" si="16"/>
        <v>696</v>
      </c>
      <c r="AA13" s="12">
        <f t="shared" si="17"/>
        <v>720</v>
      </c>
      <c r="AB13" s="12">
        <f t="shared" si="18"/>
        <v>1056</v>
      </c>
    </row>
    <row r="14" spans="1:28" x14ac:dyDescent="0.3">
      <c r="A14" t="s">
        <v>24</v>
      </c>
      <c r="B14" t="s">
        <v>6</v>
      </c>
      <c r="C14" s="1">
        <v>14</v>
      </c>
      <c r="D14" s="4">
        <v>39</v>
      </c>
      <c r="E14" s="4">
        <v>28</v>
      </c>
      <c r="F14" s="4">
        <v>40</v>
      </c>
      <c r="G14" s="4">
        <v>33</v>
      </c>
      <c r="H14" s="4">
        <v>30</v>
      </c>
      <c r="I14" s="8">
        <f t="shared" si="6"/>
        <v>546</v>
      </c>
      <c r="J14" s="8">
        <f t="shared" si="7"/>
        <v>392</v>
      </c>
      <c r="K14" s="8">
        <f t="shared" si="7"/>
        <v>560</v>
      </c>
      <c r="L14" s="8">
        <f t="shared" si="7"/>
        <v>462</v>
      </c>
      <c r="M14" s="8">
        <f t="shared" si="7"/>
        <v>420</v>
      </c>
      <c r="N14" s="6">
        <f t="shared" si="8"/>
        <v>4</v>
      </c>
      <c r="O14" s="6">
        <f t="shared" si="3"/>
        <v>0</v>
      </c>
      <c r="P14" s="6">
        <f t="shared" si="3"/>
        <v>5</v>
      </c>
      <c r="Q14" s="6">
        <f t="shared" si="3"/>
        <v>0</v>
      </c>
      <c r="R14" s="6">
        <f t="shared" si="3"/>
        <v>0</v>
      </c>
      <c r="S14" s="10">
        <f t="shared" si="9"/>
        <v>28</v>
      </c>
      <c r="T14" s="10">
        <f t="shared" si="10"/>
        <v>0</v>
      </c>
      <c r="U14" s="10">
        <f t="shared" si="11"/>
        <v>35</v>
      </c>
      <c r="V14" s="10">
        <f t="shared" si="12"/>
        <v>0</v>
      </c>
      <c r="W14" s="10">
        <f t="shared" si="13"/>
        <v>0</v>
      </c>
      <c r="X14" s="12">
        <f t="shared" si="14"/>
        <v>574</v>
      </c>
      <c r="Y14" s="12">
        <f t="shared" si="15"/>
        <v>392</v>
      </c>
      <c r="Z14" s="12">
        <f t="shared" si="16"/>
        <v>595</v>
      </c>
      <c r="AA14" s="12">
        <f t="shared" si="17"/>
        <v>462</v>
      </c>
      <c r="AB14" s="12">
        <f t="shared" si="18"/>
        <v>420</v>
      </c>
    </row>
    <row r="15" spans="1:28" x14ac:dyDescent="0.3">
      <c r="A15" t="s">
        <v>25</v>
      </c>
      <c r="B15" t="s">
        <v>19</v>
      </c>
      <c r="C15" s="1">
        <v>19</v>
      </c>
      <c r="D15" s="4">
        <v>37</v>
      </c>
      <c r="E15" s="4">
        <v>31</v>
      </c>
      <c r="F15" s="4">
        <v>44</v>
      </c>
      <c r="G15" s="4">
        <v>35</v>
      </c>
      <c r="H15" s="4">
        <v>41</v>
      </c>
      <c r="I15" s="8">
        <f t="shared" si="6"/>
        <v>703</v>
      </c>
      <c r="J15" s="8">
        <f t="shared" si="7"/>
        <v>589</v>
      </c>
      <c r="K15" s="8">
        <f t="shared" si="7"/>
        <v>836</v>
      </c>
      <c r="L15" s="8">
        <f t="shared" si="7"/>
        <v>665</v>
      </c>
      <c r="M15" s="8">
        <f t="shared" si="7"/>
        <v>779</v>
      </c>
      <c r="N15" s="6">
        <f t="shared" si="8"/>
        <v>2</v>
      </c>
      <c r="O15" s="6">
        <f t="shared" si="3"/>
        <v>0</v>
      </c>
      <c r="P15" s="6">
        <f t="shared" si="3"/>
        <v>9</v>
      </c>
      <c r="Q15" s="6">
        <f t="shared" si="3"/>
        <v>0</v>
      </c>
      <c r="R15" s="6">
        <f t="shared" si="3"/>
        <v>6</v>
      </c>
      <c r="S15" s="10">
        <f t="shared" si="9"/>
        <v>19</v>
      </c>
      <c r="T15" s="10">
        <f t="shared" si="10"/>
        <v>0</v>
      </c>
      <c r="U15" s="10">
        <f t="shared" si="11"/>
        <v>85.5</v>
      </c>
      <c r="V15" s="10">
        <f t="shared" si="12"/>
        <v>0</v>
      </c>
      <c r="W15" s="10">
        <f t="shared" si="13"/>
        <v>57</v>
      </c>
      <c r="X15" s="12">
        <f t="shared" si="14"/>
        <v>722</v>
      </c>
      <c r="Y15" s="12">
        <f t="shared" si="15"/>
        <v>589</v>
      </c>
      <c r="Z15" s="12">
        <f t="shared" si="16"/>
        <v>921.5</v>
      </c>
      <c r="AA15" s="12">
        <f t="shared" si="17"/>
        <v>665</v>
      </c>
      <c r="AB15" s="12">
        <f t="shared" si="18"/>
        <v>836</v>
      </c>
    </row>
    <row r="16" spans="1:28" x14ac:dyDescent="0.3">
      <c r="A16" t="s">
        <v>26</v>
      </c>
      <c r="B16" t="s">
        <v>19</v>
      </c>
      <c r="C16" s="1">
        <v>26</v>
      </c>
      <c r="D16" s="4">
        <v>41</v>
      </c>
      <c r="E16" s="4">
        <v>37</v>
      </c>
      <c r="F16" s="4">
        <v>41</v>
      </c>
      <c r="G16" s="4">
        <v>30</v>
      </c>
      <c r="H16" s="4">
        <v>40</v>
      </c>
      <c r="I16" s="8">
        <f t="shared" si="6"/>
        <v>1066</v>
      </c>
      <c r="J16" s="8">
        <f t="shared" si="7"/>
        <v>962</v>
      </c>
      <c r="K16" s="8">
        <f t="shared" si="7"/>
        <v>1066</v>
      </c>
      <c r="L16" s="8">
        <f t="shared" si="7"/>
        <v>780</v>
      </c>
      <c r="M16" s="8">
        <f t="shared" si="7"/>
        <v>1040</v>
      </c>
      <c r="N16" s="6">
        <f t="shared" si="8"/>
        <v>6</v>
      </c>
      <c r="O16" s="6">
        <f t="shared" si="3"/>
        <v>2</v>
      </c>
      <c r="P16" s="6">
        <f t="shared" si="3"/>
        <v>6</v>
      </c>
      <c r="Q16" s="6">
        <f t="shared" si="3"/>
        <v>0</v>
      </c>
      <c r="R16" s="6">
        <f t="shared" si="3"/>
        <v>5</v>
      </c>
      <c r="S16" s="10">
        <f t="shared" si="9"/>
        <v>78</v>
      </c>
      <c r="T16" s="10">
        <f t="shared" si="10"/>
        <v>26</v>
      </c>
      <c r="U16" s="10">
        <f t="shared" si="11"/>
        <v>78</v>
      </c>
      <c r="V16" s="10">
        <f t="shared" si="12"/>
        <v>0</v>
      </c>
      <c r="W16" s="10">
        <f t="shared" si="13"/>
        <v>65</v>
      </c>
      <c r="X16" s="12">
        <f t="shared" si="14"/>
        <v>1144</v>
      </c>
      <c r="Y16" s="12">
        <f t="shared" si="15"/>
        <v>988</v>
      </c>
      <c r="Z16" s="12">
        <f t="shared" si="16"/>
        <v>1144</v>
      </c>
      <c r="AA16" s="12">
        <f t="shared" si="17"/>
        <v>780</v>
      </c>
      <c r="AB16" s="12">
        <f t="shared" si="18"/>
        <v>1105</v>
      </c>
    </row>
    <row r="18" spans="1:28" x14ac:dyDescent="0.3">
      <c r="A18" t="s">
        <v>28</v>
      </c>
      <c r="C18">
        <f>MAX(D4:D16)</f>
        <v>44</v>
      </c>
      <c r="D18">
        <f t="shared" ref="D18:AA18" si="19">MAX(E4:E16)</f>
        <v>45</v>
      </c>
      <c r="E18">
        <f t="shared" si="19"/>
        <v>45</v>
      </c>
      <c r="F18">
        <f t="shared" si="19"/>
        <v>46</v>
      </c>
      <c r="G18">
        <f t="shared" si="19"/>
        <v>55</v>
      </c>
      <c r="H18">
        <f t="shared" si="19"/>
        <v>1290</v>
      </c>
      <c r="I18">
        <f t="shared" si="19"/>
        <v>1200</v>
      </c>
      <c r="J18">
        <f t="shared" si="19"/>
        <v>1170</v>
      </c>
      <c r="K18">
        <f t="shared" si="19"/>
        <v>1290</v>
      </c>
      <c r="L18">
        <f t="shared" si="19"/>
        <v>1040</v>
      </c>
      <c r="M18">
        <f t="shared" si="19"/>
        <v>9</v>
      </c>
      <c r="N18">
        <f t="shared" si="19"/>
        <v>10</v>
      </c>
      <c r="O18">
        <f t="shared" si="19"/>
        <v>10</v>
      </c>
      <c r="P18">
        <f t="shared" si="19"/>
        <v>11</v>
      </c>
      <c r="Q18">
        <f t="shared" si="19"/>
        <v>20</v>
      </c>
      <c r="R18">
        <f t="shared" si="19"/>
        <v>120</v>
      </c>
      <c r="S18">
        <f t="shared" si="19"/>
        <v>110</v>
      </c>
      <c r="T18">
        <f t="shared" si="19"/>
        <v>90</v>
      </c>
      <c r="U18">
        <f t="shared" si="19"/>
        <v>121</v>
      </c>
      <c r="V18">
        <f t="shared" si="19"/>
        <v>160</v>
      </c>
      <c r="W18">
        <f t="shared" si="19"/>
        <v>1410</v>
      </c>
      <c r="X18">
        <f t="shared" si="19"/>
        <v>1275</v>
      </c>
      <c r="Y18">
        <f t="shared" si="19"/>
        <v>1230</v>
      </c>
      <c r="Z18">
        <f t="shared" si="19"/>
        <v>1410</v>
      </c>
      <c r="AA18">
        <f t="shared" si="19"/>
        <v>1105</v>
      </c>
      <c r="AB18" s="2">
        <f>MAX(AB4:AB16)</f>
        <v>1105</v>
      </c>
    </row>
    <row r="19" spans="1:28" x14ac:dyDescent="0.3">
      <c r="A19" t="s">
        <v>29</v>
      </c>
      <c r="C19">
        <f>MIN(C5:C17)</f>
        <v>14</v>
      </c>
      <c r="D19">
        <f t="shared" ref="D19:AB19" si="20">MIN(D5:D17)</f>
        <v>29</v>
      </c>
      <c r="E19">
        <f t="shared" si="20"/>
        <v>28</v>
      </c>
      <c r="F19">
        <f t="shared" si="20"/>
        <v>29</v>
      </c>
      <c r="G19">
        <f t="shared" si="20"/>
        <v>30</v>
      </c>
      <c r="H19">
        <f t="shared" si="20"/>
        <v>12</v>
      </c>
      <c r="I19">
        <f t="shared" si="20"/>
        <v>464</v>
      </c>
      <c r="J19">
        <f t="shared" si="20"/>
        <v>392</v>
      </c>
      <c r="K19">
        <f t="shared" si="20"/>
        <v>560</v>
      </c>
      <c r="L19">
        <f t="shared" si="20"/>
        <v>462</v>
      </c>
      <c r="M19">
        <f t="shared" si="20"/>
        <v>360</v>
      </c>
      <c r="N19">
        <f t="shared" si="20"/>
        <v>0</v>
      </c>
      <c r="O19">
        <f t="shared" si="20"/>
        <v>0</v>
      </c>
      <c r="P19">
        <f t="shared" si="20"/>
        <v>0</v>
      </c>
      <c r="Q19">
        <f t="shared" si="20"/>
        <v>0</v>
      </c>
      <c r="R19">
        <f t="shared" si="20"/>
        <v>0</v>
      </c>
      <c r="S19">
        <f t="shared" si="20"/>
        <v>0</v>
      </c>
      <c r="T19">
        <f t="shared" si="20"/>
        <v>0</v>
      </c>
      <c r="U19">
        <f t="shared" si="20"/>
        <v>0</v>
      </c>
      <c r="V19">
        <f t="shared" si="20"/>
        <v>0</v>
      </c>
      <c r="W19">
        <f t="shared" si="20"/>
        <v>0</v>
      </c>
      <c r="X19">
        <f t="shared" si="20"/>
        <v>464</v>
      </c>
      <c r="Y19">
        <f t="shared" si="20"/>
        <v>392</v>
      </c>
      <c r="Z19">
        <f t="shared" si="20"/>
        <v>595</v>
      </c>
      <c r="AA19">
        <f t="shared" si="20"/>
        <v>462</v>
      </c>
      <c r="AB19">
        <f t="shared" si="20"/>
        <v>360</v>
      </c>
    </row>
    <row r="20" spans="1:28" x14ac:dyDescent="0.3">
      <c r="A20" t="s">
        <v>30</v>
      </c>
      <c r="C20">
        <f>SUM(C6:C18)</f>
        <v>275</v>
      </c>
      <c r="D20">
        <f t="shared" ref="D20:AB20" si="21">SUM(D6:D18)</f>
        <v>475</v>
      </c>
      <c r="E20">
        <f t="shared" si="21"/>
        <v>462</v>
      </c>
      <c r="F20">
        <f t="shared" si="21"/>
        <v>469</v>
      </c>
      <c r="G20">
        <f t="shared" si="21"/>
        <v>460</v>
      </c>
      <c r="H20">
        <f t="shared" si="21"/>
        <v>1666</v>
      </c>
      <c r="I20">
        <f t="shared" si="21"/>
        <v>10323</v>
      </c>
      <c r="J20">
        <f t="shared" si="21"/>
        <v>9982</v>
      </c>
      <c r="K20">
        <f t="shared" si="21"/>
        <v>10137</v>
      </c>
      <c r="L20">
        <f t="shared" si="21"/>
        <v>9575</v>
      </c>
      <c r="M20">
        <f t="shared" si="21"/>
        <v>7658</v>
      </c>
      <c r="N20">
        <f t="shared" si="21"/>
        <v>62</v>
      </c>
      <c r="O20">
        <f t="shared" si="21"/>
        <v>55</v>
      </c>
      <c r="P20">
        <f t="shared" si="21"/>
        <v>57</v>
      </c>
      <c r="Q20">
        <f t="shared" si="21"/>
        <v>56</v>
      </c>
      <c r="R20">
        <f t="shared" si="21"/>
        <v>173</v>
      </c>
      <c r="S20">
        <f t="shared" si="21"/>
        <v>688</v>
      </c>
      <c r="T20">
        <f t="shared" si="21"/>
        <v>564.5</v>
      </c>
      <c r="U20">
        <f t="shared" si="21"/>
        <v>595</v>
      </c>
      <c r="V20">
        <f t="shared" si="21"/>
        <v>566</v>
      </c>
      <c r="W20">
        <f t="shared" si="21"/>
        <v>1922</v>
      </c>
      <c r="X20">
        <f t="shared" si="21"/>
        <v>10976</v>
      </c>
      <c r="Y20">
        <f t="shared" si="21"/>
        <v>10516.5</v>
      </c>
      <c r="Z20">
        <f t="shared" si="21"/>
        <v>10731</v>
      </c>
      <c r="AA20">
        <f t="shared" si="21"/>
        <v>10046</v>
      </c>
      <c r="AB20">
        <f t="shared" si="21"/>
        <v>9266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Rabbani</dc:creator>
  <cp:lastModifiedBy>Golam Rabbani</cp:lastModifiedBy>
  <dcterms:created xsi:type="dcterms:W3CDTF">2022-08-17T16:07:43Z</dcterms:created>
  <dcterms:modified xsi:type="dcterms:W3CDTF">2022-08-17T21:28:25Z</dcterms:modified>
</cp:coreProperties>
</file>