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on\Seafile\aot_code\python\asl-whitepaper-sensitivity\src\asl_sens\data\"/>
    </mc:Choice>
  </mc:AlternateContent>
  <xr:revisionPtr revIDLastSave="0" documentId="8_{7310E3F0-B30E-4903-86C5-B69343515AEE}" xr6:coauthVersionLast="45" xr6:coauthVersionMax="45" xr10:uidLastSave="{00000000-0000-0000-0000-000000000000}"/>
  <bookViews>
    <workbookView xWindow="28680" yWindow="-120" windowWidth="29040" windowHeight="15840" xr2:uid="{58C73721-4442-47C2-9786-6F3D26D49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2" i="1"/>
  <c r="C4" i="1"/>
  <c r="J4" i="1"/>
  <c r="C5" i="1"/>
  <c r="J5" i="1"/>
  <c r="C6" i="1"/>
  <c r="J6" i="1" s="1"/>
  <c r="C7" i="1"/>
  <c r="J7" i="1"/>
  <c r="C8" i="1"/>
  <c r="J8" i="1"/>
  <c r="C9" i="1"/>
  <c r="J9" i="1" s="1"/>
  <c r="C10" i="1"/>
  <c r="J10" i="1"/>
  <c r="C11" i="1"/>
  <c r="J11" i="1"/>
  <c r="C12" i="1"/>
  <c r="J12" i="1" s="1"/>
  <c r="C13" i="1"/>
  <c r="J13" i="1"/>
  <c r="C14" i="1"/>
  <c r="J14" i="1"/>
  <c r="C15" i="1"/>
  <c r="J15" i="1" s="1"/>
  <c r="C16" i="1"/>
  <c r="J16" i="1"/>
  <c r="C17" i="1"/>
  <c r="J17" i="1"/>
  <c r="C18" i="1"/>
  <c r="J18" i="1" s="1"/>
  <c r="C19" i="1"/>
  <c r="J19" i="1"/>
  <c r="C20" i="1"/>
  <c r="J20" i="1"/>
  <c r="C21" i="1"/>
  <c r="J21" i="1" s="1"/>
  <c r="C3" i="1"/>
  <c r="J3" i="1"/>
  <c r="C2" i="1"/>
  <c r="J2" i="1"/>
</calcChain>
</file>

<file path=xl/sharedStrings.xml><?xml version="1.0" encoding="utf-8"?>
<sst xmlns="http://schemas.openxmlformats.org/spreadsheetml/2006/main" count="10" uniqueCount="10">
  <si>
    <t>control</t>
  </si>
  <si>
    <t>label</t>
  </si>
  <si>
    <t>m0</t>
  </si>
  <si>
    <t>lambda</t>
  </si>
  <si>
    <t>t1b</t>
  </si>
  <si>
    <t>label_duration</t>
  </si>
  <si>
    <t>pld</t>
  </si>
  <si>
    <t>CBF</t>
  </si>
  <si>
    <t>label_eff</t>
  </si>
  <si>
    <t>sig_diff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</si>
</sst>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820B-540F-42A0-BDF1-99EE484913F8}">
  <dimension ref="A1:J24"/>
  <sheetViews>
    <sheetView tabSelected="1" workbookViewId="0">
      <selection activeCell="J27" sqref="J27"/>
    </sheetView>
  </sheetViews>
  <sheetFormatPr defaultRowHeight="15" x14ac:dyDescent="0.25"/>
  <cols>
    <col min="10" max="10" width="17.8554687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>
        <v>1E-3</v>
      </c>
      <c r="B2">
        <v>1</v>
      </c>
      <c r="C2">
        <f>B2-A2</f>
        <v>0.999</v>
      </c>
      <c r="D2">
        <v>1</v>
      </c>
      <c r="E2">
        <v>0.9</v>
      </c>
      <c r="F2">
        <v>1.65</v>
      </c>
      <c r="G2">
        <v>0.85</v>
      </c>
      <c r="H2">
        <v>1.8</v>
      </c>
      <c r="I2">
        <v>1.8</v>
      </c>
      <c r="J2" s="2">
        <f>(6000*E2*(B2-C2)*EXP(I2/F2))/(2*G2*F2*D2*(1-EXP(-H2/F2)))</f>
        <v>8.6299920129559915</v>
      </c>
    </row>
    <row r="3" spans="1:10" x14ac:dyDescent="0.25">
      <c r="A3">
        <v>2E-3</v>
      </c>
      <c r="B3">
        <v>2</v>
      </c>
      <c r="C3">
        <f>B3-A3</f>
        <v>1.998</v>
      </c>
      <c r="D3">
        <v>1</v>
      </c>
      <c r="E3">
        <v>0.9</v>
      </c>
      <c r="F3">
        <v>1.65</v>
      </c>
      <c r="G3">
        <v>0.85</v>
      </c>
      <c r="H3">
        <v>1.8</v>
      </c>
      <c r="I3">
        <v>1.8</v>
      </c>
      <c r="J3" s="2">
        <f>(6000*E3*(B3-C3)*EXP(I3/F3))/(2*G3*F3*D3*(1-EXP(-H3/F3)))</f>
        <v>17.259984025911983</v>
      </c>
    </row>
    <row r="4" spans="1:10" x14ac:dyDescent="0.25">
      <c r="A4">
        <v>3.0000000000000001E-3</v>
      </c>
      <c r="B4">
        <v>3</v>
      </c>
      <c r="C4">
        <f t="shared" ref="C4:C21" si="0">B4-A4</f>
        <v>2.9969999999999999</v>
      </c>
      <c r="D4">
        <v>1</v>
      </c>
      <c r="E4">
        <v>0.9</v>
      </c>
      <c r="F4">
        <v>1.65</v>
      </c>
      <c r="G4">
        <v>0.85</v>
      </c>
      <c r="H4">
        <v>1.8</v>
      </c>
      <c r="I4">
        <v>1.8</v>
      </c>
      <c r="J4" s="2">
        <f t="shared" ref="J4:J21" si="1">(6000*E4*(B4-C4)*EXP(I4/F4))/(2*G4*F4*D4*(1-EXP(-H4/F4)))</f>
        <v>25.889976038868937</v>
      </c>
    </row>
    <row r="5" spans="1:10" x14ac:dyDescent="0.25">
      <c r="A5">
        <v>4.0000000000000001E-3</v>
      </c>
      <c r="B5">
        <v>4</v>
      </c>
      <c r="C5">
        <f t="shared" si="0"/>
        <v>3.996</v>
      </c>
      <c r="D5">
        <v>1</v>
      </c>
      <c r="E5">
        <v>0.9</v>
      </c>
      <c r="F5">
        <v>1.65</v>
      </c>
      <c r="G5">
        <v>0.85</v>
      </c>
      <c r="H5">
        <v>1.8</v>
      </c>
      <c r="I5">
        <v>1.8</v>
      </c>
      <c r="J5" s="2">
        <f t="shared" si="1"/>
        <v>34.519968051823966</v>
      </c>
    </row>
    <row r="6" spans="1:10" x14ac:dyDescent="0.25">
      <c r="A6">
        <v>5.0000000000000001E-3</v>
      </c>
      <c r="B6">
        <v>5</v>
      </c>
      <c r="C6">
        <f t="shared" si="0"/>
        <v>4.9950000000000001</v>
      </c>
      <c r="D6">
        <v>1</v>
      </c>
      <c r="E6">
        <v>0.9</v>
      </c>
      <c r="F6">
        <v>1.65</v>
      </c>
      <c r="G6">
        <v>0.85</v>
      </c>
      <c r="H6">
        <v>1.8</v>
      </c>
      <c r="I6">
        <v>1.8</v>
      </c>
      <c r="J6" s="2">
        <f t="shared" si="1"/>
        <v>43.149960064779002</v>
      </c>
    </row>
    <row r="7" spans="1:10" x14ac:dyDescent="0.25">
      <c r="A7">
        <v>6.0000000000000001E-3</v>
      </c>
      <c r="B7">
        <v>6</v>
      </c>
      <c r="C7">
        <f t="shared" si="0"/>
        <v>5.9939999999999998</v>
      </c>
      <c r="D7">
        <v>1</v>
      </c>
      <c r="E7">
        <v>0.9</v>
      </c>
      <c r="F7">
        <v>1.65</v>
      </c>
      <c r="G7">
        <v>0.85</v>
      </c>
      <c r="H7">
        <v>1.8</v>
      </c>
      <c r="I7">
        <v>1.8</v>
      </c>
      <c r="J7" s="2">
        <f t="shared" si="1"/>
        <v>51.779952077737875</v>
      </c>
    </row>
    <row r="8" spans="1:10" x14ac:dyDescent="0.25">
      <c r="A8">
        <v>7.0000000000000001E-3</v>
      </c>
      <c r="B8">
        <v>7</v>
      </c>
      <c r="C8">
        <f t="shared" si="0"/>
        <v>6.9930000000000003</v>
      </c>
      <c r="D8">
        <v>1</v>
      </c>
      <c r="E8">
        <v>0.9</v>
      </c>
      <c r="F8">
        <v>1.65</v>
      </c>
      <c r="G8">
        <v>0.85</v>
      </c>
      <c r="H8">
        <v>1.8</v>
      </c>
      <c r="I8">
        <v>1.8</v>
      </c>
      <c r="J8" s="2">
        <f t="shared" si="1"/>
        <v>60.409944090689066</v>
      </c>
    </row>
    <row r="9" spans="1:10" x14ac:dyDescent="0.25">
      <c r="A9">
        <v>8.0000000000000002E-3</v>
      </c>
      <c r="B9">
        <v>8</v>
      </c>
      <c r="C9">
        <f t="shared" si="0"/>
        <v>7.992</v>
      </c>
      <c r="D9">
        <v>1</v>
      </c>
      <c r="E9">
        <v>0.9</v>
      </c>
      <c r="F9">
        <v>1.65</v>
      </c>
      <c r="G9">
        <v>0.85</v>
      </c>
      <c r="H9">
        <v>1.8</v>
      </c>
      <c r="I9">
        <v>1.8</v>
      </c>
      <c r="J9" s="2">
        <f t="shared" si="1"/>
        <v>69.039936103647932</v>
      </c>
    </row>
    <row r="10" spans="1:10" x14ac:dyDescent="0.25">
      <c r="A10">
        <v>8.9999999999999993E-3</v>
      </c>
      <c r="B10">
        <v>9</v>
      </c>
      <c r="C10">
        <f t="shared" si="0"/>
        <v>8.9909999999999997</v>
      </c>
      <c r="D10">
        <v>1</v>
      </c>
      <c r="E10">
        <v>0.9</v>
      </c>
      <c r="F10">
        <v>1.65</v>
      </c>
      <c r="G10">
        <v>0.85</v>
      </c>
      <c r="H10">
        <v>1.8</v>
      </c>
      <c r="I10">
        <v>1.8</v>
      </c>
      <c r="J10" s="2">
        <f t="shared" si="1"/>
        <v>77.669928116606812</v>
      </c>
    </row>
    <row r="11" spans="1:10" x14ac:dyDescent="0.25">
      <c r="A11">
        <v>0.01</v>
      </c>
      <c r="B11">
        <v>10</v>
      </c>
      <c r="C11">
        <f t="shared" si="0"/>
        <v>9.99</v>
      </c>
      <c r="D11">
        <v>1</v>
      </c>
      <c r="E11">
        <v>0.9</v>
      </c>
      <c r="F11">
        <v>1.65</v>
      </c>
      <c r="G11">
        <v>0.85</v>
      </c>
      <c r="H11">
        <v>1.8</v>
      </c>
      <c r="I11">
        <v>1.8</v>
      </c>
      <c r="J11" s="2">
        <f t="shared" si="1"/>
        <v>86.299920129558004</v>
      </c>
    </row>
    <row r="12" spans="1:10" x14ac:dyDescent="0.25">
      <c r="A12">
        <v>1.0999999999999999E-2</v>
      </c>
      <c r="B12">
        <v>11</v>
      </c>
      <c r="C12">
        <f t="shared" si="0"/>
        <v>10.989000000000001</v>
      </c>
      <c r="D12">
        <v>1</v>
      </c>
      <c r="E12">
        <v>0.9</v>
      </c>
      <c r="F12">
        <v>1.65</v>
      </c>
      <c r="G12">
        <v>0.85</v>
      </c>
      <c r="H12">
        <v>1.8</v>
      </c>
      <c r="I12">
        <v>1.8</v>
      </c>
      <c r="J12" s="2">
        <f t="shared" si="1"/>
        <v>94.92991214250921</v>
      </c>
    </row>
    <row r="13" spans="1:10" x14ac:dyDescent="0.25">
      <c r="A13">
        <v>1.2E-2</v>
      </c>
      <c r="B13">
        <v>12</v>
      </c>
      <c r="C13">
        <f t="shared" si="0"/>
        <v>11.988</v>
      </c>
      <c r="D13">
        <v>1</v>
      </c>
      <c r="E13">
        <v>0.9</v>
      </c>
      <c r="F13">
        <v>1.65</v>
      </c>
      <c r="G13">
        <v>0.85</v>
      </c>
      <c r="H13">
        <v>1.8</v>
      </c>
      <c r="I13">
        <v>1.8</v>
      </c>
      <c r="J13" s="2">
        <f t="shared" si="1"/>
        <v>103.55990415547575</v>
      </c>
    </row>
    <row r="14" spans="1:10" x14ac:dyDescent="0.25">
      <c r="A14">
        <v>1.2999999999999999E-2</v>
      </c>
      <c r="B14">
        <v>13</v>
      </c>
      <c r="C14">
        <f t="shared" si="0"/>
        <v>12.987</v>
      </c>
      <c r="D14">
        <v>1</v>
      </c>
      <c r="E14">
        <v>0.9</v>
      </c>
      <c r="F14">
        <v>1.65</v>
      </c>
      <c r="G14">
        <v>0.85</v>
      </c>
      <c r="H14">
        <v>1.8</v>
      </c>
      <c r="I14">
        <v>1.8</v>
      </c>
      <c r="J14" s="2">
        <f t="shared" si="1"/>
        <v>112.18989616842694</v>
      </c>
    </row>
    <row r="15" spans="1:10" x14ac:dyDescent="0.25">
      <c r="A15">
        <v>1.4E-2</v>
      </c>
      <c r="B15">
        <v>14</v>
      </c>
      <c r="C15">
        <f t="shared" si="0"/>
        <v>13.986000000000001</v>
      </c>
      <c r="D15">
        <v>1</v>
      </c>
      <c r="E15">
        <v>0.9</v>
      </c>
      <c r="F15">
        <v>1.65</v>
      </c>
      <c r="G15">
        <v>0.85</v>
      </c>
      <c r="H15">
        <v>1.8</v>
      </c>
      <c r="I15">
        <v>1.8</v>
      </c>
      <c r="J15" s="2">
        <f t="shared" si="1"/>
        <v>120.81988818137813</v>
      </c>
    </row>
    <row r="16" spans="1:10" x14ac:dyDescent="0.25">
      <c r="A16">
        <v>1.4999999999999999E-2</v>
      </c>
      <c r="B16">
        <v>15</v>
      </c>
      <c r="C16">
        <f t="shared" si="0"/>
        <v>14.984999999999999</v>
      </c>
      <c r="D16">
        <v>1</v>
      </c>
      <c r="E16">
        <v>0.9</v>
      </c>
      <c r="F16">
        <v>1.65</v>
      </c>
      <c r="G16">
        <v>0.85</v>
      </c>
      <c r="H16">
        <v>1.8</v>
      </c>
      <c r="I16">
        <v>1.8</v>
      </c>
      <c r="J16" s="2">
        <f t="shared" si="1"/>
        <v>129.44988019434467</v>
      </c>
    </row>
    <row r="17" spans="1:10" x14ac:dyDescent="0.25">
      <c r="A17">
        <v>1.6E-2</v>
      </c>
      <c r="B17">
        <v>16</v>
      </c>
      <c r="C17">
        <f t="shared" si="0"/>
        <v>15.984</v>
      </c>
      <c r="D17">
        <v>1</v>
      </c>
      <c r="E17">
        <v>0.9</v>
      </c>
      <c r="F17">
        <v>1.65</v>
      </c>
      <c r="G17">
        <v>0.85</v>
      </c>
      <c r="H17">
        <v>1.8</v>
      </c>
      <c r="I17">
        <v>1.8</v>
      </c>
      <c r="J17" s="2">
        <f t="shared" si="1"/>
        <v>138.07987220729586</v>
      </c>
    </row>
    <row r="18" spans="1:10" x14ac:dyDescent="0.25">
      <c r="A18">
        <v>1.7000000000000001E-2</v>
      </c>
      <c r="B18">
        <v>17</v>
      </c>
      <c r="C18">
        <f t="shared" si="0"/>
        <v>16.983000000000001</v>
      </c>
      <c r="D18">
        <v>1</v>
      </c>
      <c r="E18">
        <v>0.9</v>
      </c>
      <c r="F18">
        <v>1.65</v>
      </c>
      <c r="G18">
        <v>0.85</v>
      </c>
      <c r="H18">
        <v>1.8</v>
      </c>
      <c r="I18">
        <v>1.8</v>
      </c>
      <c r="J18" s="2">
        <f t="shared" si="1"/>
        <v>146.70986422024708</v>
      </c>
    </row>
    <row r="19" spans="1:10" x14ac:dyDescent="0.25">
      <c r="A19">
        <v>1.7999999999999999E-2</v>
      </c>
      <c r="B19">
        <v>18</v>
      </c>
      <c r="C19">
        <f t="shared" si="0"/>
        <v>17.981999999999999</v>
      </c>
      <c r="D19">
        <v>1</v>
      </c>
      <c r="E19">
        <v>0.9</v>
      </c>
      <c r="F19">
        <v>1.65</v>
      </c>
      <c r="G19">
        <v>0.85</v>
      </c>
      <c r="H19">
        <v>1.8</v>
      </c>
      <c r="I19">
        <v>1.8</v>
      </c>
      <c r="J19" s="2">
        <f t="shared" si="1"/>
        <v>155.33985623321362</v>
      </c>
    </row>
    <row r="20" spans="1:10" x14ac:dyDescent="0.25">
      <c r="A20">
        <v>1.9E-2</v>
      </c>
      <c r="B20">
        <v>19</v>
      </c>
      <c r="C20">
        <f t="shared" si="0"/>
        <v>18.981000000000002</v>
      </c>
      <c r="D20">
        <v>1</v>
      </c>
      <c r="E20">
        <v>0.9</v>
      </c>
      <c r="F20">
        <v>1.65</v>
      </c>
      <c r="G20">
        <v>0.85</v>
      </c>
      <c r="H20">
        <v>1.8</v>
      </c>
      <c r="I20">
        <v>1.8</v>
      </c>
      <c r="J20" s="2">
        <f t="shared" si="1"/>
        <v>163.9698482461495</v>
      </c>
    </row>
    <row r="21" spans="1:10" x14ac:dyDescent="0.25">
      <c r="A21">
        <v>0.02</v>
      </c>
      <c r="B21">
        <v>20</v>
      </c>
      <c r="C21">
        <f t="shared" si="0"/>
        <v>19.98</v>
      </c>
      <c r="D21">
        <v>1</v>
      </c>
      <c r="E21">
        <v>0.9</v>
      </c>
      <c r="F21">
        <v>1.65</v>
      </c>
      <c r="G21">
        <v>0.85</v>
      </c>
      <c r="H21">
        <v>1.8</v>
      </c>
      <c r="I21">
        <v>1.8</v>
      </c>
      <c r="J21" s="2">
        <f t="shared" si="1"/>
        <v>172.59984025911601</v>
      </c>
    </row>
    <row r="22" spans="1:10" x14ac:dyDescent="0.25">
      <c r="B22">
        <v>64.319999999999993</v>
      </c>
      <c r="C22">
        <v>63.96</v>
      </c>
      <c r="D22">
        <v>65.819999999999993</v>
      </c>
      <c r="E22">
        <v>0.9</v>
      </c>
      <c r="F22">
        <v>1.65</v>
      </c>
      <c r="G22">
        <v>0.85</v>
      </c>
      <c r="H22">
        <v>1.8</v>
      </c>
      <c r="I22">
        <v>1.8</v>
      </c>
      <c r="J22" s="2">
        <f t="shared" ref="J22" si="2">(6000*E22*(B22-C22)*EXP(I22/F22))/(2*G22*F22*D22*(1-EXP(-H22/F22)))</f>
        <v>47.201414838409121</v>
      </c>
    </row>
    <row r="23" spans="1:10" x14ac:dyDescent="0.25">
      <c r="B23">
        <v>58.96</v>
      </c>
      <c r="C23">
        <v>58.88</v>
      </c>
      <c r="D23">
        <v>59.1</v>
      </c>
      <c r="E23">
        <v>0.9</v>
      </c>
      <c r="F23">
        <v>1.65</v>
      </c>
      <c r="G23">
        <v>0.85</v>
      </c>
      <c r="H23">
        <v>1.8</v>
      </c>
      <c r="I23">
        <v>1.8</v>
      </c>
      <c r="J23" s="2">
        <f t="shared" ref="J23:J24" si="3">(6000*E23*(B23-C23)*EXP(I23/F23))/(2*G23*F23*D23*(1-EXP(-H23/F23)))</f>
        <v>11.681884281496853</v>
      </c>
    </row>
    <row r="24" spans="1:10" x14ac:dyDescent="0.25">
      <c r="B24">
        <v>64.319400000000002</v>
      </c>
      <c r="C24">
        <v>63.912599999999998</v>
      </c>
      <c r="D24">
        <v>65.817800000000005</v>
      </c>
      <c r="E24">
        <v>0.9</v>
      </c>
      <c r="F24">
        <v>1.65</v>
      </c>
      <c r="G24">
        <v>0.85</v>
      </c>
      <c r="H24">
        <v>1.8</v>
      </c>
      <c r="I24">
        <v>1.8</v>
      </c>
      <c r="J24" s="2">
        <f t="shared" si="3"/>
        <v>53.339381609086431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Oliver-Taylor</dc:creator>
  <cp:lastModifiedBy>Aaron Oliver-Taylor</cp:lastModifiedBy>
  <dcterms:created xsi:type="dcterms:W3CDTF">2020-11-30T10:06:01Z</dcterms:created>
  <dcterms:modified xsi:type="dcterms:W3CDTF">2020-11-30T19:43:53Z</dcterms:modified>
</cp:coreProperties>
</file>