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Seafile\aot_code\python\asldro\src\asldro\data\"/>
    </mc:Choice>
  </mc:AlternateContent>
  <xr:revisionPtr revIDLastSave="0" documentId="13_ncr:1_{8A2C76AD-DBC6-4D1A-AE54-5F1F39E49B2A}" xr6:coauthVersionLast="45" xr6:coauthVersionMax="45" xr10:uidLastSave="{00000000-0000-0000-0000-000000000000}"/>
  <bookViews>
    <workbookView xWindow="28680" yWindow="-120" windowWidth="29040" windowHeight="15840" xr2:uid="{FCD4844B-2115-4E43-ABEF-C0BC39F0F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7" i="1"/>
  <c r="H28" i="1"/>
  <c r="H14" i="1"/>
  <c r="H15" i="1"/>
  <c r="H16" i="1"/>
  <c r="H17" i="1"/>
  <c r="H18" i="1"/>
  <c r="H4" i="1"/>
  <c r="H5" i="1"/>
  <c r="H6" i="1"/>
  <c r="H7" i="1"/>
  <c r="H8" i="1"/>
  <c r="H9" i="1"/>
  <c r="H10" i="1"/>
  <c r="H11" i="1"/>
  <c r="H12" i="1"/>
  <c r="H3" i="1"/>
  <c r="H13" i="1"/>
</calcChain>
</file>

<file path=xl/sharedStrings.xml><?xml version="1.0" encoding="utf-8"?>
<sst xmlns="http://schemas.openxmlformats.org/spreadsheetml/2006/main" count="20" uniqueCount="11">
  <si>
    <t>DeltaM</t>
  </si>
  <si>
    <t>m0</t>
  </si>
  <si>
    <t>lambda</t>
  </si>
  <si>
    <t>lab_dur</t>
  </si>
  <si>
    <t>pld</t>
  </si>
  <si>
    <t>lab_eff</t>
  </si>
  <si>
    <t>t1</t>
  </si>
  <si>
    <t>expected</t>
  </si>
  <si>
    <t>CASL</t>
  </si>
  <si>
    <t>PASL</t>
  </si>
  <si>
    <t>From https://www.ncbi.nlm.nih.gov/pmc/articles/PMC4190138/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</si>
</sst>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AD2A-F169-4C36-A8D4-FCCA98080203}">
  <dimension ref="A1:H42"/>
  <sheetViews>
    <sheetView tabSelected="1" topLeftCell="A13" workbookViewId="0">
      <selection activeCell="L27" sqref="L27:L30"/>
    </sheetView>
  </sheetViews>
  <sheetFormatPr defaultRowHeight="15" x14ac:dyDescent="0.25"/>
  <cols>
    <col min="8" max="8" width="15.7109375" style="4" bestFit="1" customWidth="1"/>
  </cols>
  <sheetData>
    <row r="1" spans="1:8" x14ac:dyDescent="0.25">
      <c r="A1" s="1" t="s">
        <v>8</v>
      </c>
      <c r="B1" t="s">
        <v>10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 t="s">
        <v>7</v>
      </c>
    </row>
    <row r="3" spans="1:8" x14ac:dyDescent="0.25">
      <c r="A3">
        <v>0</v>
      </c>
      <c r="B3">
        <v>1</v>
      </c>
      <c r="C3">
        <v>0.9</v>
      </c>
      <c r="D3">
        <v>1.8</v>
      </c>
      <c r="E3">
        <v>1.8</v>
      </c>
      <c r="F3">
        <v>0.85</v>
      </c>
      <c r="G3">
        <v>1.65</v>
      </c>
      <c r="H3" s="4">
        <f>6000*C3*A3*EXP(E3/G3)/(2*B27*F3*G3*(1-EXP(-D3/G3)))</f>
        <v>0</v>
      </c>
    </row>
    <row r="4" spans="1:8" x14ac:dyDescent="0.25">
      <c r="A4">
        <v>5.0000000000000001E-4</v>
      </c>
      <c r="B4">
        <v>1</v>
      </c>
      <c r="C4">
        <v>0.9</v>
      </c>
      <c r="D4">
        <v>1.8</v>
      </c>
      <c r="E4">
        <v>1.8</v>
      </c>
      <c r="F4">
        <v>0.85</v>
      </c>
      <c r="G4">
        <v>1.65</v>
      </c>
      <c r="H4" s="4">
        <f>6000*C4*A4*EXP(E4/G4)/(2*B28*F4*G4*(1-EXP(-D4/G4)))</f>
        <v>4.3149960064779922</v>
      </c>
    </row>
    <row r="5" spans="1:8" x14ac:dyDescent="0.25">
      <c r="A5">
        <v>1E-3</v>
      </c>
      <c r="B5">
        <v>1</v>
      </c>
      <c r="C5">
        <v>0.9</v>
      </c>
      <c r="D5">
        <v>1.8</v>
      </c>
      <c r="E5">
        <v>1.8</v>
      </c>
      <c r="F5">
        <v>0.85</v>
      </c>
      <c r="G5">
        <v>1.65</v>
      </c>
      <c r="H5" s="4">
        <f>6000*C5*A5*EXP(E5/G5)/(2*B29*F5*G5*(1-EXP(-D5/G5)))</f>
        <v>8.6299920129559844</v>
      </c>
    </row>
    <row r="6" spans="1:8" x14ac:dyDescent="0.25">
      <c r="A6">
        <v>1.5E-3</v>
      </c>
      <c r="B6">
        <v>1</v>
      </c>
      <c r="C6">
        <v>0.9</v>
      </c>
      <c r="D6">
        <v>1.8</v>
      </c>
      <c r="E6">
        <v>1.8</v>
      </c>
      <c r="F6">
        <v>0.85</v>
      </c>
      <c r="G6">
        <v>1.65</v>
      </c>
      <c r="H6" s="4">
        <f>6000*C6*A6*EXP(E6/G6)/(2*B30*F6*G6*(1-EXP(-D6/G6)))</f>
        <v>12.944988019433977</v>
      </c>
    </row>
    <row r="7" spans="1:8" x14ac:dyDescent="0.25">
      <c r="A7">
        <v>2E-3</v>
      </c>
      <c r="B7">
        <v>1</v>
      </c>
      <c r="C7">
        <v>0.9</v>
      </c>
      <c r="D7">
        <v>1.8</v>
      </c>
      <c r="E7">
        <v>1.8</v>
      </c>
      <c r="F7">
        <v>0.85</v>
      </c>
      <c r="G7">
        <v>1.65</v>
      </c>
      <c r="H7" s="4">
        <f>6000*C7*A7*EXP(E7/G7)/(2*B31*F7*G7*(1-EXP(-D7/G7)))</f>
        <v>17.259984025911969</v>
      </c>
    </row>
    <row r="8" spans="1:8" x14ac:dyDescent="0.25">
      <c r="A8">
        <v>2.5000000000000001E-3</v>
      </c>
      <c r="B8">
        <v>1</v>
      </c>
      <c r="C8">
        <v>0.9</v>
      </c>
      <c r="D8">
        <v>1.8</v>
      </c>
      <c r="E8">
        <v>1.8</v>
      </c>
      <c r="F8">
        <v>0.85</v>
      </c>
      <c r="G8">
        <v>1.65</v>
      </c>
      <c r="H8" s="4">
        <f>6000*C8*A8*EXP(E8/G8)/(2*B32*F8*G8*(1-EXP(-D8/G8)))</f>
        <v>21.574980032389963</v>
      </c>
    </row>
    <row r="9" spans="1:8" x14ac:dyDescent="0.25">
      <c r="A9">
        <v>3.0000000000000001E-3</v>
      </c>
      <c r="B9">
        <v>1</v>
      </c>
      <c r="C9">
        <v>0.9</v>
      </c>
      <c r="D9">
        <v>1.8</v>
      </c>
      <c r="E9">
        <v>1.8</v>
      </c>
      <c r="F9">
        <v>0.85</v>
      </c>
      <c r="G9">
        <v>1.65</v>
      </c>
      <c r="H9" s="4">
        <f>6000*C9*A9*EXP(E9/G9)/(2*B33*F9*G9*(1-EXP(-D9/G9)))</f>
        <v>25.889976038867953</v>
      </c>
    </row>
    <row r="10" spans="1:8" x14ac:dyDescent="0.25">
      <c r="A10">
        <v>3.5000000000000001E-3</v>
      </c>
      <c r="B10">
        <v>1</v>
      </c>
      <c r="C10">
        <v>0.9</v>
      </c>
      <c r="D10">
        <v>1.8</v>
      </c>
      <c r="E10">
        <v>1.8</v>
      </c>
      <c r="F10">
        <v>0.85</v>
      </c>
      <c r="G10">
        <v>1.65</v>
      </c>
      <c r="H10" s="4">
        <f>6000*C10*A10*EXP(E10/G10)/(2*B34*F10*G10*(1-EXP(-D10/G10)))</f>
        <v>30.204972045345947</v>
      </c>
    </row>
    <row r="11" spans="1:8" x14ac:dyDescent="0.25">
      <c r="A11">
        <v>4.0000000000000001E-3</v>
      </c>
      <c r="B11">
        <v>1</v>
      </c>
      <c r="C11">
        <v>0.9</v>
      </c>
      <c r="D11">
        <v>1.8</v>
      </c>
      <c r="E11">
        <v>1.8</v>
      </c>
      <c r="F11">
        <v>0.85</v>
      </c>
      <c r="G11">
        <v>1.65</v>
      </c>
      <c r="H11" s="4">
        <f>6000*C11*A11*EXP(E11/G11)/(2*B35*F11*G11*(1-EXP(-D11/G11)))</f>
        <v>34.519968051823938</v>
      </c>
    </row>
    <row r="12" spans="1:8" x14ac:dyDescent="0.25">
      <c r="A12">
        <v>4.4999999999999997E-3</v>
      </c>
      <c r="B12">
        <v>1</v>
      </c>
      <c r="C12">
        <v>0.9</v>
      </c>
      <c r="D12">
        <v>1.8</v>
      </c>
      <c r="E12">
        <v>1.8</v>
      </c>
      <c r="F12">
        <v>0.85</v>
      </c>
      <c r="G12">
        <v>1.65</v>
      </c>
      <c r="H12" s="4">
        <f>6000*C12*A12*EXP(E12/G12)/(2*B36*F12*G12*(1-EXP(-D12/G12)))</f>
        <v>38.834964058301921</v>
      </c>
    </row>
    <row r="13" spans="1:8" x14ac:dyDescent="0.25">
      <c r="A13">
        <v>5.0000000000000001E-3</v>
      </c>
      <c r="B13">
        <v>1</v>
      </c>
      <c r="C13">
        <v>0.9</v>
      </c>
      <c r="D13">
        <v>1.8</v>
      </c>
      <c r="E13">
        <v>1.8</v>
      </c>
      <c r="F13">
        <v>0.85</v>
      </c>
      <c r="G13">
        <v>1.65</v>
      </c>
      <c r="H13" s="4">
        <f t="shared" ref="H13:H18" si="0">6000*C13*A13*EXP(E13/G13)/(2*F13*G13*(1-EXP(-D13/G13)))</f>
        <v>43.149960064779926</v>
      </c>
    </row>
    <row r="14" spans="1:8" x14ac:dyDescent="0.25">
      <c r="A14">
        <v>5.4999999999999997E-3</v>
      </c>
      <c r="B14">
        <v>1</v>
      </c>
      <c r="C14">
        <v>0.9</v>
      </c>
      <c r="D14">
        <v>1.8</v>
      </c>
      <c r="E14">
        <v>1.8</v>
      </c>
      <c r="F14">
        <v>0.85</v>
      </c>
      <c r="G14">
        <v>1.65</v>
      </c>
      <c r="H14" s="4">
        <f t="shared" si="0"/>
        <v>47.464956071257909</v>
      </c>
    </row>
    <row r="15" spans="1:8" x14ac:dyDescent="0.25">
      <c r="A15">
        <v>6.0000000000000001E-3</v>
      </c>
      <c r="B15">
        <v>1</v>
      </c>
      <c r="C15">
        <v>0.9</v>
      </c>
      <c r="D15">
        <v>1.8</v>
      </c>
      <c r="E15">
        <v>1.8</v>
      </c>
      <c r="F15">
        <v>0.85</v>
      </c>
      <c r="G15">
        <v>1.65</v>
      </c>
      <c r="H15" s="4">
        <f t="shared" si="0"/>
        <v>51.779952077735906</v>
      </c>
    </row>
    <row r="16" spans="1:8" x14ac:dyDescent="0.25">
      <c r="A16">
        <v>6.4999999999999997E-3</v>
      </c>
      <c r="B16">
        <v>1</v>
      </c>
      <c r="C16">
        <v>0.9</v>
      </c>
      <c r="D16">
        <v>1.8</v>
      </c>
      <c r="E16">
        <v>1.8</v>
      </c>
      <c r="F16">
        <v>0.85</v>
      </c>
      <c r="G16">
        <v>1.65</v>
      </c>
      <c r="H16" s="4">
        <f t="shared" si="0"/>
        <v>56.094948084213904</v>
      </c>
    </row>
    <row r="17" spans="1:8" x14ac:dyDescent="0.25">
      <c r="A17">
        <v>7.0000000000000001E-3</v>
      </c>
      <c r="B17">
        <v>1</v>
      </c>
      <c r="C17">
        <v>0.9</v>
      </c>
      <c r="D17">
        <v>1.8</v>
      </c>
      <c r="E17">
        <v>1.8</v>
      </c>
      <c r="F17">
        <v>0.85</v>
      </c>
      <c r="G17">
        <v>1.65</v>
      </c>
      <c r="H17" s="4">
        <f t="shared" si="0"/>
        <v>60.409944090691894</v>
      </c>
    </row>
    <row r="18" spans="1:8" x14ac:dyDescent="0.25">
      <c r="A18">
        <v>7.4999999999999997E-3</v>
      </c>
      <c r="B18">
        <v>1</v>
      </c>
      <c r="C18">
        <v>0.9</v>
      </c>
      <c r="D18">
        <v>1.8</v>
      </c>
      <c r="E18">
        <v>1.8</v>
      </c>
      <c r="F18">
        <v>0.85</v>
      </c>
      <c r="G18">
        <v>1.65</v>
      </c>
      <c r="H18" s="4">
        <f t="shared" si="0"/>
        <v>64.724940097169878</v>
      </c>
    </row>
    <row r="25" spans="1:8" x14ac:dyDescent="0.25">
      <c r="A25" s="1" t="s">
        <v>9</v>
      </c>
      <c r="B25" t="s">
        <v>10</v>
      </c>
    </row>
    <row r="26" spans="1:8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s="4" t="s">
        <v>7</v>
      </c>
    </row>
    <row r="27" spans="1:8" x14ac:dyDescent="0.25">
      <c r="A27" s="2">
        <v>0</v>
      </c>
      <c r="B27" s="3">
        <v>1</v>
      </c>
      <c r="C27" s="3">
        <v>0.9</v>
      </c>
      <c r="D27" s="3">
        <v>0.8</v>
      </c>
      <c r="E27" s="3">
        <v>1.8</v>
      </c>
      <c r="F27" s="3">
        <v>0.98</v>
      </c>
      <c r="G27" s="3">
        <v>1.65</v>
      </c>
      <c r="H27" s="4">
        <f>6000*C27*A27*EXP(E27/G27)/(2*F27*D27*B27)</f>
        <v>0</v>
      </c>
    </row>
    <row r="28" spans="1:8" x14ac:dyDescent="0.25">
      <c r="A28" s="2">
        <v>5.0000000000000001E-4</v>
      </c>
      <c r="B28" s="3">
        <v>1</v>
      </c>
      <c r="C28" s="3">
        <v>0.9</v>
      </c>
      <c r="D28" s="3">
        <v>0.8</v>
      </c>
      <c r="E28" s="3">
        <v>1.8</v>
      </c>
      <c r="F28" s="3">
        <v>0.98</v>
      </c>
      <c r="G28" s="3">
        <v>1.65</v>
      </c>
      <c r="H28" s="4">
        <f>6000*C28*A28*EXP(E28/G28)/(2*F28*D28*B28)</f>
        <v>5.1261758968344528</v>
      </c>
    </row>
    <row r="29" spans="1:8" x14ac:dyDescent="0.25">
      <c r="A29" s="2">
        <v>1E-3</v>
      </c>
      <c r="B29" s="3">
        <v>1</v>
      </c>
      <c r="C29" s="3">
        <v>0.9</v>
      </c>
      <c r="D29" s="3">
        <v>0.8</v>
      </c>
      <c r="E29" s="3">
        <v>1.8</v>
      </c>
      <c r="F29" s="3">
        <v>0.98</v>
      </c>
      <c r="G29" s="3">
        <v>1.65</v>
      </c>
      <c r="H29" s="4">
        <f t="shared" ref="H29:H42" si="1">6000*C29*A29*EXP(E29/G29)/(2*F29*D29*B29)</f>
        <v>10.252351793668906</v>
      </c>
    </row>
    <row r="30" spans="1:8" x14ac:dyDescent="0.25">
      <c r="A30" s="2">
        <v>1.5E-3</v>
      </c>
      <c r="B30" s="3">
        <v>1</v>
      </c>
      <c r="C30" s="3">
        <v>0.9</v>
      </c>
      <c r="D30" s="3">
        <v>0.8</v>
      </c>
      <c r="E30" s="3">
        <v>1.8</v>
      </c>
      <c r="F30" s="3">
        <v>0.98</v>
      </c>
      <c r="G30" s="3">
        <v>1.65</v>
      </c>
      <c r="H30" s="4">
        <f t="shared" si="1"/>
        <v>15.378527690503358</v>
      </c>
    </row>
    <row r="31" spans="1:8" x14ac:dyDescent="0.25">
      <c r="A31" s="2">
        <v>2E-3</v>
      </c>
      <c r="B31" s="3">
        <v>1</v>
      </c>
      <c r="C31" s="3">
        <v>0.9</v>
      </c>
      <c r="D31" s="3">
        <v>0.8</v>
      </c>
      <c r="E31" s="3">
        <v>1.8</v>
      </c>
      <c r="F31" s="3">
        <v>0.98</v>
      </c>
      <c r="G31" s="3">
        <v>1.65</v>
      </c>
      <c r="H31" s="4">
        <f t="shared" si="1"/>
        <v>20.504703587337811</v>
      </c>
    </row>
    <row r="32" spans="1:8" x14ac:dyDescent="0.25">
      <c r="A32" s="2">
        <v>2.5000000000000001E-3</v>
      </c>
      <c r="B32" s="3">
        <v>1</v>
      </c>
      <c r="C32" s="3">
        <v>0.9</v>
      </c>
      <c r="D32" s="3">
        <v>0.8</v>
      </c>
      <c r="E32" s="3">
        <v>1.8</v>
      </c>
      <c r="F32" s="3">
        <v>0.98</v>
      </c>
      <c r="G32" s="3">
        <v>1.65</v>
      </c>
      <c r="H32" s="4">
        <f t="shared" si="1"/>
        <v>25.630879484172265</v>
      </c>
    </row>
    <row r="33" spans="1:8" x14ac:dyDescent="0.25">
      <c r="A33" s="2">
        <v>3.0000000000000001E-3</v>
      </c>
      <c r="B33" s="3">
        <v>1</v>
      </c>
      <c r="C33" s="3">
        <v>0.9</v>
      </c>
      <c r="D33" s="3">
        <v>0.8</v>
      </c>
      <c r="E33" s="3">
        <v>1.8</v>
      </c>
      <c r="F33" s="3">
        <v>0.98</v>
      </c>
      <c r="G33" s="3">
        <v>1.65</v>
      </c>
      <c r="H33" s="4">
        <f t="shared" si="1"/>
        <v>30.757055381006715</v>
      </c>
    </row>
    <row r="34" spans="1:8" x14ac:dyDescent="0.25">
      <c r="A34" s="2">
        <v>3.5000000000000001E-3</v>
      </c>
      <c r="B34" s="3">
        <v>1</v>
      </c>
      <c r="C34" s="3">
        <v>0.9</v>
      </c>
      <c r="D34" s="3">
        <v>0.8</v>
      </c>
      <c r="E34" s="3">
        <v>1.8</v>
      </c>
      <c r="F34" s="3">
        <v>0.98</v>
      </c>
      <c r="G34" s="3">
        <v>1.65</v>
      </c>
      <c r="H34" s="4">
        <f t="shared" si="1"/>
        <v>35.883231277841169</v>
      </c>
    </row>
    <row r="35" spans="1:8" x14ac:dyDescent="0.25">
      <c r="A35" s="2">
        <v>4.0000000000000001E-3</v>
      </c>
      <c r="B35" s="3">
        <v>1</v>
      </c>
      <c r="C35" s="3">
        <v>0.9</v>
      </c>
      <c r="D35" s="3">
        <v>0.8</v>
      </c>
      <c r="E35" s="3">
        <v>1.8</v>
      </c>
      <c r="F35" s="3">
        <v>0.98</v>
      </c>
      <c r="G35" s="3">
        <v>1.65</v>
      </c>
      <c r="H35" s="4">
        <f t="shared" si="1"/>
        <v>41.009407174675623</v>
      </c>
    </row>
    <row r="36" spans="1:8" x14ac:dyDescent="0.25">
      <c r="A36" s="2">
        <v>4.4999999999999997E-3</v>
      </c>
      <c r="B36" s="3">
        <v>1</v>
      </c>
      <c r="C36" s="3">
        <v>0.9</v>
      </c>
      <c r="D36" s="3">
        <v>0.8</v>
      </c>
      <c r="E36" s="3">
        <v>1.8</v>
      </c>
      <c r="F36" s="3">
        <v>0.98</v>
      </c>
      <c r="G36" s="3">
        <v>1.65</v>
      </c>
      <c r="H36" s="4">
        <f t="shared" si="1"/>
        <v>46.135583071510069</v>
      </c>
    </row>
    <row r="37" spans="1:8" x14ac:dyDescent="0.25">
      <c r="A37" s="2">
        <v>5.0000000000000001E-3</v>
      </c>
      <c r="B37" s="3">
        <v>1</v>
      </c>
      <c r="C37" s="3">
        <v>0.9</v>
      </c>
      <c r="D37" s="3">
        <v>0.8</v>
      </c>
      <c r="E37" s="3">
        <v>1.8</v>
      </c>
      <c r="F37" s="3">
        <v>0.98</v>
      </c>
      <c r="G37" s="3">
        <v>1.65</v>
      </c>
      <c r="H37" s="4">
        <f t="shared" si="1"/>
        <v>51.26175896834453</v>
      </c>
    </row>
    <row r="38" spans="1:8" x14ac:dyDescent="0.25">
      <c r="A38" s="2">
        <v>5.4999999999999997E-3</v>
      </c>
      <c r="B38" s="3">
        <v>1</v>
      </c>
      <c r="C38" s="3">
        <v>0.9</v>
      </c>
      <c r="D38" s="3">
        <v>0.8</v>
      </c>
      <c r="E38" s="3">
        <v>1.8</v>
      </c>
      <c r="F38" s="3">
        <v>0.98</v>
      </c>
      <c r="G38" s="3">
        <v>1.65</v>
      </c>
      <c r="H38" s="4">
        <f t="shared" si="1"/>
        <v>56.387934865178977</v>
      </c>
    </row>
    <row r="39" spans="1:8" x14ac:dyDescent="0.25">
      <c r="A39" s="2">
        <v>6.0000000000000001E-3</v>
      </c>
      <c r="B39" s="3">
        <v>1</v>
      </c>
      <c r="C39" s="3">
        <v>0.9</v>
      </c>
      <c r="D39" s="3">
        <v>0.8</v>
      </c>
      <c r="E39" s="3">
        <v>1.8</v>
      </c>
      <c r="F39" s="3">
        <v>0.98</v>
      </c>
      <c r="G39" s="3">
        <v>1.65</v>
      </c>
      <c r="H39" s="4">
        <f t="shared" si="1"/>
        <v>61.514110762013431</v>
      </c>
    </row>
    <row r="40" spans="1:8" x14ac:dyDescent="0.25">
      <c r="A40" s="2">
        <v>6.4999999999999997E-3</v>
      </c>
      <c r="B40" s="3">
        <v>1</v>
      </c>
      <c r="C40" s="3">
        <v>0.9</v>
      </c>
      <c r="D40" s="3">
        <v>0.8</v>
      </c>
      <c r="E40" s="3">
        <v>1.8</v>
      </c>
      <c r="F40" s="3">
        <v>0.98</v>
      </c>
      <c r="G40" s="3">
        <v>1.65</v>
      </c>
      <c r="H40" s="4">
        <f t="shared" si="1"/>
        <v>66.640286658847884</v>
      </c>
    </row>
    <row r="41" spans="1:8" x14ac:dyDescent="0.25">
      <c r="A41" s="2">
        <v>7.0000000000000001E-3</v>
      </c>
      <c r="B41" s="3">
        <v>1</v>
      </c>
      <c r="C41" s="3">
        <v>0.9</v>
      </c>
      <c r="D41" s="3">
        <v>0.8</v>
      </c>
      <c r="E41" s="3">
        <v>1.8</v>
      </c>
      <c r="F41" s="3">
        <v>0.98</v>
      </c>
      <c r="G41" s="3">
        <v>1.65</v>
      </c>
      <c r="H41" s="4">
        <f t="shared" si="1"/>
        <v>71.766462555682338</v>
      </c>
    </row>
    <row r="42" spans="1:8" x14ac:dyDescent="0.25">
      <c r="A42" s="2">
        <v>7.4999999999999997E-3</v>
      </c>
      <c r="B42" s="3">
        <v>1</v>
      </c>
      <c r="C42" s="3">
        <v>0.9</v>
      </c>
      <c r="D42" s="3">
        <v>0.8</v>
      </c>
      <c r="E42" s="3">
        <v>1.8</v>
      </c>
      <c r="F42" s="3">
        <v>0.98</v>
      </c>
      <c r="G42" s="3">
        <v>1.65</v>
      </c>
      <c r="H42" s="4">
        <f t="shared" si="1"/>
        <v>76.892638452516792</v>
      </c>
    </row>
  </sheetData>
  <pageMargins left="0.7" right="0.7" top="0.75" bottom="0.75" header="0.3" footer="0.3"/>
  <pageSetup paperSize="1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2021-06-07T15:30:44Z</dcterms:created>
  <dcterms:modified xsi:type="dcterms:W3CDTF">2021-06-07T17:01:53Z</dcterms:modified>
</cp:coreProperties>
</file>