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ve\Documents\Data\"/>
    </mc:Choice>
  </mc:AlternateContent>
  <xr:revisionPtr revIDLastSave="0" documentId="10_ncr:100000_{A48FED01-5C5C-4BC9-B488-21E2648FB5E1}" xr6:coauthVersionLast="31" xr6:coauthVersionMax="31" xr10:uidLastSave="{00000000-0000-0000-0000-000000000000}"/>
  <bookViews>
    <workbookView xWindow="0" yWindow="0" windowWidth="24000" windowHeight="9525" tabRatio="991" xr2:uid="{00000000-000D-0000-FFFF-FFFF00000000}"/>
  </bookViews>
  <sheets>
    <sheet name="report" sheetId="1" r:id="rId1"/>
    <sheet name="Assignment" sheetId="4" r:id="rId2"/>
    <sheet name="Lab Test 1" sheetId="2" r:id="rId3"/>
    <sheet name="Lab Test 2" sheetId="3" r:id="rId4"/>
    <sheet name="LabExam" sheetId="5" r:id="rId5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2" i="4"/>
  <c r="L418" i="3"/>
  <c r="H418" i="3"/>
  <c r="O418" i="3" s="1"/>
  <c r="H417" i="3"/>
  <c r="M417" i="3" s="1"/>
  <c r="N416" i="3"/>
  <c r="H416" i="3"/>
  <c r="O416" i="3" s="1"/>
  <c r="H415" i="3"/>
  <c r="H414" i="3"/>
  <c r="H413" i="3"/>
  <c r="M413" i="3" s="1"/>
  <c r="N412" i="3"/>
  <c r="H412" i="3"/>
  <c r="O412" i="3" s="1"/>
  <c r="H411" i="3"/>
  <c r="O410" i="3"/>
  <c r="M410" i="3"/>
  <c r="H410" i="3"/>
  <c r="L410" i="3" s="1"/>
  <c r="O409" i="3"/>
  <c r="H409" i="3"/>
  <c r="M409" i="3" s="1"/>
  <c r="N408" i="3"/>
  <c r="M408" i="3"/>
  <c r="H408" i="3"/>
  <c r="O408" i="3" s="1"/>
  <c r="H407" i="3"/>
  <c r="O406" i="3"/>
  <c r="N406" i="3"/>
  <c r="M406" i="3"/>
  <c r="H406" i="3"/>
  <c r="L406" i="3" s="1"/>
  <c r="O405" i="3"/>
  <c r="N405" i="3"/>
  <c r="H405" i="3"/>
  <c r="M405" i="3" s="1"/>
  <c r="H404" i="3"/>
  <c r="H403" i="3"/>
  <c r="N402" i="3"/>
  <c r="M402" i="3"/>
  <c r="H402" i="3"/>
  <c r="L402" i="3" s="1"/>
  <c r="H401" i="3"/>
  <c r="H400" i="3"/>
  <c r="O400" i="3" s="1"/>
  <c r="H399" i="3"/>
  <c r="H398" i="3"/>
  <c r="H397" i="3"/>
  <c r="M397" i="3" s="1"/>
  <c r="N396" i="3"/>
  <c r="M396" i="3"/>
  <c r="H396" i="3"/>
  <c r="O396" i="3" s="1"/>
  <c r="H395" i="3"/>
  <c r="O394" i="3"/>
  <c r="N394" i="3"/>
  <c r="H394" i="3"/>
  <c r="L394" i="3" s="1"/>
  <c r="O393" i="3"/>
  <c r="N393" i="3"/>
  <c r="H393" i="3"/>
  <c r="M393" i="3" s="1"/>
  <c r="M392" i="3"/>
  <c r="H392" i="3"/>
  <c r="O392" i="3" s="1"/>
  <c r="H391" i="3"/>
  <c r="O390" i="3"/>
  <c r="N390" i="3"/>
  <c r="M390" i="3"/>
  <c r="H390" i="3"/>
  <c r="L390" i="3" s="1"/>
  <c r="N389" i="3"/>
  <c r="H389" i="3"/>
  <c r="M389" i="3" s="1"/>
  <c r="H388" i="3"/>
  <c r="H387" i="3"/>
  <c r="M386" i="3"/>
  <c r="H386" i="3"/>
  <c r="L386" i="3" s="1"/>
  <c r="H385" i="3"/>
  <c r="N384" i="3"/>
  <c r="H384" i="3"/>
  <c r="O384" i="3" s="1"/>
  <c r="H383" i="3"/>
  <c r="H382" i="3"/>
  <c r="O381" i="3"/>
  <c r="H381" i="3"/>
  <c r="M381" i="3" s="1"/>
  <c r="N380" i="3"/>
  <c r="M380" i="3"/>
  <c r="H380" i="3"/>
  <c r="O380" i="3" s="1"/>
  <c r="H379" i="3"/>
  <c r="O378" i="3"/>
  <c r="N378" i="3"/>
  <c r="M378" i="3"/>
  <c r="H378" i="3"/>
  <c r="L378" i="3" s="1"/>
  <c r="O377" i="3"/>
  <c r="N377" i="3"/>
  <c r="H377" i="3"/>
  <c r="M377" i="3" s="1"/>
  <c r="M376" i="3"/>
  <c r="H376" i="3"/>
  <c r="O376" i="3" s="1"/>
  <c r="H375" i="3"/>
  <c r="O375" i="3" s="1"/>
  <c r="H374" i="3"/>
  <c r="H373" i="3"/>
  <c r="H372" i="3"/>
  <c r="H371" i="3"/>
  <c r="O371" i="3" s="1"/>
  <c r="O370" i="3"/>
  <c r="H370" i="3"/>
  <c r="N370" i="3" s="1"/>
  <c r="H369" i="3"/>
  <c r="H368" i="3"/>
  <c r="O368" i="3" s="1"/>
  <c r="H367" i="3"/>
  <c r="O367" i="3" s="1"/>
  <c r="N366" i="3"/>
  <c r="L366" i="3"/>
  <c r="H366" i="3"/>
  <c r="M366" i="3" s="1"/>
  <c r="H365" i="3"/>
  <c r="N364" i="3"/>
  <c r="L364" i="3"/>
  <c r="H364" i="3"/>
  <c r="O364" i="3" s="1"/>
  <c r="H363" i="3"/>
  <c r="O363" i="3" s="1"/>
  <c r="M362" i="3"/>
  <c r="H362" i="3"/>
  <c r="O362" i="3" s="1"/>
  <c r="N361" i="3"/>
  <c r="H361" i="3"/>
  <c r="M361" i="3" s="1"/>
  <c r="M360" i="3"/>
  <c r="H360" i="3"/>
  <c r="O360" i="3" s="1"/>
  <c r="H359" i="3"/>
  <c r="O359" i="3" s="1"/>
  <c r="H358" i="3"/>
  <c r="H357" i="3"/>
  <c r="H356" i="3"/>
  <c r="H355" i="3"/>
  <c r="O355" i="3" s="1"/>
  <c r="H354" i="3"/>
  <c r="N353" i="3"/>
  <c r="H353" i="3"/>
  <c r="M353" i="3" s="1"/>
  <c r="H352" i="3"/>
  <c r="H351" i="3"/>
  <c r="O351" i="3" s="1"/>
  <c r="H350" i="3"/>
  <c r="O350" i="3" s="1"/>
  <c r="H349" i="3"/>
  <c r="N348" i="3"/>
  <c r="M348" i="3"/>
  <c r="L348" i="3"/>
  <c r="H348" i="3"/>
  <c r="O348" i="3" s="1"/>
  <c r="H347" i="3"/>
  <c r="O347" i="3" s="1"/>
  <c r="N346" i="3"/>
  <c r="L346" i="3"/>
  <c r="H346" i="3"/>
  <c r="O346" i="3" s="1"/>
  <c r="O345" i="3"/>
  <c r="H345" i="3"/>
  <c r="M345" i="3" s="1"/>
  <c r="H344" i="3"/>
  <c r="N344" i="3" s="1"/>
  <c r="H343" i="3"/>
  <c r="O343" i="3" s="1"/>
  <c r="M342" i="3"/>
  <c r="H342" i="3"/>
  <c r="O342" i="3" s="1"/>
  <c r="N341" i="3"/>
  <c r="H341" i="3"/>
  <c r="M341" i="3" s="1"/>
  <c r="L340" i="3"/>
  <c r="H340" i="3"/>
  <c r="M340" i="3" s="1"/>
  <c r="H339" i="3"/>
  <c r="O339" i="3" s="1"/>
  <c r="M338" i="3"/>
  <c r="L338" i="3"/>
  <c r="H338" i="3"/>
  <c r="O338" i="3" s="1"/>
  <c r="N337" i="3"/>
  <c r="L337" i="3"/>
  <c r="H337" i="3"/>
  <c r="M337" i="3" s="1"/>
  <c r="H336" i="3"/>
  <c r="H335" i="3"/>
  <c r="O335" i="3" s="1"/>
  <c r="H334" i="3"/>
  <c r="H333" i="3"/>
  <c r="M333" i="3" s="1"/>
  <c r="H332" i="3"/>
  <c r="O332" i="3" s="1"/>
  <c r="H331" i="3"/>
  <c r="O331" i="3" s="1"/>
  <c r="H330" i="3"/>
  <c r="N329" i="3"/>
  <c r="H329" i="3"/>
  <c r="M329" i="3" s="1"/>
  <c r="M328" i="3"/>
  <c r="H328" i="3"/>
  <c r="O328" i="3" s="1"/>
  <c r="H327" i="3"/>
  <c r="O327" i="3" s="1"/>
  <c r="L326" i="3"/>
  <c r="H326" i="3"/>
  <c r="O326" i="3" s="1"/>
  <c r="O325" i="3"/>
  <c r="H325" i="3"/>
  <c r="M325" i="3" s="1"/>
  <c r="N324" i="3"/>
  <c r="L324" i="3"/>
  <c r="H324" i="3"/>
  <c r="O324" i="3" s="1"/>
  <c r="H323" i="3"/>
  <c r="O323" i="3" s="1"/>
  <c r="N322" i="3"/>
  <c r="M322" i="3"/>
  <c r="L322" i="3"/>
  <c r="H322" i="3"/>
  <c r="O322" i="3" s="1"/>
  <c r="O321" i="3"/>
  <c r="N321" i="3"/>
  <c r="L321" i="3"/>
  <c r="H321" i="3"/>
  <c r="M321" i="3" s="1"/>
  <c r="N320" i="3"/>
  <c r="M320" i="3"/>
  <c r="H320" i="3"/>
  <c r="O320" i="3" s="1"/>
  <c r="H319" i="3"/>
  <c r="O319" i="3" s="1"/>
  <c r="N318" i="3"/>
  <c r="H318" i="3"/>
  <c r="O318" i="3" s="1"/>
  <c r="L317" i="3"/>
  <c r="H317" i="3"/>
  <c r="M317" i="3" s="1"/>
  <c r="N316" i="3"/>
  <c r="H316" i="3"/>
  <c r="O316" i="3" s="1"/>
  <c r="H315" i="3"/>
  <c r="O315" i="3" s="1"/>
  <c r="H314" i="3"/>
  <c r="O314" i="3" s="1"/>
  <c r="H313" i="3"/>
  <c r="H312" i="3"/>
  <c r="O312" i="3" s="1"/>
  <c r="H311" i="3"/>
  <c r="O311" i="3" s="1"/>
  <c r="H310" i="3"/>
  <c r="H309" i="3"/>
  <c r="H308" i="3"/>
  <c r="H307" i="3"/>
  <c r="O307" i="3" s="1"/>
  <c r="H306" i="3"/>
  <c r="O306" i="3" s="1"/>
  <c r="O305" i="3"/>
  <c r="L305" i="3"/>
  <c r="H305" i="3"/>
  <c r="M305" i="3" s="1"/>
  <c r="H304" i="3"/>
  <c r="H303" i="3"/>
  <c r="O303" i="3" s="1"/>
  <c r="L302" i="3"/>
  <c r="H302" i="3"/>
  <c r="O302" i="3" s="1"/>
  <c r="L301" i="3"/>
  <c r="H301" i="3"/>
  <c r="M301" i="3" s="1"/>
  <c r="L300" i="3"/>
  <c r="H300" i="3"/>
  <c r="O300" i="3" s="1"/>
  <c r="H299" i="3"/>
  <c r="O299" i="3" s="1"/>
  <c r="M298" i="3"/>
  <c r="H298" i="3"/>
  <c r="O298" i="3" s="1"/>
  <c r="H297" i="3"/>
  <c r="N296" i="3"/>
  <c r="M296" i="3"/>
  <c r="H296" i="3"/>
  <c r="O296" i="3" s="1"/>
  <c r="H295" i="3"/>
  <c r="O295" i="3" s="1"/>
  <c r="N294" i="3"/>
  <c r="H294" i="3"/>
  <c r="O294" i="3" s="1"/>
  <c r="L293" i="3"/>
  <c r="H293" i="3"/>
  <c r="M293" i="3" s="1"/>
  <c r="N292" i="3"/>
  <c r="H292" i="3"/>
  <c r="O292" i="3" s="1"/>
  <c r="H291" i="3"/>
  <c r="O291" i="3" s="1"/>
  <c r="L290" i="3"/>
  <c r="H290" i="3"/>
  <c r="O290" i="3" s="1"/>
  <c r="H289" i="3"/>
  <c r="N288" i="3"/>
  <c r="M288" i="3"/>
  <c r="H288" i="3"/>
  <c r="O288" i="3" s="1"/>
  <c r="H287" i="3"/>
  <c r="O287" i="3" s="1"/>
  <c r="H286" i="3"/>
  <c r="O286" i="3" s="1"/>
  <c r="H285" i="3"/>
  <c r="H284" i="3"/>
  <c r="O284" i="3" s="1"/>
  <c r="H283" i="3"/>
  <c r="N282" i="3"/>
  <c r="H282" i="3"/>
  <c r="O282" i="3" s="1"/>
  <c r="O281" i="3"/>
  <c r="N281" i="3"/>
  <c r="H281" i="3"/>
  <c r="M281" i="3" s="1"/>
  <c r="M280" i="3"/>
  <c r="H280" i="3"/>
  <c r="O280" i="3" s="1"/>
  <c r="H279" i="3"/>
  <c r="H278" i="3"/>
  <c r="O277" i="3"/>
  <c r="H277" i="3"/>
  <c r="M277" i="3" s="1"/>
  <c r="N276" i="3"/>
  <c r="H276" i="3"/>
  <c r="O276" i="3" s="1"/>
  <c r="H275" i="3"/>
  <c r="H274" i="3"/>
  <c r="O274" i="3" s="1"/>
  <c r="H273" i="3"/>
  <c r="H272" i="3"/>
  <c r="O272" i="3" s="1"/>
  <c r="H271" i="3"/>
  <c r="L270" i="3"/>
  <c r="H270" i="3"/>
  <c r="O270" i="3" s="1"/>
  <c r="L269" i="3"/>
  <c r="H269" i="3"/>
  <c r="M269" i="3" s="1"/>
  <c r="H268" i="3"/>
  <c r="H267" i="3"/>
  <c r="H266" i="3"/>
  <c r="O265" i="3"/>
  <c r="H265" i="3"/>
  <c r="M265" i="3" s="1"/>
  <c r="N264" i="3"/>
  <c r="M264" i="3"/>
  <c r="H264" i="3"/>
  <c r="O264" i="3" s="1"/>
  <c r="H263" i="3"/>
  <c r="L263" i="3" s="1"/>
  <c r="H262" i="3"/>
  <c r="O262" i="3" s="1"/>
  <c r="H261" i="3"/>
  <c r="H260" i="3"/>
  <c r="O260" i="3" s="1"/>
  <c r="H259" i="3"/>
  <c r="L259" i="3" s="1"/>
  <c r="N258" i="3"/>
  <c r="M258" i="3"/>
  <c r="H258" i="3"/>
  <c r="O258" i="3" s="1"/>
  <c r="H257" i="3"/>
  <c r="N256" i="3"/>
  <c r="H256" i="3"/>
  <c r="O256" i="3" s="1"/>
  <c r="H255" i="3"/>
  <c r="H254" i="3"/>
  <c r="O254" i="3" s="1"/>
  <c r="H253" i="3"/>
  <c r="H252" i="3"/>
  <c r="O252" i="3" s="1"/>
  <c r="H251" i="3"/>
  <c r="M251" i="3" s="1"/>
  <c r="N250" i="3"/>
  <c r="M250" i="3"/>
  <c r="L250" i="3"/>
  <c r="H250" i="3"/>
  <c r="O250" i="3" s="1"/>
  <c r="H249" i="3"/>
  <c r="M249" i="3" s="1"/>
  <c r="H248" i="3"/>
  <c r="H247" i="3"/>
  <c r="M246" i="3"/>
  <c r="H246" i="3"/>
  <c r="L246" i="3" s="1"/>
  <c r="H245" i="3"/>
  <c r="H244" i="3"/>
  <c r="H243" i="3"/>
  <c r="M243" i="3" s="1"/>
  <c r="H242" i="3"/>
  <c r="O241" i="3"/>
  <c r="H241" i="3"/>
  <c r="M241" i="3" s="1"/>
  <c r="N240" i="3"/>
  <c r="L240" i="3"/>
  <c r="H240" i="3"/>
  <c r="M240" i="3" s="1"/>
  <c r="H239" i="3"/>
  <c r="N238" i="3"/>
  <c r="L238" i="3"/>
  <c r="H238" i="3"/>
  <c r="O238" i="3" s="1"/>
  <c r="H237" i="3"/>
  <c r="M237" i="3" s="1"/>
  <c r="H236" i="3"/>
  <c r="O235" i="3"/>
  <c r="H235" i="3"/>
  <c r="M235" i="3" s="1"/>
  <c r="H234" i="3"/>
  <c r="H233" i="3"/>
  <c r="M233" i="3" s="1"/>
  <c r="H232" i="3"/>
  <c r="H231" i="3"/>
  <c r="N231" i="3" s="1"/>
  <c r="H230" i="3"/>
  <c r="H229" i="3"/>
  <c r="H228" i="3"/>
  <c r="O228" i="3" s="1"/>
  <c r="H227" i="3"/>
  <c r="N226" i="3"/>
  <c r="M226" i="3"/>
  <c r="H226" i="3"/>
  <c r="O226" i="3" s="1"/>
  <c r="H225" i="3"/>
  <c r="M224" i="3"/>
  <c r="L224" i="3"/>
  <c r="H224" i="3"/>
  <c r="O224" i="3" s="1"/>
  <c r="H223" i="3"/>
  <c r="H222" i="3"/>
  <c r="H221" i="3"/>
  <c r="H220" i="3"/>
  <c r="H219" i="3"/>
  <c r="N219" i="3" s="1"/>
  <c r="H218" i="3"/>
  <c r="H217" i="3"/>
  <c r="H216" i="3"/>
  <c r="O216" i="3" s="1"/>
  <c r="H215" i="3"/>
  <c r="H214" i="3"/>
  <c r="H213" i="3"/>
  <c r="M212" i="3"/>
  <c r="H212" i="3"/>
  <c r="O212" i="3" s="1"/>
  <c r="H211" i="3"/>
  <c r="O211" i="3" s="1"/>
  <c r="O210" i="3"/>
  <c r="H210" i="3"/>
  <c r="H209" i="3"/>
  <c r="L208" i="3"/>
  <c r="H208" i="3"/>
  <c r="H207" i="3"/>
  <c r="H206" i="3"/>
  <c r="H205" i="3"/>
  <c r="H204" i="3"/>
  <c r="O204" i="3" s="1"/>
  <c r="H203" i="3"/>
  <c r="O203" i="3" s="1"/>
  <c r="N202" i="3"/>
  <c r="M202" i="3"/>
  <c r="H202" i="3"/>
  <c r="O202" i="3" s="1"/>
  <c r="H201" i="3"/>
  <c r="M200" i="3"/>
  <c r="H200" i="3"/>
  <c r="O200" i="3" s="1"/>
  <c r="H199" i="3"/>
  <c r="H198" i="3"/>
  <c r="N198" i="3" s="1"/>
  <c r="H197" i="3"/>
  <c r="H196" i="3"/>
  <c r="H195" i="3"/>
  <c r="O195" i="3" s="1"/>
  <c r="N194" i="3"/>
  <c r="H194" i="3"/>
  <c r="L194" i="3" s="1"/>
  <c r="H193" i="3"/>
  <c r="H192" i="3"/>
  <c r="O192" i="3" s="1"/>
  <c r="H191" i="3"/>
  <c r="L190" i="3"/>
  <c r="H190" i="3"/>
  <c r="H189" i="3"/>
  <c r="H188" i="3"/>
  <c r="H187" i="3"/>
  <c r="O187" i="3" s="1"/>
  <c r="H186" i="3"/>
  <c r="H185" i="3"/>
  <c r="H184" i="3"/>
  <c r="H183" i="3"/>
  <c r="N182" i="3"/>
  <c r="M182" i="3"/>
  <c r="H182" i="3"/>
  <c r="O182" i="3" s="1"/>
  <c r="H181" i="3"/>
  <c r="H180" i="3"/>
  <c r="O180" i="3" s="1"/>
  <c r="H179" i="3"/>
  <c r="O179" i="3" s="1"/>
  <c r="M178" i="3"/>
  <c r="L178" i="3"/>
  <c r="H178" i="3"/>
  <c r="O178" i="3" s="1"/>
  <c r="H177" i="3"/>
  <c r="M176" i="3"/>
  <c r="L176" i="3"/>
  <c r="H176" i="3"/>
  <c r="O176" i="3" s="1"/>
  <c r="H175" i="3"/>
  <c r="H174" i="3"/>
  <c r="O174" i="3" s="1"/>
  <c r="H173" i="3"/>
  <c r="H172" i="3"/>
  <c r="O172" i="3" s="1"/>
  <c r="H171" i="3"/>
  <c r="M170" i="3"/>
  <c r="L170" i="3"/>
  <c r="H170" i="3"/>
  <c r="O170" i="3" s="1"/>
  <c r="H169" i="3"/>
  <c r="O169" i="3" s="1"/>
  <c r="M168" i="3"/>
  <c r="H168" i="3"/>
  <c r="O168" i="3" s="1"/>
  <c r="H167" i="3"/>
  <c r="O167" i="3" s="1"/>
  <c r="H166" i="3"/>
  <c r="H165" i="3"/>
  <c r="H164" i="3"/>
  <c r="O164" i="3" s="1"/>
  <c r="H163" i="3"/>
  <c r="O163" i="3" s="1"/>
  <c r="H162" i="3"/>
  <c r="O161" i="3"/>
  <c r="N161" i="3"/>
  <c r="H161" i="3"/>
  <c r="M161" i="3" s="1"/>
  <c r="H160" i="3"/>
  <c r="L160" i="3" s="1"/>
  <c r="O159" i="3"/>
  <c r="H159" i="3"/>
  <c r="N158" i="3"/>
  <c r="M158" i="3"/>
  <c r="H158" i="3"/>
  <c r="L158" i="3" s="1"/>
  <c r="N157" i="3"/>
  <c r="M157" i="3"/>
  <c r="H157" i="3"/>
  <c r="L157" i="3" s="1"/>
  <c r="H156" i="3"/>
  <c r="H155" i="3"/>
  <c r="O155" i="3" s="1"/>
  <c r="M154" i="3"/>
  <c r="H154" i="3"/>
  <c r="H153" i="3"/>
  <c r="L152" i="3"/>
  <c r="H152" i="3"/>
  <c r="H151" i="3"/>
  <c r="O151" i="3" s="1"/>
  <c r="M150" i="3"/>
  <c r="H150" i="3"/>
  <c r="H149" i="3"/>
  <c r="H148" i="3"/>
  <c r="H147" i="3"/>
  <c r="O147" i="3" s="1"/>
  <c r="H146" i="3"/>
  <c r="H145" i="3"/>
  <c r="O145" i="3" s="1"/>
  <c r="O144" i="3"/>
  <c r="H144" i="3"/>
  <c r="N144" i="3" s="1"/>
  <c r="H143" i="3"/>
  <c r="H142" i="3"/>
  <c r="O141" i="3"/>
  <c r="H141" i="3"/>
  <c r="L141" i="3" s="1"/>
  <c r="N140" i="3"/>
  <c r="L140" i="3"/>
  <c r="H140" i="3"/>
  <c r="M140" i="3" s="1"/>
  <c r="H139" i="3"/>
  <c r="H138" i="3"/>
  <c r="O137" i="3"/>
  <c r="H137" i="3"/>
  <c r="O136" i="3"/>
  <c r="N136" i="3"/>
  <c r="L136" i="3"/>
  <c r="Q136" i="3" s="1"/>
  <c r="H136" i="3"/>
  <c r="M136" i="3" s="1"/>
  <c r="H135" i="3"/>
  <c r="O135" i="3" s="1"/>
  <c r="H134" i="3"/>
  <c r="H133" i="3"/>
  <c r="L133" i="3" s="1"/>
  <c r="O132" i="3"/>
  <c r="H132" i="3"/>
  <c r="M132" i="3" s="1"/>
  <c r="H131" i="3"/>
  <c r="O131" i="3" s="1"/>
  <c r="H130" i="3"/>
  <c r="H129" i="3"/>
  <c r="L129" i="3" s="1"/>
  <c r="O128" i="3"/>
  <c r="H128" i="3"/>
  <c r="M128" i="3" s="1"/>
  <c r="H127" i="3"/>
  <c r="O127" i="3" s="1"/>
  <c r="H126" i="3"/>
  <c r="H125" i="3"/>
  <c r="L125" i="3" s="1"/>
  <c r="H124" i="3"/>
  <c r="M124" i="3" s="1"/>
  <c r="N123" i="3"/>
  <c r="M123" i="3"/>
  <c r="H123" i="3"/>
  <c r="O123" i="3" s="1"/>
  <c r="H122" i="3"/>
  <c r="H121" i="3"/>
  <c r="L121" i="3" s="1"/>
  <c r="H120" i="3"/>
  <c r="M120" i="3" s="1"/>
  <c r="L119" i="3"/>
  <c r="H119" i="3"/>
  <c r="O119" i="3" s="1"/>
  <c r="H118" i="3"/>
  <c r="H117" i="3"/>
  <c r="L117" i="3" s="1"/>
  <c r="H116" i="3"/>
  <c r="M116" i="3" s="1"/>
  <c r="H115" i="3"/>
  <c r="O115" i="3" s="1"/>
  <c r="H114" i="3"/>
  <c r="O113" i="3"/>
  <c r="H113" i="3"/>
  <c r="L113" i="3" s="1"/>
  <c r="H112" i="3"/>
  <c r="M112" i="3" s="1"/>
  <c r="L111" i="3"/>
  <c r="H111" i="3"/>
  <c r="O111" i="3" s="1"/>
  <c r="H110" i="3"/>
  <c r="O110" i="3" s="1"/>
  <c r="N109" i="3"/>
  <c r="M109" i="3"/>
  <c r="H109" i="3"/>
  <c r="L109" i="3" s="1"/>
  <c r="H108" i="3"/>
  <c r="M108" i="3" s="1"/>
  <c r="M107" i="3"/>
  <c r="H107" i="3"/>
  <c r="O107" i="3" s="1"/>
  <c r="H106" i="3"/>
  <c r="O106" i="3" s="1"/>
  <c r="H105" i="3"/>
  <c r="N105" i="3" s="1"/>
  <c r="H104" i="3"/>
  <c r="M104" i="3" s="1"/>
  <c r="N103" i="3"/>
  <c r="H103" i="3"/>
  <c r="O103" i="3" s="1"/>
  <c r="H102" i="3"/>
  <c r="H101" i="3"/>
  <c r="O101" i="3" s="1"/>
  <c r="H100" i="3"/>
  <c r="M100" i="3" s="1"/>
  <c r="H99" i="3"/>
  <c r="O99" i="3" s="1"/>
  <c r="H98" i="3"/>
  <c r="O98" i="3" s="1"/>
  <c r="H97" i="3"/>
  <c r="O97" i="3" s="1"/>
  <c r="H96" i="3"/>
  <c r="M96" i="3" s="1"/>
  <c r="N95" i="3"/>
  <c r="H95" i="3"/>
  <c r="O95" i="3" s="1"/>
  <c r="H94" i="3"/>
  <c r="H93" i="3"/>
  <c r="O93" i="3" s="1"/>
  <c r="H92" i="3"/>
  <c r="M92" i="3" s="1"/>
  <c r="H91" i="3"/>
  <c r="O91" i="3" s="1"/>
  <c r="H90" i="3"/>
  <c r="H89" i="3"/>
  <c r="L89" i="3" s="1"/>
  <c r="H88" i="3"/>
  <c r="M88" i="3" s="1"/>
  <c r="H87" i="3"/>
  <c r="O87" i="3" s="1"/>
  <c r="H86" i="3"/>
  <c r="O86" i="3" s="1"/>
  <c r="H85" i="3"/>
  <c r="L85" i="3" s="1"/>
  <c r="N84" i="3"/>
  <c r="H84" i="3"/>
  <c r="M84" i="3" s="1"/>
  <c r="H83" i="3"/>
  <c r="O83" i="3" s="1"/>
  <c r="H82" i="3"/>
  <c r="O82" i="3" s="1"/>
  <c r="H81" i="3"/>
  <c r="L81" i="3" s="1"/>
  <c r="H80" i="3"/>
  <c r="M80" i="3" s="1"/>
  <c r="N79" i="3"/>
  <c r="H79" i="3"/>
  <c r="O79" i="3" s="1"/>
  <c r="H78" i="3"/>
  <c r="M77" i="3"/>
  <c r="H77" i="3"/>
  <c r="L77" i="3" s="1"/>
  <c r="H76" i="3"/>
  <c r="M76" i="3" s="1"/>
  <c r="H75" i="3"/>
  <c r="O75" i="3" s="1"/>
  <c r="H74" i="3"/>
  <c r="L74" i="3" s="1"/>
  <c r="H73" i="3"/>
  <c r="L73" i="3" s="1"/>
  <c r="O72" i="3"/>
  <c r="H72" i="3"/>
  <c r="M72" i="3" s="1"/>
  <c r="H71" i="3"/>
  <c r="O71" i="3" s="1"/>
  <c r="H70" i="3"/>
  <c r="L70" i="3" s="1"/>
  <c r="H69" i="3"/>
  <c r="O69" i="3" s="1"/>
  <c r="H68" i="3"/>
  <c r="M68" i="3" s="1"/>
  <c r="H67" i="3"/>
  <c r="O67" i="3" s="1"/>
  <c r="H66" i="3"/>
  <c r="O66" i="3" s="1"/>
  <c r="H65" i="3"/>
  <c r="O65" i="3" s="1"/>
  <c r="H64" i="3"/>
  <c r="M64" i="3" s="1"/>
  <c r="H63" i="3"/>
  <c r="L63" i="3" s="1"/>
  <c r="H62" i="3"/>
  <c r="L62" i="3" s="1"/>
  <c r="H61" i="3"/>
  <c r="O61" i="3" s="1"/>
  <c r="N60" i="3"/>
  <c r="H60" i="3"/>
  <c r="M60" i="3" s="1"/>
  <c r="N59" i="3"/>
  <c r="M59" i="3"/>
  <c r="L59" i="3"/>
  <c r="H59" i="3"/>
  <c r="O59" i="3" s="1"/>
  <c r="H58" i="3"/>
  <c r="N58" i="3" s="1"/>
  <c r="H57" i="3"/>
  <c r="H56" i="3"/>
  <c r="O56" i="3" s="1"/>
  <c r="H55" i="3"/>
  <c r="O55" i="3" s="1"/>
  <c r="O54" i="3"/>
  <c r="H54" i="3"/>
  <c r="M54" i="3" s="1"/>
  <c r="O53" i="3"/>
  <c r="M53" i="3"/>
  <c r="H53" i="3"/>
  <c r="N53" i="3" s="1"/>
  <c r="H52" i="3"/>
  <c r="O52" i="3" s="1"/>
  <c r="H51" i="3"/>
  <c r="O51" i="3" s="1"/>
  <c r="H50" i="3"/>
  <c r="M50" i="3" s="1"/>
  <c r="H49" i="3"/>
  <c r="N49" i="3" s="1"/>
  <c r="H48" i="3"/>
  <c r="O48" i="3" s="1"/>
  <c r="H47" i="3"/>
  <c r="O47" i="3" s="1"/>
  <c r="H46" i="3"/>
  <c r="N46" i="3" s="1"/>
  <c r="N45" i="3"/>
  <c r="M45" i="3"/>
  <c r="L45" i="3"/>
  <c r="H45" i="3"/>
  <c r="O45" i="3" s="1"/>
  <c r="H44" i="3"/>
  <c r="O44" i="3" s="1"/>
  <c r="H43" i="3"/>
  <c r="O43" i="3" s="1"/>
  <c r="O42" i="3"/>
  <c r="H42" i="3"/>
  <c r="N42" i="3" s="1"/>
  <c r="H41" i="3"/>
  <c r="L41" i="3" s="1"/>
  <c r="H40" i="3"/>
  <c r="O40" i="3" s="1"/>
  <c r="H39" i="3"/>
  <c r="O39" i="3" s="1"/>
  <c r="H38" i="3"/>
  <c r="N38" i="3" s="1"/>
  <c r="H37" i="3"/>
  <c r="L37" i="3" s="1"/>
  <c r="H36" i="3"/>
  <c r="M36" i="3" s="1"/>
  <c r="H35" i="3"/>
  <c r="O35" i="3" s="1"/>
  <c r="H34" i="3"/>
  <c r="N34" i="3" s="1"/>
  <c r="N33" i="3"/>
  <c r="H33" i="3"/>
  <c r="L33" i="3" s="1"/>
  <c r="H32" i="3"/>
  <c r="O32" i="3" s="1"/>
  <c r="H31" i="3"/>
  <c r="O31" i="3" s="1"/>
  <c r="H30" i="3"/>
  <c r="N30" i="3" s="1"/>
  <c r="H29" i="3"/>
  <c r="L29" i="3" s="1"/>
  <c r="H28" i="3"/>
  <c r="O28" i="3" s="1"/>
  <c r="H27" i="3"/>
  <c r="O27" i="3" s="1"/>
  <c r="M26" i="3"/>
  <c r="L26" i="3"/>
  <c r="H26" i="3"/>
  <c r="N26" i="3" s="1"/>
  <c r="H25" i="3"/>
  <c r="L25" i="3" s="1"/>
  <c r="H24" i="3"/>
  <c r="M24" i="3" s="1"/>
  <c r="H23" i="3"/>
  <c r="O23" i="3" s="1"/>
  <c r="H22" i="3"/>
  <c r="N22" i="3" s="1"/>
  <c r="H21" i="3"/>
  <c r="L21" i="3" s="1"/>
  <c r="H20" i="3"/>
  <c r="M20" i="3" s="1"/>
  <c r="H19" i="3"/>
  <c r="O19" i="3" s="1"/>
  <c r="H18" i="3"/>
  <c r="N18" i="3" s="1"/>
  <c r="N17" i="3"/>
  <c r="H17" i="3"/>
  <c r="L17" i="3" s="1"/>
  <c r="H16" i="3"/>
  <c r="O16" i="3" s="1"/>
  <c r="H15" i="3"/>
  <c r="O15" i="3" s="1"/>
  <c r="H14" i="3"/>
  <c r="N14" i="3" s="1"/>
  <c r="H13" i="3"/>
  <c r="L13" i="3" s="1"/>
  <c r="H12" i="3"/>
  <c r="O12" i="3" s="1"/>
  <c r="H11" i="3"/>
  <c r="O11" i="3" s="1"/>
  <c r="M10" i="3"/>
  <c r="L10" i="3"/>
  <c r="H10" i="3"/>
  <c r="N10" i="3" s="1"/>
  <c r="H9" i="3"/>
  <c r="L9" i="3" s="1"/>
  <c r="H8" i="3"/>
  <c r="O8" i="3" s="1"/>
  <c r="H7" i="3"/>
  <c r="O7" i="3" s="1"/>
  <c r="H6" i="3"/>
  <c r="N6" i="3" s="1"/>
  <c r="H5" i="3"/>
  <c r="L5" i="3" s="1"/>
  <c r="H4" i="3"/>
  <c r="M4" i="3" s="1"/>
  <c r="H3" i="3"/>
  <c r="O3" i="3" s="1"/>
  <c r="O188" i="3" l="1"/>
  <c r="M188" i="3"/>
  <c r="M357" i="3"/>
  <c r="O357" i="3"/>
  <c r="N357" i="3"/>
  <c r="L357" i="3"/>
  <c r="N13" i="3"/>
  <c r="N29" i="3"/>
  <c r="O70" i="3"/>
  <c r="O117" i="3"/>
  <c r="N125" i="3"/>
  <c r="O214" i="3"/>
  <c r="N214" i="3"/>
  <c r="M214" i="3"/>
  <c r="O222" i="3"/>
  <c r="M222" i="3"/>
  <c r="L222" i="3"/>
  <c r="N236" i="3"/>
  <c r="M236" i="3"/>
  <c r="L236" i="3"/>
  <c r="O242" i="3"/>
  <c r="N242" i="3"/>
  <c r="L242" i="3"/>
  <c r="O268" i="3"/>
  <c r="M268" i="3"/>
  <c r="L268" i="3"/>
  <c r="O304" i="3"/>
  <c r="N304" i="3"/>
  <c r="O310" i="3"/>
  <c r="N310" i="3"/>
  <c r="M310" i="3"/>
  <c r="L310" i="3"/>
  <c r="O336" i="3"/>
  <c r="M336" i="3"/>
  <c r="O354" i="3"/>
  <c r="N354" i="3"/>
  <c r="M354" i="3"/>
  <c r="O358" i="3"/>
  <c r="N358" i="3"/>
  <c r="M358" i="3"/>
  <c r="L358" i="3"/>
  <c r="M365" i="3"/>
  <c r="O365" i="3"/>
  <c r="N374" i="3"/>
  <c r="M374" i="3"/>
  <c r="L374" i="3"/>
  <c r="L414" i="3"/>
  <c r="O414" i="3"/>
  <c r="N414" i="3"/>
  <c r="M414" i="3"/>
  <c r="O105" i="3"/>
  <c r="L162" i="3"/>
  <c r="N162" i="3"/>
  <c r="M162" i="3"/>
  <c r="M289" i="3"/>
  <c r="O289" i="3"/>
  <c r="N289" i="3"/>
  <c r="M309" i="3"/>
  <c r="O309" i="3"/>
  <c r="N309" i="3"/>
  <c r="L309" i="3"/>
  <c r="N332" i="3"/>
  <c r="M332" i="3"/>
  <c r="L332" i="3"/>
  <c r="Q332" i="3" s="1"/>
  <c r="L58" i="3"/>
  <c r="L99" i="3"/>
  <c r="L105" i="3"/>
  <c r="L116" i="3"/>
  <c r="M121" i="3"/>
  <c r="L131" i="3"/>
  <c r="O143" i="3"/>
  <c r="L143" i="3"/>
  <c r="O162" i="3"/>
  <c r="M166" i="3"/>
  <c r="L166" i="3"/>
  <c r="L206" i="3"/>
  <c r="N206" i="3"/>
  <c r="M6" i="3"/>
  <c r="M22" i="3"/>
  <c r="O29" i="3"/>
  <c r="O46" i="3"/>
  <c r="O49" i="3"/>
  <c r="M58" i="3"/>
  <c r="N63" i="3"/>
  <c r="L66" i="3"/>
  <c r="N68" i="3"/>
  <c r="L76" i="3"/>
  <c r="M85" i="3"/>
  <c r="M87" i="3"/>
  <c r="N89" i="3"/>
  <c r="L92" i="3"/>
  <c r="M99" i="3"/>
  <c r="L104" i="3"/>
  <c r="M105" i="3"/>
  <c r="O108" i="3"/>
  <c r="N116" i="3"/>
  <c r="N120" i="3"/>
  <c r="O125" i="3"/>
  <c r="L128" i="3"/>
  <c r="O129" i="3"/>
  <c r="M133" i="3"/>
  <c r="N135" i="3"/>
  <c r="O139" i="3"/>
  <c r="N139" i="3"/>
  <c r="N166" i="3"/>
  <c r="M180" i="3"/>
  <c r="N186" i="3"/>
  <c r="O186" i="3"/>
  <c r="O198" i="3"/>
  <c r="N210" i="3"/>
  <c r="M210" i="3"/>
  <c r="N222" i="3"/>
  <c r="L230" i="3"/>
  <c r="N230" i="3"/>
  <c r="O236" i="3"/>
  <c r="M297" i="3"/>
  <c r="O297" i="3"/>
  <c r="N297" i="3"/>
  <c r="O330" i="3"/>
  <c r="N330" i="3"/>
  <c r="M330" i="3"/>
  <c r="L352" i="3"/>
  <c r="N352" i="3"/>
  <c r="O374" i="3"/>
  <c r="M245" i="3"/>
  <c r="O245" i="3"/>
  <c r="N245" i="3"/>
  <c r="M373" i="3"/>
  <c r="O373" i="3"/>
  <c r="N373" i="3"/>
  <c r="L373" i="3"/>
  <c r="L398" i="3"/>
  <c r="O398" i="3"/>
  <c r="N398" i="3"/>
  <c r="M398" i="3"/>
  <c r="O404" i="3"/>
  <c r="N404" i="3"/>
  <c r="M404" i="3"/>
  <c r="M37" i="3"/>
  <c r="L46" i="3"/>
  <c r="M63" i="3"/>
  <c r="L68" i="3"/>
  <c r="L87" i="3"/>
  <c r="M135" i="3"/>
  <c r="L188" i="3"/>
  <c r="O13" i="3"/>
  <c r="O6" i="3"/>
  <c r="M17" i="3"/>
  <c r="O22" i="3"/>
  <c r="M33" i="3"/>
  <c r="L38" i="3"/>
  <c r="L53" i="3"/>
  <c r="L54" i="3"/>
  <c r="O74" i="3"/>
  <c r="L79" i="3"/>
  <c r="N81" i="3"/>
  <c r="L84" i="3"/>
  <c r="N87" i="3"/>
  <c r="N92" i="3"/>
  <c r="M95" i="3"/>
  <c r="M103" i="3"/>
  <c r="O104" i="3"/>
  <c r="N113" i="3"/>
  <c r="N115" i="3"/>
  <c r="O116" i="3"/>
  <c r="O120" i="3"/>
  <c r="L124" i="3"/>
  <c r="N128" i="3"/>
  <c r="N132" i="3"/>
  <c r="L137" i="3"/>
  <c r="N137" i="3"/>
  <c r="O166" i="3"/>
  <c r="N174" i="3"/>
  <c r="O190" i="3"/>
  <c r="N190" i="3"/>
  <c r="M190" i="3"/>
  <c r="O208" i="3"/>
  <c r="M208" i="3"/>
  <c r="L210" i="3"/>
  <c r="O220" i="3"/>
  <c r="M220" i="3"/>
  <c r="L220" i="3"/>
  <c r="N227" i="3"/>
  <c r="O227" i="3"/>
  <c r="M239" i="3"/>
  <c r="O239" i="3"/>
  <c r="O244" i="3"/>
  <c r="N244" i="3"/>
  <c r="M244" i="3"/>
  <c r="L244" i="3"/>
  <c r="O266" i="3"/>
  <c r="N266" i="3"/>
  <c r="M266" i="3"/>
  <c r="O278" i="3"/>
  <c r="N278" i="3"/>
  <c r="O308" i="3"/>
  <c r="N308" i="3"/>
  <c r="M308" i="3"/>
  <c r="L308" i="3"/>
  <c r="O356" i="3"/>
  <c r="N356" i="3"/>
  <c r="M356" i="3"/>
  <c r="L356" i="3"/>
  <c r="O372" i="3"/>
  <c r="N372" i="3"/>
  <c r="M372" i="3"/>
  <c r="L372" i="3"/>
  <c r="L382" i="3"/>
  <c r="Q382" i="3" s="1"/>
  <c r="O382" i="3"/>
  <c r="N382" i="3"/>
  <c r="M382" i="3"/>
  <c r="M385" i="3"/>
  <c r="O385" i="3"/>
  <c r="N385" i="3"/>
  <c r="O388" i="3"/>
  <c r="N388" i="3"/>
  <c r="M388" i="3"/>
  <c r="M401" i="3"/>
  <c r="O401" i="3"/>
  <c r="N401" i="3"/>
  <c r="O157" i="3"/>
  <c r="O158" i="3"/>
  <c r="N178" i="3"/>
  <c r="O240" i="3"/>
  <c r="Q240" i="3" s="1"/>
  <c r="N246" i="3"/>
  <c r="N269" i="3"/>
  <c r="M270" i="3"/>
  <c r="N280" i="3"/>
  <c r="M290" i="3"/>
  <c r="Q290" i="3" s="1"/>
  <c r="O293" i="3"/>
  <c r="N298" i="3"/>
  <c r="M300" i="3"/>
  <c r="Q300" i="3" s="1"/>
  <c r="N301" i="3"/>
  <c r="M302" i="3"/>
  <c r="Q302" i="3" s="1"/>
  <c r="O317" i="3"/>
  <c r="N326" i="3"/>
  <c r="N328" i="3"/>
  <c r="O337" i="3"/>
  <c r="N338" i="3"/>
  <c r="N340" i="3"/>
  <c r="O341" i="3"/>
  <c r="O361" i="3"/>
  <c r="O366" i="3"/>
  <c r="N376" i="3"/>
  <c r="Q378" i="3"/>
  <c r="N386" i="3"/>
  <c r="O389" i="3"/>
  <c r="N392" i="3"/>
  <c r="M418" i="3"/>
  <c r="O246" i="3"/>
  <c r="Q246" i="3" s="1"/>
  <c r="N265" i="3"/>
  <c r="O269" i="3"/>
  <c r="L277" i="3"/>
  <c r="M282" i="3"/>
  <c r="N290" i="3"/>
  <c r="N300" i="3"/>
  <c r="O301" i="3"/>
  <c r="N302" i="3"/>
  <c r="N306" i="3"/>
  <c r="L320" i="3"/>
  <c r="Q322" i="3"/>
  <c r="O340" i="3"/>
  <c r="O344" i="3"/>
  <c r="N381" i="3"/>
  <c r="M384" i="3"/>
  <c r="O386" i="3"/>
  <c r="Q386" i="3" s="1"/>
  <c r="Q390" i="3"/>
  <c r="M394" i="3"/>
  <c r="Q394" i="3" s="1"/>
  <c r="N397" i="3"/>
  <c r="M400" i="3"/>
  <c r="O402" i="3"/>
  <c r="Q406" i="3"/>
  <c r="N413" i="3"/>
  <c r="L416" i="3"/>
  <c r="N417" i="3"/>
  <c r="N418" i="3"/>
  <c r="Q250" i="3"/>
  <c r="Q338" i="3"/>
  <c r="O397" i="3"/>
  <c r="N400" i="3"/>
  <c r="Q402" i="3"/>
  <c r="N409" i="3"/>
  <c r="N410" i="3"/>
  <c r="Q410" i="3" s="1"/>
  <c r="M412" i="3"/>
  <c r="O413" i="3"/>
  <c r="M416" i="3"/>
  <c r="Q116" i="3"/>
  <c r="Q128" i="3"/>
  <c r="L150" i="3"/>
  <c r="N150" i="3"/>
  <c r="O150" i="3"/>
  <c r="L154" i="3"/>
  <c r="O154" i="3"/>
  <c r="N154" i="3"/>
  <c r="O196" i="3"/>
  <c r="M196" i="3"/>
  <c r="L196" i="3"/>
  <c r="O234" i="3"/>
  <c r="M234" i="3"/>
  <c r="L234" i="3"/>
  <c r="N234" i="3"/>
  <c r="M369" i="3"/>
  <c r="N369" i="3"/>
  <c r="L369" i="3"/>
  <c r="O369" i="3"/>
  <c r="O383" i="3"/>
  <c r="L383" i="3"/>
  <c r="O415" i="3"/>
  <c r="L415" i="3"/>
  <c r="Q53" i="3"/>
  <c r="L93" i="3"/>
  <c r="L101" i="3"/>
  <c r="O146" i="3"/>
  <c r="L146" i="3"/>
  <c r="O395" i="3"/>
  <c r="L395" i="3"/>
  <c r="M5" i="3"/>
  <c r="O10" i="3"/>
  <c r="Q10" i="3" s="1"/>
  <c r="L14" i="3"/>
  <c r="O17" i="3"/>
  <c r="M21" i="3"/>
  <c r="O26" i="3"/>
  <c r="Q26" i="3" s="1"/>
  <c r="L30" i="3"/>
  <c r="O33" i="3"/>
  <c r="N37" i="3"/>
  <c r="M41" i="3"/>
  <c r="L50" i="3"/>
  <c r="L56" i="3"/>
  <c r="M61" i="3"/>
  <c r="O63" i="3"/>
  <c r="O68" i="3"/>
  <c r="Q68" i="3" s="1"/>
  <c r="L71" i="3"/>
  <c r="M73" i="3"/>
  <c r="L75" i="3"/>
  <c r="N77" i="3"/>
  <c r="L80" i="3"/>
  <c r="L83" i="3"/>
  <c r="N85" i="3"/>
  <c r="L88" i="3"/>
  <c r="L91" i="3"/>
  <c r="M93" i="3"/>
  <c r="M101" i="3"/>
  <c r="M111" i="3"/>
  <c r="M119" i="3"/>
  <c r="N121" i="3"/>
  <c r="M131" i="3"/>
  <c r="N133" i="3"/>
  <c r="O140" i="3"/>
  <c r="M143" i="3"/>
  <c r="M146" i="3"/>
  <c r="M165" i="3"/>
  <c r="O165" i="3"/>
  <c r="N165" i="3"/>
  <c r="M313" i="3"/>
  <c r="N313" i="3"/>
  <c r="L313" i="3"/>
  <c r="O313" i="3"/>
  <c r="O334" i="3"/>
  <c r="M334" i="3"/>
  <c r="L334" i="3"/>
  <c r="Q334" i="3" s="1"/>
  <c r="N334" i="3"/>
  <c r="O407" i="3"/>
  <c r="L407" i="3"/>
  <c r="M14" i="3"/>
  <c r="N21" i="3"/>
  <c r="M30" i="3"/>
  <c r="O37" i="3"/>
  <c r="N41" i="3"/>
  <c r="N50" i="3"/>
  <c r="M56" i="3"/>
  <c r="N61" i="3"/>
  <c r="M71" i="3"/>
  <c r="N73" i="3"/>
  <c r="M75" i="3"/>
  <c r="O77" i="3"/>
  <c r="N80" i="3"/>
  <c r="M83" i="3"/>
  <c r="O85" i="3"/>
  <c r="N88" i="3"/>
  <c r="M91" i="3"/>
  <c r="N93" i="3"/>
  <c r="Q93" i="3" s="1"/>
  <c r="N101" i="3"/>
  <c r="N111" i="3"/>
  <c r="N119" i="3"/>
  <c r="O121" i="3"/>
  <c r="N131" i="3"/>
  <c r="O133" i="3"/>
  <c r="N143" i="3"/>
  <c r="N146" i="3"/>
  <c r="O248" i="3"/>
  <c r="M248" i="3"/>
  <c r="L248" i="3"/>
  <c r="N248" i="3"/>
  <c r="M253" i="3"/>
  <c r="N253" i="3"/>
  <c r="L253" i="3"/>
  <c r="O253" i="3"/>
  <c r="Q366" i="3"/>
  <c r="O387" i="3"/>
  <c r="L387" i="3"/>
  <c r="N5" i="3"/>
  <c r="O5" i="3"/>
  <c r="M9" i="3"/>
  <c r="O14" i="3"/>
  <c r="L18" i="3"/>
  <c r="O21" i="3"/>
  <c r="M25" i="3"/>
  <c r="O30" i="3"/>
  <c r="L34" i="3"/>
  <c r="O41" i="3"/>
  <c r="Q45" i="3"/>
  <c r="O50" i="3"/>
  <c r="N56" i="3"/>
  <c r="O64" i="3"/>
  <c r="L67" i="3"/>
  <c r="M69" i="3"/>
  <c r="N71" i="3"/>
  <c r="O73" i="3"/>
  <c r="N75" i="3"/>
  <c r="N83" i="3"/>
  <c r="N91" i="3"/>
  <c r="L97" i="3"/>
  <c r="L115" i="3"/>
  <c r="M117" i="3"/>
  <c r="N124" i="3"/>
  <c r="L127" i="3"/>
  <c r="M129" i="3"/>
  <c r="L139" i="3"/>
  <c r="M141" i="3"/>
  <c r="Q141" i="3" s="1"/>
  <c r="Q162" i="3"/>
  <c r="O399" i="3"/>
  <c r="L399" i="3"/>
  <c r="N9" i="3"/>
  <c r="M18" i="3"/>
  <c r="N25" i="3"/>
  <c r="O34" i="3"/>
  <c r="L49" i="3"/>
  <c r="M67" i="3"/>
  <c r="N69" i="3"/>
  <c r="M81" i="3"/>
  <c r="M89" i="3"/>
  <c r="M97" i="3"/>
  <c r="N99" i="3"/>
  <c r="Q99" i="3" s="1"/>
  <c r="L107" i="3"/>
  <c r="O109" i="3"/>
  <c r="Q109" i="3" s="1"/>
  <c r="O112" i="3"/>
  <c r="M115" i="3"/>
  <c r="N117" i="3"/>
  <c r="L120" i="3"/>
  <c r="O124" i="3"/>
  <c r="M127" i="3"/>
  <c r="N129" i="3"/>
  <c r="L132" i="3"/>
  <c r="M139" i="3"/>
  <c r="N141" i="3"/>
  <c r="L144" i="3"/>
  <c r="O184" i="3"/>
  <c r="M184" i="3"/>
  <c r="L184" i="3"/>
  <c r="M218" i="3"/>
  <c r="L218" i="3"/>
  <c r="O218" i="3"/>
  <c r="N218" i="3"/>
  <c r="M285" i="3"/>
  <c r="N285" i="3"/>
  <c r="L285" i="3"/>
  <c r="O285" i="3"/>
  <c r="M349" i="3"/>
  <c r="N349" i="3"/>
  <c r="L349" i="3"/>
  <c r="O349" i="3"/>
  <c r="O379" i="3"/>
  <c r="L379" i="3"/>
  <c r="O411" i="3"/>
  <c r="L411" i="3"/>
  <c r="L6" i="3"/>
  <c r="Q6" i="3" s="1"/>
  <c r="O9" i="3"/>
  <c r="M13" i="3"/>
  <c r="Q13" i="3" s="1"/>
  <c r="O18" i="3"/>
  <c r="L22" i="3"/>
  <c r="Q22" i="3" s="1"/>
  <c r="O25" i="3"/>
  <c r="M29" i="3"/>
  <c r="Q29" i="3" s="1"/>
  <c r="O38" i="3"/>
  <c r="L42" i="3"/>
  <c r="M49" i="3"/>
  <c r="Q49" i="3" s="1"/>
  <c r="N54" i="3"/>
  <c r="M65" i="3"/>
  <c r="N67" i="3"/>
  <c r="L72" i="3"/>
  <c r="N97" i="3"/>
  <c r="N127" i="3"/>
  <c r="L149" i="3"/>
  <c r="O149" i="3"/>
  <c r="N149" i="3"/>
  <c r="L153" i="3"/>
  <c r="N153" i="3"/>
  <c r="O153" i="3"/>
  <c r="O232" i="3"/>
  <c r="M232" i="3"/>
  <c r="L232" i="3"/>
  <c r="N232" i="3"/>
  <c r="M261" i="3"/>
  <c r="N261" i="3"/>
  <c r="L261" i="3"/>
  <c r="O261" i="3"/>
  <c r="O391" i="3"/>
  <c r="L391" i="3"/>
  <c r="Q17" i="3"/>
  <c r="Q33" i="3"/>
  <c r="N65" i="3"/>
  <c r="N72" i="3"/>
  <c r="N76" i="3"/>
  <c r="M79" i="3"/>
  <c r="O81" i="3"/>
  <c r="O89" i="3"/>
  <c r="L95" i="3"/>
  <c r="N100" i="3"/>
  <c r="L103" i="3"/>
  <c r="Q105" i="3"/>
  <c r="N107" i="3"/>
  <c r="M113" i="3"/>
  <c r="Q113" i="3" s="1"/>
  <c r="L123" i="3"/>
  <c r="M125" i="3"/>
  <c r="Q125" i="3" s="1"/>
  <c r="L135" i="3"/>
  <c r="M137" i="3"/>
  <c r="Q137" i="3" s="1"/>
  <c r="M145" i="3"/>
  <c r="N145" i="3"/>
  <c r="M149" i="3"/>
  <c r="M153" i="3"/>
  <c r="N223" i="3"/>
  <c r="O223" i="3"/>
  <c r="M273" i="3"/>
  <c r="N273" i="3"/>
  <c r="L273" i="3"/>
  <c r="O273" i="3"/>
  <c r="O403" i="3"/>
  <c r="L403" i="3"/>
  <c r="Q157" i="3"/>
  <c r="M164" i="3"/>
  <c r="M172" i="3"/>
  <c r="L182" i="3"/>
  <c r="M194" i="3"/>
  <c r="L200" i="3"/>
  <c r="M206" i="3"/>
  <c r="L212" i="3"/>
  <c r="M230" i="3"/>
  <c r="N239" i="3"/>
  <c r="Q244" i="3"/>
  <c r="M256" i="3"/>
  <c r="L264" i="3"/>
  <c r="L266" i="3"/>
  <c r="M276" i="3"/>
  <c r="M278" i="3"/>
  <c r="L281" i="3"/>
  <c r="Q281" i="3" s="1"/>
  <c r="L288" i="3"/>
  <c r="Q288" i="3" s="1"/>
  <c r="M292" i="3"/>
  <c r="M294" i="3"/>
  <c r="L297" i="3"/>
  <c r="M304" i="3"/>
  <c r="M306" i="3"/>
  <c r="M316" i="3"/>
  <c r="M318" i="3"/>
  <c r="N325" i="3"/>
  <c r="L328" i="3"/>
  <c r="L330" i="3"/>
  <c r="L341" i="3"/>
  <c r="N345" i="3"/>
  <c r="M352" i="3"/>
  <c r="Q352" i="3" s="1"/>
  <c r="L354" i="3"/>
  <c r="L361" i="3"/>
  <c r="Q361" i="3" s="1"/>
  <c r="N365" i="3"/>
  <c r="L376" i="3"/>
  <c r="Q376" i="3" s="1"/>
  <c r="L380" i="3"/>
  <c r="Q380" i="3" s="1"/>
  <c r="L384" i="3"/>
  <c r="Q384" i="3" s="1"/>
  <c r="L388" i="3"/>
  <c r="Q388" i="3" s="1"/>
  <c r="L392" i="3"/>
  <c r="Q392" i="3" s="1"/>
  <c r="L396" i="3"/>
  <c r="Q396" i="3" s="1"/>
  <c r="L400" i="3"/>
  <c r="Q400" i="3" s="1"/>
  <c r="L404" i="3"/>
  <c r="Q404" i="3" s="1"/>
  <c r="L408" i="3"/>
  <c r="Q408" i="3" s="1"/>
  <c r="L412" i="3"/>
  <c r="Q412" i="3" s="1"/>
  <c r="Q416" i="3"/>
  <c r="Q418" i="3"/>
  <c r="Q182" i="3"/>
  <c r="Q348" i="3"/>
  <c r="L186" i="3"/>
  <c r="O194" i="3"/>
  <c r="L198" i="3"/>
  <c r="O206" i="3"/>
  <c r="Q210" i="3"/>
  <c r="L216" i="3"/>
  <c r="Q222" i="3"/>
  <c r="O230" i="3"/>
  <c r="L233" i="3"/>
  <c r="L249" i="3"/>
  <c r="L252" i="3"/>
  <c r="L254" i="3"/>
  <c r="L260" i="3"/>
  <c r="L262" i="3"/>
  <c r="Q266" i="3"/>
  <c r="L272" i="3"/>
  <c r="L274" i="3"/>
  <c r="L284" i="3"/>
  <c r="L286" i="3"/>
  <c r="L312" i="3"/>
  <c r="L314" i="3"/>
  <c r="L333" i="3"/>
  <c r="L344" i="3"/>
  <c r="L350" i="3"/>
  <c r="O352" i="3"/>
  <c r="L368" i="3"/>
  <c r="L370" i="3"/>
  <c r="N170" i="3"/>
  <c r="L174" i="3"/>
  <c r="M186" i="3"/>
  <c r="Q186" i="3" s="1"/>
  <c r="L192" i="3"/>
  <c r="M198" i="3"/>
  <c r="Q198" i="3" s="1"/>
  <c r="L204" i="3"/>
  <c r="M216" i="3"/>
  <c r="O219" i="3"/>
  <c r="L228" i="3"/>
  <c r="N233" i="3"/>
  <c r="N249" i="3"/>
  <c r="M252" i="3"/>
  <c r="M254" i="3"/>
  <c r="M260" i="3"/>
  <c r="M262" i="3"/>
  <c r="M272" i="3"/>
  <c r="M274" i="3"/>
  <c r="M284" i="3"/>
  <c r="M286" i="3"/>
  <c r="M312" i="3"/>
  <c r="M314" i="3"/>
  <c r="N333" i="3"/>
  <c r="Q340" i="3"/>
  <c r="M344" i="3"/>
  <c r="M350" i="3"/>
  <c r="Q364" i="3"/>
  <c r="M368" i="3"/>
  <c r="M370" i="3"/>
  <c r="Q158" i="3"/>
  <c r="L168" i="3"/>
  <c r="M174" i="3"/>
  <c r="Q174" i="3" s="1"/>
  <c r="L180" i="3"/>
  <c r="M192" i="3"/>
  <c r="L202" i="3"/>
  <c r="Q202" i="3" s="1"/>
  <c r="M204" i="3"/>
  <c r="L214" i="3"/>
  <c r="Q214" i="3" s="1"/>
  <c r="L226" i="3"/>
  <c r="Q226" i="3" s="1"/>
  <c r="M228" i="3"/>
  <c r="O231" i="3"/>
  <c r="O233" i="3"/>
  <c r="M238" i="3"/>
  <c r="Q238" i="3" s="1"/>
  <c r="M242" i="3"/>
  <c r="Q242" i="3" s="1"/>
  <c r="N252" i="3"/>
  <c r="N254" i="3"/>
  <c r="L258" i="3"/>
  <c r="N260" i="3"/>
  <c r="N262" i="3"/>
  <c r="Q262" i="3" s="1"/>
  <c r="L265" i="3"/>
  <c r="N272" i="3"/>
  <c r="N274" i="3"/>
  <c r="N277" i="3"/>
  <c r="L280" i="3"/>
  <c r="Q280" i="3" s="1"/>
  <c r="L282" i="3"/>
  <c r="Q282" i="3" s="1"/>
  <c r="N284" i="3"/>
  <c r="N286" i="3"/>
  <c r="L289" i="3"/>
  <c r="Q289" i="3" s="1"/>
  <c r="N293" i="3"/>
  <c r="L296" i="3"/>
  <c r="L298" i="3"/>
  <c r="Q298" i="3" s="1"/>
  <c r="N305" i="3"/>
  <c r="Q310" i="3"/>
  <c r="N312" i="3"/>
  <c r="N314" i="3"/>
  <c r="Q314" i="3" s="1"/>
  <c r="N317" i="3"/>
  <c r="M324" i="3"/>
  <c r="Q324" i="3" s="1"/>
  <c r="M326" i="3"/>
  <c r="Q326" i="3" s="1"/>
  <c r="L329" i="3"/>
  <c r="O333" i="3"/>
  <c r="L336" i="3"/>
  <c r="L342" i="3"/>
  <c r="M346" i="3"/>
  <c r="Q346" i="3" s="1"/>
  <c r="N350" i="3"/>
  <c r="L353" i="3"/>
  <c r="L360" i="3"/>
  <c r="L362" i="3"/>
  <c r="M364" i="3"/>
  <c r="N368" i="3"/>
  <c r="L377" i="3"/>
  <c r="Q377" i="3" s="1"/>
  <c r="L381" i="3"/>
  <c r="Q381" i="3" s="1"/>
  <c r="L385" i="3"/>
  <c r="Q385" i="3" s="1"/>
  <c r="L389" i="3"/>
  <c r="Q389" i="3" s="1"/>
  <c r="L393" i="3"/>
  <c r="Q393" i="3" s="1"/>
  <c r="L397" i="3"/>
  <c r="Q397" i="3" s="1"/>
  <c r="L401" i="3"/>
  <c r="Q401" i="3" s="1"/>
  <c r="L405" i="3"/>
  <c r="Q405" i="3" s="1"/>
  <c r="L409" i="3"/>
  <c r="Q409" i="3" s="1"/>
  <c r="L413" i="3"/>
  <c r="Q413" i="3" s="1"/>
  <c r="L417" i="3"/>
  <c r="Q166" i="3"/>
  <c r="Q178" i="3"/>
  <c r="Q190" i="3"/>
  <c r="Q236" i="3"/>
  <c r="Q258" i="3"/>
  <c r="Q294" i="3"/>
  <c r="O329" i="3"/>
  <c r="N336" i="3"/>
  <c r="N342" i="3"/>
  <c r="O353" i="3"/>
  <c r="N360" i="3"/>
  <c r="N362" i="3"/>
  <c r="O417" i="3"/>
  <c r="L164" i="3"/>
  <c r="L172" i="3"/>
  <c r="L239" i="3"/>
  <c r="L243" i="3"/>
  <c r="L256" i="3"/>
  <c r="N268" i="3"/>
  <c r="N270" i="3"/>
  <c r="Q270" i="3" s="1"/>
  <c r="L276" i="3"/>
  <c r="L278" i="3"/>
  <c r="Q278" i="3" s="1"/>
  <c r="L292" i="3"/>
  <c r="Q292" i="3" s="1"/>
  <c r="L294" i="3"/>
  <c r="L304" i="3"/>
  <c r="L306" i="3"/>
  <c r="Q306" i="3" s="1"/>
  <c r="L316" i="3"/>
  <c r="Q316" i="3" s="1"/>
  <c r="L318" i="3"/>
  <c r="Q318" i="3" s="1"/>
  <c r="L325" i="3"/>
  <c r="Q330" i="3"/>
  <c r="L345" i="3"/>
  <c r="Q354" i="3"/>
  <c r="L365" i="3"/>
  <c r="Q54" i="3"/>
  <c r="Q14" i="3"/>
  <c r="Q30" i="3"/>
  <c r="Q50" i="3"/>
  <c r="O138" i="3"/>
  <c r="N138" i="3"/>
  <c r="M138" i="3"/>
  <c r="L138" i="3"/>
  <c r="N183" i="3"/>
  <c r="M183" i="3"/>
  <c r="L183" i="3"/>
  <c r="O183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Q63" i="3"/>
  <c r="N74" i="3"/>
  <c r="M74" i="3"/>
  <c r="Q103" i="3"/>
  <c r="Q115" i="3"/>
  <c r="Q132" i="3"/>
  <c r="O134" i="3"/>
  <c r="N134" i="3"/>
  <c r="M134" i="3"/>
  <c r="L134" i="3"/>
  <c r="M8" i="3"/>
  <c r="M28" i="3"/>
  <c r="N78" i="3"/>
  <c r="M78" i="3"/>
  <c r="L78" i="3"/>
  <c r="N90" i="3"/>
  <c r="M90" i="3"/>
  <c r="L90" i="3"/>
  <c r="O130" i="3"/>
  <c r="N130" i="3"/>
  <c r="M130" i="3"/>
  <c r="L130" i="3"/>
  <c r="O148" i="3"/>
  <c r="N148" i="3"/>
  <c r="M148" i="3"/>
  <c r="O156" i="3"/>
  <c r="N156" i="3"/>
  <c r="M156" i="3"/>
  <c r="N199" i="3"/>
  <c r="M199" i="3"/>
  <c r="L199" i="3"/>
  <c r="O199" i="3"/>
  <c r="M16" i="3"/>
  <c r="M32" i="3"/>
  <c r="M40" i="3"/>
  <c r="M48" i="3"/>
  <c r="L3" i="3"/>
  <c r="N4" i="3"/>
  <c r="L7" i="3"/>
  <c r="N8" i="3"/>
  <c r="L11" i="3"/>
  <c r="N12" i="3"/>
  <c r="L15" i="3"/>
  <c r="N16" i="3"/>
  <c r="L19" i="3"/>
  <c r="N20" i="3"/>
  <c r="L23" i="3"/>
  <c r="N24" i="3"/>
  <c r="L27" i="3"/>
  <c r="N28" i="3"/>
  <c r="L31" i="3"/>
  <c r="N32" i="3"/>
  <c r="L35" i="3"/>
  <c r="N36" i="3"/>
  <c r="L39" i="3"/>
  <c r="N40" i="3"/>
  <c r="L43" i="3"/>
  <c r="N44" i="3"/>
  <c r="L47" i="3"/>
  <c r="N48" i="3"/>
  <c r="L51" i="3"/>
  <c r="N52" i="3"/>
  <c r="L55" i="3"/>
  <c r="Q67" i="3"/>
  <c r="O78" i="3"/>
  <c r="O90" i="3"/>
  <c r="N94" i="3"/>
  <c r="M94" i="3"/>
  <c r="L94" i="3"/>
  <c r="L96" i="3"/>
  <c r="Q124" i="3"/>
  <c r="O126" i="3"/>
  <c r="N126" i="3"/>
  <c r="M126" i="3"/>
  <c r="L126" i="3"/>
  <c r="Q139" i="3"/>
  <c r="L148" i="3"/>
  <c r="L156" i="3"/>
  <c r="N175" i="3"/>
  <c r="M175" i="3"/>
  <c r="L175" i="3"/>
  <c r="O175" i="3"/>
  <c r="O221" i="3"/>
  <c r="N221" i="3"/>
  <c r="M221" i="3"/>
  <c r="L221" i="3"/>
  <c r="M12" i="3"/>
  <c r="M44" i="3"/>
  <c r="M52" i="3"/>
  <c r="N86" i="3"/>
  <c r="M86" i="3"/>
  <c r="L86" i="3"/>
  <c r="M3" i="3"/>
  <c r="O4" i="3"/>
  <c r="M7" i="3"/>
  <c r="M11" i="3"/>
  <c r="M15" i="3"/>
  <c r="M19" i="3"/>
  <c r="O20" i="3"/>
  <c r="M23" i="3"/>
  <c r="O24" i="3"/>
  <c r="M27" i="3"/>
  <c r="M31" i="3"/>
  <c r="M35" i="3"/>
  <c r="O36" i="3"/>
  <c r="M39" i="3"/>
  <c r="M43" i="3"/>
  <c r="M47" i="3"/>
  <c r="M51" i="3"/>
  <c r="M55" i="3"/>
  <c r="O58" i="3"/>
  <c r="Q58" i="3" s="1"/>
  <c r="L60" i="3"/>
  <c r="N62" i="3"/>
  <c r="M62" i="3"/>
  <c r="Q71" i="3"/>
  <c r="O76" i="3"/>
  <c r="Q76" i="3" s="1"/>
  <c r="O80" i="3"/>
  <c r="Q80" i="3" s="1"/>
  <c r="O84" i="3"/>
  <c r="Q84" i="3" s="1"/>
  <c r="O88" i="3"/>
  <c r="Q88" i="3" s="1"/>
  <c r="O92" i="3"/>
  <c r="O94" i="3"/>
  <c r="N96" i="3"/>
  <c r="N98" i="3"/>
  <c r="M98" i="3"/>
  <c r="L98" i="3"/>
  <c r="L100" i="3"/>
  <c r="Q120" i="3"/>
  <c r="O122" i="3"/>
  <c r="N122" i="3"/>
  <c r="M122" i="3"/>
  <c r="L122" i="3"/>
  <c r="Q135" i="3"/>
  <c r="Q154" i="3"/>
  <c r="N215" i="3"/>
  <c r="M215" i="3"/>
  <c r="L215" i="3"/>
  <c r="O215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O57" i="3"/>
  <c r="L57" i="3"/>
  <c r="O96" i="3"/>
  <c r="N102" i="3"/>
  <c r="M102" i="3"/>
  <c r="L102" i="3"/>
  <c r="O118" i="3"/>
  <c r="N118" i="3"/>
  <c r="M118" i="3"/>
  <c r="L118" i="3"/>
  <c r="N173" i="3"/>
  <c r="M173" i="3"/>
  <c r="O173" i="3"/>
  <c r="L173" i="3"/>
  <c r="N191" i="3"/>
  <c r="M191" i="3"/>
  <c r="L191" i="3"/>
  <c r="O191" i="3"/>
  <c r="M34" i="3"/>
  <c r="Q34" i="3" s="1"/>
  <c r="M38" i="3"/>
  <c r="Q38" i="3" s="1"/>
  <c r="M42" i="3"/>
  <c r="Q42" i="3" s="1"/>
  <c r="M46" i="3"/>
  <c r="Q46" i="3" s="1"/>
  <c r="M57" i="3"/>
  <c r="O60" i="3"/>
  <c r="O62" i="3"/>
  <c r="L64" i="3"/>
  <c r="N66" i="3"/>
  <c r="M66" i="3"/>
  <c r="Q66" i="3" s="1"/>
  <c r="Q75" i="3"/>
  <c r="Q79" i="3"/>
  <c r="Q83" i="3"/>
  <c r="Q87" i="3"/>
  <c r="Q91" i="3"/>
  <c r="O100" i="3"/>
  <c r="O102" i="3"/>
  <c r="N104" i="3"/>
  <c r="Q104" i="3" s="1"/>
  <c r="N106" i="3"/>
  <c r="M106" i="3"/>
  <c r="L106" i="3"/>
  <c r="L108" i="3"/>
  <c r="N110" i="3"/>
  <c r="M110" i="3"/>
  <c r="L110" i="3"/>
  <c r="L112" i="3"/>
  <c r="O114" i="3"/>
  <c r="N114" i="3"/>
  <c r="M114" i="3"/>
  <c r="L114" i="3"/>
  <c r="Q127" i="3"/>
  <c r="O152" i="3"/>
  <c r="N152" i="3"/>
  <c r="M152" i="3"/>
  <c r="Q152" i="3" s="1"/>
  <c r="O160" i="3"/>
  <c r="N160" i="3"/>
  <c r="M160" i="3"/>
  <c r="Q170" i="3"/>
  <c r="N82" i="3"/>
  <c r="M82" i="3"/>
  <c r="L82" i="3"/>
  <c r="Q92" i="3"/>
  <c r="N57" i="3"/>
  <c r="Q59" i="3"/>
  <c r="N64" i="3"/>
  <c r="N70" i="3"/>
  <c r="M70" i="3"/>
  <c r="Q95" i="3"/>
  <c r="N108" i="3"/>
  <c r="N112" i="3"/>
  <c r="Q123" i="3"/>
  <c r="Q140" i="3"/>
  <c r="O142" i="3"/>
  <c r="N142" i="3"/>
  <c r="M142" i="3"/>
  <c r="L142" i="3"/>
  <c r="N207" i="3"/>
  <c r="M207" i="3"/>
  <c r="L207" i="3"/>
  <c r="O207" i="3"/>
  <c r="N255" i="3"/>
  <c r="M255" i="3"/>
  <c r="O255" i="3"/>
  <c r="L255" i="3"/>
  <c r="O275" i="3"/>
  <c r="N275" i="3"/>
  <c r="M275" i="3"/>
  <c r="L275" i="3"/>
  <c r="N181" i="3"/>
  <c r="M181" i="3"/>
  <c r="L181" i="3"/>
  <c r="N189" i="3"/>
  <c r="M189" i="3"/>
  <c r="L189" i="3"/>
  <c r="N197" i="3"/>
  <c r="M197" i="3"/>
  <c r="L197" i="3"/>
  <c r="N205" i="3"/>
  <c r="M205" i="3"/>
  <c r="L205" i="3"/>
  <c r="N213" i="3"/>
  <c r="M213" i="3"/>
  <c r="L213" i="3"/>
  <c r="L145" i="3"/>
  <c r="Q145" i="3" s="1"/>
  <c r="N169" i="3"/>
  <c r="M169" i="3"/>
  <c r="N171" i="3"/>
  <c r="M171" i="3"/>
  <c r="L171" i="3"/>
  <c r="O181" i="3"/>
  <c r="O189" i="3"/>
  <c r="O197" i="3"/>
  <c r="O205" i="3"/>
  <c r="O213" i="3"/>
  <c r="L61" i="3"/>
  <c r="Q61" i="3" s="1"/>
  <c r="L65" i="3"/>
  <c r="Q65" i="3" s="1"/>
  <c r="L69" i="3"/>
  <c r="Q69" i="3" s="1"/>
  <c r="L161" i="3"/>
  <c r="Q161" i="3" s="1"/>
  <c r="L165" i="3"/>
  <c r="Q165" i="3" s="1"/>
  <c r="L169" i="3"/>
  <c r="O171" i="3"/>
  <c r="O225" i="3"/>
  <c r="N225" i="3"/>
  <c r="M225" i="3"/>
  <c r="L225" i="3"/>
  <c r="N147" i="3"/>
  <c r="M147" i="3"/>
  <c r="L147" i="3"/>
  <c r="N151" i="3"/>
  <c r="M151" i="3"/>
  <c r="L151" i="3"/>
  <c r="N155" i="3"/>
  <c r="M155" i="3"/>
  <c r="L155" i="3"/>
  <c r="N159" i="3"/>
  <c r="M159" i="3"/>
  <c r="L159" i="3"/>
  <c r="N163" i="3"/>
  <c r="M163" i="3"/>
  <c r="L163" i="3"/>
  <c r="N167" i="3"/>
  <c r="M167" i="3"/>
  <c r="L167" i="3"/>
  <c r="N179" i="3"/>
  <c r="M179" i="3"/>
  <c r="L179" i="3"/>
  <c r="N187" i="3"/>
  <c r="M187" i="3"/>
  <c r="L187" i="3"/>
  <c r="N195" i="3"/>
  <c r="M195" i="3"/>
  <c r="L195" i="3"/>
  <c r="N203" i="3"/>
  <c r="M203" i="3"/>
  <c r="L203" i="3"/>
  <c r="N211" i="3"/>
  <c r="M211" i="3"/>
  <c r="L211" i="3"/>
  <c r="N177" i="3"/>
  <c r="M177" i="3"/>
  <c r="L177" i="3"/>
  <c r="N185" i="3"/>
  <c r="M185" i="3"/>
  <c r="L185" i="3"/>
  <c r="N193" i="3"/>
  <c r="M193" i="3"/>
  <c r="L193" i="3"/>
  <c r="N201" i="3"/>
  <c r="M201" i="3"/>
  <c r="L201" i="3"/>
  <c r="N209" i="3"/>
  <c r="M209" i="3"/>
  <c r="L209" i="3"/>
  <c r="O217" i="3"/>
  <c r="N217" i="3"/>
  <c r="M217" i="3"/>
  <c r="L217" i="3"/>
  <c r="M257" i="3"/>
  <c r="O257" i="3"/>
  <c r="N257" i="3"/>
  <c r="L257" i="3"/>
  <c r="M144" i="3"/>
  <c r="Q144" i="3" s="1"/>
  <c r="O177" i="3"/>
  <c r="O185" i="3"/>
  <c r="O193" i="3"/>
  <c r="O201" i="3"/>
  <c r="O209" i="3"/>
  <c r="O229" i="3"/>
  <c r="N229" i="3"/>
  <c r="M229" i="3"/>
  <c r="L229" i="3"/>
  <c r="M247" i="3"/>
  <c r="O247" i="3"/>
  <c r="N247" i="3"/>
  <c r="L247" i="3"/>
  <c r="Q296" i="3"/>
  <c r="Q305" i="3"/>
  <c r="Q312" i="3"/>
  <c r="Q321" i="3"/>
  <c r="Q328" i="3"/>
  <c r="Q345" i="3"/>
  <c r="Q356" i="3"/>
  <c r="Q373" i="3"/>
  <c r="L235" i="3"/>
  <c r="L241" i="3"/>
  <c r="O259" i="3"/>
  <c r="N259" i="3"/>
  <c r="M259" i="3"/>
  <c r="Q269" i="3"/>
  <c r="O271" i="3"/>
  <c r="N271" i="3"/>
  <c r="M271" i="3"/>
  <c r="L271" i="3"/>
  <c r="Q276" i="3"/>
  <c r="Q285" i="3"/>
  <c r="Q341" i="3"/>
  <c r="Q369" i="3"/>
  <c r="N235" i="3"/>
  <c r="N241" i="3"/>
  <c r="O263" i="3"/>
  <c r="N263" i="3"/>
  <c r="M263" i="3"/>
  <c r="Q265" i="3"/>
  <c r="O267" i="3"/>
  <c r="N267" i="3"/>
  <c r="M267" i="3"/>
  <c r="L267" i="3"/>
  <c r="Q301" i="3"/>
  <c r="Q317" i="3"/>
  <c r="Q337" i="3"/>
  <c r="Q365" i="3"/>
  <c r="O283" i="3"/>
  <c r="N283" i="3"/>
  <c r="M283" i="3"/>
  <c r="L283" i="3"/>
  <c r="N164" i="3"/>
  <c r="Q164" i="3" s="1"/>
  <c r="N168" i="3"/>
  <c r="Q168" i="3" s="1"/>
  <c r="N172" i="3"/>
  <c r="Q172" i="3" s="1"/>
  <c r="N176" i="3"/>
  <c r="Q176" i="3" s="1"/>
  <c r="N180" i="3"/>
  <c r="Q180" i="3" s="1"/>
  <c r="N184" i="3"/>
  <c r="Q184" i="3" s="1"/>
  <c r="N188" i="3"/>
  <c r="Q188" i="3" s="1"/>
  <c r="N192" i="3"/>
  <c r="Q192" i="3" s="1"/>
  <c r="N196" i="3"/>
  <c r="Q196" i="3" s="1"/>
  <c r="N200" i="3"/>
  <c r="Q200" i="3" s="1"/>
  <c r="N204" i="3"/>
  <c r="Q204" i="3" s="1"/>
  <c r="N208" i="3"/>
  <c r="Q208" i="3" s="1"/>
  <c r="N212" i="3"/>
  <c r="Q212" i="3" s="1"/>
  <c r="N216" i="3"/>
  <c r="Q216" i="3" s="1"/>
  <c r="L219" i="3"/>
  <c r="N220" i="3"/>
  <c r="Q220" i="3" s="1"/>
  <c r="L223" i="3"/>
  <c r="N224" i="3"/>
  <c r="Q224" i="3" s="1"/>
  <c r="L227" i="3"/>
  <c r="N228" i="3"/>
  <c r="Q228" i="3" s="1"/>
  <c r="L231" i="3"/>
  <c r="L237" i="3"/>
  <c r="N243" i="3"/>
  <c r="O249" i="3"/>
  <c r="Q249" i="3" s="1"/>
  <c r="L251" i="3"/>
  <c r="Q256" i="3"/>
  <c r="Q297" i="3"/>
  <c r="Q304" i="3"/>
  <c r="Q313" i="3"/>
  <c r="Q320" i="3"/>
  <c r="Q329" i="3"/>
  <c r="Q357" i="3"/>
  <c r="Q372" i="3"/>
  <c r="M219" i="3"/>
  <c r="M223" i="3"/>
  <c r="M227" i="3"/>
  <c r="M231" i="3"/>
  <c r="N237" i="3"/>
  <c r="O243" i="3"/>
  <c r="L245" i="3"/>
  <c r="Q245" i="3" s="1"/>
  <c r="N251" i="3"/>
  <c r="Q260" i="3"/>
  <c r="Q268" i="3"/>
  <c r="Q277" i="3"/>
  <c r="O279" i="3"/>
  <c r="N279" i="3"/>
  <c r="M279" i="3"/>
  <c r="L279" i="3"/>
  <c r="Q284" i="3"/>
  <c r="Q368" i="3"/>
  <c r="O237" i="3"/>
  <c r="O251" i="3"/>
  <c r="Q264" i="3"/>
  <c r="Q293" i="3"/>
  <c r="Q309" i="3"/>
  <c r="Q325" i="3"/>
  <c r="Q35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51" i="3"/>
  <c r="L355" i="3"/>
  <c r="L359" i="3"/>
  <c r="L363" i="3"/>
  <c r="L367" i="3"/>
  <c r="L371" i="3"/>
  <c r="L375" i="3"/>
  <c r="M287" i="3"/>
  <c r="M291" i="3"/>
  <c r="M295" i="3"/>
  <c r="M299" i="3"/>
  <c r="M303" i="3"/>
  <c r="M307" i="3"/>
  <c r="M311" i="3"/>
  <c r="M315" i="3"/>
  <c r="M319" i="3"/>
  <c r="M323" i="3"/>
  <c r="M327" i="3"/>
  <c r="M331" i="3"/>
  <c r="M335" i="3"/>
  <c r="M339" i="3"/>
  <c r="M343" i="3"/>
  <c r="M347" i="3"/>
  <c r="M351" i="3"/>
  <c r="M355" i="3"/>
  <c r="M359" i="3"/>
  <c r="M363" i="3"/>
  <c r="M367" i="3"/>
  <c r="M371" i="3"/>
  <c r="M375" i="3"/>
  <c r="M379" i="3"/>
  <c r="Q379" i="3" s="1"/>
  <c r="M383" i="3"/>
  <c r="M387" i="3"/>
  <c r="M391" i="3"/>
  <c r="M395" i="3"/>
  <c r="Q395" i="3" s="1"/>
  <c r="M399" i="3"/>
  <c r="M403" i="3"/>
  <c r="M407" i="3"/>
  <c r="M411" i="3"/>
  <c r="Q411" i="3" s="1"/>
  <c r="M415" i="3"/>
  <c r="N287" i="3"/>
  <c r="N291" i="3"/>
  <c r="N295" i="3"/>
  <c r="N299" i="3"/>
  <c r="N303" i="3"/>
  <c r="N307" i="3"/>
  <c r="N311" i="3"/>
  <c r="N315" i="3"/>
  <c r="N319" i="3"/>
  <c r="N323" i="3"/>
  <c r="N327" i="3"/>
  <c r="N331" i="3"/>
  <c r="N335" i="3"/>
  <c r="N339" i="3"/>
  <c r="N343" i="3"/>
  <c r="N347" i="3"/>
  <c r="N351" i="3"/>
  <c r="N355" i="3"/>
  <c r="N359" i="3"/>
  <c r="N363" i="3"/>
  <c r="N367" i="3"/>
  <c r="N371" i="3"/>
  <c r="N375" i="3"/>
  <c r="N379" i="3"/>
  <c r="N383" i="3"/>
  <c r="N387" i="3"/>
  <c r="N391" i="3"/>
  <c r="N395" i="3"/>
  <c r="N399" i="3"/>
  <c r="N403" i="3"/>
  <c r="N407" i="3"/>
  <c r="N411" i="3"/>
  <c r="N415" i="3"/>
  <c r="Q126" i="3" l="1"/>
  <c r="Q360" i="3"/>
  <c r="Q81" i="3"/>
  <c r="Q117" i="3"/>
  <c r="Q119" i="3"/>
  <c r="Q82" i="3"/>
  <c r="Q156" i="3"/>
  <c r="Q129" i="3"/>
  <c r="Q25" i="3"/>
  <c r="Q133" i="3"/>
  <c r="Q111" i="3"/>
  <c r="Q77" i="3"/>
  <c r="Q308" i="3"/>
  <c r="Q414" i="3"/>
  <c r="Q279" i="3"/>
  <c r="Q283" i="3"/>
  <c r="Q267" i="3"/>
  <c r="Q247" i="3"/>
  <c r="Q203" i="3"/>
  <c r="Q151" i="3"/>
  <c r="Q160" i="3"/>
  <c r="Q417" i="3"/>
  <c r="Q274" i="3"/>
  <c r="Q131" i="3"/>
  <c r="Q85" i="3"/>
  <c r="Q41" i="3"/>
  <c r="Q398" i="3"/>
  <c r="Q374" i="3"/>
  <c r="Q40" i="3"/>
  <c r="Q8" i="3"/>
  <c r="Q350" i="3"/>
  <c r="Q89" i="3"/>
  <c r="Q9" i="3"/>
  <c r="Q143" i="3"/>
  <c r="Q121" i="3"/>
  <c r="Q73" i="3"/>
  <c r="Q37" i="3"/>
  <c r="Q21" i="3"/>
  <c r="Q5" i="3"/>
  <c r="Q358" i="3"/>
  <c r="Q255" i="3"/>
  <c r="Q344" i="3"/>
  <c r="Q272" i="3"/>
  <c r="Q234" i="3"/>
  <c r="Q333" i="3"/>
  <c r="Q239" i="3"/>
  <c r="Q232" i="3"/>
  <c r="Q149" i="3"/>
  <c r="Q349" i="3"/>
  <c r="Q253" i="3"/>
  <c r="Q243" i="3"/>
  <c r="Q230" i="3"/>
  <c r="Q56" i="3"/>
  <c r="Q146" i="3"/>
  <c r="Q217" i="3"/>
  <c r="Q177" i="3"/>
  <c r="Q159" i="3"/>
  <c r="Q70" i="3"/>
  <c r="Q62" i="3"/>
  <c r="Q74" i="3"/>
  <c r="Q342" i="3"/>
  <c r="Q248" i="3"/>
  <c r="Q336" i="3"/>
  <c r="Q370" i="3"/>
  <c r="Q254" i="3"/>
  <c r="Q206" i="3"/>
  <c r="Q218" i="3"/>
  <c r="Q107" i="3"/>
  <c r="Q101" i="3"/>
  <c r="Q150" i="3"/>
  <c r="Q229" i="3"/>
  <c r="Q193" i="3"/>
  <c r="Q215" i="3"/>
  <c r="Q286" i="3"/>
  <c r="Q252" i="3"/>
  <c r="Q261" i="3"/>
  <c r="Q72" i="3"/>
  <c r="Q263" i="3"/>
  <c r="Q362" i="3"/>
  <c r="Q194" i="3"/>
  <c r="Q273" i="3"/>
  <c r="Q153" i="3"/>
  <c r="Q97" i="3"/>
  <c r="Q257" i="3"/>
  <c r="Q209" i="3"/>
  <c r="Q138" i="3"/>
  <c r="Q233" i="3"/>
  <c r="Q18" i="3"/>
  <c r="Q391" i="3"/>
  <c r="Q355" i="3"/>
  <c r="Q323" i="3"/>
  <c r="Q291" i="3"/>
  <c r="Q227" i="3"/>
  <c r="Q179" i="3"/>
  <c r="Q169" i="3"/>
  <c r="Q181" i="3"/>
  <c r="Q60" i="3"/>
  <c r="Q47" i="3"/>
  <c r="Q31" i="3"/>
  <c r="Q15" i="3"/>
  <c r="Q36" i="3"/>
  <c r="Q4" i="3"/>
  <c r="Q327" i="3"/>
  <c r="Q387" i="3"/>
  <c r="Q351" i="3"/>
  <c r="Q319" i="3"/>
  <c r="Q287" i="3"/>
  <c r="Q271" i="3"/>
  <c r="Q241" i="3"/>
  <c r="Q112" i="3"/>
  <c r="Q173" i="3"/>
  <c r="Q175" i="3"/>
  <c r="Q32" i="3"/>
  <c r="Q205" i="3"/>
  <c r="Q415" i="3"/>
  <c r="Q383" i="3"/>
  <c r="Q347" i="3"/>
  <c r="Q315" i="3"/>
  <c r="Q251" i="3"/>
  <c r="Q223" i="3"/>
  <c r="Q235" i="3"/>
  <c r="Q195" i="3"/>
  <c r="Q147" i="3"/>
  <c r="Q197" i="3"/>
  <c r="Q142" i="3"/>
  <c r="Q110" i="3"/>
  <c r="Q102" i="3"/>
  <c r="Q100" i="3"/>
  <c r="Q43" i="3"/>
  <c r="Q27" i="3"/>
  <c r="Q11" i="3"/>
  <c r="Q90" i="3"/>
  <c r="Q134" i="3"/>
  <c r="Q28" i="3"/>
  <c r="Q183" i="3"/>
  <c r="Q375" i="3"/>
  <c r="Q343" i="3"/>
  <c r="Q311" i="3"/>
  <c r="Q167" i="3"/>
  <c r="Q171" i="3"/>
  <c r="Q275" i="3"/>
  <c r="Q64" i="3"/>
  <c r="Q98" i="3"/>
  <c r="Q24" i="3"/>
  <c r="Q407" i="3"/>
  <c r="Q371" i="3"/>
  <c r="Q339" i="3"/>
  <c r="Q307" i="3"/>
  <c r="Q219" i="3"/>
  <c r="Q185" i="3"/>
  <c r="Q211" i="3"/>
  <c r="Q155" i="3"/>
  <c r="Q213" i="3"/>
  <c r="Q207" i="3"/>
  <c r="Q221" i="3"/>
  <c r="Q55" i="3"/>
  <c r="Q39" i="3"/>
  <c r="Q23" i="3"/>
  <c r="Q7" i="3"/>
  <c r="Q52" i="3"/>
  <c r="Q20" i="3"/>
  <c r="Q295" i="3"/>
  <c r="Q403" i="3"/>
  <c r="Q367" i="3"/>
  <c r="Q335" i="3"/>
  <c r="Q303" i="3"/>
  <c r="Q237" i="3"/>
  <c r="Q187" i="3"/>
  <c r="Q225" i="3"/>
  <c r="Q189" i="3"/>
  <c r="Q114" i="3"/>
  <c r="Q108" i="3"/>
  <c r="Q191" i="3"/>
  <c r="Q118" i="3"/>
  <c r="Q122" i="3"/>
  <c r="Q86" i="3"/>
  <c r="Q96" i="3"/>
  <c r="Q199" i="3"/>
  <c r="Q78" i="3"/>
  <c r="Q48" i="3"/>
  <c r="Q16" i="3"/>
  <c r="Q359" i="3"/>
  <c r="Q399" i="3"/>
  <c r="Q363" i="3"/>
  <c r="Q331" i="3"/>
  <c r="Q299" i="3"/>
  <c r="Q231" i="3"/>
  <c r="Q259" i="3"/>
  <c r="Q201" i="3"/>
  <c r="Q163" i="3"/>
  <c r="Q106" i="3"/>
  <c r="Q57" i="3"/>
  <c r="Q148" i="3"/>
  <c r="Q94" i="3"/>
  <c r="Q51" i="3"/>
  <c r="Q35" i="3"/>
  <c r="Q19" i="3"/>
  <c r="Q3" i="3"/>
  <c r="Q130" i="3"/>
  <c r="Q44" i="3"/>
  <c r="Q12" i="3"/>
</calcChain>
</file>

<file path=xl/sharedStrings.xml><?xml version="1.0" encoding="utf-8"?>
<sst xmlns="http://schemas.openxmlformats.org/spreadsheetml/2006/main" count="2752" uniqueCount="1377">
  <si>
    <t>Computer Science I - Introduction to Algorithms and Programming</t>
  </si>
  <si>
    <t>Lecturer: Steven James</t>
  </si>
  <si>
    <t>Lab</t>
  </si>
  <si>
    <t>Class</t>
  </si>
  <si>
    <t>Labs</t>
  </si>
  <si>
    <t xml:space="preserve">Lab </t>
  </si>
  <si>
    <t>Written</t>
  </si>
  <si>
    <t>Exam</t>
  </si>
  <si>
    <t>Final</t>
  </si>
  <si>
    <t>Test</t>
  </si>
  <si>
    <t>Mark</t>
  </si>
  <si>
    <t>Stud No</t>
  </si>
  <si>
    <t>Average</t>
  </si>
  <si>
    <t>Fail Sub.</t>
  </si>
  <si>
    <t>Fail(40-49)</t>
  </si>
  <si>
    <t>Third</t>
  </si>
  <si>
    <t>Second</t>
  </si>
  <si>
    <t>Upper Sec.</t>
  </si>
  <si>
    <t>First</t>
  </si>
  <si>
    <t>Std. Dev.</t>
  </si>
  <si>
    <t>First name</t>
  </si>
  <si>
    <t>Surname</t>
  </si>
  <si>
    <t>ID number</t>
  </si>
  <si>
    <t>Anastasopoulos</t>
  </si>
  <si>
    <t>Tshegofatso</t>
  </si>
  <si>
    <t>Aphane</t>
  </si>
  <si>
    <t>Nicholas</t>
  </si>
  <si>
    <t>Sibusiso</t>
  </si>
  <si>
    <t>Chauke</t>
  </si>
  <si>
    <t>Siyabonga</t>
  </si>
  <si>
    <t>Coka</t>
  </si>
  <si>
    <t>Thapelo</t>
  </si>
  <si>
    <t>Dube</t>
  </si>
  <si>
    <t>Skhumbuzo</t>
  </si>
  <si>
    <t>Dubula</t>
  </si>
  <si>
    <t>Abdullah</t>
  </si>
  <si>
    <t>Phila</t>
  </si>
  <si>
    <t>Gcanga</t>
  </si>
  <si>
    <t>Govender</t>
  </si>
  <si>
    <t>Phinda</t>
  </si>
  <si>
    <t>Hlawe</t>
  </si>
  <si>
    <t>Thato</t>
  </si>
  <si>
    <t>Bhekamandlenkosi</t>
  </si>
  <si>
    <t>Khanyile</t>
  </si>
  <si>
    <t>Ahmed</t>
  </si>
  <si>
    <t>Nkosinathi</t>
  </si>
  <si>
    <t>Khoza</t>
  </si>
  <si>
    <t>Gerald</t>
  </si>
  <si>
    <t>Khumalo</t>
  </si>
  <si>
    <t>Tumelo</t>
  </si>
  <si>
    <t>Koko</t>
  </si>
  <si>
    <t>Neo</t>
  </si>
  <si>
    <t>Kabelo</t>
  </si>
  <si>
    <t>Vincent</t>
  </si>
  <si>
    <t>Kamogelo</t>
  </si>
  <si>
    <t>Nompumelelo</t>
  </si>
  <si>
    <t>Mabuza</t>
  </si>
  <si>
    <t>Sifiso</t>
  </si>
  <si>
    <t>Dimpho</t>
  </si>
  <si>
    <t>Maduna</t>
  </si>
  <si>
    <t>Thakhani</t>
  </si>
  <si>
    <t>Madzivhandila</t>
  </si>
  <si>
    <t>Freddy</t>
  </si>
  <si>
    <t>Maepa</t>
  </si>
  <si>
    <t>Rinae</t>
  </si>
  <si>
    <t>Magadani</t>
  </si>
  <si>
    <t>Lebohang</t>
  </si>
  <si>
    <t>Kaizer</t>
  </si>
  <si>
    <t>Makhubo</t>
  </si>
  <si>
    <t>Karabo</t>
  </si>
  <si>
    <t>Sizwe</t>
  </si>
  <si>
    <t>Themba</t>
  </si>
  <si>
    <t>Mukonazwothe</t>
  </si>
  <si>
    <t>Marubini</t>
  </si>
  <si>
    <t>Maseko</t>
  </si>
  <si>
    <t>Xolani</t>
  </si>
  <si>
    <t>Thabo</t>
  </si>
  <si>
    <t>Nhlakanipho</t>
  </si>
  <si>
    <t>Masilela</t>
  </si>
  <si>
    <t>Tshepo</t>
  </si>
  <si>
    <t>Matshisevhe</t>
  </si>
  <si>
    <t>Mazibuko</t>
  </si>
  <si>
    <t>Sabelo</t>
  </si>
  <si>
    <t>Wiseman</t>
  </si>
  <si>
    <t>Rishan</t>
  </si>
  <si>
    <t>Mazid</t>
  </si>
  <si>
    <t>Mbokazi</t>
  </si>
  <si>
    <t>Mhlongo</t>
  </si>
  <si>
    <t>Vutlhari</t>
  </si>
  <si>
    <t>Farhaan</t>
  </si>
  <si>
    <t>Mithagare</t>
  </si>
  <si>
    <t>Mkhize</t>
  </si>
  <si>
    <t>Lungile</t>
  </si>
  <si>
    <t>Moses</t>
  </si>
  <si>
    <t>Oageng</t>
  </si>
  <si>
    <t>Mofolo</t>
  </si>
  <si>
    <t>Nkosiyaphila</t>
  </si>
  <si>
    <t>Mogale</t>
  </si>
  <si>
    <t>Katleho</t>
  </si>
  <si>
    <t>Mokoena</t>
  </si>
  <si>
    <t>Given</t>
  </si>
  <si>
    <t>Katlego</t>
  </si>
  <si>
    <t>Rajohana</t>
  </si>
  <si>
    <t>Molotsi</t>
  </si>
  <si>
    <t>Monaisa</t>
  </si>
  <si>
    <t>Anushka</t>
  </si>
  <si>
    <t>Monema</t>
  </si>
  <si>
    <t>Moodley</t>
  </si>
  <si>
    <t>Cornelius</t>
  </si>
  <si>
    <t>Mopane</t>
  </si>
  <si>
    <t>Christopher</t>
  </si>
  <si>
    <t>Prince</t>
  </si>
  <si>
    <t>Tshepang</t>
  </si>
  <si>
    <t>Motaoung</t>
  </si>
  <si>
    <t>Mpho</t>
  </si>
  <si>
    <t>Mothobi</t>
  </si>
  <si>
    <t>Thabiso</t>
  </si>
  <si>
    <t>Moyo</t>
  </si>
  <si>
    <t>Bonga</t>
  </si>
  <si>
    <t>Nkosikhona</t>
  </si>
  <si>
    <t>Mthembu</t>
  </si>
  <si>
    <t>Tshimangadzo</t>
  </si>
  <si>
    <t>Mugwena</t>
  </si>
  <si>
    <t>Thendo</t>
  </si>
  <si>
    <t>Mukatuni</t>
  </si>
  <si>
    <t>Johann</t>
  </si>
  <si>
    <t>Muller</t>
  </si>
  <si>
    <t>Mohale</t>
  </si>
  <si>
    <t>Ndhlovu</t>
  </si>
  <si>
    <t>Sipho</t>
  </si>
  <si>
    <t>Talifhani</t>
  </si>
  <si>
    <t>Nekhumbe</t>
  </si>
  <si>
    <t>Paulina</t>
  </si>
  <si>
    <t>Ngcayiya</t>
  </si>
  <si>
    <t>Ngobeni</t>
  </si>
  <si>
    <t>Michael</t>
  </si>
  <si>
    <t>Ngwane</t>
  </si>
  <si>
    <t>Nhlapo</t>
  </si>
  <si>
    <t>Nkabinde</t>
  </si>
  <si>
    <t>Talent</t>
  </si>
  <si>
    <t>Nkosi</t>
  </si>
  <si>
    <t>Mothae</t>
  </si>
  <si>
    <t>Ntoi</t>
  </si>
  <si>
    <t>Siyamthanda</t>
  </si>
  <si>
    <t>Nzipo</t>
  </si>
  <si>
    <t>Daniel</t>
  </si>
  <si>
    <t>Patel</t>
  </si>
  <si>
    <t>Rushil</t>
  </si>
  <si>
    <t>Peters</t>
  </si>
  <si>
    <t>Pillay</t>
  </si>
  <si>
    <t>Jared</t>
  </si>
  <si>
    <t>Andrew</t>
  </si>
  <si>
    <t>Plakas</t>
  </si>
  <si>
    <t>Pule</t>
  </si>
  <si>
    <t>Radebe</t>
  </si>
  <si>
    <t>Kimay</t>
  </si>
  <si>
    <t>Ramnarain</t>
  </si>
  <si>
    <t>Rotondwa</t>
  </si>
  <si>
    <t>Ramovha</t>
  </si>
  <si>
    <t>Mulisa</t>
  </si>
  <si>
    <t>Ramukosi</t>
  </si>
  <si>
    <t>Samuel</t>
  </si>
  <si>
    <t>Rodney</t>
  </si>
  <si>
    <t>Satekge</t>
  </si>
  <si>
    <t>Siphiwe</t>
  </si>
  <si>
    <t>Sekgube</t>
  </si>
  <si>
    <t>Pendapala</t>
  </si>
  <si>
    <t>Shipiki</t>
  </si>
  <si>
    <t>Shongwe</t>
  </si>
  <si>
    <t>Sibiya</t>
  </si>
  <si>
    <t>Zwiada</t>
  </si>
  <si>
    <t>Thangavhuelelo</t>
  </si>
  <si>
    <t>Ayanda</t>
  </si>
  <si>
    <t>Tshabalala</t>
  </si>
  <si>
    <t>Arinao</t>
  </si>
  <si>
    <t>Tshamano</t>
  </si>
  <si>
    <t>Sarah</t>
  </si>
  <si>
    <t>Wookey</t>
  </si>
  <si>
    <t>Participation</t>
  </si>
  <si>
    <t>Test2</t>
  </si>
  <si>
    <t>COMS1018 - IAP  (2018-BLOCK 1 - BLOCK 2) - A Diagonal</t>
  </si>
  <si>
    <t>Category total</t>
  </si>
  <si>
    <t>Iman</t>
  </si>
  <si>
    <t>Zahraa</t>
  </si>
  <si>
    <t>Akhalwaya</t>
  </si>
  <si>
    <t>Ryan</t>
  </si>
  <si>
    <t>Alexander</t>
  </si>
  <si>
    <t>Jonah</t>
  </si>
  <si>
    <t>Alter</t>
  </si>
  <si>
    <t>Dino</t>
  </si>
  <si>
    <t>Maesela</t>
  </si>
  <si>
    <t>Guy</t>
  </si>
  <si>
    <t>Axelrod</t>
  </si>
  <si>
    <t>Nasiem</t>
  </si>
  <si>
    <t>Ayob</t>
  </si>
  <si>
    <t>Mayibongwe</t>
  </si>
  <si>
    <t>Bafoly</t>
  </si>
  <si>
    <t>Ioanni</t>
  </si>
  <si>
    <t>Balassis</t>
  </si>
  <si>
    <t>Ziyaad</t>
  </si>
  <si>
    <t>Ballim</t>
  </si>
  <si>
    <t>Goolam</t>
  </si>
  <si>
    <t>Bangie</t>
  </si>
  <si>
    <t>Beukman</t>
  </si>
  <si>
    <t>Umair</t>
  </si>
  <si>
    <t>Bham</t>
  </si>
  <si>
    <t>Kerina</t>
  </si>
  <si>
    <t>Bisnath</t>
  </si>
  <si>
    <t>Aidan</t>
  </si>
  <si>
    <t>Brand</t>
  </si>
  <si>
    <t>Mihai</t>
  </si>
  <si>
    <t>Caroline</t>
  </si>
  <si>
    <t>Brass</t>
  </si>
  <si>
    <t>Brewer</t>
  </si>
  <si>
    <t>Jesse</t>
  </si>
  <si>
    <t>Bristow</t>
  </si>
  <si>
    <t>Mukhethwa</t>
  </si>
  <si>
    <t>Budeli</t>
  </si>
  <si>
    <t>Ra'eesa</t>
  </si>
  <si>
    <t>Bulbulia</t>
  </si>
  <si>
    <t>Thami</t>
  </si>
  <si>
    <t>Buthelezi</t>
  </si>
  <si>
    <t>Amaarah</t>
  </si>
  <si>
    <t>Cajee</t>
  </si>
  <si>
    <t>Jacques</t>
  </si>
  <si>
    <t>Carstens</t>
  </si>
  <si>
    <t>Chaphole</t>
  </si>
  <si>
    <t>Nicolle</t>
  </si>
  <si>
    <t>Charuma</t>
  </si>
  <si>
    <t>Mpfuxeto</t>
  </si>
  <si>
    <t>Shavania</t>
  </si>
  <si>
    <t>Chetty</t>
  </si>
  <si>
    <t>Mlunghisi</t>
  </si>
  <si>
    <t>Chezi</t>
  </si>
  <si>
    <t>Jonas</t>
  </si>
  <si>
    <t>Chirindza</t>
  </si>
  <si>
    <t>Mologadi</t>
  </si>
  <si>
    <t>Chuene</t>
  </si>
  <si>
    <t>Jeremy</t>
  </si>
  <si>
    <t>Crouch</t>
  </si>
  <si>
    <t>Joaquim</t>
  </si>
  <si>
    <t>Dias</t>
  </si>
  <si>
    <t>Silindile</t>
  </si>
  <si>
    <t>Dladla</t>
  </si>
  <si>
    <t>Bhekinkosi</t>
  </si>
  <si>
    <t>Dlamini</t>
  </si>
  <si>
    <t>Lindani</t>
  </si>
  <si>
    <t>Mongezi</t>
  </si>
  <si>
    <t>Sandiswa</t>
  </si>
  <si>
    <t>Sithembiso</t>
  </si>
  <si>
    <t>Siyanda</t>
  </si>
  <si>
    <t>Dlomo</t>
  </si>
  <si>
    <t>Mxolisi</t>
  </si>
  <si>
    <t>Xoliswa</t>
  </si>
  <si>
    <t>Lethokuhle</t>
  </si>
  <si>
    <t>Nombulelo</t>
  </si>
  <si>
    <t>Duda</t>
  </si>
  <si>
    <t>Bukho</t>
  </si>
  <si>
    <t>Fokazi</t>
  </si>
  <si>
    <t>Bokamoso</t>
  </si>
  <si>
    <t>Gaetsosiwe</t>
  </si>
  <si>
    <t>Razeen</t>
  </si>
  <si>
    <t>Gani</t>
  </si>
  <si>
    <t>Gomes</t>
  </si>
  <si>
    <t>Barabars</t>
  </si>
  <si>
    <t>Gore</t>
  </si>
  <si>
    <t>Kayleize</t>
  </si>
  <si>
    <t>Matthew</t>
  </si>
  <si>
    <t>Previn</t>
  </si>
  <si>
    <t>Revash</t>
  </si>
  <si>
    <t>Elijah</t>
  </si>
  <si>
    <t>Greenhill</t>
  </si>
  <si>
    <t>Griffiths</t>
  </si>
  <si>
    <t>Sihle</t>
  </si>
  <si>
    <t>Gule</t>
  </si>
  <si>
    <t>Gumbo</t>
  </si>
  <si>
    <t>Masego</t>
  </si>
  <si>
    <t>Gwili</t>
  </si>
  <si>
    <t>Gxagxa</t>
  </si>
  <si>
    <t>Haffejee</t>
  </si>
  <si>
    <t>Hlomuka</t>
  </si>
  <si>
    <t>Nothemba</t>
  </si>
  <si>
    <t>Hlongwa</t>
  </si>
  <si>
    <t>Hlungwane</t>
  </si>
  <si>
    <t>Cayleigh</t>
  </si>
  <si>
    <t>Irwin</t>
  </si>
  <si>
    <t>Muhummad</t>
  </si>
  <si>
    <t>Ismail</t>
  </si>
  <si>
    <t>Istain</t>
  </si>
  <si>
    <t>Naazni</t>
  </si>
  <si>
    <t>Jagdew</t>
  </si>
  <si>
    <t>Dillon</t>
  </si>
  <si>
    <t>Jannsen</t>
  </si>
  <si>
    <t>Nuru</t>
  </si>
  <si>
    <t>Jingili</t>
  </si>
  <si>
    <t>Joannou</t>
  </si>
  <si>
    <t>Kelvin</t>
  </si>
  <si>
    <t>Kajuna</t>
  </si>
  <si>
    <t>Ian</t>
  </si>
  <si>
    <t>Kamotho</t>
  </si>
  <si>
    <t>Katzen</t>
  </si>
  <si>
    <t>Moshabi</t>
  </si>
  <si>
    <t>Kgowana</t>
  </si>
  <si>
    <t>Thibello</t>
  </si>
  <si>
    <t>Khaile</t>
  </si>
  <si>
    <t>Sandile</t>
  </si>
  <si>
    <t>Khendle</t>
  </si>
  <si>
    <t>Ntwanano</t>
  </si>
  <si>
    <t>Khosa</t>
  </si>
  <si>
    <t>Collen</t>
  </si>
  <si>
    <t>Tiisetso</t>
  </si>
  <si>
    <t>Khwerana</t>
  </si>
  <si>
    <t>Richard</t>
  </si>
  <si>
    <t>Klein</t>
  </si>
  <si>
    <t/>
  </si>
  <si>
    <t>Asher</t>
  </si>
  <si>
    <t>Klug</t>
  </si>
  <si>
    <t>Kobe</t>
  </si>
  <si>
    <t>Khutso</t>
  </si>
  <si>
    <t>Kobela</t>
  </si>
  <si>
    <t>Anrich</t>
  </si>
  <si>
    <t>Kok</t>
  </si>
  <si>
    <t>Olwethu</t>
  </si>
  <si>
    <t>Kom</t>
  </si>
  <si>
    <t>Komape</t>
  </si>
  <si>
    <t>Marcel</t>
  </si>
  <si>
    <t>Kruger</t>
  </si>
  <si>
    <t>Kubheka</t>
  </si>
  <si>
    <t>Koena</t>
  </si>
  <si>
    <t>Lamola</t>
  </si>
  <si>
    <t>Phediso</t>
  </si>
  <si>
    <t>Latakgomo</t>
  </si>
  <si>
    <t>Tristan</t>
  </si>
  <si>
    <t>Le Forestier</t>
  </si>
  <si>
    <t>Lesibana</t>
  </si>
  <si>
    <t>Ledwaba</t>
  </si>
  <si>
    <t>Lemao</t>
  </si>
  <si>
    <t>Jason</t>
  </si>
  <si>
    <t>Leonard</t>
  </si>
  <si>
    <t>Tsepo</t>
  </si>
  <si>
    <t>Lerata</t>
  </si>
  <si>
    <t>Leseka</t>
  </si>
  <si>
    <t>Letageng</t>
  </si>
  <si>
    <t>Letsholo</t>
  </si>
  <si>
    <t>Charmaine</t>
  </si>
  <si>
    <t>Lukalanga</t>
  </si>
  <si>
    <t>Luphahla</t>
  </si>
  <si>
    <t>Sibabalo</t>
  </si>
  <si>
    <t>Luqhide</t>
  </si>
  <si>
    <t>Dante</t>
  </si>
  <si>
    <t>Lutz</t>
  </si>
  <si>
    <t>Khanyisa</t>
  </si>
  <si>
    <t>Luvhengo</t>
  </si>
  <si>
    <t>Natasha</t>
  </si>
  <si>
    <t>Mabaso</t>
  </si>
  <si>
    <t>Sisekelo</t>
  </si>
  <si>
    <t>Nthabiseng</t>
  </si>
  <si>
    <t>Mabetlela</t>
  </si>
  <si>
    <t>Mabidikama</t>
  </si>
  <si>
    <t>Sitlabutla</t>
  </si>
  <si>
    <t>Mabuela</t>
  </si>
  <si>
    <t>Mabula</t>
  </si>
  <si>
    <t>Nyikiwile</t>
  </si>
  <si>
    <t>Mabunda</t>
  </si>
  <si>
    <t>Selebrate</t>
  </si>
  <si>
    <t>Tiyani</t>
  </si>
  <si>
    <t>Nosipho</t>
  </si>
  <si>
    <t>Madlala</t>
  </si>
  <si>
    <t>Sivenathi</t>
  </si>
  <si>
    <t>Madlokazi</t>
  </si>
  <si>
    <t>Noncedo</t>
  </si>
  <si>
    <t>Madwe</t>
  </si>
  <si>
    <t>Taurai</t>
  </si>
  <si>
    <t>Madzima</t>
  </si>
  <si>
    <t>Mangaliso</t>
  </si>
  <si>
    <t>Mafata</t>
  </si>
  <si>
    <t>Boitumelo</t>
  </si>
  <si>
    <t>Magabane</t>
  </si>
  <si>
    <t>Thobelani</t>
  </si>
  <si>
    <t>Makeleni</t>
  </si>
  <si>
    <t>Ndaedzo</t>
  </si>
  <si>
    <t>Makgatho</t>
  </si>
  <si>
    <t>Tlou</t>
  </si>
  <si>
    <t>Makgoatha</t>
  </si>
  <si>
    <t>Phindulo</t>
  </si>
  <si>
    <t>Makhado</t>
  </si>
  <si>
    <t>Rito</t>
  </si>
  <si>
    <t>Makhuvele</t>
  </si>
  <si>
    <t>Kgaugelo</t>
  </si>
  <si>
    <t>Makofane</t>
  </si>
  <si>
    <t>Gudani</t>
  </si>
  <si>
    <t>Makumbane</t>
  </si>
  <si>
    <t>Lenyadiwa</t>
  </si>
  <si>
    <t>Malapela</t>
  </si>
  <si>
    <t>Taelo</t>
  </si>
  <si>
    <t>Malatji</t>
  </si>
  <si>
    <t>Thobishi</t>
  </si>
  <si>
    <t>Olebogeng</t>
  </si>
  <si>
    <t>Maleho</t>
  </si>
  <si>
    <t>Goitseone</t>
  </si>
  <si>
    <t>Malekutu</t>
  </si>
  <si>
    <t>Mbalenhle</t>
  </si>
  <si>
    <t>Malinga</t>
  </si>
  <si>
    <t>Nhlalala</t>
  </si>
  <si>
    <t>Maluleke</t>
  </si>
  <si>
    <t>Banica</t>
  </si>
  <si>
    <t>Manga</t>
  </si>
  <si>
    <t>Mohammed</t>
  </si>
  <si>
    <t>Mangera</t>
  </si>
  <si>
    <t>Martin</t>
  </si>
  <si>
    <t>Manyaka</t>
  </si>
  <si>
    <t>Glenn</t>
  </si>
  <si>
    <t>Manzini</t>
  </si>
  <si>
    <t>Naledi</t>
  </si>
  <si>
    <t>Maoba</t>
  </si>
  <si>
    <t>Sesona</t>
  </si>
  <si>
    <t>Maraxaba</t>
  </si>
  <si>
    <t>Reitumetse</t>
  </si>
  <si>
    <t>Masilo</t>
  </si>
  <si>
    <t>Masindi</t>
  </si>
  <si>
    <t>Khanani</t>
  </si>
  <si>
    <t>Mathebula</t>
  </si>
  <si>
    <t>Mavimbela</t>
  </si>
  <si>
    <t>Mbangatha</t>
  </si>
  <si>
    <t>Donald</t>
  </si>
  <si>
    <t>Mbara</t>
  </si>
  <si>
    <t>Imitha</t>
  </si>
  <si>
    <t>Mbeki</t>
  </si>
  <si>
    <t>Bonisiwe</t>
  </si>
  <si>
    <t>Mdletshe</t>
  </si>
  <si>
    <t>Ramtin</t>
  </si>
  <si>
    <t>Mesgari</t>
  </si>
  <si>
    <t>Hopwell</t>
  </si>
  <si>
    <t>Mguni</t>
  </si>
  <si>
    <t>Hlamolo</t>
  </si>
  <si>
    <t>Mhlanga</t>
  </si>
  <si>
    <t>Simbarashe</t>
  </si>
  <si>
    <t>Philane</t>
  </si>
  <si>
    <t>Angela</t>
  </si>
  <si>
    <t>Minkase</t>
  </si>
  <si>
    <t>Liron</t>
  </si>
  <si>
    <t>Mizrahi</t>
  </si>
  <si>
    <t>Anastacia</t>
  </si>
  <si>
    <t>Mkhondo</t>
  </si>
  <si>
    <t>Titi</t>
  </si>
  <si>
    <t>Mlambo</t>
  </si>
  <si>
    <t>Mmela</t>
  </si>
  <si>
    <t>Modise</t>
  </si>
  <si>
    <t>Kagiso</t>
  </si>
  <si>
    <t>Modisha</t>
  </si>
  <si>
    <t>Mulalo</t>
  </si>
  <si>
    <t>Moditambi</t>
  </si>
  <si>
    <t>Moeketsi</t>
  </si>
  <si>
    <t>Rabelani</t>
  </si>
  <si>
    <t>Mofokeng</t>
  </si>
  <si>
    <t>Musa</t>
  </si>
  <si>
    <t>Mofomate</t>
  </si>
  <si>
    <t>Darlington</t>
  </si>
  <si>
    <t>Mogaki</t>
  </si>
  <si>
    <t>Setlamorago</t>
  </si>
  <si>
    <t>Mogalekwena</t>
  </si>
  <si>
    <t>Matubeng Walter</t>
  </si>
  <si>
    <t>Mogowe</t>
  </si>
  <si>
    <t>Mohalakane</t>
  </si>
  <si>
    <t>Koketso</t>
  </si>
  <si>
    <t>Mmasechaba</t>
  </si>
  <si>
    <t>Mohlala</t>
  </si>
  <si>
    <t>Percy</t>
  </si>
  <si>
    <t>Amen</t>
  </si>
  <si>
    <t>Moipushi</t>
  </si>
  <si>
    <t>Tebogo</t>
  </si>
  <si>
    <t>Mojela</t>
  </si>
  <si>
    <t>Mmagotsheung</t>
  </si>
  <si>
    <t>Mokabane</t>
  </si>
  <si>
    <t>Mankweyane</t>
  </si>
  <si>
    <t>Mokgapa</t>
  </si>
  <si>
    <t>Hlogonofatso</t>
  </si>
  <si>
    <t>Molefe</t>
  </si>
  <si>
    <t>Sthembizo</t>
  </si>
  <si>
    <t>Molefi</t>
  </si>
  <si>
    <t>Tebello</t>
  </si>
  <si>
    <t>Molupe</t>
  </si>
  <si>
    <t>Onkabetse</t>
  </si>
  <si>
    <t>Monkgelo</t>
  </si>
  <si>
    <t>Tshebi</t>
  </si>
  <si>
    <t>Monyela</t>
  </si>
  <si>
    <t>Kimeera</t>
  </si>
  <si>
    <t>Mahlatse</t>
  </si>
  <si>
    <t>Morapedi</t>
  </si>
  <si>
    <t>Kgotso</t>
  </si>
  <si>
    <t>Moshoeshoe</t>
  </si>
  <si>
    <t>Louis</t>
  </si>
  <si>
    <t>Mosotho</t>
  </si>
  <si>
    <t>Davis</t>
  </si>
  <si>
    <t>Moswedi</t>
  </si>
  <si>
    <t>Mokgadi</t>
  </si>
  <si>
    <t>Mothabeng</t>
  </si>
  <si>
    <t>Leseli</t>
  </si>
  <si>
    <t>Mothibe</t>
  </si>
  <si>
    <t>Ramoshaba</t>
  </si>
  <si>
    <t>Motjelele</t>
  </si>
  <si>
    <t>Ishmael</t>
  </si>
  <si>
    <t>Motlhale</t>
  </si>
  <si>
    <t>Goodwill</t>
  </si>
  <si>
    <t>Motswakae</t>
  </si>
  <si>
    <t>Cheryl</t>
  </si>
  <si>
    <t>Rumbidzai</t>
  </si>
  <si>
    <t>Nhlanhla</t>
  </si>
  <si>
    <t>Mpele</t>
  </si>
  <si>
    <t>Philani</t>
  </si>
  <si>
    <t>Mpofu</t>
  </si>
  <si>
    <t>Bawinile</t>
  </si>
  <si>
    <t>Mqwebedu</t>
  </si>
  <si>
    <t>Msibi</t>
  </si>
  <si>
    <t>Sphamandla</t>
  </si>
  <si>
    <t>Mthimkhulu</t>
  </si>
  <si>
    <t>Mti</t>
  </si>
  <si>
    <t>Ompha</t>
  </si>
  <si>
    <t>Mudau</t>
  </si>
  <si>
    <t>Bono</t>
  </si>
  <si>
    <t>Mulabisani</t>
  </si>
  <si>
    <t>Tshilidzi</t>
  </si>
  <si>
    <t>Munyai</t>
  </si>
  <si>
    <t>Walter</t>
  </si>
  <si>
    <t>Musara</t>
  </si>
  <si>
    <t>Mzila</t>
  </si>
  <si>
    <t>Nare</t>
  </si>
  <si>
    <t>Mikayla</t>
  </si>
  <si>
    <t>Narothan</t>
  </si>
  <si>
    <t>Thabelang</t>
  </si>
  <si>
    <t>Ncube</t>
  </si>
  <si>
    <t>Sherpad Giyani</t>
  </si>
  <si>
    <t>Ndabambi</t>
  </si>
  <si>
    <t>Amanda</t>
  </si>
  <si>
    <t>Ndukula</t>
  </si>
  <si>
    <t>Ndzala</t>
  </si>
  <si>
    <t>Thabelo</t>
  </si>
  <si>
    <t>Nekhavhambe</t>
  </si>
  <si>
    <t>Thizwilondi</t>
  </si>
  <si>
    <t>Nembahe</t>
  </si>
  <si>
    <t>Qhawe</t>
  </si>
  <si>
    <t>Ngcongolwana</t>
  </si>
  <si>
    <t>Lisakhanya</t>
  </si>
  <si>
    <t>Ngebhe</t>
  </si>
  <si>
    <t>Othniel</t>
  </si>
  <si>
    <t>Andile</t>
  </si>
  <si>
    <t>Ngwenya</t>
  </si>
  <si>
    <t>Thaluki</t>
  </si>
  <si>
    <t>Babalwa</t>
  </si>
  <si>
    <t>Nhose</t>
  </si>
  <si>
    <t>Xin</t>
  </si>
  <si>
    <t>Nian</t>
  </si>
  <si>
    <t>Innocent</t>
  </si>
  <si>
    <t>Shameel</t>
  </si>
  <si>
    <t>Nkuna</t>
  </si>
  <si>
    <t>Vutomi</t>
  </si>
  <si>
    <t>Nobela</t>
  </si>
  <si>
    <t>Keanu</t>
  </si>
  <si>
    <t>Noel</t>
  </si>
  <si>
    <t>Athuli</t>
  </si>
  <si>
    <t>Ntintili</t>
  </si>
  <si>
    <t>Ntjana</t>
  </si>
  <si>
    <t>Lindokuhle</t>
  </si>
  <si>
    <t>Ntshingila</t>
  </si>
  <si>
    <t>Paulos</t>
  </si>
  <si>
    <t>Ntshwane</t>
  </si>
  <si>
    <t>Ephraim</t>
  </si>
  <si>
    <t>Ntsoele</t>
  </si>
  <si>
    <t>Taeisha</t>
  </si>
  <si>
    <t>Nundlall</t>
  </si>
  <si>
    <t>Nyembe</t>
  </si>
  <si>
    <t>Nzimande</t>
  </si>
  <si>
    <t>Tinashe</t>
  </si>
  <si>
    <t>Olekantse</t>
  </si>
  <si>
    <t>Erin</t>
  </si>
  <si>
    <t>Ollewagen</t>
  </si>
  <si>
    <t>Mahima</t>
  </si>
  <si>
    <t>Ooka</t>
  </si>
  <si>
    <t>Oluwademilade</t>
  </si>
  <si>
    <t>Osikoya</t>
  </si>
  <si>
    <t>Max</t>
  </si>
  <si>
    <t>Parkin</t>
  </si>
  <si>
    <t>Tristen</t>
  </si>
  <si>
    <t>Paul</t>
  </si>
  <si>
    <t>Penyenye</t>
  </si>
  <si>
    <t>Thando</t>
  </si>
  <si>
    <t>Peter</t>
  </si>
  <si>
    <t>Reece</t>
  </si>
  <si>
    <t>Roman</t>
  </si>
  <si>
    <t>Calvin</t>
  </si>
  <si>
    <t>Phokane</t>
  </si>
  <si>
    <t>Anri</t>
  </si>
  <si>
    <t>Pienaar</t>
  </si>
  <si>
    <t>Krithi</t>
  </si>
  <si>
    <t>Sayan</t>
  </si>
  <si>
    <t>Shagan</t>
  </si>
  <si>
    <t>Plaatjies</t>
  </si>
  <si>
    <t>Polori</t>
  </si>
  <si>
    <t>Nontsikelelo</t>
  </si>
  <si>
    <t>Qebengu</t>
  </si>
  <si>
    <t>Zinhle</t>
  </si>
  <si>
    <t>Lundi</t>
  </si>
  <si>
    <t>Quzwana</t>
  </si>
  <si>
    <t>Rabopape</t>
  </si>
  <si>
    <t>Sushil</t>
  </si>
  <si>
    <t>Ragoonath</t>
  </si>
  <si>
    <t>Inan</t>
  </si>
  <si>
    <t>Rahman</t>
  </si>
  <si>
    <t>Pranav</t>
  </si>
  <si>
    <t>Rambaran</t>
  </si>
  <si>
    <t>Tieho</t>
  </si>
  <si>
    <t>Ramphore</t>
  </si>
  <si>
    <t>Ranamane</t>
  </si>
  <si>
    <t>Rantekane</t>
  </si>
  <si>
    <t>Raphala</t>
  </si>
  <si>
    <t>Zwivhuya</t>
  </si>
  <si>
    <t>Ratshivhanda</t>
  </si>
  <si>
    <t>Tsireledzo</t>
  </si>
  <si>
    <t>Ravelle</t>
  </si>
  <si>
    <t>Mellisha</t>
  </si>
  <si>
    <t>Reddy</t>
  </si>
  <si>
    <t>Reid</t>
  </si>
  <si>
    <t>Kamvalethu</t>
  </si>
  <si>
    <t>Rengqe</t>
  </si>
  <si>
    <t>Rikhotso</t>
  </si>
  <si>
    <t>Sbabalwe</t>
  </si>
  <si>
    <t>Roux</t>
  </si>
  <si>
    <t>Sam</t>
  </si>
  <si>
    <t>Bonginkosi</t>
  </si>
  <si>
    <t>Sanderson</t>
  </si>
  <si>
    <t>Muziwandile</t>
  </si>
  <si>
    <t>Sangweni</t>
  </si>
  <si>
    <t>Rahube</t>
  </si>
  <si>
    <t>Seabi</t>
  </si>
  <si>
    <t>Sebothoma</t>
  </si>
  <si>
    <t>Tshenolo</t>
  </si>
  <si>
    <t>Seduma</t>
  </si>
  <si>
    <t>Nihal</t>
  </si>
  <si>
    <t>Seegobin</t>
  </si>
  <si>
    <t>Seketa</t>
  </si>
  <si>
    <t>Lebogang</t>
  </si>
  <si>
    <t>Sekhoto</t>
  </si>
  <si>
    <t>Kaone</t>
  </si>
  <si>
    <t>Senoelo</t>
  </si>
  <si>
    <t>Seretlo</t>
  </si>
  <si>
    <t>Simon</t>
  </si>
  <si>
    <t>Sesebula</t>
  </si>
  <si>
    <t>Mbali</t>
  </si>
  <si>
    <t>Shamu</t>
  </si>
  <si>
    <t>Kgomotso</t>
  </si>
  <si>
    <t>Shibambu</t>
  </si>
  <si>
    <t>Jecquelina</t>
  </si>
  <si>
    <t>Shilakwe</t>
  </si>
  <si>
    <t>Mervynn</t>
  </si>
  <si>
    <t>Shoko</t>
  </si>
  <si>
    <t>Shortland</t>
  </si>
  <si>
    <t>Zweli</t>
  </si>
  <si>
    <t>Giveness</t>
  </si>
  <si>
    <t>Sikhwinyane</t>
  </si>
  <si>
    <t>Rahul</t>
  </si>
  <si>
    <t>Singh</t>
  </si>
  <si>
    <t>Kushal</t>
  </si>
  <si>
    <t>Sithlu</t>
  </si>
  <si>
    <t>Nonkululeko</t>
  </si>
  <si>
    <t>Skosana</t>
  </si>
  <si>
    <t>Chloë</t>
  </si>
  <si>
    <t>Smith</t>
  </si>
  <si>
    <t>Okuhle</t>
  </si>
  <si>
    <t>Somacala</t>
  </si>
  <si>
    <t>Sorore</t>
  </si>
  <si>
    <t>Olaperi</t>
  </si>
  <si>
    <t>Sowunmi</t>
  </si>
  <si>
    <t>Uwais</t>
  </si>
  <si>
    <t>Suliman</t>
  </si>
  <si>
    <t>Imraan</t>
  </si>
  <si>
    <t>Sultan</t>
  </si>
  <si>
    <t>Kyesha</t>
  </si>
  <si>
    <t>Swartz</t>
  </si>
  <si>
    <t>Tede</t>
  </si>
  <si>
    <t>Thabethe</t>
  </si>
  <si>
    <t>Goseatla</t>
  </si>
  <si>
    <t>Thema</t>
  </si>
  <si>
    <t>Bohlokoa</t>
  </si>
  <si>
    <t>Tilo</t>
  </si>
  <si>
    <t>Khumo</t>
  </si>
  <si>
    <t>Tsagae</t>
  </si>
  <si>
    <t>Yamkelaokuhle Elliot</t>
  </si>
  <si>
    <t>Tshazi</t>
  </si>
  <si>
    <t>Vanda</t>
  </si>
  <si>
    <t>Tutja</t>
  </si>
  <si>
    <t>Sisipho</t>
  </si>
  <si>
    <t>Twalo</t>
  </si>
  <si>
    <t>Pranesh</t>
  </si>
  <si>
    <t>Vallabh</t>
  </si>
  <si>
    <t>Tarryn</t>
  </si>
  <si>
    <t>Van De Vyver</t>
  </si>
  <si>
    <t>Arthur</t>
  </si>
  <si>
    <t>Van Der Spuy</t>
  </si>
  <si>
    <t>Mikyle</t>
  </si>
  <si>
    <t>Varathaiah</t>
  </si>
  <si>
    <t>Chicocho</t>
  </si>
  <si>
    <t>Vicente</t>
  </si>
  <si>
    <t>Siphosetu</t>
  </si>
  <si>
    <t>Vikilahle</t>
  </si>
  <si>
    <t>Raramainashe</t>
  </si>
  <si>
    <t>Wadaya</t>
  </si>
  <si>
    <t>Timothy</t>
  </si>
  <si>
    <t>Walters</t>
  </si>
  <si>
    <t>Betessa</t>
  </si>
  <si>
    <t>Wildenboer</t>
  </si>
  <si>
    <t>Wu</t>
  </si>
  <si>
    <t>Xaba</t>
  </si>
  <si>
    <t>Cathy</t>
  </si>
  <si>
    <t>Xiao</t>
  </si>
  <si>
    <t>Sanele</t>
  </si>
  <si>
    <t>Zulu</t>
  </si>
  <si>
    <t>-</t>
  </si>
  <si>
    <t>Branga-peicu</t>
  </si>
  <si>
    <t>Michael-john</t>
  </si>
  <si>
    <t>Harris-Dewey</t>
  </si>
  <si>
    <t>Terry-lynn</t>
  </si>
  <si>
    <t>Jabulani</t>
  </si>
  <si>
    <t>Kanyile</t>
  </si>
  <si>
    <t>Je-mé</t>
  </si>
  <si>
    <t>Kruger-baartjes</t>
  </si>
  <si>
    <t>Lungelo</t>
  </si>
  <si>
    <t>Mgenge</t>
  </si>
  <si>
    <t>O'sullivan-hewlett</t>
  </si>
  <si>
    <t>Mojalefa Paul</t>
  </si>
  <si>
    <t>Ramogale</t>
  </si>
  <si>
    <t>Bo-yan</t>
  </si>
  <si>
    <t>Q1</t>
  </si>
  <si>
    <t>Q2</t>
  </si>
  <si>
    <t>Q3</t>
  </si>
  <si>
    <t>Q4</t>
  </si>
  <si>
    <t>Q5</t>
  </si>
  <si>
    <t>Q6</t>
  </si>
  <si>
    <t>Q6.1</t>
  </si>
  <si>
    <t>Q6.2</t>
  </si>
  <si>
    <t>MAX</t>
  </si>
  <si>
    <t>SECOND MAX</t>
  </si>
  <si>
    <t>THIRD MAX</t>
  </si>
  <si>
    <t>FOURTH MAX</t>
  </si>
  <si>
    <t>FINAL</t>
  </si>
  <si>
    <t>MAX (6.1,6.2)</t>
  </si>
  <si>
    <t>Forum: Course Forum</t>
  </si>
  <si>
    <t>Assignment 1</t>
  </si>
  <si>
    <t>Assignmenr 2</t>
  </si>
  <si>
    <t>Class Mark</t>
  </si>
  <si>
    <t>Institution</t>
  </si>
  <si>
    <t>Department</t>
  </si>
  <si>
    <t>Email address</t>
  </si>
  <si>
    <t>Course total</t>
  </si>
  <si>
    <t>Iman.Ahmed1@students.wits.ac.za</t>
  </si>
  <si>
    <t>Zahraa.Akhalwaya1@students.wits.ac.za</t>
  </si>
  <si>
    <t>Ryan.Alexander3@students.wits.ac.za</t>
  </si>
  <si>
    <t>Jonah.Alter1@students.wits.ac.za</t>
  </si>
  <si>
    <t>Dino.Anastasopoulos1@students.wits.ac.za</t>
  </si>
  <si>
    <t>Guy.Axelrod1@students.wits.ac.za</t>
  </si>
  <si>
    <t>Nasiem.Ayob1@students.wits.ac.za</t>
  </si>
  <si>
    <t>Mayibongwe.Bafoly1@students.wits.ac.za</t>
  </si>
  <si>
    <t>Ioanni.Balassis1@students.wits.ac.za</t>
  </si>
  <si>
    <t>Ziyaad.Ballim1@students.wits.ac.za</t>
  </si>
  <si>
    <t>Goolam.Bangie1@students.wits.ac.za</t>
  </si>
  <si>
    <t>Craig</t>
  </si>
  <si>
    <t>Bester</t>
  </si>
  <si>
    <t>Craig.Bester@students.wits.ac.za</t>
  </si>
  <si>
    <t>Michael.Beukman1@students.wits.ac.za</t>
  </si>
  <si>
    <t>Umair.Bham1@students.wits.ac.za</t>
  </si>
  <si>
    <t>Kerina.Bisnath1@students.wits.ac.za</t>
  </si>
  <si>
    <t>Aidan.Brand1@students.wits.ac.za</t>
  </si>
  <si>
    <t>Mihai.Branga-peicu1@students.wits.ac.za</t>
  </si>
  <si>
    <t>Caroline.Brass1@students.wits.ac.za</t>
  </si>
  <si>
    <t>Michael-john.Brewer1@students.wits.ac.za</t>
  </si>
  <si>
    <t>Jesse.Bristow1@students.wits.ac.za</t>
  </si>
  <si>
    <t>Mukhethwa.Budeli1@students.wits.ac.za</t>
  </si>
  <si>
    <t>Jacques.Carstens1@students.wits.ac.za</t>
  </si>
  <si>
    <t>Tshegofatso.Chaphole1@students.wits.ac.za</t>
  </si>
  <si>
    <t>Nicolle.Charuma1@students.wits.ac.za</t>
  </si>
  <si>
    <t>Mpfuxeto.Chauke1@students.wits.ac.za</t>
  </si>
  <si>
    <t>Shavania.Chetty1@students.wits.ac.za</t>
  </si>
  <si>
    <t>Mlunghisi.Chezi1@students.wits.ac.za</t>
  </si>
  <si>
    <t>Jonas.Chirindza1@students.wits.ac.za</t>
  </si>
  <si>
    <t>Mologadi.Chuene1@students.wits.ac.za</t>
  </si>
  <si>
    <t>Jeremy.Crouch1@students.wits.ac.za</t>
  </si>
  <si>
    <t>Silindile.Dladla2@students.wits.ac.za</t>
  </si>
  <si>
    <t>Bhekinkosi.Dlamini1@students.wits.ac.za</t>
  </si>
  <si>
    <t>Christopher.Dlamini1@students.wits.ac.za</t>
  </si>
  <si>
    <t>Lindani.Dlamini1@students.wits.ac.za</t>
  </si>
  <si>
    <t>Mongezi.Dlamini1@students.wits.ac.za</t>
  </si>
  <si>
    <t>Sandiswa.Dlamini1@students.wits.ac.za</t>
  </si>
  <si>
    <t>Sithembiso.Dlamini2@students.wits.ac.za</t>
  </si>
  <si>
    <t>Siyanda.Dlomo1@students.wits.ac.za</t>
  </si>
  <si>
    <t>Mxolisi.Dube3@students.wits.ac.za</t>
  </si>
  <si>
    <t>Xoliswa.Dube1@students.wits.ac.za</t>
  </si>
  <si>
    <t>Lethokuhle.Dubula1@students.wits.ac.za</t>
  </si>
  <si>
    <t>Nombulelo.Duda1@students.wits.ac.za</t>
  </si>
  <si>
    <t>Bukho.Fokazi1@students.wits.ac.za</t>
  </si>
  <si>
    <t>Razeen.Gani1@students.wits.ac.za</t>
  </si>
  <si>
    <t>Michael.Gomes2@students.wits.ac.za</t>
  </si>
  <si>
    <t>Barabars.Gore1@students.wits.ac.za</t>
  </si>
  <si>
    <t>Kayleize.Govender1@students.wits.ac.za</t>
  </si>
  <si>
    <t>Previn.Govender1@students.wits.ac.za</t>
  </si>
  <si>
    <t>Revash.Govender1@students.wits.ac.za</t>
  </si>
  <si>
    <t>Elijah.Greenhill1@students.wits.ac.za</t>
  </si>
  <si>
    <t>Michael.Griffiths1@students.wits.ac.za</t>
  </si>
  <si>
    <t>Sihle.Gule1@students.wits.ac.za</t>
  </si>
  <si>
    <t>Masego.Gwili1@students.wits.ac.za</t>
  </si>
  <si>
    <t>Katleho.Gxagxa1@students.wits.ac.za</t>
  </si>
  <si>
    <t>Abdullah.Haffejee1@students.wits.ac.za</t>
  </si>
  <si>
    <t>Jared.Harris-Dewey1@students.wits.ac.za</t>
  </si>
  <si>
    <t>Siyabonga.Hlomuka1@students.wits.ac.za</t>
  </si>
  <si>
    <t>Nothemba.Hlongwa1@students.wits.ac.za</t>
  </si>
  <si>
    <t>Vutlhari.Hlungwane1@students.wits.ac.za</t>
  </si>
  <si>
    <t>Cayleigh.Irwin1@students.wits.ac.za</t>
  </si>
  <si>
    <t>Muhummad.Ismail1@students.wits.ac.za</t>
  </si>
  <si>
    <t>Terry-lynn.Istain1@students.wits.ac.za</t>
  </si>
  <si>
    <t>Naazni.Jagdew1@students.wits.ac.za</t>
  </si>
  <si>
    <t>Steve</t>
  </si>
  <si>
    <t>James</t>
  </si>
  <si>
    <t>Steven.James@wits.ac.za</t>
  </si>
  <si>
    <t>Dillon.Jannsen1@students.wits.ac.za</t>
  </si>
  <si>
    <t>Nicholas.Joannou1@students.wits.ac.za</t>
  </si>
  <si>
    <t>University of the Witwatersrand</t>
  </si>
  <si>
    <t>Computer Science</t>
  </si>
  <si>
    <t>Kelvin.Kajuna@students.wits.ac.za</t>
  </si>
  <si>
    <t>Ian.Kamotho1@students.wits.ac.za</t>
  </si>
  <si>
    <t>Samuel.Katzen1@students.wits.ac.za</t>
  </si>
  <si>
    <t>Moshabi.Kgowana1@students.wits.ac.za</t>
  </si>
  <si>
    <t>Thibello.Khaile1@students.wits.ac.za</t>
  </si>
  <si>
    <t>Collen.Khoza2@students.wits.ac.za</t>
  </si>
  <si>
    <t>Tiisetso.Khumalo1@students.wits.ac.za</t>
  </si>
  <si>
    <t>Caroline.Khwerana1@students.wits.ac.za</t>
  </si>
  <si>
    <t>Asher.Klug1@students.wits.ac.za</t>
  </si>
  <si>
    <t>Thabiso.Kobe2@students.wits.ac.za</t>
  </si>
  <si>
    <t>Khutso. Kobela1@students.wits.ac.za</t>
  </si>
  <si>
    <t>Anrich.Kok1@students.wits.ac.za</t>
  </si>
  <si>
    <t>Kabelo.Komape1@students.wits.ac.za</t>
  </si>
  <si>
    <t>Marcel.Kruger1@students.wits.ac.za</t>
  </si>
  <si>
    <t>Je-mé.Kruger-baartjes1@students.wits.ac.za</t>
  </si>
  <si>
    <t>Nkosinathi.Kubheka1@students.wits.ac.za</t>
  </si>
  <si>
    <t>Koena.Lamola1@students.wits.ac.za</t>
  </si>
  <si>
    <t>Phediso.Latakgomo1@students.wits.ac.za</t>
  </si>
  <si>
    <t>Tristan.Le Forestier1@students.wits.ac.za</t>
  </si>
  <si>
    <t>Mpho.Lemao1@students.wits.ac.za</t>
  </si>
  <si>
    <t>Jason.Leonard1@students.wits.ac.za</t>
  </si>
  <si>
    <t>Tsepo.Lerata1@students.wits.ac.za</t>
  </si>
  <si>
    <t>Thapelo.Leseka1@students.wits.ac.za</t>
  </si>
  <si>
    <t>Kamogelo.Letageng1@students.wits.ac.za</t>
  </si>
  <si>
    <t>Charmaine.Lukalanga1@students.wits.ac.za</t>
  </si>
  <si>
    <t>Lungile.Luphahla1@students.wits.ac.za</t>
  </si>
  <si>
    <t>Sibabalo.Luqhide1@students.wits.ac.za</t>
  </si>
  <si>
    <t>Dante.Lutz1@students.wits.ac.za</t>
  </si>
  <si>
    <t>Khanyisa.Luvhengo1@students.wits.ac.za</t>
  </si>
  <si>
    <t>Nthabiseng.Mabetlela1@students.wits.ac.za</t>
  </si>
  <si>
    <t>Tshepang.Mabidikama1@students.wits.ac.za</t>
  </si>
  <si>
    <t>Sitlabutla.Mabuela1@students.wits.ac.za</t>
  </si>
  <si>
    <t>Tshepang.Mabula1@students.wits.ac.za</t>
  </si>
  <si>
    <t>Nyikiwile.Mabunda1@students.wits.ac.za</t>
  </si>
  <si>
    <t>Selebrate.Mabunda1@students.wits.ac.za</t>
  </si>
  <si>
    <t>Tiyani.Mabunda1@students.wits.ac.za</t>
  </si>
  <si>
    <t>Nompumelelo.Mabuza1@students.wits.ac.za</t>
  </si>
  <si>
    <t>Nosipho.Madlala1@students.wits.ac.za</t>
  </si>
  <si>
    <t>Sivenathi.Madlokazi1@students.wits.ac.za</t>
  </si>
  <si>
    <t>Dimpho.Maduna1@students.wits.ac.za</t>
  </si>
  <si>
    <t>Noncedo.Madwe1@students.wits.ac.za</t>
  </si>
  <si>
    <t>Taurai.Madzima1@students.wits.ac.za</t>
  </si>
  <si>
    <t>Mangaliso.Mafata1@students.wits.ac.za</t>
  </si>
  <si>
    <t>Boitumelo.Magabane2@students.wits.ac.za</t>
  </si>
  <si>
    <t>Rinae.Magadani1@students.wits.ac.za</t>
  </si>
  <si>
    <t>Thobelani.Makeleni1@students.wits.ac.za</t>
  </si>
  <si>
    <t>Tlou.Makgoatha@students.wits.ac.za</t>
  </si>
  <si>
    <t>Phindulo.Makhado1@students.wits.ac.za</t>
  </si>
  <si>
    <t>Kaizer.Makhubo1@students.wits.ac.za</t>
  </si>
  <si>
    <t>Rito.Makhuvele1@students.wits.ac.za</t>
  </si>
  <si>
    <t>Kgaugelo.Makofane1@students.wits.ac.za</t>
  </si>
  <si>
    <t>Gudani.Makumbane1@students.wits.ac.za</t>
  </si>
  <si>
    <t>Taelo.Malatji1@students.wits.ac.za</t>
  </si>
  <si>
    <t>Thobishi.Malatji1@students.wits.ac.za</t>
  </si>
  <si>
    <t>Olebogeng.Maleho1@students.wits.ac.za</t>
  </si>
  <si>
    <t>Goitseone.Malekutu1@students.wits.ac.za</t>
  </si>
  <si>
    <t>Mbalenhle.Malinga1@students.wits.ac.za</t>
  </si>
  <si>
    <t>Nhlalala.Maluleke1@students.wits.ac.za</t>
  </si>
  <si>
    <t>Banica.Manga1@students.wits.ac.za</t>
  </si>
  <si>
    <t>Mohammed.Mangera2@students.wits.ac.za</t>
  </si>
  <si>
    <t>Martin.Manyaka1@students.wits.ac.za</t>
  </si>
  <si>
    <t>Glenn.Manzini1@students.wits.ac.za</t>
  </si>
  <si>
    <t>Xolani.Maseko2@students.wits.ac.za</t>
  </si>
  <si>
    <t>Nhlakanipho.Masilela1@students.wits.ac.za</t>
  </si>
  <si>
    <t>Reitumetse.Masilo1@students.wits.ac.za</t>
  </si>
  <si>
    <t>Moses.Masindi1@students.wits.ac.za</t>
  </si>
  <si>
    <t>Khanani.Mathebula1@students.wits.ac.za</t>
  </si>
  <si>
    <t>Nkosinathi.Mathebula1@students.wits.ac.za</t>
  </si>
  <si>
    <t>Sandile.Mavimbela1@students.wits.ac.za</t>
  </si>
  <si>
    <t>Rishan.Mazid1@students.wits.ac.za</t>
  </si>
  <si>
    <t>Donald.Mbara1@students.wits.ac.za</t>
  </si>
  <si>
    <t>Imitha.Mbeki1@students.wits.ac.za</t>
  </si>
  <si>
    <t>Bonisiwe.Mdletshe1@students.wits.ac.za</t>
  </si>
  <si>
    <t>Ramtin.Mesgari1@students.wits.ac.za</t>
  </si>
  <si>
    <t>Hopwell.Mguni1@students.wits.ac.za</t>
  </si>
  <si>
    <t>Hlamolo.Mhlanga1@students.wits.ac.za</t>
  </si>
  <si>
    <t>Sizwe.Mhlongo1@students.wits.ac.za</t>
  </si>
  <si>
    <t>Angela.Minkase1@students.wits.ac.za</t>
  </si>
  <si>
    <t>Anastacia.Mkhondo1@students.wits.ac.za</t>
  </si>
  <si>
    <t>Titi.Mlambo1@students.wits.ac.za</t>
  </si>
  <si>
    <t>Given.Mmela1@students.wits.ac.za</t>
  </si>
  <si>
    <t>Katleho.Modise1@students.wits.ac.za</t>
  </si>
  <si>
    <t>Kagiso.Modisha1@students.wits.ac.za</t>
  </si>
  <si>
    <t>Mulalo.Moditambi1@students.wits.ac.za</t>
  </si>
  <si>
    <t>Neo.Moeketsi2@students.wits.ac.za</t>
  </si>
  <si>
    <t>Rabelani.Mofokeng1@students.wits.ac.za</t>
  </si>
  <si>
    <t>Oageng.Mofolo1@students.wits.ac.za</t>
  </si>
  <si>
    <t>Musa.Mofomate1@students.wits.ac.za</t>
  </si>
  <si>
    <t>Darlington.Mogaki1@students.wits.ac.za</t>
  </si>
  <si>
    <t>Nkosiyaphila.Mogale1@students.wits.ac.za</t>
  </si>
  <si>
    <t>Setlamorago.Mogale1@students.wits.ac.za</t>
  </si>
  <si>
    <t>Ayanda.Mogalekwena1@students.wits.ac.za</t>
  </si>
  <si>
    <t>Matubeng Walter.Mogowe1@students.wits.ac.za</t>
  </si>
  <si>
    <t>Koketso.Mohale1@students.wits.ac.za</t>
  </si>
  <si>
    <t>Mmasechaba.Mohlala1@students.wits.ac.za</t>
  </si>
  <si>
    <t>Percy.Mohlala1@students.wits.ac.za</t>
  </si>
  <si>
    <t>Tshegofatso.Mohlala2@students.wits.ac.za</t>
  </si>
  <si>
    <t>Amen.Moipushi1@students.wits.ac.za</t>
  </si>
  <si>
    <t>Tebogo.Mojela1@students.wits.ac.za</t>
  </si>
  <si>
    <t>Mmagotsheung.Mokabane1@students.wits.ac.za</t>
  </si>
  <si>
    <t>Mankweyane.Mokgapa1@students.wits.ac.za</t>
  </si>
  <si>
    <t>Benefactor.Mokoena1@students.wits.ac.za</t>
  </si>
  <si>
    <t>Molefe.Molefe2@students.wits.ac.za</t>
  </si>
  <si>
    <t>Sthembizo.Molefi1@students.wits.ac.za</t>
  </si>
  <si>
    <t>Tebello.Molupe1@students.wits.ac.za</t>
  </si>
  <si>
    <t>Onkabetse.Monkgelo1@students.wits.ac.za</t>
  </si>
  <si>
    <t>Tshebi.Monyela1@students.wits.ac.za</t>
  </si>
  <si>
    <t>Kimeera.Moodley1@students.wits.ac.za</t>
  </si>
  <si>
    <t>Cornelius.Mopane1@students.wits.ac.za</t>
  </si>
  <si>
    <t>Mahlatse.Morapedi1@students.wits.ac.za</t>
  </si>
  <si>
    <t>Kgotso.Moshoeshoe1@students.wits.ac.za</t>
  </si>
  <si>
    <t>Louis.Mosotho1@students.wits.ac.za</t>
  </si>
  <si>
    <t>Davis.Moswedi1@students.wits.ac.za</t>
  </si>
  <si>
    <t>Tshepang.Motaoung1@students.wits.ac.za</t>
  </si>
  <si>
    <t>Mokgadi.Mothabeng1@students.wits.ac.za</t>
  </si>
  <si>
    <t>Leseli.Mothibe1@students.wits.ac.za</t>
  </si>
  <si>
    <t>Thabo.Mothobi1@students.wits.ac.za</t>
  </si>
  <si>
    <t>Ishmael.Motlhale1@students.wits.ac.za</t>
  </si>
  <si>
    <t>Goodwill.Motswakae1@students.wits.ac.za</t>
  </si>
  <si>
    <t>Cheryl.Moyo1@students.wits.ac.za</t>
  </si>
  <si>
    <t>Rumbidzai.Moyo1@students.wits.ac.za</t>
  </si>
  <si>
    <t>Thabo.Moyo3@students.wits.ac.za</t>
  </si>
  <si>
    <t>Nhlanhla.Mpele1@students.wits.ac.za</t>
  </si>
  <si>
    <t>Philani.Mpofu2@students.wits.ac.za</t>
  </si>
  <si>
    <t>Sphamandla.Mthembu2@students.wits.ac.za</t>
  </si>
  <si>
    <t>Xolani.Mti1@students.wits.ac.za</t>
  </si>
  <si>
    <t>Ompha.Mudau1@students.wits.ac.za</t>
  </si>
  <si>
    <t>Thendo.Mukatuni1@students.wits.ac.za</t>
  </si>
  <si>
    <t>Bono.Mulabisani1@students.wits.ac.za</t>
  </si>
  <si>
    <t>University of Witswatersrand</t>
  </si>
  <si>
    <t>Tshilidzi.Munyai2@students.wits.ac.za</t>
  </si>
  <si>
    <t>Walter.Musara1@students.wits.ac.za</t>
  </si>
  <si>
    <t>Sizwe.Mzila1@students.wits.ac.za</t>
  </si>
  <si>
    <t>Thato.Nare1@students.wits.ac.za</t>
  </si>
  <si>
    <t>Mikayla.Narothan1@students.wits.ac.za</t>
  </si>
  <si>
    <t>Thabelang.Ncube1@students.wits.ac.za</t>
  </si>
  <si>
    <t>Sherpad Giyani.Ndabambi1@students.wits.ac.za</t>
  </si>
  <si>
    <t>Sipho.Ndhlovu1@students.wits.ac.za</t>
  </si>
  <si>
    <t>Amanda.Ndukula1@students.wits.ac.za</t>
  </si>
  <si>
    <t>Tshepo.Ndzala1@students.wits.ac.za</t>
  </si>
  <si>
    <t>Thabelo.Nekhavhambe1@students.wits.ac.za</t>
  </si>
  <si>
    <t>Thizwilondi.Nembahe1@students.wits.ac.za</t>
  </si>
  <si>
    <t>Qhawe.Ngcongolwana1@students.wits.ac.za</t>
  </si>
  <si>
    <t>Othniel.Ngobeni1@students.wits.ac.za</t>
  </si>
  <si>
    <t>Andile.Ngwenya1@students.wits.ac.za</t>
  </si>
  <si>
    <t>Thaluki.Nhlapo1@students.wits.ac.za</t>
  </si>
  <si>
    <t>Babalwa.Nhose1@students.wits.ac.za</t>
  </si>
  <si>
    <t>Xin.Nian1@students.wits.ac.za</t>
  </si>
  <si>
    <t>Innocent.Nkabinde1@students.wits.ac.za</t>
  </si>
  <si>
    <t>Shameel.Nkosi1@students.wits.ac.za</t>
  </si>
  <si>
    <t>Talent.Nkosi1@students.wits.ac.za</t>
  </si>
  <si>
    <t>Siyabonga.Nkuna1@students.wits.ac.za</t>
  </si>
  <si>
    <t>Vutomi.Nobela1@students.wits.ac.za</t>
  </si>
  <si>
    <t>Keanu.Noel1@students.wits.ac.za</t>
  </si>
  <si>
    <t>Athuli.Ntintili1@students.wits.ac.za</t>
  </si>
  <si>
    <t>Lindokuhle.Ntshingila1@students.wits.ac.za</t>
  </si>
  <si>
    <t>Paulos.Ntshwane1@students.wits.ac.za</t>
  </si>
  <si>
    <t>Ephraim.Ntsoele@students.wits.ac.za</t>
  </si>
  <si>
    <t>Taeisha.Nundlall1@students.wits.ac.za</t>
  </si>
  <si>
    <t>Musa.Nzimande1@students.wits.ac.za</t>
  </si>
  <si>
    <t>Tinashe.Olekantse1@students.wits.ac.za</t>
  </si>
  <si>
    <t>Erin.Ollewagen1@students.wits.ac.za</t>
  </si>
  <si>
    <t>Mahima.Ooka1@students.wits.ac.za</t>
  </si>
  <si>
    <t>Oluwademilade.Osikoya1@students.wits.ac.za</t>
  </si>
  <si>
    <t>Max.Parkin1@students.wits.ac.za</t>
  </si>
  <si>
    <t>Rushil.Patel1@students.wits.ac.za</t>
  </si>
  <si>
    <t>Tristen.Paul1@students.wits.ac.za</t>
  </si>
  <si>
    <t>Katlego.Penyenye1@students.wits.ac.za</t>
  </si>
  <si>
    <t>Thando.Peter1@students.wits.ac.za</t>
  </si>
  <si>
    <t>Reece.Peters1@students.wits.ac.za</t>
  </si>
  <si>
    <t>Calvin.Phokane1@students.wits.ac.za</t>
  </si>
  <si>
    <t>Anri.Pienaar1@students.wits.ac.za</t>
  </si>
  <si>
    <t>Krithi.Pillay1@students.wits.ac.za</t>
  </si>
  <si>
    <t>Sayan.Pillay1@students.wits.ac.za</t>
  </si>
  <si>
    <t>Shagan.Plaatjies1@students.wits.ac.za</t>
  </si>
  <si>
    <t>Tiisetso.Polori1@students.wits.ac.za</t>
  </si>
  <si>
    <t>Nontsikelelo.Qebengu1@students.wits.ac.za</t>
  </si>
  <si>
    <t>Zinhle.Qebengu1@students.wits.ac.za</t>
  </si>
  <si>
    <t>Lundi.Quzwana1@students.wits.ac.za</t>
  </si>
  <si>
    <t>Koketso.Rabopape1@students.wits.ac.za</t>
  </si>
  <si>
    <t>Nhlakanipho.Radebe1@students.wits.ac.za</t>
  </si>
  <si>
    <t>Pule.Radebe2@students.wits.ac.za</t>
  </si>
  <si>
    <t>Sushil.Ragoonath1@students.wits.ac.za</t>
  </si>
  <si>
    <t>Inan.Rahman1@students.wits.ac.za</t>
  </si>
  <si>
    <t>Pranav.Rambaran1@students.wits.ac.za</t>
  </si>
  <si>
    <t>Rotondwa.Ramovha1@students.wits.ac.za</t>
  </si>
  <si>
    <t>Tieho.Ramphore1@students.wits.ac.za</t>
  </si>
  <si>
    <t>Thabo.Ranamane1@students.wits.ac.za</t>
  </si>
  <si>
    <t>Kagiso.Rantekane1@students.wits.ac.za</t>
  </si>
  <si>
    <t>Koketso.Raphala1@students.wits.ac.za</t>
  </si>
  <si>
    <t>Zwivhuya.Ratshivhanda1@students.wits.ac.za</t>
  </si>
  <si>
    <t>Tsireledzo.Ravelle1@students.wits.ac.za</t>
  </si>
  <si>
    <t>Mellisha.Reddy1@students.wits.ac.za</t>
  </si>
  <si>
    <t>Jesse.Reid1@students.wits.ac.za</t>
  </si>
  <si>
    <t>Kamvalethu.Rengqe1@students.wits.ac.za</t>
  </si>
  <si>
    <t>Ntwanano.Rikhotso1@students.wits.ac.za</t>
  </si>
  <si>
    <t>Sbabalwe.Roux1@students.wits.ac.za</t>
  </si>
  <si>
    <t>Bonginkosi.Sanderson1@students.wits.ac.za</t>
  </si>
  <si>
    <t>Muziwandile.Sangweni2@students.wits.ac.za</t>
  </si>
  <si>
    <t>Rahube.Seabi1@students.wits.ac.za</t>
  </si>
  <si>
    <t>Vincent.Sebothoma1@students.wits.ac.za</t>
  </si>
  <si>
    <t>Tshenolo.Seduma1@students.wits.ac.za</t>
  </si>
  <si>
    <t>Nihal.Seegobin1@students.wits.ac.za</t>
  </si>
  <si>
    <t>Thabiso.Seketa1@students.wits.ac.za</t>
  </si>
  <si>
    <t>Siphiwe.Sekgube1@students.wits.ac.za</t>
  </si>
  <si>
    <t>Lebogang.Sekhoto1@students.wits.ac.za</t>
  </si>
  <si>
    <t>Kaone.Senoelo1@students.wits.ac.za</t>
  </si>
  <si>
    <t>Simon.Sesebula1@students.wits.ac.za</t>
  </si>
  <si>
    <t>Mbali.Shamu1@students.wits.ac.za</t>
  </si>
  <si>
    <t>Jecquelina.Shilakwe1@students.wits.ac.za</t>
  </si>
  <si>
    <t>Mervynn.Shoko1@students.wits.ac.za</t>
  </si>
  <si>
    <t>Michael.Shortland1@students.wits.ac.za</t>
  </si>
  <si>
    <t>Zweli.Sibiya1@students.wits.ac.za</t>
  </si>
  <si>
    <t>Giveness.Sikhwinyane1@students.wits.ac.za</t>
  </si>
  <si>
    <t>Kushal.Sithlu1@students.wits.ac.za</t>
  </si>
  <si>
    <t>Nonkululeko.Skosana1@students.wits.ac.za</t>
  </si>
  <si>
    <t>Chloë.Smith1@students.wits.ac.za</t>
  </si>
  <si>
    <t>Okuhle.Somacala1@students.wits.ac.za</t>
  </si>
  <si>
    <t>Uwais.Suliman2@students.wits.ac.za</t>
  </si>
  <si>
    <t>Imraan.Sultan1@students.wits.ac.za</t>
  </si>
  <si>
    <t>Kyesha.Swartz2@students.wits.ac.za</t>
  </si>
  <si>
    <t>Goseatla.Thema1@students.wits.ac.za</t>
  </si>
  <si>
    <t>Bohlokoa.Tilo1@students.wits.ac.za</t>
  </si>
  <si>
    <t>Khumo.Tsagae1@students.wits.ac.za</t>
  </si>
  <si>
    <t>Vanda.Tutja1@students.wits.ac.za</t>
  </si>
  <si>
    <t>Tarryn.Van De Vyver1@students.wits.ac.za</t>
  </si>
  <si>
    <t>Arthur.Van Der Spuy1@students.wits.ac.za</t>
  </si>
  <si>
    <t>Mikyle.Varathaiah1@students.wits.ac.za</t>
  </si>
  <si>
    <t>Chicocho.Vicente1@students.wits.ac.za</t>
  </si>
  <si>
    <t>Siphosetu.Vikilahle1@students.wits.ac.za</t>
  </si>
  <si>
    <t>Raramainashe.Wadaya1@students.wits.ac.za</t>
  </si>
  <si>
    <t>Timothy.Walters1@students.wits.ac.za</t>
  </si>
  <si>
    <t>Betessa.Wildenboer1@students.wits.ac.za</t>
  </si>
  <si>
    <t>Bo-yan.Wu1@students.wits.ac.za</t>
  </si>
  <si>
    <t>Themba.Xaba1@students.wits.ac.za</t>
  </si>
  <si>
    <t>yiURtLLXUU</t>
  </si>
  <si>
    <t>16YV0QIccA</t>
  </si>
  <si>
    <t>pe1s9hVvJT</t>
  </si>
  <si>
    <t>rgwJNBx27W</t>
  </si>
  <si>
    <t>tTxOI/kxCw</t>
  </si>
  <si>
    <t>PKU7by1n8U</t>
  </si>
  <si>
    <t>jcVcB0kEtu</t>
  </si>
  <si>
    <t>MqvCBmQfnj</t>
  </si>
  <si>
    <t>d8trptiksJ</t>
  </si>
  <si>
    <t>LJqR/+6nxl</t>
  </si>
  <si>
    <t>nP86ogeXb2</t>
  </si>
  <si>
    <t>FHFKf5mUiF</t>
  </si>
  <si>
    <t>lXV4l/Z7co</t>
  </si>
  <si>
    <t>stqv2LtS3B</t>
  </si>
  <si>
    <t>rBk7QpaYzo</t>
  </si>
  <si>
    <t>Bo6LQ5oZL6</t>
  </si>
  <si>
    <t>AM68m65wRN</t>
  </si>
  <si>
    <t>w1R7dfmioQ</t>
  </si>
  <si>
    <t>awDNtHzCgA</t>
  </si>
  <si>
    <t>H40QOicg/P</t>
  </si>
  <si>
    <t>Fgbs6rvqQq</t>
  </si>
  <si>
    <t>iRzvZvyiUB</t>
  </si>
  <si>
    <t>wCs69As+QM</t>
  </si>
  <si>
    <t>Zh8cSsl4TO</t>
  </si>
  <si>
    <t>kCRO4nZL0z</t>
  </si>
  <si>
    <t>VkWxQ0fLDj</t>
  </si>
  <si>
    <t>X2Ju2Qou4E</t>
  </si>
  <si>
    <t>xWLoNyHFsH</t>
  </si>
  <si>
    <t>IPyqGuv86w</t>
  </si>
  <si>
    <t>lwzXaBwx8y</t>
  </si>
  <si>
    <t>TRXi/aIoHn</t>
  </si>
  <si>
    <t>hKpOMmzKFq</t>
  </si>
  <si>
    <t>n3ZVP+nxVt</t>
  </si>
  <si>
    <t>MB0jwmDFua</t>
  </si>
  <si>
    <t>OqGBunJzL/</t>
  </si>
  <si>
    <t>JH59zGMk54</t>
  </si>
  <si>
    <t>8sVSoEh6Nd</t>
  </si>
  <si>
    <t>xKsVFz0og9</t>
  </si>
  <si>
    <t>7TkfotA5ok</t>
  </si>
  <si>
    <t>ZKiqC0mZxT</t>
  </si>
  <si>
    <t>TMNrLxKKY6</t>
  </si>
  <si>
    <t>Gmpm8mjLxK</t>
  </si>
  <si>
    <t>4BuqwJD9+s</t>
  </si>
  <si>
    <t>dWhshZyFlZ</t>
  </si>
  <si>
    <t>paUsPvGj2x</t>
  </si>
  <si>
    <t>emmvgN5w6s</t>
  </si>
  <si>
    <t>E7GQQ6mtzs</t>
  </si>
  <si>
    <t>f62l5Gj4Qe</t>
  </si>
  <si>
    <t>ExwkmJsAOl</t>
  </si>
  <si>
    <t>cfegJBRXSC</t>
  </si>
  <si>
    <t>XI6I9L+RHK</t>
  </si>
  <si>
    <t>RTwnKKcCoV</t>
  </si>
  <si>
    <t>lKyJlNQWX3</t>
  </si>
  <si>
    <t>G/kVBgHMFX</t>
  </si>
  <si>
    <t>bXHCCu5hEb</t>
  </si>
  <si>
    <t>ZwCRuDWZNX</t>
  </si>
  <si>
    <t>CO6gnomb9j</t>
  </si>
  <si>
    <t>RZx/tDFAfJ</t>
  </si>
  <si>
    <t>cVMYPyeFhh</t>
  </si>
  <si>
    <t>VfJUkosDYh</t>
  </si>
  <si>
    <t>LH+om89cuz</t>
  </si>
  <si>
    <t>mEgO0D0Cef</t>
  </si>
  <si>
    <t>axV0sTZ4VO</t>
  </si>
  <si>
    <t>3/HHyZzCsD</t>
  </si>
  <si>
    <t>RRMcVZ63HL</t>
  </si>
  <si>
    <t>K4ICpkLlrg</t>
  </si>
  <si>
    <t>azL9NVL8nb</t>
  </si>
  <si>
    <t>pqmDg3atm0</t>
  </si>
  <si>
    <t>2zx4wECGEs</t>
  </si>
  <si>
    <t>Meds3iGpOM</t>
  </si>
  <si>
    <t>r2A3rhRM6t</t>
  </si>
  <si>
    <t>EqA0tRo2yt</t>
  </si>
  <si>
    <t>1xynJE8wN0</t>
  </si>
  <si>
    <t>v1BBPe5UI3</t>
  </si>
  <si>
    <t>Evu/C4BiYK</t>
  </si>
  <si>
    <t>v65BthFFiF</t>
  </si>
  <si>
    <t>kbVi+Cojvb</t>
  </si>
  <si>
    <t>DFcEaML4t4</t>
  </si>
  <si>
    <t>Bu2Z3sBCYm</t>
  </si>
  <si>
    <t>Ecvz11dtaK</t>
  </si>
  <si>
    <t>3x4sdL5nE6</t>
  </si>
  <si>
    <t>X0NvjaLLJS</t>
  </si>
  <si>
    <t>tP0zQ5/33S</t>
  </si>
  <si>
    <t>T3UJlHSGXR</t>
  </si>
  <si>
    <t>6kUHObI4Gs</t>
  </si>
  <si>
    <t>OolihHE7Ms</t>
  </si>
  <si>
    <t>OnGjvV+Ih+</t>
  </si>
  <si>
    <t>BSvQBLT/uu</t>
  </si>
  <si>
    <t>BDgPmWgJG/</t>
  </si>
  <si>
    <t>Y51LCKVGmj</t>
  </si>
  <si>
    <t>Qe+M9OlEvj</t>
  </si>
  <si>
    <t>aGwGUUQCUn</t>
  </si>
  <si>
    <t>S2MjbLUxB5</t>
  </si>
  <si>
    <t>u9kQFUKtVl</t>
  </si>
  <si>
    <t>fNwDOvM1b0</t>
  </si>
  <si>
    <t>nF72kHdM+9</t>
  </si>
  <si>
    <t>Ke5UEAtZx3</t>
  </si>
  <si>
    <t>RVlVYSVgad</t>
  </si>
  <si>
    <t>kMqZTBFE1a</t>
  </si>
  <si>
    <t>tswNixDIFg</t>
  </si>
  <si>
    <t>ucZ2AUfrZ2</t>
  </si>
  <si>
    <t>BhDZY5frdm</t>
  </si>
  <si>
    <t>cAmuZmKO4c</t>
  </si>
  <si>
    <t>zUsKyneTN0</t>
  </si>
  <si>
    <t>i8UwRDLCw0</t>
  </si>
  <si>
    <t>qLoPqQvlmT</t>
  </si>
  <si>
    <t>E1uhxhTu7E</t>
  </si>
  <si>
    <t>GxBQo4kB3A</t>
  </si>
  <si>
    <t>JKQ7zqSscp</t>
  </si>
  <si>
    <t>eH/iXyOvku</t>
  </si>
  <si>
    <t>x8IrE7IBgI</t>
  </si>
  <si>
    <t>ChOCwAjfOA</t>
  </si>
  <si>
    <t>2YJ6lcmkzy</t>
  </si>
  <si>
    <t>4IUGjOVFU3</t>
  </si>
  <si>
    <t>r88qHaecaf</t>
  </si>
  <si>
    <t>WaE42t5/gy</t>
  </si>
  <si>
    <t>Pay3pSAo8o</t>
  </si>
  <si>
    <t>MzOGIPT6qU</t>
  </si>
  <si>
    <t>L6+V+c4HZJ</t>
  </si>
  <si>
    <t>fY+nqtYahk</t>
  </si>
  <si>
    <t>zKqb89Lb/g</t>
  </si>
  <si>
    <t>ku4UtHyGnQ</t>
  </si>
  <si>
    <t>8Eer/YVGpc</t>
  </si>
  <si>
    <t>2u8ivYj08h</t>
  </si>
  <si>
    <t>ZmMuwMRQ4r</t>
  </si>
  <si>
    <t>UVxh83wgC+</t>
  </si>
  <si>
    <t>hIa+b2Ck72</t>
  </si>
  <si>
    <t>Ir0S5lfk7f</t>
  </si>
  <si>
    <t>0Kukt4lC/I</t>
  </si>
  <si>
    <t>toz4FuXlNF</t>
  </si>
  <si>
    <t>bjx4QrSvXp</t>
  </si>
  <si>
    <t>0rRpL9euN5</t>
  </si>
  <si>
    <t>tL1R8Vebd0</t>
  </si>
  <si>
    <t>Gdt5oZ5VDC</t>
  </si>
  <si>
    <t>3RENdRJWC7</t>
  </si>
  <si>
    <t>dwfzm8FnN5</t>
  </si>
  <si>
    <t>dQAv/aUQzG</t>
  </si>
  <si>
    <t>0A1hiMwjwW</t>
  </si>
  <si>
    <t>6LJmKUDAym</t>
  </si>
  <si>
    <t>TCZMrpBNRo</t>
  </si>
  <si>
    <t>qMf5wcFgM7</t>
  </si>
  <si>
    <t>oDiByscc4a</t>
  </si>
  <si>
    <t>7b3LwzV8Kw</t>
  </si>
  <si>
    <t>c/vbk4ozwy</t>
  </si>
  <si>
    <t>rYEH2IinPi</t>
  </si>
  <si>
    <t>MZHfhlBeVj</t>
  </si>
  <si>
    <t>JkdbX+Vdyw</t>
  </si>
  <si>
    <t>gzgdMRMtNy</t>
  </si>
  <si>
    <t>9Jonzu9TpR</t>
  </si>
  <si>
    <t>d9eIUc7Slw</t>
  </si>
  <si>
    <t>4mL1qnW+gj</t>
  </si>
  <si>
    <t>XV2rxn2Snm</t>
  </si>
  <si>
    <t>VHw3OAX8/n</t>
  </si>
  <si>
    <t>V3OkUPsyuN</t>
  </si>
  <si>
    <t>3eTYEmpZYy</t>
  </si>
  <si>
    <t>9TlllIkTYJ</t>
  </si>
  <si>
    <t>VuHrvJ2SUJ</t>
  </si>
  <si>
    <t>+XPuu+zsxX</t>
  </si>
  <si>
    <t>/txyNQt5OF</t>
  </si>
  <si>
    <t>w3aRyq6pIt</t>
  </si>
  <si>
    <t>tZ9zon3Anf</t>
  </si>
  <si>
    <t>jL/Mb19nmn</t>
  </si>
  <si>
    <t>N4myOMYNqX</t>
  </si>
  <si>
    <t>uSuZHRMb2y</t>
  </si>
  <si>
    <t>O5IaOiiUeN</t>
  </si>
  <si>
    <t>eSQJiz8BWf</t>
  </si>
  <si>
    <t>/pFded77md</t>
  </si>
  <si>
    <t>ma71eGxeO9</t>
  </si>
  <si>
    <t>EZSY0nN7YS</t>
  </si>
  <si>
    <t>QPJ1gtM/c6</t>
  </si>
  <si>
    <t>w41qP8rVi5</t>
  </si>
  <si>
    <t>pVw0JPq/c0</t>
  </si>
  <si>
    <t>PHIfTbyNFQ</t>
  </si>
  <si>
    <t>35jvrvflZh</t>
  </si>
  <si>
    <t>BQCajbiQWI</t>
  </si>
  <si>
    <t>9nlDp3XgV6</t>
  </si>
  <si>
    <t>LYV2dlOGnJ</t>
  </si>
  <si>
    <t>mah9N0Imsj</t>
  </si>
  <si>
    <t>vepQ0d9tQ4</t>
  </si>
  <si>
    <t>Wm5D1Aq0ZM</t>
  </si>
  <si>
    <t>y1Hu40iC95</t>
  </si>
  <si>
    <t>AmI1Kg2CWk</t>
  </si>
  <si>
    <t>hMkBFiD0cg</t>
  </si>
  <si>
    <t>FcBQwWQOck</t>
  </si>
  <si>
    <t>Sgi2E8e2JQ</t>
  </si>
  <si>
    <t>MelmxFDgnq</t>
  </si>
  <si>
    <t>hmn+GlJyZX</t>
  </si>
  <si>
    <t>nPOPQFciY0</t>
  </si>
  <si>
    <t>QNUhJ4oDcq</t>
  </si>
  <si>
    <t>5FEM3ovOfu</t>
  </si>
  <si>
    <t>r01WUp4lH0</t>
  </si>
  <si>
    <t>3CzipdPaBZ</t>
  </si>
  <si>
    <t>dcQTk6TmWC</t>
  </si>
  <si>
    <t>2d2+nHxmV8</t>
  </si>
  <si>
    <t>fwM4rVN5qY</t>
  </si>
  <si>
    <t>5ESf5S14gU</t>
  </si>
  <si>
    <t>ENyiivgkbr</t>
  </si>
  <si>
    <t>+mhiy0ZacH</t>
  </si>
  <si>
    <t>nb4hONheM/</t>
  </si>
  <si>
    <t>5nwZj/Rqi7</t>
  </si>
  <si>
    <t>Okf2kwzbcp</t>
  </si>
  <si>
    <t>AdwHMxi7ye</t>
  </si>
  <si>
    <t>avKG+XLDfm</t>
  </si>
  <si>
    <t>K7wkUz5tWe</t>
  </si>
  <si>
    <t>/twhhB1zsf</t>
  </si>
  <si>
    <t>ck/JwquXnJ</t>
  </si>
  <si>
    <t>4LENC3Cnwx</t>
  </si>
  <si>
    <t>Tgk3n3En0T</t>
  </si>
  <si>
    <t>4hAqmFg29l</t>
  </si>
  <si>
    <t>9BmjXmPxjC</t>
  </si>
  <si>
    <t>LUCa9FeH3L</t>
  </si>
  <si>
    <t>AMZRab8vT4</t>
  </si>
  <si>
    <t>we/yZ6zG6S</t>
  </si>
  <si>
    <t>qu5OHSd1cJ</t>
  </si>
  <si>
    <t>aMUKdc56jw</t>
  </si>
  <si>
    <t>nFwBYs8+9l</t>
  </si>
  <si>
    <t>twNpCTXh3r</t>
  </si>
  <si>
    <t>1v7BuQ7GU6</t>
  </si>
  <si>
    <t>qADeAkbWKe</t>
  </si>
  <si>
    <t>gTL45SxzBd</t>
  </si>
  <si>
    <t>EpaKOsP0PT</t>
  </si>
  <si>
    <t>UMwyZkYFnO</t>
  </si>
  <si>
    <t>Mo1wRiDyfK</t>
  </si>
  <si>
    <t>9OP/vF/cWQ</t>
  </si>
  <si>
    <t>2pN4yDp+fZ</t>
  </si>
  <si>
    <t>a8IBgo3yLt</t>
  </si>
  <si>
    <t>6oDCkji7aT</t>
  </si>
  <si>
    <t>JEO74Vo/M4</t>
  </si>
  <si>
    <t>GRJpA3HPkj</t>
  </si>
  <si>
    <t>hoOdcev+wU</t>
  </si>
  <si>
    <t>qRETr3oosE</t>
  </si>
  <si>
    <t>JHEQmaTML1</t>
  </si>
  <si>
    <t>DKNg1DDSp3</t>
  </si>
  <si>
    <t>FG/GlB6Nww</t>
  </si>
  <si>
    <t>zOUs3kQza2</t>
  </si>
  <si>
    <t>qOtaEmW4aW</t>
  </si>
  <si>
    <t>dP5Ksod4d0</t>
  </si>
  <si>
    <t>uzwQcqCo22</t>
  </si>
  <si>
    <t>ng704TCId0</t>
  </si>
  <si>
    <t>ZQrjjgxfxK</t>
  </si>
  <si>
    <t>f94yZBBs1t</t>
  </si>
  <si>
    <t>OgtUvwu7+a</t>
  </si>
  <si>
    <t>CcSRusZLmn</t>
  </si>
  <si>
    <t>pXvpRanwQN</t>
  </si>
  <si>
    <t>eT270cOR40</t>
  </si>
  <si>
    <t>c/V/SWGnHc</t>
  </si>
  <si>
    <t>49yfn2J0Vn</t>
  </si>
  <si>
    <t>FLs8vnIk7B</t>
  </si>
  <si>
    <t>gqe+jyHKU5</t>
  </si>
  <si>
    <t>UJmaOqaEWv</t>
  </si>
  <si>
    <t>+3Do+wd/Jb</t>
  </si>
  <si>
    <t>2+2yXnMSOM</t>
  </si>
  <si>
    <t>wFZ2EQJase</t>
  </si>
  <si>
    <t>0LtLWE0R0s</t>
  </si>
  <si>
    <t>a3/kH5cF8G</t>
  </si>
  <si>
    <t>gNvsQUiUr0</t>
  </si>
  <si>
    <t>EpV7j2ut+7</t>
  </si>
  <si>
    <t>uQmZmOPxPb</t>
  </si>
  <si>
    <t>v3WitP/pz8</t>
  </si>
  <si>
    <t>18Y6QHRh8i</t>
  </si>
  <si>
    <t>kEJURXbET3</t>
  </si>
  <si>
    <t>bQA6Cr8fbR</t>
  </si>
  <si>
    <t>PMQj0g0y8Y</t>
  </si>
  <si>
    <t>gYQUsk89Xr</t>
  </si>
  <si>
    <t>cIZ/OO1rgL</t>
  </si>
  <si>
    <t>Sg6pLX71nS</t>
  </si>
  <si>
    <t>DgjPVLdruG</t>
  </si>
  <si>
    <t>/YxNlznDqP</t>
  </si>
  <si>
    <t>ITyP+MHl7U</t>
  </si>
  <si>
    <t>mRQHNpHSRX</t>
  </si>
  <si>
    <t>P0MugHfEEY</t>
  </si>
  <si>
    <t>2TKou7NCUO</t>
  </si>
  <si>
    <t>XraxGHcqj1</t>
  </si>
  <si>
    <t>yvWgmT4OFo</t>
  </si>
  <si>
    <t>PQPfeKDjcV</t>
  </si>
  <si>
    <t>y6LFs5FG7N</t>
  </si>
  <si>
    <t>KJtnVUE78J</t>
  </si>
  <si>
    <t>RBv715oM5Z</t>
  </si>
  <si>
    <t>LVmcdueL/3</t>
  </si>
  <si>
    <t>/OPmL9LPLD</t>
  </si>
  <si>
    <t>nAiNB42J4J</t>
  </si>
  <si>
    <t>CocQw3OG7j</t>
  </si>
  <si>
    <t>P9TLa7E0gK</t>
  </si>
  <si>
    <t>FHnNLgyokg</t>
  </si>
  <si>
    <t>zOK6bdHrMX</t>
  </si>
  <si>
    <t>2/KKLic23r</t>
  </si>
  <si>
    <t>lOFvcIa7QT</t>
  </si>
  <si>
    <t>5Uc+5QMBR8</t>
  </si>
  <si>
    <t>KziFoOdiWQ</t>
  </si>
  <si>
    <t>0rJ0ln5iS0</t>
  </si>
  <si>
    <t>MK+RAr3eF8</t>
  </si>
  <si>
    <t>xaXqyi4IwG</t>
  </si>
  <si>
    <t>pnsjooOOzS</t>
  </si>
  <si>
    <t>QD30W17lrL</t>
  </si>
  <si>
    <t>NYbeSFaNaG</t>
  </si>
  <si>
    <t>K41gbK6fp8</t>
  </si>
  <si>
    <t>kkwMDvHpdV</t>
  </si>
  <si>
    <t>c7ESaGiIqy</t>
  </si>
  <si>
    <t>ujnz3VBOnC</t>
  </si>
  <si>
    <t>ZqmRPNDQbw</t>
  </si>
  <si>
    <t>89cj72/IIe</t>
  </si>
  <si>
    <t>oKz+/PaMSV</t>
  </si>
  <si>
    <t>55v751bPF7</t>
  </si>
  <si>
    <t>L2b1sA78OO</t>
  </si>
  <si>
    <t>r9T3dVv8zh</t>
  </si>
  <si>
    <t>pexOOHCMtN</t>
  </si>
  <si>
    <t>0fMp0u6tY4</t>
  </si>
  <si>
    <t>KMJqhCDWAF</t>
  </si>
  <si>
    <t>LC8OdrQihZ</t>
  </si>
  <si>
    <t>f3PD96CjVf</t>
  </si>
  <si>
    <t>7TbhczpQ/2</t>
  </si>
  <si>
    <t>oipLz49vBT</t>
  </si>
  <si>
    <t>0w2NTUpM4r</t>
  </si>
  <si>
    <t>pMK3ZsTz7e</t>
  </si>
  <si>
    <t>3xs8cnf0G3</t>
  </si>
  <si>
    <t>+q1SEhPl1u</t>
  </si>
  <si>
    <t>cJYUvsnJsn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</si>
</sst>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0"/>
      <name val="Arial"/>
      <family val="2"/>
      <charset val="1"/>
    </font>
    <font>
      <sz val="18"/>
      <color rgb="FF000000"/>
      <name val="Geneva"/>
      <family val="2"/>
      <charset val="1"/>
    </font>
    <font>
      <b/>
      <sz val="18"/>
      <color rgb="FF000000"/>
      <name val="Geneva"/>
      <family val="2"/>
      <charset val="1"/>
    </font>
    <font>
      <sz val="18"/>
      <name val="Geneva"/>
      <family val="2"/>
      <charset val="1"/>
    </font>
    <font>
      <b/>
      <sz val="18"/>
      <name val="Geneva"/>
      <family val="2"/>
      <charset val="1"/>
    </font>
    <font>
      <sz val="11"/>
      <color rgb="FF000000"/>
      <name val="Calibri"/>
      <family val="2"/>
    </font>
    <font>
      <sz val="18"/>
      <color rgb="FFFF0000"/>
      <name val="Geneva"/>
      <family val="2"/>
      <charset val="1"/>
    </font>
    <font>
      <sz val="18"/>
      <color rgb="FF7030A0"/>
      <name val="Geneva"/>
      <family val="2"/>
      <charset val="1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9CDE5"/>
        <bgColor rgb="FF99CCFF"/>
      </patternFill>
    </fill>
    <fill>
      <patternFill patternType="solid">
        <fgColor rgb="FFFAC090"/>
        <bgColor rgb="FFFFC7CE"/>
      </patternFill>
    </fill>
    <fill>
      <patternFill patternType="solid">
        <fgColor rgb="FF9BBB59"/>
        <bgColor rgb="FFC4BD97"/>
      </patternFill>
    </fill>
    <fill>
      <patternFill patternType="solid">
        <fgColor rgb="FFFFC7CE"/>
        <bgColor rgb="FFFAC090"/>
      </patternFill>
    </fill>
    <fill>
      <patternFill patternType="solid">
        <fgColor rgb="FFFF8001"/>
        <bgColor rgb="FFFF6600"/>
      </patternFill>
    </fill>
    <fill>
      <patternFill patternType="solid">
        <fgColor rgb="FFB3A2C7"/>
        <bgColor rgb="FF9999FF"/>
      </patternFill>
    </fill>
    <fill>
      <patternFill patternType="solid">
        <fgColor rgb="FF4BACC6"/>
        <bgColor rgb="FF339966"/>
      </patternFill>
    </fill>
    <fill>
      <patternFill patternType="solid">
        <fgColor rgb="FFC4BD97"/>
        <bgColor rgb="FFB3A2C7"/>
      </patternFill>
    </fill>
    <fill>
      <patternFill patternType="solid">
        <fgColor rgb="FF9C6500"/>
        <bgColor rgb="FF993300"/>
      </patternFill>
    </fill>
    <fill>
      <patternFill patternType="solid">
        <fgColor rgb="FFFFEB9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0" xfId="1" applyFont="1" applyAlignment="1">
      <alignment horizontal="left"/>
    </xf>
    <xf numFmtId="0" fontId="1" fillId="0" borderId="0" xfId="1" applyFont="1"/>
    <xf numFmtId="0" fontId="2" fillId="0" borderId="0" xfId="1" applyFont="1"/>
    <xf numFmtId="0" fontId="1" fillId="0" borderId="0" xfId="1" applyFont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16" fontId="3" fillId="2" borderId="0" xfId="0" applyNumberFormat="1" applyFont="1" applyFill="1" applyAlignment="1">
      <alignment horizontal="center"/>
    </xf>
    <xf numFmtId="16" fontId="4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/>
    <xf numFmtId="164" fontId="1" fillId="0" borderId="0" xfId="0" applyNumberFormat="1" applyFont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3" fillId="0" borderId="2" xfId="0" applyFont="1" applyBorder="1" applyAlignment="1"/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" fontId="1" fillId="8" borderId="0" xfId="1" applyNumberFormat="1" applyFont="1" applyFill="1" applyAlignment="1">
      <alignment horizontal="center"/>
    </xf>
    <xf numFmtId="1" fontId="1" fillId="9" borderId="0" xfId="0" applyNumberFormat="1" applyFont="1" applyFill="1" applyAlignment="1">
      <alignment horizontal="center"/>
    </xf>
    <xf numFmtId="1" fontId="1" fillId="10" borderId="0" xfId="0" applyNumberFormat="1" applyFont="1" applyFill="1" applyAlignment="1">
      <alignment horizontal="center"/>
    </xf>
    <xf numFmtId="1" fontId="1" fillId="11" borderId="0" xfId="1" applyNumberFormat="1" applyFont="1" applyFill="1" applyAlignment="1">
      <alignment horizontal="center"/>
    </xf>
    <xf numFmtId="1" fontId="2" fillId="9" borderId="0" xfId="1" applyNumberFormat="1" applyFont="1" applyFill="1" applyAlignment="1">
      <alignment horizontal="center"/>
    </xf>
    <xf numFmtId="0" fontId="4" fillId="12" borderId="0" xfId="0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/>
    </xf>
    <xf numFmtId="1" fontId="3" fillId="12" borderId="0" xfId="0" applyNumberFormat="1" applyFont="1" applyFill="1" applyAlignment="1">
      <alignment horizontal="center"/>
    </xf>
    <xf numFmtId="0" fontId="0" fillId="0" borderId="0" xfId="0" applyFont="1" applyProtection="1">
      <protection locked="0"/>
    </xf>
    <xf numFmtId="0" fontId="6" fillId="0" borderId="0" xfId="1" applyFont="1"/>
    <xf numFmtId="0" fontId="7" fillId="0" borderId="0" xfId="1" applyFont="1"/>
    <xf numFmtId="164" fontId="1" fillId="13" borderId="0" xfId="0" applyNumberFormat="1" applyFon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8" fillId="14" borderId="0" xfId="0" applyFont="1" applyFill="1" applyProtection="1">
      <protection locked="0"/>
    </xf>
    <xf numFmtId="0" fontId="0" fillId="15" borderId="0" xfId="0" applyFill="1" applyProtection="1">
      <protection locked="0"/>
    </xf>
    <xf numFmtId="0" fontId="8" fillId="16" borderId="0" xfId="0" applyFont="1" applyFill="1" applyProtection="1">
      <protection locked="0"/>
    </xf>
    <xf numFmtId="0" fontId="8" fillId="17" borderId="0" xfId="0" applyFont="1" applyFill="1" applyProtection="1">
      <protection locked="0"/>
    </xf>
    <xf numFmtId="0" fontId="8" fillId="18" borderId="3" xfId="0" applyFont="1" applyFill="1" applyBorder="1" applyAlignment="1" applyProtection="1">
      <alignment horizontal="center"/>
      <protection locked="0"/>
    </xf>
    <xf numFmtId="0" fontId="8" fillId="14" borderId="3" xfId="0" applyFont="1" applyFill="1" applyBorder="1" applyAlignment="1" applyProtection="1">
      <alignment horizontal="center"/>
      <protection locked="0"/>
    </xf>
    <xf numFmtId="0" fontId="8" fillId="15" borderId="3" xfId="0" applyFont="1" applyFill="1" applyBorder="1" applyAlignment="1" applyProtection="1">
      <alignment horizontal="center"/>
      <protection locked="0"/>
    </xf>
    <xf numFmtId="0" fontId="8" fillId="16" borderId="3" xfId="0" applyFont="1" applyFill="1" applyBorder="1" applyAlignment="1" applyProtection="1">
      <alignment horizontal="center"/>
      <protection locked="0"/>
    </xf>
    <xf numFmtId="0" fontId="8" fillId="17" borderId="3" xfId="0" applyFont="1" applyFill="1" applyBorder="1" applyAlignment="1" applyProtection="1">
      <alignment horizontal="center"/>
      <protection locked="0"/>
    </xf>
    <xf numFmtId="0" fontId="0" fillId="14" borderId="0" xfId="0" applyFill="1" applyProtection="1">
      <protection locked="0"/>
    </xf>
    <xf numFmtId="0" fontId="0" fillId="17" borderId="0" xfId="0" applyFill="1" applyProtection="1">
      <protection locked="0"/>
    </xf>
    <xf numFmtId="164" fontId="1" fillId="0" borderId="0" xfId="0" applyNumberFormat="1" applyFont="1" applyFill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B3A2C7"/>
      <rgbColor rgb="FFFAC090"/>
      <rgbColor rgb="FF3366FF"/>
      <rgbColor rgb="FF4BACC6"/>
      <rgbColor rgb="FF9BBB59"/>
      <rgbColor rgb="FFFFCC00"/>
      <rgbColor rgb="FFFF800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J335"/>
  <sheetViews>
    <sheetView tabSelected="1" topLeftCell="A319" zoomScale="70" zoomScaleNormal="70" workbookViewId="0">
      <selection activeCell="V330" sqref="V330"/>
    </sheetView>
  </sheetViews>
  <sheetFormatPr defaultRowHeight="23.25"/>
  <cols>
    <col min="1" max="1" width="16" style="1" customWidth="1"/>
    <col min="2" max="2" width="10.140625" style="2" customWidth="1"/>
    <col min="3" max="3" width="10" style="2" customWidth="1"/>
    <col min="4" max="4" width="10.7109375" style="2" customWidth="1"/>
    <col min="5" max="5" width="11" style="3" customWidth="1"/>
    <col min="6" max="6" width="10.140625" style="2" customWidth="1"/>
    <col min="7" max="7" width="10.85546875" style="2" customWidth="1"/>
    <col min="8" max="8" width="10" style="2" customWidth="1"/>
    <col min="9" max="9" width="10.85546875" style="2" customWidth="1"/>
    <col min="10" max="10" width="11.28515625" style="2" customWidth="1"/>
    <col min="11" max="11" width="12.140625" style="2" customWidth="1"/>
    <col min="12" max="12" width="10" style="4" customWidth="1"/>
    <col min="13" max="13" width="12.5703125" style="4" customWidth="1"/>
    <col min="14" max="14" width="9.85546875" customWidth="1"/>
    <col min="15" max="15" width="10.28515625" customWidth="1"/>
    <col min="16" max="16" width="12.28515625" customWidth="1"/>
    <col min="17" max="17" width="13.42578125" customWidth="1"/>
    <col min="18" max="18" width="10.7109375" style="2" customWidth="1"/>
    <col min="19" max="19" width="14.85546875" style="2" customWidth="1"/>
    <col min="20" max="1024" width="20.7109375" style="2"/>
  </cols>
  <sheetData>
    <row r="1" spans="1:19" ht="27.95" customHeight="1">
      <c r="A1" s="5" t="s">
        <v>180</v>
      </c>
      <c r="B1" s="5"/>
      <c r="C1" s="5"/>
      <c r="D1" s="5"/>
      <c r="E1" s="6"/>
      <c r="F1" s="7"/>
      <c r="G1" s="7"/>
      <c r="H1" s="7"/>
      <c r="I1" s="7"/>
      <c r="J1" s="7"/>
      <c r="K1" s="7"/>
      <c r="L1" s="8"/>
      <c r="M1" s="9"/>
      <c r="N1" s="9"/>
      <c r="O1" s="9"/>
      <c r="P1" s="9"/>
      <c r="Q1" s="9"/>
      <c r="R1" s="9"/>
      <c r="S1" s="9"/>
    </row>
    <row r="2" spans="1:19" ht="27.95" customHeight="1">
      <c r="A2" s="5" t="s">
        <v>0</v>
      </c>
      <c r="B2" s="5"/>
      <c r="C2" s="5"/>
      <c r="D2" s="7"/>
      <c r="E2" s="6"/>
      <c r="F2" s="7"/>
      <c r="G2" s="7"/>
      <c r="H2" s="7"/>
      <c r="I2" s="7"/>
      <c r="J2" s="7"/>
      <c r="K2" s="7"/>
      <c r="L2" s="8"/>
      <c r="M2" s="9"/>
      <c r="N2" s="9"/>
      <c r="O2" s="9"/>
      <c r="P2" s="9"/>
      <c r="Q2" s="9"/>
      <c r="R2" s="9"/>
      <c r="S2" s="9"/>
    </row>
    <row r="3" spans="1:19" ht="27.95" customHeight="1">
      <c r="A3" s="7" t="s">
        <v>1</v>
      </c>
      <c r="B3" s="8"/>
      <c r="C3" s="9"/>
      <c r="D3" s="8"/>
      <c r="E3" s="9"/>
      <c r="F3" s="8"/>
      <c r="G3" s="9"/>
      <c r="H3" s="8"/>
      <c r="I3" s="9"/>
      <c r="J3" s="8"/>
      <c r="K3" s="9"/>
      <c r="L3" s="8"/>
      <c r="M3" s="9"/>
      <c r="N3" s="9"/>
      <c r="O3" s="9"/>
      <c r="P3" s="9"/>
      <c r="Q3" s="9"/>
      <c r="R3" s="9"/>
      <c r="S3" s="9"/>
    </row>
    <row r="4" spans="1:19" ht="27.95" customHeight="1">
      <c r="A4" s="7"/>
      <c r="B4" s="8" t="s">
        <v>3</v>
      </c>
      <c r="C4" s="9" t="s">
        <v>3</v>
      </c>
      <c r="D4" s="8" t="s">
        <v>2</v>
      </c>
      <c r="E4" s="9" t="s">
        <v>2</v>
      </c>
      <c r="F4" s="8" t="s">
        <v>3</v>
      </c>
      <c r="G4" s="9" t="s">
        <v>3</v>
      </c>
      <c r="H4" s="8" t="s">
        <v>2</v>
      </c>
      <c r="I4" s="9" t="s">
        <v>4</v>
      </c>
      <c r="J4" s="8" t="s">
        <v>3</v>
      </c>
      <c r="K4" s="9" t="s">
        <v>3</v>
      </c>
      <c r="L4" s="8" t="s">
        <v>3</v>
      </c>
      <c r="M4" s="9" t="s">
        <v>3</v>
      </c>
      <c r="N4" s="8" t="s">
        <v>2</v>
      </c>
      <c r="O4" s="9" t="s">
        <v>5</v>
      </c>
      <c r="P4" s="8" t="s">
        <v>6</v>
      </c>
      <c r="Q4" s="9" t="s">
        <v>6</v>
      </c>
      <c r="R4" s="9" t="s">
        <v>7</v>
      </c>
      <c r="S4" s="9" t="s">
        <v>8</v>
      </c>
    </row>
    <row r="5" spans="1:19" ht="27.95" customHeight="1">
      <c r="A5" s="7"/>
      <c r="B5" s="8" t="s">
        <v>9</v>
      </c>
      <c r="C5" s="9" t="s">
        <v>9</v>
      </c>
      <c r="D5" s="8" t="s">
        <v>9</v>
      </c>
      <c r="E5" s="9" t="s">
        <v>9</v>
      </c>
      <c r="F5" s="8" t="s">
        <v>9</v>
      </c>
      <c r="G5" s="9" t="s">
        <v>9</v>
      </c>
      <c r="H5" s="8" t="s">
        <v>179</v>
      </c>
      <c r="I5" s="8" t="s">
        <v>179</v>
      </c>
      <c r="J5" s="8" t="s">
        <v>178</v>
      </c>
      <c r="K5" s="9" t="s">
        <v>178</v>
      </c>
      <c r="L5" s="8" t="s">
        <v>10</v>
      </c>
      <c r="M5" s="9" t="s">
        <v>10</v>
      </c>
      <c r="N5" s="8" t="s">
        <v>7</v>
      </c>
      <c r="O5" s="9" t="s">
        <v>7</v>
      </c>
      <c r="P5" s="8" t="s">
        <v>7</v>
      </c>
      <c r="Q5" s="9" t="s">
        <v>7</v>
      </c>
      <c r="R5" s="9" t="s">
        <v>10</v>
      </c>
      <c r="S5" s="9" t="s">
        <v>10</v>
      </c>
    </row>
    <row r="6" spans="1:19" ht="27.95" customHeight="1">
      <c r="A6" s="7"/>
      <c r="B6" s="8">
        <v>1</v>
      </c>
      <c r="C6" s="8">
        <v>1</v>
      </c>
      <c r="D6" s="8">
        <v>1</v>
      </c>
      <c r="E6" s="9">
        <v>1</v>
      </c>
      <c r="F6" s="8">
        <v>2</v>
      </c>
      <c r="G6" s="8">
        <v>2</v>
      </c>
      <c r="H6" s="8"/>
      <c r="I6" s="8"/>
      <c r="J6" s="8"/>
      <c r="K6" s="8"/>
      <c r="L6" s="8"/>
      <c r="M6" s="9"/>
      <c r="N6" s="9"/>
      <c r="O6" s="9"/>
      <c r="P6" s="9"/>
      <c r="Q6" s="9"/>
      <c r="R6" s="9"/>
      <c r="S6" s="9"/>
    </row>
    <row r="7" spans="1:19" ht="27.95" customHeight="1">
      <c r="A7" s="7"/>
      <c r="B7" s="8"/>
      <c r="C7" s="9">
        <v>10</v>
      </c>
      <c r="D7" s="8"/>
      <c r="E7" s="9">
        <v>10</v>
      </c>
      <c r="F7" s="8"/>
      <c r="G7" s="9">
        <v>10</v>
      </c>
      <c r="H7" s="8"/>
      <c r="I7" s="9">
        <v>10</v>
      </c>
      <c r="J7" s="8"/>
      <c r="K7" s="9">
        <v>10</v>
      </c>
      <c r="L7" s="8"/>
      <c r="M7" s="9">
        <v>50</v>
      </c>
      <c r="N7" s="9"/>
      <c r="O7" s="9">
        <v>15</v>
      </c>
      <c r="P7" s="9"/>
      <c r="Q7" s="9">
        <v>35</v>
      </c>
      <c r="R7" s="9">
        <v>50</v>
      </c>
      <c r="S7" s="9"/>
    </row>
    <row r="8" spans="1:19" ht="27.95" customHeight="1">
      <c r="A8" s="7"/>
      <c r="B8" s="11"/>
      <c r="C8" s="11"/>
      <c r="D8" s="11"/>
      <c r="E8" s="12"/>
      <c r="F8" s="11"/>
      <c r="G8" s="11"/>
      <c r="H8" s="11"/>
      <c r="I8" s="11"/>
      <c r="J8" s="11"/>
      <c r="K8" s="11"/>
      <c r="L8" s="8"/>
      <c r="M8" s="9"/>
      <c r="N8" s="9"/>
      <c r="O8" s="9"/>
      <c r="P8" s="9"/>
      <c r="Q8" s="9"/>
      <c r="R8" s="9"/>
      <c r="S8" s="9"/>
    </row>
    <row r="9" spans="1:19" ht="27.95" customHeight="1">
      <c r="A9" s="7"/>
      <c r="B9" s="8">
        <v>50</v>
      </c>
      <c r="C9" s="9">
        <v>100</v>
      </c>
      <c r="D9" s="8">
        <v>100</v>
      </c>
      <c r="E9" s="9">
        <v>100</v>
      </c>
      <c r="F9" s="8">
        <v>45</v>
      </c>
      <c r="G9" s="9">
        <v>100</v>
      </c>
      <c r="H9" s="8">
        <v>100</v>
      </c>
      <c r="I9" s="9">
        <v>100</v>
      </c>
      <c r="J9" s="8">
        <v>100</v>
      </c>
      <c r="K9" s="9">
        <v>100</v>
      </c>
      <c r="L9" s="8">
        <v>50</v>
      </c>
      <c r="M9" s="9">
        <v>100</v>
      </c>
      <c r="N9" s="8">
        <v>100</v>
      </c>
      <c r="O9" s="9">
        <v>100</v>
      </c>
      <c r="P9" s="8">
        <v>60</v>
      </c>
      <c r="Q9" s="9">
        <v>100</v>
      </c>
      <c r="R9" s="9">
        <v>100</v>
      </c>
      <c r="S9" s="9">
        <v>100</v>
      </c>
    </row>
    <row r="10" spans="1:19" ht="27.95" customHeight="1">
      <c r="A10" s="13" t="s">
        <v>11</v>
      </c>
      <c r="B10" s="10"/>
      <c r="C10" s="10"/>
      <c r="D10" s="10"/>
      <c r="E10" s="14"/>
      <c r="F10" s="10"/>
      <c r="G10" s="10"/>
      <c r="H10" s="10"/>
      <c r="I10" s="10"/>
      <c r="J10" s="10"/>
      <c r="K10" s="10"/>
      <c r="L10" s="8"/>
      <c r="M10" s="8"/>
      <c r="N10" s="8"/>
      <c r="O10" s="8"/>
      <c r="P10" s="8"/>
      <c r="Q10" s="8"/>
      <c r="R10" s="10"/>
      <c r="S10" s="10"/>
    </row>
    <row r="11" spans="1:19" ht="27.95" customHeight="1">
      <c r="A11" s="2" t="s">
        <v>1060</v>
      </c>
      <c r="B11" s="34">
        <v>27.5</v>
      </c>
      <c r="C11" s="16">
        <v>55.000000000000007</v>
      </c>
      <c r="D11" s="17">
        <v>30</v>
      </c>
      <c r="E11" s="18">
        <v>30</v>
      </c>
      <c r="F11" s="15">
        <v>14</v>
      </c>
      <c r="G11" s="19">
        <v>31.111111111111111</v>
      </c>
      <c r="H11" s="15">
        <v>45</v>
      </c>
      <c r="I11" s="20">
        <v>45</v>
      </c>
      <c r="J11" s="15">
        <v>92.967999999999989</v>
      </c>
      <c r="K11" s="21">
        <v>92.967999999999989</v>
      </c>
      <c r="L11" s="22">
        <v>25.407911111111108</v>
      </c>
      <c r="M11" s="23">
        <v>50.815822222222216</v>
      </c>
      <c r="N11" s="15">
        <v>70</v>
      </c>
      <c r="O11" s="24">
        <v>70</v>
      </c>
      <c r="P11" s="15">
        <v>33</v>
      </c>
      <c r="Q11" s="25">
        <v>55.000000000000007</v>
      </c>
      <c r="R11" s="26">
        <v>59.500000000000007</v>
      </c>
      <c r="S11" s="27">
        <v>55.157911111111112</v>
      </c>
    </row>
    <row r="12" spans="1:19" ht="27.95" customHeight="1">
      <c r="A12" s="2" t="s">
        <v>1061</v>
      </c>
      <c r="B12" s="15">
        <v>23</v>
      </c>
      <c r="C12" s="16">
        <v>46</v>
      </c>
      <c r="D12" s="17">
        <v>24</v>
      </c>
      <c r="E12" s="18">
        <v>24</v>
      </c>
      <c r="F12" s="15">
        <v>22</v>
      </c>
      <c r="G12" s="19">
        <v>48.888888888888886</v>
      </c>
      <c r="H12" s="15">
        <v>90</v>
      </c>
      <c r="I12" s="20">
        <v>90</v>
      </c>
      <c r="J12" s="15">
        <v>59.197999999999993</v>
      </c>
      <c r="K12" s="21">
        <v>59.197999999999993</v>
      </c>
      <c r="L12" s="22">
        <v>26.808688888888888</v>
      </c>
      <c r="M12" s="23">
        <v>53.617377777777776</v>
      </c>
      <c r="N12" s="15">
        <v>72.5</v>
      </c>
      <c r="O12" s="24">
        <v>72.5</v>
      </c>
      <c r="P12" s="15">
        <v>34.5</v>
      </c>
      <c r="Q12" s="25">
        <v>57.499999999999993</v>
      </c>
      <c r="R12" s="26">
        <v>61.999999999999993</v>
      </c>
      <c r="S12" s="27">
        <v>57.808688888888881</v>
      </c>
    </row>
    <row r="13" spans="1:19" ht="27.95" customHeight="1">
      <c r="A13" s="2" t="s">
        <v>1062</v>
      </c>
      <c r="B13" s="15">
        <v>39</v>
      </c>
      <c r="C13" s="16">
        <v>78</v>
      </c>
      <c r="D13" s="17">
        <v>100</v>
      </c>
      <c r="E13" s="18">
        <v>100</v>
      </c>
      <c r="F13" s="15">
        <v>41.5</v>
      </c>
      <c r="G13" s="19">
        <v>92.222222222222229</v>
      </c>
      <c r="H13" s="15">
        <v>90</v>
      </c>
      <c r="I13" s="20">
        <v>90</v>
      </c>
      <c r="J13" s="15">
        <v>81.5</v>
      </c>
      <c r="K13" s="21">
        <v>81.5</v>
      </c>
      <c r="L13" s="22">
        <v>44.172222222222224</v>
      </c>
      <c r="M13" s="23">
        <v>88.344444444444449</v>
      </c>
      <c r="N13" s="15">
        <v>100</v>
      </c>
      <c r="O13" s="24">
        <v>100</v>
      </c>
      <c r="P13" s="15">
        <v>48</v>
      </c>
      <c r="Q13" s="25">
        <v>80</v>
      </c>
      <c r="R13" s="26">
        <v>86</v>
      </c>
      <c r="S13" s="27">
        <v>87.172222222222217</v>
      </c>
    </row>
    <row r="14" spans="1:19" ht="27.95" customHeight="1">
      <c r="A14" s="2" t="s">
        <v>1063</v>
      </c>
      <c r="B14" s="15">
        <v>38.5</v>
      </c>
      <c r="C14" s="16">
        <v>77</v>
      </c>
      <c r="D14" s="17">
        <v>100</v>
      </c>
      <c r="E14" s="18">
        <v>100</v>
      </c>
      <c r="F14" s="15">
        <v>36.5</v>
      </c>
      <c r="G14" s="19">
        <v>81.111111111111114</v>
      </c>
      <c r="H14" s="15">
        <v>103.75</v>
      </c>
      <c r="I14" s="20">
        <v>103.75000000000001</v>
      </c>
      <c r="J14" s="15">
        <v>96.978000000000009</v>
      </c>
      <c r="K14" s="21">
        <v>96.978000000000009</v>
      </c>
      <c r="L14" s="22">
        <v>45.883911111111111</v>
      </c>
      <c r="M14" s="23">
        <v>91.767822222222222</v>
      </c>
      <c r="N14" s="15">
        <v>100</v>
      </c>
      <c r="O14" s="24">
        <v>100</v>
      </c>
      <c r="P14" s="15">
        <v>47</v>
      </c>
      <c r="Q14" s="25">
        <v>78.333333333333329</v>
      </c>
      <c r="R14" s="26">
        <v>84.833333333333314</v>
      </c>
      <c r="S14" s="27">
        <v>88.300577777777761</v>
      </c>
    </row>
    <row r="15" spans="1:19" ht="27.95" customHeight="1">
      <c r="A15" s="2" t="s">
        <v>1064</v>
      </c>
      <c r="B15" s="15">
        <v>40</v>
      </c>
      <c r="C15" s="16">
        <v>80</v>
      </c>
      <c r="D15" s="17">
        <v>96</v>
      </c>
      <c r="E15" s="18">
        <v>96</v>
      </c>
      <c r="F15" s="15">
        <v>32.5</v>
      </c>
      <c r="G15" s="19">
        <v>72.222222222222214</v>
      </c>
      <c r="H15" s="15">
        <v>101.65</v>
      </c>
      <c r="I15" s="20">
        <v>101.64999999999999</v>
      </c>
      <c r="J15" s="15">
        <v>92.744</v>
      </c>
      <c r="K15" s="21">
        <v>92.744</v>
      </c>
      <c r="L15" s="22">
        <v>44.261622222222222</v>
      </c>
      <c r="M15" s="23">
        <v>88.523244444444444</v>
      </c>
      <c r="N15" s="15">
        <v>85</v>
      </c>
      <c r="O15" s="24">
        <v>85</v>
      </c>
      <c r="P15" s="15">
        <v>45</v>
      </c>
      <c r="Q15" s="25">
        <v>75</v>
      </c>
      <c r="R15" s="26">
        <v>78</v>
      </c>
      <c r="S15" s="27">
        <v>83.261622222222229</v>
      </c>
    </row>
    <row r="16" spans="1:19" ht="27.95" customHeight="1">
      <c r="A16" s="2" t="s">
        <v>1065</v>
      </c>
      <c r="B16" s="15">
        <v>14</v>
      </c>
      <c r="C16" s="16">
        <v>28.000000000000004</v>
      </c>
      <c r="D16" s="17">
        <v>0</v>
      </c>
      <c r="E16" s="18">
        <v>0</v>
      </c>
      <c r="F16" s="15">
        <v>0</v>
      </c>
      <c r="G16" s="19">
        <v>0</v>
      </c>
      <c r="H16" s="15">
        <v>0</v>
      </c>
      <c r="I16" s="20">
        <v>0</v>
      </c>
      <c r="J16" s="15">
        <v>0</v>
      </c>
      <c r="K16" s="21">
        <v>0</v>
      </c>
      <c r="L16" s="22">
        <v>2.8000000000000007</v>
      </c>
      <c r="M16" s="23">
        <v>5.6000000000000014</v>
      </c>
      <c r="N16" s="15">
        <v>0</v>
      </c>
      <c r="O16" s="24">
        <v>0</v>
      </c>
      <c r="P16" s="15">
        <v>0</v>
      </c>
      <c r="Q16" s="25">
        <v>0</v>
      </c>
      <c r="R16" s="26">
        <v>0</v>
      </c>
      <c r="S16" s="27">
        <v>2.8000000000000007</v>
      </c>
    </row>
    <row r="17" spans="1:20" ht="27.95" customHeight="1">
      <c r="A17" s="2" t="s">
        <v>1066</v>
      </c>
      <c r="B17" s="15">
        <v>44.5</v>
      </c>
      <c r="C17" s="16">
        <v>89</v>
      </c>
      <c r="D17" s="17">
        <v>100</v>
      </c>
      <c r="E17" s="18">
        <v>100</v>
      </c>
      <c r="F17" s="15">
        <v>43</v>
      </c>
      <c r="G17" s="19">
        <v>95.555555555555557</v>
      </c>
      <c r="H17" s="15">
        <v>105</v>
      </c>
      <c r="I17" s="20">
        <v>105</v>
      </c>
      <c r="J17" s="15">
        <v>81.5</v>
      </c>
      <c r="K17" s="21">
        <v>81.5</v>
      </c>
      <c r="L17" s="22">
        <v>47.105555555555554</v>
      </c>
      <c r="M17" s="23">
        <v>94.211111111111109</v>
      </c>
      <c r="N17" s="15">
        <v>100</v>
      </c>
      <c r="O17" s="24">
        <v>100</v>
      </c>
      <c r="P17" s="15">
        <v>57</v>
      </c>
      <c r="Q17" s="25">
        <v>95</v>
      </c>
      <c r="R17" s="26">
        <v>96.5</v>
      </c>
      <c r="S17" s="27">
        <v>95.355555555555554</v>
      </c>
    </row>
    <row r="18" spans="1:20" ht="27.95" customHeight="1">
      <c r="A18" s="2" t="s">
        <v>1067</v>
      </c>
      <c r="B18" s="15">
        <v>28.5</v>
      </c>
      <c r="C18" s="16">
        <v>56.999999999999993</v>
      </c>
      <c r="D18" s="17">
        <v>80</v>
      </c>
      <c r="E18" s="18">
        <v>80</v>
      </c>
      <c r="F18" s="15">
        <v>27.5</v>
      </c>
      <c r="G18" s="19">
        <v>61.111111111111114</v>
      </c>
      <c r="H18" s="15">
        <v>100</v>
      </c>
      <c r="I18" s="20">
        <v>100</v>
      </c>
      <c r="J18" s="15">
        <v>78.326000000000008</v>
      </c>
      <c r="K18" s="21">
        <v>78.326000000000008</v>
      </c>
      <c r="L18" s="22">
        <v>37.643711111111109</v>
      </c>
      <c r="M18" s="23">
        <v>75.287422222222219</v>
      </c>
      <c r="N18" s="15">
        <v>90</v>
      </c>
      <c r="O18" s="24">
        <v>90</v>
      </c>
      <c r="P18" s="15">
        <v>47</v>
      </c>
      <c r="Q18" s="25">
        <v>78.333333333333329</v>
      </c>
      <c r="R18" s="26">
        <v>81.833333333333329</v>
      </c>
      <c r="S18" s="27">
        <v>78.560377777777774</v>
      </c>
    </row>
    <row r="19" spans="1:20" ht="27.95" customHeight="1">
      <c r="A19" s="2" t="s">
        <v>1068</v>
      </c>
      <c r="B19" s="15">
        <v>29</v>
      </c>
      <c r="C19" s="16">
        <v>57.999999999999993</v>
      </c>
      <c r="D19" s="17">
        <v>14</v>
      </c>
      <c r="E19" s="18">
        <v>14.000000000000002</v>
      </c>
      <c r="F19" s="15">
        <v>30.5</v>
      </c>
      <c r="G19" s="19">
        <v>67.777777777777786</v>
      </c>
      <c r="H19" s="15">
        <v>78.75</v>
      </c>
      <c r="I19" s="20">
        <v>78.75</v>
      </c>
      <c r="J19" s="15">
        <v>78.5</v>
      </c>
      <c r="K19" s="21">
        <v>78.5</v>
      </c>
      <c r="L19" s="22">
        <v>29.702777777777776</v>
      </c>
      <c r="M19" s="23">
        <v>59.405555555555559</v>
      </c>
      <c r="N19" s="15">
        <v>100</v>
      </c>
      <c r="O19" s="24">
        <v>100</v>
      </c>
      <c r="P19" s="15">
        <v>31.5</v>
      </c>
      <c r="Q19" s="25">
        <v>52.5</v>
      </c>
      <c r="R19" s="26">
        <v>66.75</v>
      </c>
      <c r="S19" s="27">
        <v>63.077777777777783</v>
      </c>
      <c r="T19" s="32"/>
    </row>
    <row r="20" spans="1:20" ht="27.95" customHeight="1">
      <c r="A20" s="2" t="s">
        <v>1069</v>
      </c>
      <c r="B20" s="15">
        <v>38.5</v>
      </c>
      <c r="C20" s="16">
        <v>77</v>
      </c>
      <c r="D20" s="17">
        <v>100</v>
      </c>
      <c r="E20" s="18">
        <v>100</v>
      </c>
      <c r="F20" s="15">
        <v>31</v>
      </c>
      <c r="G20" s="19">
        <v>68.888888888888886</v>
      </c>
      <c r="H20" s="15">
        <v>105</v>
      </c>
      <c r="I20" s="20">
        <v>105</v>
      </c>
      <c r="J20" s="15">
        <v>74.63</v>
      </c>
      <c r="K20" s="21">
        <v>74.63</v>
      </c>
      <c r="L20" s="22">
        <v>42.55188888888889</v>
      </c>
      <c r="M20" s="23">
        <v>85.103777777777779</v>
      </c>
      <c r="N20" s="15">
        <v>100</v>
      </c>
      <c r="O20" s="24">
        <v>100</v>
      </c>
      <c r="P20" s="15">
        <v>40</v>
      </c>
      <c r="Q20" s="25">
        <v>66.666666666666657</v>
      </c>
      <c r="R20" s="26">
        <v>76.666666666666657</v>
      </c>
      <c r="S20" s="27">
        <v>80.885222222222211</v>
      </c>
    </row>
    <row r="21" spans="1:20" ht="27.95" customHeight="1">
      <c r="A21" s="2" t="s">
        <v>1070</v>
      </c>
      <c r="B21" s="15">
        <v>44</v>
      </c>
      <c r="C21" s="16">
        <v>88</v>
      </c>
      <c r="D21" s="17">
        <v>96</v>
      </c>
      <c r="E21" s="18">
        <v>96</v>
      </c>
      <c r="F21" s="15">
        <v>28.5</v>
      </c>
      <c r="G21" s="19">
        <v>63.333333333333329</v>
      </c>
      <c r="H21" s="15">
        <v>97.5</v>
      </c>
      <c r="I21" s="20">
        <v>97.5</v>
      </c>
      <c r="J21" s="15">
        <v>93.759999999999991</v>
      </c>
      <c r="K21" s="21">
        <v>93.759999999999991</v>
      </c>
      <c r="L21" s="22">
        <v>43.859333333333332</v>
      </c>
      <c r="M21" s="23">
        <v>87.718666666666664</v>
      </c>
      <c r="N21" s="15">
        <v>100</v>
      </c>
      <c r="O21" s="24">
        <v>100</v>
      </c>
      <c r="P21" s="15">
        <v>39.5</v>
      </c>
      <c r="Q21" s="25">
        <v>65.833333333333329</v>
      </c>
      <c r="R21" s="26">
        <v>76.083333333333329</v>
      </c>
      <c r="S21" s="27">
        <v>81.900999999999996</v>
      </c>
    </row>
    <row r="22" spans="1:20" ht="27.95" customHeight="1">
      <c r="A22" s="2" t="s">
        <v>1071</v>
      </c>
      <c r="B22" s="15">
        <v>43</v>
      </c>
      <c r="C22" s="16">
        <v>86</v>
      </c>
      <c r="D22" s="17">
        <v>80</v>
      </c>
      <c r="E22" s="18">
        <v>80</v>
      </c>
      <c r="F22" s="15">
        <v>35</v>
      </c>
      <c r="G22" s="19">
        <v>77.777777777777786</v>
      </c>
      <c r="H22" s="15">
        <v>92.5</v>
      </c>
      <c r="I22" s="20">
        <v>92.5</v>
      </c>
      <c r="J22" s="15">
        <v>63.717999999999996</v>
      </c>
      <c r="K22" s="21">
        <v>63.717999999999996</v>
      </c>
      <c r="L22" s="22">
        <v>39.99957777777778</v>
      </c>
      <c r="M22" s="23">
        <v>79.999155555555561</v>
      </c>
      <c r="N22" s="15">
        <v>80</v>
      </c>
      <c r="O22" s="24">
        <v>80</v>
      </c>
      <c r="P22" s="15">
        <v>37</v>
      </c>
      <c r="Q22" s="25">
        <v>61.666666666666671</v>
      </c>
      <c r="R22" s="26">
        <v>67.166666666666671</v>
      </c>
      <c r="S22" s="27">
        <v>73.582911111111116</v>
      </c>
    </row>
    <row r="23" spans="1:20" ht="27.95" customHeight="1">
      <c r="A23" s="2" t="s">
        <v>1072</v>
      </c>
      <c r="B23" s="15">
        <v>50</v>
      </c>
      <c r="C23" s="16">
        <v>100</v>
      </c>
      <c r="D23" s="17">
        <v>105</v>
      </c>
      <c r="E23" s="18">
        <v>105</v>
      </c>
      <c r="F23" s="15">
        <v>45</v>
      </c>
      <c r="G23" s="19">
        <v>100</v>
      </c>
      <c r="H23" s="15">
        <v>105</v>
      </c>
      <c r="I23" s="20">
        <v>105</v>
      </c>
      <c r="J23" s="15">
        <v>101.5</v>
      </c>
      <c r="K23" s="21">
        <v>101.49999999999999</v>
      </c>
      <c r="L23" s="22">
        <v>51.15</v>
      </c>
      <c r="M23" s="23">
        <v>102.3</v>
      </c>
      <c r="N23" s="15">
        <v>100</v>
      </c>
      <c r="O23" s="24">
        <v>100</v>
      </c>
      <c r="P23" s="15">
        <v>60</v>
      </c>
      <c r="Q23" s="25">
        <v>100</v>
      </c>
      <c r="R23" s="26">
        <v>100</v>
      </c>
      <c r="S23" s="27">
        <v>101.15</v>
      </c>
      <c r="T23" s="32"/>
    </row>
    <row r="24" spans="1:20" ht="27.95" customHeight="1">
      <c r="A24" s="2" t="s">
        <v>1073</v>
      </c>
      <c r="B24" s="15">
        <v>33.5</v>
      </c>
      <c r="C24" s="16">
        <v>67</v>
      </c>
      <c r="D24" s="17">
        <v>100</v>
      </c>
      <c r="E24" s="18">
        <v>100</v>
      </c>
      <c r="F24" s="15">
        <v>28</v>
      </c>
      <c r="G24" s="19">
        <v>62.222222222222221</v>
      </c>
      <c r="H24" s="15">
        <v>88.75</v>
      </c>
      <c r="I24" s="20">
        <v>88.75</v>
      </c>
      <c r="J24" s="15">
        <v>98.500000000000014</v>
      </c>
      <c r="K24" s="21">
        <v>98.500000000000014</v>
      </c>
      <c r="L24" s="22">
        <v>41.647222222222226</v>
      </c>
      <c r="M24" s="23">
        <v>83.294444444444451</v>
      </c>
      <c r="N24" s="15">
        <v>100</v>
      </c>
      <c r="O24" s="24">
        <v>100</v>
      </c>
      <c r="P24" s="15">
        <v>26.5</v>
      </c>
      <c r="Q24" s="25">
        <v>44.166666666666664</v>
      </c>
      <c r="R24" s="26">
        <v>60.916666666666657</v>
      </c>
      <c r="S24" s="27">
        <v>72.105555555555554</v>
      </c>
    </row>
    <row r="25" spans="1:20" ht="27.95" customHeight="1">
      <c r="A25" s="2" t="s">
        <v>1074</v>
      </c>
      <c r="B25" s="15">
        <v>41.5</v>
      </c>
      <c r="C25" s="16">
        <v>83</v>
      </c>
      <c r="D25" s="17">
        <v>100</v>
      </c>
      <c r="E25" s="18">
        <v>100</v>
      </c>
      <c r="F25" s="15">
        <v>36.5</v>
      </c>
      <c r="G25" s="19">
        <v>81.111111111111114</v>
      </c>
      <c r="H25" s="15">
        <v>100</v>
      </c>
      <c r="I25" s="20">
        <v>100</v>
      </c>
      <c r="J25" s="15">
        <v>97.472999999999985</v>
      </c>
      <c r="K25" s="21">
        <v>97.472999999999985</v>
      </c>
      <c r="L25" s="22">
        <v>46.158411111111107</v>
      </c>
      <c r="M25" s="23">
        <v>92.316822222222214</v>
      </c>
      <c r="N25" s="15">
        <v>100</v>
      </c>
      <c r="O25" s="24">
        <v>100</v>
      </c>
      <c r="P25" s="15">
        <v>48</v>
      </c>
      <c r="Q25" s="25">
        <v>80</v>
      </c>
      <c r="R25" s="26">
        <v>86</v>
      </c>
      <c r="S25" s="27">
        <v>89.158411111111107</v>
      </c>
    </row>
    <row r="26" spans="1:20" ht="27.95" customHeight="1">
      <c r="A26" s="2" t="s">
        <v>1075</v>
      </c>
      <c r="B26" s="15">
        <v>30.5</v>
      </c>
      <c r="C26" s="16">
        <v>61</v>
      </c>
      <c r="D26" s="17">
        <v>84</v>
      </c>
      <c r="E26" s="18">
        <v>84</v>
      </c>
      <c r="F26" s="15">
        <v>21.5</v>
      </c>
      <c r="G26" s="19">
        <v>47.777777777777779</v>
      </c>
      <c r="H26" s="15">
        <v>102.5</v>
      </c>
      <c r="I26" s="20">
        <v>102.49999999999999</v>
      </c>
      <c r="J26" s="15">
        <v>79.25</v>
      </c>
      <c r="K26" s="21">
        <v>79.25</v>
      </c>
      <c r="L26" s="22">
        <v>37.452777777777776</v>
      </c>
      <c r="M26" s="23">
        <v>74.905555555555551</v>
      </c>
      <c r="N26" s="15">
        <v>100</v>
      </c>
      <c r="O26" s="24">
        <v>100</v>
      </c>
      <c r="P26" s="15">
        <v>30.5</v>
      </c>
      <c r="Q26" s="25">
        <v>50.833333333333329</v>
      </c>
      <c r="R26" s="26">
        <v>65.583333333333329</v>
      </c>
      <c r="S26" s="27">
        <v>70.24444444444444</v>
      </c>
    </row>
    <row r="27" spans="1:20" ht="27.95" customHeight="1">
      <c r="A27" s="2" t="s">
        <v>1076</v>
      </c>
      <c r="B27" s="15">
        <v>47</v>
      </c>
      <c r="C27" s="16">
        <v>94</v>
      </c>
      <c r="D27" s="17">
        <v>100</v>
      </c>
      <c r="E27" s="18">
        <v>100</v>
      </c>
      <c r="F27" s="15">
        <v>42</v>
      </c>
      <c r="G27" s="19">
        <v>93.333333333333329</v>
      </c>
      <c r="H27" s="15">
        <v>105</v>
      </c>
      <c r="I27" s="20">
        <v>105</v>
      </c>
      <c r="J27" s="15">
        <v>100.09799999999998</v>
      </c>
      <c r="K27" s="21">
        <v>100.09799999999997</v>
      </c>
      <c r="L27" s="22">
        <v>49.243133333333333</v>
      </c>
      <c r="M27" s="23">
        <v>98.486266666666666</v>
      </c>
      <c r="N27" s="15">
        <v>100</v>
      </c>
      <c r="O27" s="24">
        <v>100</v>
      </c>
      <c r="P27" s="15">
        <v>58</v>
      </c>
      <c r="Q27" s="25">
        <v>96.666666666666671</v>
      </c>
      <c r="R27" s="26">
        <v>97.666666666666686</v>
      </c>
      <c r="S27" s="27">
        <v>98.076466666666676</v>
      </c>
    </row>
    <row r="28" spans="1:20" ht="27.95" customHeight="1">
      <c r="A28" s="2" t="s">
        <v>1077</v>
      </c>
      <c r="B28" s="15">
        <v>34</v>
      </c>
      <c r="C28" s="16">
        <v>68</v>
      </c>
      <c r="D28" s="17">
        <v>80</v>
      </c>
      <c r="E28" s="18">
        <v>80</v>
      </c>
      <c r="F28" s="15">
        <v>32.5</v>
      </c>
      <c r="G28" s="19">
        <v>72.222222222222214</v>
      </c>
      <c r="H28" s="15">
        <v>100</v>
      </c>
      <c r="I28" s="20">
        <v>100</v>
      </c>
      <c r="J28" s="15">
        <v>81.403999999999996</v>
      </c>
      <c r="K28" s="21">
        <v>81.403999999999996</v>
      </c>
      <c r="L28" s="22">
        <v>40.162622222222225</v>
      </c>
      <c r="M28" s="23">
        <v>80.325244444444451</v>
      </c>
      <c r="N28" s="15">
        <v>100</v>
      </c>
      <c r="O28" s="24">
        <v>100</v>
      </c>
      <c r="P28" s="15">
        <v>35</v>
      </c>
      <c r="Q28" s="25">
        <v>58.333333333333336</v>
      </c>
      <c r="R28" s="26">
        <v>70.833333333333343</v>
      </c>
      <c r="S28" s="27">
        <v>75.579288888888897</v>
      </c>
    </row>
    <row r="29" spans="1:20" ht="27.95" customHeight="1">
      <c r="A29" s="2" t="s">
        <v>1078</v>
      </c>
      <c r="B29" s="15">
        <v>42</v>
      </c>
      <c r="C29" s="16">
        <v>84</v>
      </c>
      <c r="D29" s="17">
        <v>100</v>
      </c>
      <c r="E29" s="18">
        <v>100</v>
      </c>
      <c r="F29" s="15">
        <v>35</v>
      </c>
      <c r="G29" s="19">
        <v>77.777777777777786</v>
      </c>
      <c r="H29" s="15">
        <v>100</v>
      </c>
      <c r="I29" s="20">
        <v>100</v>
      </c>
      <c r="J29" s="15">
        <v>81.5</v>
      </c>
      <c r="K29" s="21">
        <v>81.5</v>
      </c>
      <c r="L29" s="22">
        <v>44.327777777777776</v>
      </c>
      <c r="M29" s="23">
        <v>88.655555555555551</v>
      </c>
      <c r="N29" s="15">
        <v>100</v>
      </c>
      <c r="O29" s="24">
        <v>100</v>
      </c>
      <c r="P29" s="15">
        <v>44.5</v>
      </c>
      <c r="Q29" s="25">
        <v>74.166666666666671</v>
      </c>
      <c r="R29" s="26">
        <v>81.916666666666671</v>
      </c>
      <c r="S29" s="27">
        <v>85.286111111111111</v>
      </c>
    </row>
    <row r="30" spans="1:20" ht="27.95" customHeight="1">
      <c r="A30" s="2" t="s">
        <v>1079</v>
      </c>
      <c r="B30" s="15">
        <v>42</v>
      </c>
      <c r="C30" s="16">
        <v>84</v>
      </c>
      <c r="D30" s="17">
        <v>100</v>
      </c>
      <c r="E30" s="18">
        <v>100</v>
      </c>
      <c r="F30" s="15">
        <v>37.5</v>
      </c>
      <c r="G30" s="19">
        <v>83.333333333333343</v>
      </c>
      <c r="H30" s="15">
        <v>105</v>
      </c>
      <c r="I30" s="20">
        <v>105</v>
      </c>
      <c r="J30" s="15">
        <v>74.902000000000001</v>
      </c>
      <c r="K30" s="21">
        <v>74.902000000000001</v>
      </c>
      <c r="L30" s="22">
        <v>44.723533333333336</v>
      </c>
      <c r="M30" s="23">
        <v>89.447066666666672</v>
      </c>
      <c r="N30" s="15">
        <v>100</v>
      </c>
      <c r="O30" s="24">
        <v>100</v>
      </c>
      <c r="P30" s="15">
        <v>55</v>
      </c>
      <c r="Q30" s="25">
        <v>91.666666666666657</v>
      </c>
      <c r="R30" s="26">
        <v>94.166666666666657</v>
      </c>
      <c r="S30" s="27">
        <v>91.806866666666664</v>
      </c>
    </row>
    <row r="31" spans="1:20" ht="27.95" customHeight="1">
      <c r="A31" s="2" t="s">
        <v>1080</v>
      </c>
      <c r="B31" s="15">
        <v>29</v>
      </c>
      <c r="C31" s="16">
        <v>57.999999999999993</v>
      </c>
      <c r="D31" s="17">
        <v>16</v>
      </c>
      <c r="E31" s="18">
        <v>16</v>
      </c>
      <c r="F31" s="15">
        <v>18.5</v>
      </c>
      <c r="G31" s="19">
        <v>41.111111111111107</v>
      </c>
      <c r="H31" s="15">
        <v>70</v>
      </c>
      <c r="I31" s="20">
        <v>70</v>
      </c>
      <c r="J31" s="15">
        <v>79.25</v>
      </c>
      <c r="K31" s="21">
        <v>79.25</v>
      </c>
      <c r="L31" s="22">
        <v>26.43611111111111</v>
      </c>
      <c r="M31" s="23">
        <v>52.87222222222222</v>
      </c>
      <c r="N31" s="15">
        <v>70</v>
      </c>
      <c r="O31" s="24">
        <v>70</v>
      </c>
      <c r="P31" s="15">
        <v>29</v>
      </c>
      <c r="Q31" s="25">
        <v>48.333333333333336</v>
      </c>
      <c r="R31" s="26">
        <v>54.833333333333343</v>
      </c>
      <c r="S31" s="27">
        <v>53.852777777777781</v>
      </c>
    </row>
    <row r="32" spans="1:20" ht="27.95" customHeight="1">
      <c r="A32" s="2" t="s">
        <v>1081</v>
      </c>
      <c r="B32" s="15">
        <v>18.5</v>
      </c>
      <c r="C32" s="16">
        <v>37</v>
      </c>
      <c r="D32" s="17">
        <v>0</v>
      </c>
      <c r="E32" s="18">
        <v>0</v>
      </c>
      <c r="F32" s="15">
        <v>0</v>
      </c>
      <c r="G32" s="19">
        <v>0</v>
      </c>
      <c r="H32" s="15">
        <v>0</v>
      </c>
      <c r="I32" s="20">
        <v>0</v>
      </c>
      <c r="J32" s="15">
        <v>2.6079999999999997</v>
      </c>
      <c r="K32" s="21">
        <v>2.6079999999999997</v>
      </c>
      <c r="L32" s="22">
        <v>3.9608000000000003</v>
      </c>
      <c r="M32" s="23">
        <v>7.9216000000000006</v>
      </c>
      <c r="N32" s="15">
        <v>0</v>
      </c>
      <c r="O32" s="24">
        <v>0</v>
      </c>
      <c r="P32" s="15"/>
      <c r="Q32" s="25">
        <v>0</v>
      </c>
      <c r="R32" s="26">
        <v>0</v>
      </c>
      <c r="S32" s="27">
        <v>3.9608000000000003</v>
      </c>
    </row>
    <row r="33" spans="1:20" ht="27.95" customHeight="1">
      <c r="A33" s="2" t="s">
        <v>1082</v>
      </c>
      <c r="B33" s="15">
        <v>30</v>
      </c>
      <c r="C33" s="16">
        <v>60</v>
      </c>
      <c r="D33" s="17">
        <v>8</v>
      </c>
      <c r="E33" s="18">
        <v>8</v>
      </c>
      <c r="F33" s="15">
        <v>15.5</v>
      </c>
      <c r="G33" s="19">
        <v>34.444444444444443</v>
      </c>
      <c r="H33" s="15">
        <v>0</v>
      </c>
      <c r="I33" s="20">
        <v>0</v>
      </c>
      <c r="J33" s="15">
        <v>30.765999999999998</v>
      </c>
      <c r="K33" s="21">
        <v>30.765999999999998</v>
      </c>
      <c r="L33" s="22">
        <v>13.321044444444443</v>
      </c>
      <c r="M33" s="23">
        <v>26.642088888888889</v>
      </c>
      <c r="N33" s="15">
        <v>0</v>
      </c>
      <c r="O33" s="24">
        <v>0</v>
      </c>
      <c r="P33" s="15">
        <v>7.5</v>
      </c>
      <c r="Q33" s="25">
        <v>12.5</v>
      </c>
      <c r="R33" s="26">
        <v>8.75</v>
      </c>
      <c r="S33" s="27">
        <v>17.696044444444446</v>
      </c>
    </row>
    <row r="34" spans="1:20" ht="27.95" customHeight="1">
      <c r="A34" s="2" t="s">
        <v>1083</v>
      </c>
      <c r="B34" s="15">
        <v>30.5</v>
      </c>
      <c r="C34" s="16">
        <v>61</v>
      </c>
      <c r="D34" s="17">
        <v>40</v>
      </c>
      <c r="E34" s="18">
        <v>40</v>
      </c>
      <c r="F34" s="15">
        <v>25</v>
      </c>
      <c r="G34" s="19">
        <v>55.555555555555557</v>
      </c>
      <c r="H34" s="15">
        <v>90</v>
      </c>
      <c r="I34" s="20">
        <v>90</v>
      </c>
      <c r="J34" s="15">
        <v>68.152000000000001</v>
      </c>
      <c r="K34" s="21">
        <v>68.152000000000001</v>
      </c>
      <c r="L34" s="22">
        <v>31.470755555555556</v>
      </c>
      <c r="M34" s="23">
        <v>62.941511111111112</v>
      </c>
      <c r="N34" s="15">
        <v>77.5</v>
      </c>
      <c r="O34" s="24">
        <v>77.5</v>
      </c>
      <c r="P34" s="15">
        <v>29.5</v>
      </c>
      <c r="Q34" s="25">
        <v>49.166666666666664</v>
      </c>
      <c r="R34" s="26">
        <v>57.666666666666657</v>
      </c>
      <c r="S34" s="27">
        <v>60.304088888888884</v>
      </c>
    </row>
    <row r="35" spans="1:20" ht="27.95" customHeight="1">
      <c r="A35" s="2" t="s">
        <v>1084</v>
      </c>
      <c r="B35" s="15">
        <v>29.5</v>
      </c>
      <c r="C35" s="16">
        <v>59</v>
      </c>
      <c r="D35" s="17">
        <v>80</v>
      </c>
      <c r="E35" s="18">
        <v>80</v>
      </c>
      <c r="F35" s="15">
        <v>24.5</v>
      </c>
      <c r="G35" s="19">
        <v>54.444444444444443</v>
      </c>
      <c r="H35" s="15">
        <v>100</v>
      </c>
      <c r="I35" s="20">
        <v>100</v>
      </c>
      <c r="J35" s="15">
        <v>70.3</v>
      </c>
      <c r="K35" s="21">
        <v>70.3</v>
      </c>
      <c r="L35" s="22">
        <v>36.374444444444443</v>
      </c>
      <c r="M35" s="23">
        <v>72.748888888888885</v>
      </c>
      <c r="N35" s="15">
        <v>85</v>
      </c>
      <c r="O35" s="24">
        <v>85</v>
      </c>
      <c r="P35" s="15">
        <v>25</v>
      </c>
      <c r="Q35" s="25">
        <v>41.666666666666671</v>
      </c>
      <c r="R35" s="26">
        <v>54.666666666666671</v>
      </c>
      <c r="S35" s="27">
        <v>63.707777777777778</v>
      </c>
    </row>
    <row r="36" spans="1:20" ht="27.95" customHeight="1">
      <c r="A36" s="2" t="s">
        <v>1085</v>
      </c>
      <c r="B36" s="15">
        <v>37.5</v>
      </c>
      <c r="C36" s="16">
        <v>75</v>
      </c>
      <c r="D36" s="17">
        <v>80</v>
      </c>
      <c r="E36" s="18">
        <v>80</v>
      </c>
      <c r="F36" s="15">
        <v>29.5</v>
      </c>
      <c r="G36" s="19">
        <v>65.555555555555557</v>
      </c>
      <c r="H36" s="15">
        <v>92.5</v>
      </c>
      <c r="I36" s="20">
        <v>92.5</v>
      </c>
      <c r="J36" s="15">
        <v>95.5</v>
      </c>
      <c r="K36" s="21">
        <v>95.5</v>
      </c>
      <c r="L36" s="22">
        <v>40.855555555555554</v>
      </c>
      <c r="M36" s="23">
        <v>81.711111111111109</v>
      </c>
      <c r="N36" s="15">
        <v>85</v>
      </c>
      <c r="O36" s="24">
        <v>85</v>
      </c>
      <c r="P36" s="15">
        <v>27.5</v>
      </c>
      <c r="Q36" s="25">
        <v>45.833333333333329</v>
      </c>
      <c r="R36" s="26">
        <v>57.583333333333329</v>
      </c>
      <c r="S36" s="27">
        <v>69.647222222222211</v>
      </c>
    </row>
    <row r="37" spans="1:20" ht="27.95" customHeight="1">
      <c r="A37" s="2" t="s">
        <v>1086</v>
      </c>
      <c r="B37" s="15">
        <v>23</v>
      </c>
      <c r="C37" s="16">
        <v>46</v>
      </c>
      <c r="D37" s="17">
        <v>10</v>
      </c>
      <c r="E37" s="18">
        <v>10</v>
      </c>
      <c r="F37" s="15">
        <v>17</v>
      </c>
      <c r="G37" s="19">
        <v>37.777777777777779</v>
      </c>
      <c r="H37" s="15">
        <v>63.75</v>
      </c>
      <c r="I37" s="20">
        <v>63.749999999999993</v>
      </c>
      <c r="J37" s="15">
        <v>95.5</v>
      </c>
      <c r="K37" s="21">
        <v>95.5</v>
      </c>
      <c r="L37" s="22">
        <v>25.302777777777777</v>
      </c>
      <c r="M37" s="23">
        <v>50.605555555555561</v>
      </c>
      <c r="N37" s="15">
        <v>47.5</v>
      </c>
      <c r="O37" s="24">
        <v>47.5</v>
      </c>
      <c r="P37" s="15">
        <v>29.5</v>
      </c>
      <c r="Q37" s="25">
        <v>49.166666666666664</v>
      </c>
      <c r="R37" s="26">
        <v>48.666666666666657</v>
      </c>
      <c r="S37" s="27">
        <v>49.636111111111113</v>
      </c>
    </row>
    <row r="38" spans="1:20" ht="27.95" customHeight="1">
      <c r="A38" s="2" t="s">
        <v>1087</v>
      </c>
      <c r="B38" s="15">
        <v>22.5</v>
      </c>
      <c r="C38" s="16">
        <v>45</v>
      </c>
      <c r="D38" s="17">
        <v>26</v>
      </c>
      <c r="E38" s="18">
        <v>26</v>
      </c>
      <c r="F38" s="15">
        <v>4.5</v>
      </c>
      <c r="G38" s="19">
        <v>10</v>
      </c>
      <c r="H38" s="15">
        <v>0</v>
      </c>
      <c r="I38" s="20">
        <v>0</v>
      </c>
      <c r="J38" s="15">
        <v>21.852</v>
      </c>
      <c r="K38" s="21">
        <v>21.852</v>
      </c>
      <c r="L38" s="22">
        <v>10.2852</v>
      </c>
      <c r="M38" s="23">
        <v>20.570399999999999</v>
      </c>
      <c r="N38" s="15">
        <v>37.5</v>
      </c>
      <c r="O38" s="24">
        <v>37.5</v>
      </c>
      <c r="P38" s="15">
        <v>10</v>
      </c>
      <c r="Q38" s="25">
        <v>16.666666666666664</v>
      </c>
      <c r="R38" s="26">
        <v>22.916666666666664</v>
      </c>
      <c r="S38" s="27">
        <v>21.743533333333332</v>
      </c>
    </row>
    <row r="39" spans="1:20" ht="27.95" customHeight="1">
      <c r="A39" s="2" t="s">
        <v>1088</v>
      </c>
      <c r="B39" s="15">
        <v>13</v>
      </c>
      <c r="C39" s="16">
        <v>26</v>
      </c>
      <c r="D39" s="17">
        <v>10</v>
      </c>
      <c r="E39" s="18">
        <v>10</v>
      </c>
      <c r="F39" s="15">
        <v>16</v>
      </c>
      <c r="G39" s="19">
        <v>35.555555555555557</v>
      </c>
      <c r="H39" s="15">
        <v>0</v>
      </c>
      <c r="I39" s="20">
        <v>0</v>
      </c>
      <c r="J39" s="15">
        <v>32.125999999999998</v>
      </c>
      <c r="K39" s="21">
        <v>32.125999999999998</v>
      </c>
      <c r="L39" s="22">
        <v>10.368155555555555</v>
      </c>
      <c r="M39" s="23">
        <v>20.73631111111111</v>
      </c>
      <c r="N39" s="15">
        <v>30</v>
      </c>
      <c r="O39" s="24">
        <v>30</v>
      </c>
      <c r="P39" s="15">
        <v>17</v>
      </c>
      <c r="Q39" s="25">
        <v>28.333333333333332</v>
      </c>
      <c r="R39" s="26">
        <v>28.833333333333329</v>
      </c>
      <c r="S39" s="27">
        <v>24.784822222222218</v>
      </c>
    </row>
    <row r="40" spans="1:20" ht="27.95" customHeight="1">
      <c r="A40" s="2" t="s">
        <v>1089</v>
      </c>
      <c r="B40" s="15">
        <v>23</v>
      </c>
      <c r="C40" s="16">
        <v>46</v>
      </c>
      <c r="D40" s="17">
        <v>10</v>
      </c>
      <c r="E40" s="18">
        <v>10</v>
      </c>
      <c r="F40" s="15">
        <v>18</v>
      </c>
      <c r="G40" s="19">
        <v>40</v>
      </c>
      <c r="H40" s="15">
        <v>90</v>
      </c>
      <c r="I40" s="20">
        <v>90</v>
      </c>
      <c r="J40" s="15">
        <v>97.946000000000012</v>
      </c>
      <c r="K40" s="21">
        <v>97.946000000000012</v>
      </c>
      <c r="L40" s="22">
        <v>28.394600000000004</v>
      </c>
      <c r="M40" s="23">
        <v>56.789200000000008</v>
      </c>
      <c r="N40" s="15">
        <v>100</v>
      </c>
      <c r="O40" s="24">
        <v>100</v>
      </c>
      <c r="P40" s="15">
        <v>30.5</v>
      </c>
      <c r="Q40" s="25">
        <v>50.833333333333329</v>
      </c>
      <c r="R40" s="26">
        <v>65.583333333333329</v>
      </c>
      <c r="S40" s="27">
        <v>61.186266666666668</v>
      </c>
    </row>
    <row r="41" spans="1:20" ht="27.95" customHeight="1">
      <c r="A41" s="2" t="s">
        <v>1090</v>
      </c>
      <c r="B41" s="15">
        <v>23</v>
      </c>
      <c r="C41" s="16">
        <v>46</v>
      </c>
      <c r="D41" s="17">
        <v>6</v>
      </c>
      <c r="E41" s="18">
        <v>6</v>
      </c>
      <c r="F41" s="15">
        <v>21</v>
      </c>
      <c r="G41" s="19">
        <v>46.666666666666664</v>
      </c>
      <c r="H41" s="15">
        <v>65</v>
      </c>
      <c r="I41" s="20">
        <v>65</v>
      </c>
      <c r="J41" s="15">
        <v>91.152000000000001</v>
      </c>
      <c r="K41" s="21">
        <v>91.152000000000001</v>
      </c>
      <c r="L41" s="22">
        <v>25.481866666666669</v>
      </c>
      <c r="M41" s="23">
        <v>50.963733333333337</v>
      </c>
      <c r="N41" s="15">
        <v>37.5</v>
      </c>
      <c r="O41" s="24">
        <v>37.5</v>
      </c>
      <c r="P41" s="15">
        <v>19.5</v>
      </c>
      <c r="Q41" s="25">
        <v>32.5</v>
      </c>
      <c r="R41" s="26">
        <v>34</v>
      </c>
      <c r="S41" s="27">
        <v>42.481866666666669</v>
      </c>
    </row>
    <row r="42" spans="1:20" ht="27.95" customHeight="1">
      <c r="A42" s="2" t="s">
        <v>1091</v>
      </c>
      <c r="B42" s="15">
        <v>36.5</v>
      </c>
      <c r="C42" s="16">
        <v>73</v>
      </c>
      <c r="D42" s="17">
        <v>92</v>
      </c>
      <c r="E42" s="18">
        <v>92</v>
      </c>
      <c r="F42" s="15">
        <v>29.5</v>
      </c>
      <c r="G42" s="19">
        <v>65.555555555555557</v>
      </c>
      <c r="H42" s="15">
        <v>102.5</v>
      </c>
      <c r="I42" s="20">
        <v>102.49999999999999</v>
      </c>
      <c r="J42" s="15">
        <v>101.5</v>
      </c>
      <c r="K42" s="21">
        <v>101.49999999999999</v>
      </c>
      <c r="L42" s="22">
        <v>43.455555555555556</v>
      </c>
      <c r="M42" s="23">
        <v>86.911111111111111</v>
      </c>
      <c r="N42" s="15">
        <v>100</v>
      </c>
      <c r="O42" s="24">
        <v>100</v>
      </c>
      <c r="P42" s="15">
        <v>49</v>
      </c>
      <c r="Q42" s="25">
        <v>81.666666666666671</v>
      </c>
      <c r="R42" s="26">
        <v>87.166666666666686</v>
      </c>
      <c r="S42" s="27">
        <v>87.038888888888891</v>
      </c>
    </row>
    <row r="43" spans="1:20" ht="27.95" customHeight="1">
      <c r="A43" s="2" t="s">
        <v>1092</v>
      </c>
      <c r="B43" s="15">
        <v>23.5</v>
      </c>
      <c r="C43" s="16">
        <v>47</v>
      </c>
      <c r="D43" s="17">
        <v>0</v>
      </c>
      <c r="E43" s="18">
        <v>0</v>
      </c>
      <c r="F43" s="15">
        <v>17</v>
      </c>
      <c r="G43" s="19">
        <v>37.777777777777779</v>
      </c>
      <c r="H43" s="15">
        <v>42.5</v>
      </c>
      <c r="I43" s="20">
        <v>42.5</v>
      </c>
      <c r="J43" s="15">
        <v>92.597999999999999</v>
      </c>
      <c r="K43" s="21">
        <v>92.597999999999999</v>
      </c>
      <c r="L43" s="22">
        <v>21.98757777777778</v>
      </c>
      <c r="M43" s="23">
        <v>43.97515555555556</v>
      </c>
      <c r="N43" s="15">
        <v>40</v>
      </c>
      <c r="O43" s="24">
        <v>40</v>
      </c>
      <c r="P43" s="15">
        <v>21.5</v>
      </c>
      <c r="Q43" s="25">
        <v>35.833333333333336</v>
      </c>
      <c r="R43" s="26">
        <v>37.083333333333336</v>
      </c>
      <c r="S43" s="27">
        <v>40.529244444444444</v>
      </c>
    </row>
    <row r="44" spans="1:20" ht="27.95" customHeight="1">
      <c r="A44" s="2" t="s">
        <v>1093</v>
      </c>
      <c r="B44" s="15">
        <v>37.5</v>
      </c>
      <c r="C44" s="16">
        <v>75</v>
      </c>
      <c r="D44" s="17">
        <v>60</v>
      </c>
      <c r="E44" s="18">
        <v>60</v>
      </c>
      <c r="F44" s="15">
        <v>29</v>
      </c>
      <c r="G44" s="19">
        <v>64.444444444444443</v>
      </c>
      <c r="H44" s="15">
        <v>105</v>
      </c>
      <c r="I44" s="20">
        <v>105</v>
      </c>
      <c r="J44" s="15">
        <v>73.760000000000005</v>
      </c>
      <c r="K44" s="21">
        <v>73.760000000000005</v>
      </c>
      <c r="L44" s="22">
        <v>37.820444444444441</v>
      </c>
      <c r="M44" s="23">
        <v>75.640888888888881</v>
      </c>
      <c r="N44" s="15">
        <v>95</v>
      </c>
      <c r="O44" s="24">
        <v>95</v>
      </c>
      <c r="P44" s="15">
        <v>32</v>
      </c>
      <c r="Q44" s="25">
        <v>53.333333333333336</v>
      </c>
      <c r="R44" s="26">
        <v>65.833333333333343</v>
      </c>
      <c r="S44" s="27">
        <v>70.737111111111119</v>
      </c>
      <c r="T44" s="32"/>
    </row>
    <row r="45" spans="1:20" ht="27.95" customHeight="1">
      <c r="A45" s="2" t="s">
        <v>1094</v>
      </c>
      <c r="B45" s="15">
        <v>29.5</v>
      </c>
      <c r="C45" s="16">
        <v>59</v>
      </c>
      <c r="D45" s="17">
        <v>62</v>
      </c>
      <c r="E45" s="18">
        <v>62</v>
      </c>
      <c r="F45" s="15">
        <v>28</v>
      </c>
      <c r="G45" s="19">
        <v>62.222222222222221</v>
      </c>
      <c r="H45" s="15">
        <v>100</v>
      </c>
      <c r="I45" s="20">
        <v>100</v>
      </c>
      <c r="J45" s="15">
        <v>78.5</v>
      </c>
      <c r="K45" s="21">
        <v>78.5</v>
      </c>
      <c r="L45" s="22">
        <v>36.172222222222224</v>
      </c>
      <c r="M45" s="23">
        <v>72.344444444444449</v>
      </c>
      <c r="N45" s="15">
        <v>100</v>
      </c>
      <c r="O45" s="24">
        <v>100</v>
      </c>
      <c r="P45" s="15">
        <v>43</v>
      </c>
      <c r="Q45" s="25">
        <v>71.666666666666671</v>
      </c>
      <c r="R45" s="26">
        <v>80.166666666666671</v>
      </c>
      <c r="S45" s="27">
        <v>76.25555555555556</v>
      </c>
    </row>
    <row r="46" spans="1:20" ht="27.95" customHeight="1">
      <c r="A46" s="2" t="s">
        <v>1095</v>
      </c>
      <c r="B46" s="15">
        <v>32.5</v>
      </c>
      <c r="C46" s="16">
        <v>65</v>
      </c>
      <c r="D46" s="17">
        <v>42</v>
      </c>
      <c r="E46" s="18">
        <v>42</v>
      </c>
      <c r="F46" s="15">
        <v>33</v>
      </c>
      <c r="G46" s="19">
        <v>73.333333333333329</v>
      </c>
      <c r="H46" s="15">
        <v>75</v>
      </c>
      <c r="I46" s="20">
        <v>75</v>
      </c>
      <c r="J46" s="15">
        <v>71.36399999999999</v>
      </c>
      <c r="K46" s="21">
        <v>71.36399999999999</v>
      </c>
      <c r="L46" s="22">
        <v>32.669733333333326</v>
      </c>
      <c r="M46" s="23">
        <v>65.339466666666652</v>
      </c>
      <c r="N46" s="15">
        <v>90</v>
      </c>
      <c r="O46" s="24">
        <v>90</v>
      </c>
      <c r="P46" s="15">
        <v>38</v>
      </c>
      <c r="Q46" s="25">
        <v>63.333333333333329</v>
      </c>
      <c r="R46" s="26">
        <v>71.333333333333329</v>
      </c>
      <c r="S46" s="27">
        <v>68.336399999999998</v>
      </c>
    </row>
    <row r="47" spans="1:20" ht="27.95" customHeight="1">
      <c r="A47" s="2" t="s">
        <v>1096</v>
      </c>
      <c r="B47" s="15">
        <v>25</v>
      </c>
      <c r="C47" s="16">
        <v>50</v>
      </c>
      <c r="D47" s="17">
        <v>62</v>
      </c>
      <c r="E47" s="18">
        <v>62</v>
      </c>
      <c r="F47" s="15">
        <v>23.5</v>
      </c>
      <c r="G47" s="19">
        <v>52.222222222222229</v>
      </c>
      <c r="H47" s="15">
        <v>90</v>
      </c>
      <c r="I47" s="20">
        <v>90</v>
      </c>
      <c r="J47" s="15">
        <v>95.5</v>
      </c>
      <c r="K47" s="21">
        <v>95.5</v>
      </c>
      <c r="L47" s="22">
        <v>34.972222222222229</v>
      </c>
      <c r="M47" s="23">
        <v>69.944444444444457</v>
      </c>
      <c r="N47" s="15">
        <v>80</v>
      </c>
      <c r="O47" s="24">
        <v>80</v>
      </c>
      <c r="P47" s="15">
        <v>40</v>
      </c>
      <c r="Q47" s="25">
        <v>66.666666666666657</v>
      </c>
      <c r="R47" s="26">
        <v>70.666666666666657</v>
      </c>
      <c r="S47" s="27">
        <v>70.305555555555557</v>
      </c>
    </row>
    <row r="48" spans="1:20" ht="27.95" customHeight="1">
      <c r="A48" s="2" t="s">
        <v>1097</v>
      </c>
      <c r="B48" s="15">
        <v>30.5</v>
      </c>
      <c r="C48" s="16">
        <v>61</v>
      </c>
      <c r="D48" s="17">
        <v>10</v>
      </c>
      <c r="E48" s="18">
        <v>10</v>
      </c>
      <c r="F48" s="15">
        <v>30.5</v>
      </c>
      <c r="G48" s="19">
        <v>67.777777777777786</v>
      </c>
      <c r="H48" s="15">
        <v>92.5</v>
      </c>
      <c r="I48" s="20">
        <v>92.5</v>
      </c>
      <c r="J48" s="15">
        <v>60.221999999999994</v>
      </c>
      <c r="K48" s="21">
        <v>60.221999999999994</v>
      </c>
      <c r="L48" s="22">
        <v>29.149977777777778</v>
      </c>
      <c r="M48" s="23">
        <v>58.299955555555563</v>
      </c>
      <c r="N48" s="15">
        <v>90</v>
      </c>
      <c r="O48" s="24">
        <v>90</v>
      </c>
      <c r="P48" s="15">
        <v>36.5</v>
      </c>
      <c r="Q48" s="25">
        <v>60.833333333333329</v>
      </c>
      <c r="R48" s="26">
        <v>69.583333333333329</v>
      </c>
      <c r="S48" s="27">
        <v>63.941644444444449</v>
      </c>
    </row>
    <row r="49" spans="1:20" ht="27.95" customHeight="1">
      <c r="A49" s="2" t="s">
        <v>1098</v>
      </c>
      <c r="B49" s="15">
        <v>25.5</v>
      </c>
      <c r="C49" s="16">
        <v>51</v>
      </c>
      <c r="D49" s="17">
        <v>42</v>
      </c>
      <c r="E49" s="18">
        <v>42</v>
      </c>
      <c r="F49" s="15">
        <v>29</v>
      </c>
      <c r="G49" s="19">
        <v>64.444444444444443</v>
      </c>
      <c r="H49" s="15">
        <v>45</v>
      </c>
      <c r="I49" s="20">
        <v>45</v>
      </c>
      <c r="J49" s="15">
        <v>58.739999999999988</v>
      </c>
      <c r="K49" s="21">
        <v>58.739999999999995</v>
      </c>
      <c r="L49" s="22">
        <v>26.118444444444446</v>
      </c>
      <c r="M49" s="23">
        <v>52.236888888888885</v>
      </c>
      <c r="N49" s="15">
        <v>85</v>
      </c>
      <c r="O49" s="24">
        <v>85</v>
      </c>
      <c r="P49" s="15">
        <v>42.5</v>
      </c>
      <c r="Q49" s="25">
        <v>70.833333333333343</v>
      </c>
      <c r="R49" s="26">
        <v>75.083333333333343</v>
      </c>
      <c r="S49" s="27">
        <v>63.660111111111121</v>
      </c>
    </row>
    <row r="50" spans="1:20" ht="27.95" customHeight="1">
      <c r="A50" s="2" t="s">
        <v>1099</v>
      </c>
      <c r="B50" s="15">
        <v>26</v>
      </c>
      <c r="C50" s="16">
        <v>52</v>
      </c>
      <c r="D50" s="17">
        <v>44</v>
      </c>
      <c r="E50" s="18">
        <v>44</v>
      </c>
      <c r="F50" s="15">
        <v>23.5</v>
      </c>
      <c r="G50" s="19">
        <v>52.222222222222229</v>
      </c>
      <c r="H50" s="15">
        <v>90</v>
      </c>
      <c r="I50" s="20">
        <v>90</v>
      </c>
      <c r="J50" s="15">
        <v>66.798000000000002</v>
      </c>
      <c r="K50" s="21">
        <v>66.798000000000002</v>
      </c>
      <c r="L50" s="22">
        <v>30.502022222222223</v>
      </c>
      <c r="M50" s="23">
        <v>61.004044444444446</v>
      </c>
      <c r="N50" s="15">
        <v>55</v>
      </c>
      <c r="O50" s="24">
        <v>55.000000000000007</v>
      </c>
      <c r="P50" s="15">
        <v>29</v>
      </c>
      <c r="Q50" s="25">
        <v>48.333333333333336</v>
      </c>
      <c r="R50" s="26">
        <v>50.333333333333343</v>
      </c>
      <c r="S50" s="27">
        <v>55.668688888888894</v>
      </c>
      <c r="T50" s="32"/>
    </row>
    <row r="51" spans="1:20" ht="27.95" customHeight="1">
      <c r="A51" s="2" t="s">
        <v>1100</v>
      </c>
      <c r="B51" s="15">
        <v>25</v>
      </c>
      <c r="C51" s="16">
        <v>50</v>
      </c>
      <c r="D51" s="17">
        <v>3.3</v>
      </c>
      <c r="E51" s="18">
        <v>3.3000000000000003</v>
      </c>
      <c r="F51" s="15">
        <v>16.5</v>
      </c>
      <c r="G51" s="19">
        <v>36.666666666666664</v>
      </c>
      <c r="H51" s="15">
        <v>10</v>
      </c>
      <c r="I51" s="20">
        <v>10</v>
      </c>
      <c r="J51" s="15">
        <v>45.852000000000004</v>
      </c>
      <c r="K51" s="21">
        <v>45.852000000000004</v>
      </c>
      <c r="L51" s="22">
        <v>14.581866666666667</v>
      </c>
      <c r="M51" s="23">
        <v>29.16373333333333</v>
      </c>
      <c r="N51" s="15">
        <v>17.5</v>
      </c>
      <c r="O51" s="24">
        <v>17.5</v>
      </c>
      <c r="P51" s="15">
        <v>16</v>
      </c>
      <c r="Q51" s="25">
        <v>26.666666666666668</v>
      </c>
      <c r="R51" s="26">
        <v>23.916666666666671</v>
      </c>
      <c r="S51" s="27">
        <v>26.540199999999999</v>
      </c>
    </row>
    <row r="52" spans="1:20" ht="27.95" customHeight="1">
      <c r="A52" s="2" t="s">
        <v>1101</v>
      </c>
      <c r="B52" s="15">
        <v>27</v>
      </c>
      <c r="C52" s="16">
        <v>54</v>
      </c>
      <c r="D52" s="17">
        <v>30</v>
      </c>
      <c r="E52" s="18">
        <v>30</v>
      </c>
      <c r="F52" s="15">
        <v>13.5</v>
      </c>
      <c r="G52" s="19">
        <v>30</v>
      </c>
      <c r="H52" s="15">
        <v>21.25</v>
      </c>
      <c r="I52" s="20">
        <v>21.25</v>
      </c>
      <c r="J52" s="15">
        <v>56.826000000000001</v>
      </c>
      <c r="K52" s="21">
        <v>56.826000000000001</v>
      </c>
      <c r="L52" s="22">
        <v>19.207599999999999</v>
      </c>
      <c r="M52" s="23">
        <v>38.415199999999999</v>
      </c>
      <c r="N52" s="15">
        <v>57.5</v>
      </c>
      <c r="O52" s="24">
        <v>57.499999999999993</v>
      </c>
      <c r="P52" s="15">
        <v>17</v>
      </c>
      <c r="Q52" s="25">
        <v>28.333333333333332</v>
      </c>
      <c r="R52" s="26">
        <v>37.083333333333329</v>
      </c>
      <c r="S52" s="27">
        <v>37.749266666666664</v>
      </c>
    </row>
    <row r="53" spans="1:20" ht="27.95" customHeight="1">
      <c r="A53" s="2" t="s">
        <v>1102</v>
      </c>
      <c r="B53" s="15">
        <v>18.5</v>
      </c>
      <c r="C53" s="16">
        <v>37</v>
      </c>
      <c r="D53" s="17">
        <v>30</v>
      </c>
      <c r="E53" s="18">
        <v>30</v>
      </c>
      <c r="F53" s="15">
        <v>19</v>
      </c>
      <c r="G53" s="19">
        <v>42.222222222222221</v>
      </c>
      <c r="H53" s="15">
        <v>75</v>
      </c>
      <c r="I53" s="20">
        <v>75</v>
      </c>
      <c r="J53" s="15">
        <v>71.152000000000001</v>
      </c>
      <c r="K53" s="21">
        <v>71.152000000000001</v>
      </c>
      <c r="L53" s="22">
        <v>25.537422222222226</v>
      </c>
      <c r="M53" s="23">
        <v>51.074844444444459</v>
      </c>
      <c r="N53" s="15">
        <v>80</v>
      </c>
      <c r="O53" s="24">
        <v>80</v>
      </c>
      <c r="P53" s="15">
        <v>27.5</v>
      </c>
      <c r="Q53" s="25">
        <v>45.833333333333329</v>
      </c>
      <c r="R53" s="26">
        <v>56.083333333333329</v>
      </c>
      <c r="S53" s="27">
        <v>53.57908888888889</v>
      </c>
    </row>
    <row r="54" spans="1:20" ht="27.95" customHeight="1">
      <c r="A54" s="2" t="s">
        <v>1103</v>
      </c>
      <c r="B54" s="15">
        <v>21.5</v>
      </c>
      <c r="C54" s="16">
        <v>43</v>
      </c>
      <c r="D54" s="17">
        <v>10</v>
      </c>
      <c r="E54" s="18">
        <v>10</v>
      </c>
      <c r="F54" s="15">
        <v>13</v>
      </c>
      <c r="G54" s="19">
        <v>28.888888888888886</v>
      </c>
      <c r="H54" s="15">
        <v>0</v>
      </c>
      <c r="I54" s="20">
        <v>0</v>
      </c>
      <c r="J54" s="15">
        <v>66.647999999999996</v>
      </c>
      <c r="K54" s="21">
        <v>66.647999999999996</v>
      </c>
      <c r="L54" s="22">
        <v>14.85368888888889</v>
      </c>
      <c r="M54" s="23">
        <v>29.707377777777776</v>
      </c>
      <c r="N54" s="15">
        <v>17.5</v>
      </c>
      <c r="O54" s="24">
        <v>17.5</v>
      </c>
      <c r="P54" s="15">
        <v>9</v>
      </c>
      <c r="Q54" s="25">
        <v>15</v>
      </c>
      <c r="R54" s="26">
        <v>15.75</v>
      </c>
      <c r="S54" s="27">
        <v>22.72868888888889</v>
      </c>
    </row>
    <row r="55" spans="1:20" ht="27.95" customHeight="1">
      <c r="A55" s="2" t="s">
        <v>1104</v>
      </c>
      <c r="B55" s="15">
        <v>10.5</v>
      </c>
      <c r="C55" s="16">
        <v>21</v>
      </c>
      <c r="D55" s="17">
        <v>27.3</v>
      </c>
      <c r="E55" s="18">
        <v>27.3</v>
      </c>
      <c r="F55" s="15">
        <v>12.5</v>
      </c>
      <c r="G55" s="19">
        <v>27.777777777777779</v>
      </c>
      <c r="H55" s="15">
        <v>45</v>
      </c>
      <c r="I55" s="20">
        <v>45</v>
      </c>
      <c r="J55" s="15">
        <v>60.022000000000006</v>
      </c>
      <c r="K55" s="21">
        <v>60.022000000000006</v>
      </c>
      <c r="L55" s="22">
        <v>18.109977777777779</v>
      </c>
      <c r="M55" s="23">
        <v>36.219955555555558</v>
      </c>
      <c r="N55" s="15">
        <v>30</v>
      </c>
      <c r="O55" s="24">
        <v>30</v>
      </c>
      <c r="P55" s="15">
        <v>11.5</v>
      </c>
      <c r="Q55" s="25">
        <v>19.166666666666668</v>
      </c>
      <c r="R55" s="26">
        <v>22.416666666666671</v>
      </c>
      <c r="S55" s="27">
        <v>29.318311111111115</v>
      </c>
    </row>
    <row r="56" spans="1:20" ht="27.95" customHeight="1">
      <c r="A56" s="2" t="s">
        <v>1105</v>
      </c>
      <c r="B56" s="15">
        <v>39.5</v>
      </c>
      <c r="C56" s="16">
        <v>79</v>
      </c>
      <c r="D56" s="17">
        <v>84</v>
      </c>
      <c r="E56" s="18">
        <v>84</v>
      </c>
      <c r="F56" s="15">
        <v>36.5</v>
      </c>
      <c r="G56" s="19">
        <v>81.111111111111114</v>
      </c>
      <c r="H56" s="15">
        <v>92.5</v>
      </c>
      <c r="I56" s="20">
        <v>92.5</v>
      </c>
      <c r="J56" s="15">
        <v>75.177999999999997</v>
      </c>
      <c r="K56" s="21">
        <v>75.177999999999997</v>
      </c>
      <c r="L56" s="22">
        <v>41.178911111111113</v>
      </c>
      <c r="M56" s="23">
        <v>82.357822222222225</v>
      </c>
      <c r="N56" s="15">
        <v>80</v>
      </c>
      <c r="O56" s="24">
        <v>80</v>
      </c>
      <c r="P56" s="15">
        <v>50</v>
      </c>
      <c r="Q56" s="25">
        <v>83.333333333333343</v>
      </c>
      <c r="R56" s="26">
        <v>82.333333333333343</v>
      </c>
      <c r="S56" s="27">
        <v>82.345577777777777</v>
      </c>
    </row>
    <row r="57" spans="1:20" ht="27.95" customHeight="1">
      <c r="A57" s="2" t="s">
        <v>1106</v>
      </c>
      <c r="B57" s="15">
        <v>47.5</v>
      </c>
      <c r="C57" s="16">
        <v>95</v>
      </c>
      <c r="D57" s="17">
        <v>100</v>
      </c>
      <c r="E57" s="18">
        <v>100</v>
      </c>
      <c r="F57" s="15">
        <v>36</v>
      </c>
      <c r="G57" s="19">
        <v>80</v>
      </c>
      <c r="H57" s="15">
        <v>100</v>
      </c>
      <c r="I57" s="20">
        <v>100</v>
      </c>
      <c r="J57" s="15">
        <v>81.5</v>
      </c>
      <c r="K57" s="21">
        <v>81.5</v>
      </c>
      <c r="L57" s="22">
        <v>45.65</v>
      </c>
      <c r="M57" s="23">
        <v>91.3</v>
      </c>
      <c r="N57" s="15">
        <v>100</v>
      </c>
      <c r="O57" s="24">
        <v>100</v>
      </c>
      <c r="P57" s="15">
        <v>54</v>
      </c>
      <c r="Q57" s="25">
        <v>90</v>
      </c>
      <c r="R57" s="26">
        <v>93</v>
      </c>
      <c r="S57" s="27">
        <v>92.15</v>
      </c>
    </row>
    <row r="58" spans="1:20" ht="27.95" customHeight="1">
      <c r="A58" s="2" t="s">
        <v>1107</v>
      </c>
      <c r="B58" s="15">
        <v>19.5</v>
      </c>
      <c r="C58" s="16">
        <v>39</v>
      </c>
      <c r="D58" s="17">
        <v>0</v>
      </c>
      <c r="E58" s="18">
        <v>0</v>
      </c>
      <c r="F58" s="15">
        <v>5</v>
      </c>
      <c r="G58" s="19">
        <v>11.111111111111111</v>
      </c>
      <c r="H58" s="15">
        <v>0</v>
      </c>
      <c r="I58" s="20">
        <v>0</v>
      </c>
      <c r="J58" s="15">
        <v>39.040000000000006</v>
      </c>
      <c r="K58" s="21">
        <v>39.040000000000006</v>
      </c>
      <c r="L58" s="22">
        <v>8.9151111111111128</v>
      </c>
      <c r="M58" s="23">
        <v>17.830222222222226</v>
      </c>
      <c r="N58" s="15">
        <v>0</v>
      </c>
      <c r="O58" s="24">
        <v>0</v>
      </c>
      <c r="P58" s="15">
        <v>8</v>
      </c>
      <c r="Q58" s="25">
        <v>13.333333333333334</v>
      </c>
      <c r="R58" s="26">
        <v>9.3333333333333339</v>
      </c>
      <c r="S58" s="27">
        <v>13.581777777777781</v>
      </c>
    </row>
    <row r="59" spans="1:20" ht="27.95" customHeight="1">
      <c r="A59" s="2" t="s">
        <v>1108</v>
      </c>
      <c r="B59" s="15">
        <v>39.5</v>
      </c>
      <c r="C59" s="16">
        <v>79</v>
      </c>
      <c r="D59" s="17">
        <v>100</v>
      </c>
      <c r="E59" s="18">
        <v>100</v>
      </c>
      <c r="F59" s="15">
        <v>24.5</v>
      </c>
      <c r="G59" s="19">
        <v>54.444444444444443</v>
      </c>
      <c r="H59" s="15">
        <v>97.5</v>
      </c>
      <c r="I59" s="20">
        <v>97.5</v>
      </c>
      <c r="J59" s="15">
        <v>69.650000000000006</v>
      </c>
      <c r="K59" s="21">
        <v>69.650000000000006</v>
      </c>
      <c r="L59" s="22">
        <v>40.059444444444438</v>
      </c>
      <c r="M59" s="23">
        <v>80.118888888888875</v>
      </c>
      <c r="N59" s="15">
        <v>100</v>
      </c>
      <c r="O59" s="24">
        <v>100</v>
      </c>
      <c r="P59" s="15">
        <v>27</v>
      </c>
      <c r="Q59" s="25">
        <v>45</v>
      </c>
      <c r="R59" s="26">
        <v>61.5</v>
      </c>
      <c r="S59" s="27">
        <v>70.809444444444438</v>
      </c>
      <c r="T59" s="33"/>
    </row>
    <row r="60" spans="1:20" ht="27.95" customHeight="1">
      <c r="A60" s="2" t="s">
        <v>1109</v>
      </c>
      <c r="B60" s="15">
        <v>24</v>
      </c>
      <c r="C60" s="16">
        <v>48</v>
      </c>
      <c r="D60" s="17">
        <v>0</v>
      </c>
      <c r="E60" s="18">
        <v>0</v>
      </c>
      <c r="F60" s="15">
        <v>0</v>
      </c>
      <c r="G60" s="19">
        <v>0</v>
      </c>
      <c r="H60" s="15">
        <v>0</v>
      </c>
      <c r="I60" s="20">
        <v>0</v>
      </c>
      <c r="J60" s="15">
        <v>18</v>
      </c>
      <c r="K60" s="21">
        <v>18</v>
      </c>
      <c r="L60" s="22">
        <v>6.6</v>
      </c>
      <c r="M60" s="23">
        <v>13.200000000000001</v>
      </c>
      <c r="N60" s="15">
        <v>0</v>
      </c>
      <c r="O60" s="24">
        <v>0</v>
      </c>
      <c r="P60" s="15">
        <v>0</v>
      </c>
      <c r="Q60" s="25">
        <v>0</v>
      </c>
      <c r="R60" s="26">
        <v>0</v>
      </c>
      <c r="S60" s="27">
        <v>6.6</v>
      </c>
    </row>
    <row r="61" spans="1:20" ht="27.95" customHeight="1">
      <c r="A61" s="2" t="s">
        <v>1110</v>
      </c>
      <c r="B61" s="15">
        <v>36.5</v>
      </c>
      <c r="C61" s="16">
        <v>73</v>
      </c>
      <c r="D61" s="17">
        <v>72</v>
      </c>
      <c r="E61" s="18">
        <v>0</v>
      </c>
      <c r="F61" s="15">
        <v>14</v>
      </c>
      <c r="G61" s="19">
        <v>31.111111111111111</v>
      </c>
      <c r="H61" s="15">
        <v>75</v>
      </c>
      <c r="I61" s="20">
        <v>75</v>
      </c>
      <c r="J61" s="15">
        <v>11.018000000000001</v>
      </c>
      <c r="K61" s="21">
        <v>11.018000000000001</v>
      </c>
      <c r="L61" s="22">
        <v>19.012911111111112</v>
      </c>
      <c r="M61" s="23">
        <v>38.025822222222224</v>
      </c>
      <c r="N61" s="15">
        <v>30</v>
      </c>
      <c r="O61" s="24">
        <v>30</v>
      </c>
      <c r="P61" s="15">
        <v>0</v>
      </c>
      <c r="Q61" s="25">
        <v>0</v>
      </c>
      <c r="R61" s="26">
        <v>9</v>
      </c>
      <c r="S61" s="27">
        <v>23.512911111111112</v>
      </c>
    </row>
    <row r="62" spans="1:20" ht="27.95" customHeight="1">
      <c r="A62" s="2" t="s">
        <v>1111</v>
      </c>
      <c r="B62" s="15">
        <v>28.5</v>
      </c>
      <c r="C62" s="16">
        <v>56.999999999999993</v>
      </c>
      <c r="D62" s="17">
        <v>42</v>
      </c>
      <c r="E62" s="18">
        <v>72</v>
      </c>
      <c r="F62" s="15">
        <v>12</v>
      </c>
      <c r="G62" s="19">
        <v>26.666666666666668</v>
      </c>
      <c r="H62" s="15">
        <v>90</v>
      </c>
      <c r="I62" s="20">
        <v>90</v>
      </c>
      <c r="J62" s="15">
        <v>91.244</v>
      </c>
      <c r="K62" s="21">
        <v>91.244</v>
      </c>
      <c r="L62" s="22">
        <v>33.691066666666671</v>
      </c>
      <c r="M62" s="23">
        <v>67.382133333333343</v>
      </c>
      <c r="N62" s="15">
        <v>80</v>
      </c>
      <c r="O62" s="24">
        <v>80</v>
      </c>
      <c r="P62" s="15">
        <v>17.5</v>
      </c>
      <c r="Q62" s="25">
        <v>29.166666666666668</v>
      </c>
      <c r="R62" s="26">
        <v>44.416666666666671</v>
      </c>
      <c r="S62" s="27">
        <v>55.899400000000007</v>
      </c>
    </row>
    <row r="63" spans="1:20" ht="27.95" customHeight="1">
      <c r="A63" s="2" t="s">
        <v>1112</v>
      </c>
      <c r="B63" s="15">
        <v>27.5</v>
      </c>
      <c r="C63" s="16">
        <v>55.000000000000007</v>
      </c>
      <c r="D63" s="17">
        <v>30</v>
      </c>
      <c r="E63" s="18">
        <v>42</v>
      </c>
      <c r="F63" s="15">
        <v>25</v>
      </c>
      <c r="G63" s="19">
        <v>55.555555555555557</v>
      </c>
      <c r="H63" s="15">
        <v>27.5</v>
      </c>
      <c r="I63" s="20">
        <v>27.500000000000004</v>
      </c>
      <c r="J63" s="15">
        <v>63.717999999999996</v>
      </c>
      <c r="K63" s="21">
        <v>63.717999999999996</v>
      </c>
      <c r="L63" s="22">
        <v>24.377355555555557</v>
      </c>
      <c r="M63" s="23">
        <v>48.754711111111114</v>
      </c>
      <c r="N63" s="15">
        <v>57.5</v>
      </c>
      <c r="O63" s="24">
        <v>57.499999999999993</v>
      </c>
      <c r="P63" s="15">
        <v>15</v>
      </c>
      <c r="Q63" s="25">
        <v>25</v>
      </c>
      <c r="R63" s="26">
        <v>34.75</v>
      </c>
      <c r="S63" s="27">
        <v>41.752355555555553</v>
      </c>
    </row>
    <row r="64" spans="1:20" ht="27.95" customHeight="1">
      <c r="A64" s="2" t="s">
        <v>1113</v>
      </c>
      <c r="B64" s="15">
        <v>38</v>
      </c>
      <c r="C64" s="16">
        <v>76</v>
      </c>
      <c r="D64" s="17">
        <v>100</v>
      </c>
      <c r="E64" s="18">
        <v>100</v>
      </c>
      <c r="F64" s="15">
        <v>32.5</v>
      </c>
      <c r="G64" s="19">
        <v>72.222222222222214</v>
      </c>
      <c r="H64" s="15">
        <v>105</v>
      </c>
      <c r="I64" s="20">
        <v>105</v>
      </c>
      <c r="J64" s="15">
        <v>80.7</v>
      </c>
      <c r="K64" s="21">
        <v>80.7</v>
      </c>
      <c r="L64" s="22">
        <v>43.392222222222223</v>
      </c>
      <c r="M64" s="23">
        <v>86.784444444444446</v>
      </c>
      <c r="N64" s="15">
        <v>100</v>
      </c>
      <c r="O64" s="24">
        <v>100</v>
      </c>
      <c r="P64" s="15">
        <v>49</v>
      </c>
      <c r="Q64" s="25">
        <v>81.666666666666671</v>
      </c>
      <c r="R64" s="26">
        <v>87.166666666666686</v>
      </c>
      <c r="S64" s="27">
        <v>86.975555555555559</v>
      </c>
    </row>
    <row r="65" spans="1:20" ht="27.95" customHeight="1">
      <c r="A65" s="2" t="s">
        <v>1114</v>
      </c>
      <c r="B65" s="15">
        <v>27</v>
      </c>
      <c r="C65" s="16">
        <v>54</v>
      </c>
      <c r="D65" s="17">
        <v>18</v>
      </c>
      <c r="E65" s="18">
        <v>18</v>
      </c>
      <c r="F65" s="15">
        <v>26.5</v>
      </c>
      <c r="G65" s="19">
        <v>58.888888888888893</v>
      </c>
      <c r="H65" s="15">
        <v>0</v>
      </c>
      <c r="I65" s="20">
        <v>0</v>
      </c>
      <c r="J65" s="15">
        <v>5.6259999999999994</v>
      </c>
      <c r="K65" s="21">
        <v>5.6259999999999994</v>
      </c>
      <c r="L65" s="22">
        <v>13.651488888888888</v>
      </c>
      <c r="M65" s="23">
        <v>27.302977777777777</v>
      </c>
      <c r="N65" s="15">
        <v>70</v>
      </c>
      <c r="O65" s="24">
        <v>70</v>
      </c>
      <c r="P65" s="15">
        <v>27.5</v>
      </c>
      <c r="Q65" s="25">
        <v>45.833333333333329</v>
      </c>
      <c r="R65" s="26">
        <v>53.083333333333329</v>
      </c>
      <c r="S65" s="27">
        <v>40.193155555555549</v>
      </c>
      <c r="T65" s="32"/>
    </row>
    <row r="66" spans="1:20" ht="27.95" customHeight="1">
      <c r="A66" s="2" t="s">
        <v>1115</v>
      </c>
      <c r="B66" s="15">
        <v>34.5</v>
      </c>
      <c r="C66" s="16">
        <v>69</v>
      </c>
      <c r="D66" s="17">
        <v>30</v>
      </c>
      <c r="E66" s="18">
        <v>30</v>
      </c>
      <c r="F66" s="15">
        <v>20.5</v>
      </c>
      <c r="G66" s="19">
        <v>45.555555555555557</v>
      </c>
      <c r="H66" s="15">
        <v>52.5</v>
      </c>
      <c r="I66" s="20">
        <v>52.5</v>
      </c>
      <c r="J66" s="15">
        <v>75.349000000000004</v>
      </c>
      <c r="K66" s="21">
        <v>75.349000000000004</v>
      </c>
      <c r="L66" s="22">
        <v>27.240455555555556</v>
      </c>
      <c r="M66" s="23">
        <v>54.480911111111105</v>
      </c>
      <c r="N66" s="15">
        <v>75</v>
      </c>
      <c r="O66" s="24">
        <v>75</v>
      </c>
      <c r="P66" s="15">
        <v>39</v>
      </c>
      <c r="Q66" s="25">
        <v>65</v>
      </c>
      <c r="R66" s="26">
        <v>68</v>
      </c>
      <c r="S66" s="27">
        <v>61.240455555555556</v>
      </c>
    </row>
    <row r="67" spans="1:20" ht="27.95" customHeight="1">
      <c r="A67" s="2" t="s">
        <v>1116</v>
      </c>
      <c r="B67" s="15">
        <v>23.5</v>
      </c>
      <c r="C67" s="16">
        <v>47</v>
      </c>
      <c r="D67" s="17">
        <v>58</v>
      </c>
      <c r="E67" s="18">
        <v>57.999999999999993</v>
      </c>
      <c r="F67" s="15">
        <v>22</v>
      </c>
      <c r="G67" s="19">
        <v>48.888888888888886</v>
      </c>
      <c r="H67" s="15">
        <v>80</v>
      </c>
      <c r="I67" s="20">
        <v>80</v>
      </c>
      <c r="J67" s="15">
        <v>89.771999999999991</v>
      </c>
      <c r="K67" s="21">
        <v>89.771999999999991</v>
      </c>
      <c r="L67" s="22">
        <v>32.366088888888889</v>
      </c>
      <c r="M67" s="23">
        <v>64.732177777777778</v>
      </c>
      <c r="N67" s="15">
        <v>90</v>
      </c>
      <c r="O67" s="24">
        <v>90</v>
      </c>
      <c r="P67" s="15">
        <v>37.5</v>
      </c>
      <c r="Q67" s="25">
        <v>62.5</v>
      </c>
      <c r="R67" s="26">
        <v>70.75</v>
      </c>
      <c r="S67" s="27">
        <v>67.741088888888896</v>
      </c>
    </row>
    <row r="68" spans="1:20" ht="27.95" customHeight="1">
      <c r="A68" s="2" t="s">
        <v>1117</v>
      </c>
      <c r="B68" s="15">
        <v>32.5</v>
      </c>
      <c r="C68" s="16">
        <v>65</v>
      </c>
      <c r="D68" s="17">
        <v>30</v>
      </c>
      <c r="E68" s="18">
        <v>30</v>
      </c>
      <c r="F68" s="15">
        <v>20</v>
      </c>
      <c r="G68" s="19">
        <v>44.444444444444443</v>
      </c>
      <c r="H68" s="15">
        <v>78.75</v>
      </c>
      <c r="I68" s="20">
        <v>78.75</v>
      </c>
      <c r="J68" s="15">
        <v>94.51</v>
      </c>
      <c r="K68" s="21">
        <v>94.51</v>
      </c>
      <c r="L68" s="22">
        <v>31.270444444444443</v>
      </c>
      <c r="M68" s="23">
        <v>62.540888888888887</v>
      </c>
      <c r="N68" s="15">
        <v>100</v>
      </c>
      <c r="O68" s="24">
        <v>100</v>
      </c>
      <c r="P68" s="15">
        <v>40.5</v>
      </c>
      <c r="Q68" s="25">
        <v>67.5</v>
      </c>
      <c r="R68" s="26">
        <v>77.25</v>
      </c>
      <c r="S68" s="27">
        <v>69.89544444444445</v>
      </c>
    </row>
    <row r="69" spans="1:20" ht="27.95" customHeight="1">
      <c r="A69" s="2" t="s">
        <v>1118</v>
      </c>
      <c r="B69" s="15">
        <v>48</v>
      </c>
      <c r="C69" s="16">
        <v>96</v>
      </c>
      <c r="D69" s="17">
        <v>100</v>
      </c>
      <c r="E69" s="18">
        <v>100</v>
      </c>
      <c r="F69" s="15">
        <v>36</v>
      </c>
      <c r="G69" s="19">
        <v>80</v>
      </c>
      <c r="H69" s="15">
        <v>105</v>
      </c>
      <c r="I69" s="20">
        <v>105</v>
      </c>
      <c r="J69" s="15">
        <v>101.5</v>
      </c>
      <c r="K69" s="21">
        <v>101.49999999999999</v>
      </c>
      <c r="L69" s="22">
        <v>48.25</v>
      </c>
      <c r="M69" s="23">
        <v>96.5</v>
      </c>
      <c r="N69" s="15">
        <v>100</v>
      </c>
      <c r="O69" s="24">
        <v>100</v>
      </c>
      <c r="P69" s="15">
        <v>51</v>
      </c>
      <c r="Q69" s="25">
        <v>85</v>
      </c>
      <c r="R69" s="26">
        <v>89.5</v>
      </c>
      <c r="S69" s="27">
        <v>93</v>
      </c>
    </row>
    <row r="70" spans="1:20" ht="27.95" customHeight="1">
      <c r="A70" s="2" t="s">
        <v>1119</v>
      </c>
      <c r="B70" s="15">
        <v>44.5</v>
      </c>
      <c r="C70" s="16">
        <v>89</v>
      </c>
      <c r="D70" s="17">
        <v>84</v>
      </c>
      <c r="E70" s="18">
        <v>84</v>
      </c>
      <c r="F70" s="15">
        <v>34</v>
      </c>
      <c r="G70" s="19">
        <v>75.555555555555557</v>
      </c>
      <c r="H70" s="15">
        <v>100</v>
      </c>
      <c r="I70" s="20">
        <v>100</v>
      </c>
      <c r="J70" s="15">
        <v>77.75</v>
      </c>
      <c r="K70" s="21">
        <v>77.75</v>
      </c>
      <c r="L70" s="22">
        <v>42.630555555555553</v>
      </c>
      <c r="M70" s="23">
        <v>85.261111111111106</v>
      </c>
      <c r="N70" s="15">
        <v>90</v>
      </c>
      <c r="O70" s="24">
        <v>90</v>
      </c>
      <c r="P70" s="15">
        <v>44.5</v>
      </c>
      <c r="Q70" s="25">
        <v>74.166666666666671</v>
      </c>
      <c r="R70" s="26">
        <v>78.916666666666671</v>
      </c>
      <c r="S70" s="27">
        <v>82.088888888888903</v>
      </c>
    </row>
    <row r="71" spans="1:20" ht="27.95" customHeight="1">
      <c r="A71" s="2" t="s">
        <v>1120</v>
      </c>
      <c r="B71" s="15">
        <v>42.5</v>
      </c>
      <c r="C71" s="16">
        <v>85</v>
      </c>
      <c r="D71" s="17">
        <v>88</v>
      </c>
      <c r="E71" s="18">
        <v>88</v>
      </c>
      <c r="F71" s="15">
        <v>18.5</v>
      </c>
      <c r="G71" s="19">
        <v>41.111111111111107</v>
      </c>
      <c r="H71" s="15">
        <v>78.75</v>
      </c>
      <c r="I71" s="20">
        <v>78.75</v>
      </c>
      <c r="J71" s="15">
        <v>48.924000000000007</v>
      </c>
      <c r="K71" s="21">
        <v>48.924000000000007</v>
      </c>
      <c r="L71" s="22">
        <v>34.178511111111114</v>
      </c>
      <c r="M71" s="23">
        <v>68.357022222222227</v>
      </c>
      <c r="N71" s="15">
        <v>100</v>
      </c>
      <c r="O71" s="24">
        <v>100</v>
      </c>
      <c r="P71" s="15">
        <v>39</v>
      </c>
      <c r="Q71" s="25">
        <v>65</v>
      </c>
      <c r="R71" s="26">
        <v>75.5</v>
      </c>
      <c r="S71" s="27">
        <v>71.928511111111106</v>
      </c>
    </row>
    <row r="72" spans="1:20" ht="27.95" customHeight="1">
      <c r="A72" s="2" t="s">
        <v>1121</v>
      </c>
      <c r="B72" s="15">
        <v>25</v>
      </c>
      <c r="C72" s="16">
        <v>50</v>
      </c>
      <c r="D72" s="17">
        <v>40</v>
      </c>
      <c r="E72" s="18">
        <v>40</v>
      </c>
      <c r="F72" s="15">
        <v>15.5</v>
      </c>
      <c r="G72" s="19">
        <v>34.444444444444443</v>
      </c>
      <c r="H72" s="15">
        <v>30</v>
      </c>
      <c r="I72" s="20">
        <v>30</v>
      </c>
      <c r="J72" s="15">
        <v>44.467999999999996</v>
      </c>
      <c r="K72" s="21">
        <v>44.467999999999996</v>
      </c>
      <c r="L72" s="22">
        <v>19.891244444444446</v>
      </c>
      <c r="M72" s="23">
        <v>39.782488888888892</v>
      </c>
      <c r="N72" s="15">
        <v>30</v>
      </c>
      <c r="O72" s="24">
        <v>30</v>
      </c>
      <c r="P72" s="15">
        <v>14</v>
      </c>
      <c r="Q72" s="25">
        <v>23.333333333333332</v>
      </c>
      <c r="R72" s="26">
        <v>25.333333333333329</v>
      </c>
      <c r="S72" s="27">
        <v>32.55791111111111</v>
      </c>
    </row>
    <row r="73" spans="1:20" ht="27.95" customHeight="1">
      <c r="A73" s="2" t="s">
        <v>1122</v>
      </c>
      <c r="B73" s="15">
        <v>21.5</v>
      </c>
      <c r="C73" s="16">
        <v>43</v>
      </c>
      <c r="D73" s="17">
        <v>10</v>
      </c>
      <c r="E73" s="18">
        <v>10</v>
      </c>
      <c r="F73" s="15">
        <v>17.5</v>
      </c>
      <c r="G73" s="19">
        <v>38.888888888888893</v>
      </c>
      <c r="H73" s="15">
        <v>75</v>
      </c>
      <c r="I73" s="20">
        <v>75</v>
      </c>
      <c r="J73" s="15">
        <v>86.240000000000009</v>
      </c>
      <c r="K73" s="21">
        <v>86.240000000000009</v>
      </c>
      <c r="L73" s="22">
        <v>25.312888888888892</v>
      </c>
      <c r="M73" s="23">
        <v>50.625777777777778</v>
      </c>
      <c r="N73" s="15">
        <v>57.5</v>
      </c>
      <c r="O73" s="24">
        <v>57.499999999999993</v>
      </c>
      <c r="P73" s="15">
        <v>36.5</v>
      </c>
      <c r="Q73" s="25">
        <v>60.833333333333329</v>
      </c>
      <c r="R73" s="26">
        <v>59.833333333333329</v>
      </c>
      <c r="S73" s="27">
        <v>55.22955555555555</v>
      </c>
    </row>
    <row r="74" spans="1:20" ht="27.95" customHeight="1">
      <c r="A74" s="2" t="s">
        <v>1123</v>
      </c>
      <c r="B74" s="15">
        <v>27</v>
      </c>
      <c r="C74" s="16">
        <v>54</v>
      </c>
      <c r="D74" s="17">
        <v>60</v>
      </c>
      <c r="E74" s="18">
        <v>60</v>
      </c>
      <c r="F74" s="15">
        <v>19.5</v>
      </c>
      <c r="G74" s="19">
        <v>43.333333333333336</v>
      </c>
      <c r="H74" s="15">
        <v>67.5</v>
      </c>
      <c r="I74" s="20">
        <v>67.5</v>
      </c>
      <c r="J74" s="15">
        <v>67.706000000000003</v>
      </c>
      <c r="K74" s="21">
        <v>67.706000000000003</v>
      </c>
      <c r="L74" s="22">
        <v>29.253933333333336</v>
      </c>
      <c r="M74" s="23">
        <v>58.507866666666672</v>
      </c>
      <c r="N74" s="15">
        <v>60</v>
      </c>
      <c r="O74" s="24">
        <v>60</v>
      </c>
      <c r="P74" s="15">
        <v>30.5</v>
      </c>
      <c r="Q74" s="25">
        <v>50.833333333333329</v>
      </c>
      <c r="R74" s="26">
        <v>53.583333333333329</v>
      </c>
      <c r="S74" s="27">
        <v>56.0456</v>
      </c>
    </row>
    <row r="75" spans="1:20" ht="27.95" customHeight="1">
      <c r="A75" s="2" t="s">
        <v>1124</v>
      </c>
      <c r="B75" s="15">
        <v>24.5</v>
      </c>
      <c r="C75" s="16">
        <v>49</v>
      </c>
      <c r="D75" s="17">
        <v>10</v>
      </c>
      <c r="E75" s="18">
        <v>10</v>
      </c>
      <c r="F75" s="15">
        <v>8</v>
      </c>
      <c r="G75" s="19">
        <v>17.777777777777779</v>
      </c>
      <c r="H75" s="15">
        <v>25</v>
      </c>
      <c r="I75" s="20">
        <v>25</v>
      </c>
      <c r="J75" s="15">
        <v>51.278000000000006</v>
      </c>
      <c r="K75" s="21">
        <v>51.277999999999999</v>
      </c>
      <c r="L75" s="22">
        <v>15.305577777777778</v>
      </c>
      <c r="M75" s="23">
        <v>30.611155555555559</v>
      </c>
      <c r="N75" s="15">
        <v>37.5</v>
      </c>
      <c r="O75" s="24">
        <v>37.5</v>
      </c>
      <c r="P75" s="15">
        <v>20.5</v>
      </c>
      <c r="Q75" s="25">
        <v>34.166666666666664</v>
      </c>
      <c r="R75" s="26">
        <v>35.166666666666664</v>
      </c>
      <c r="S75" s="27">
        <v>32.888911111111113</v>
      </c>
    </row>
    <row r="76" spans="1:20" ht="27.95" customHeight="1">
      <c r="A76" s="2" t="s">
        <v>1125</v>
      </c>
      <c r="B76" s="15">
        <v>25</v>
      </c>
      <c r="C76" s="16">
        <v>50</v>
      </c>
      <c r="D76" s="17">
        <v>40</v>
      </c>
      <c r="E76" s="18">
        <v>40</v>
      </c>
      <c r="F76" s="15">
        <v>13</v>
      </c>
      <c r="G76" s="19">
        <v>28.888888888888886</v>
      </c>
      <c r="H76" s="15">
        <v>40</v>
      </c>
      <c r="I76" s="20">
        <v>40</v>
      </c>
      <c r="J76" s="15">
        <v>61.039999999999992</v>
      </c>
      <c r="K76" s="21">
        <v>61.039999999999992</v>
      </c>
      <c r="L76" s="22">
        <v>21.992888888888888</v>
      </c>
      <c r="M76" s="23">
        <v>43.985777777777777</v>
      </c>
      <c r="N76" s="15">
        <v>47.5</v>
      </c>
      <c r="O76" s="24">
        <v>47.5</v>
      </c>
      <c r="P76" s="15">
        <v>23</v>
      </c>
      <c r="Q76" s="25">
        <v>38.333333333333336</v>
      </c>
      <c r="R76" s="26">
        <v>41.083333333333343</v>
      </c>
      <c r="S76" s="27">
        <v>42.534555555555556</v>
      </c>
    </row>
    <row r="77" spans="1:20" ht="27.95" customHeight="1">
      <c r="A77" s="2" t="s">
        <v>1126</v>
      </c>
      <c r="B77" s="15">
        <v>29</v>
      </c>
      <c r="C77" s="16">
        <v>57.999999999999993</v>
      </c>
      <c r="D77" s="17">
        <v>36</v>
      </c>
      <c r="E77" s="18">
        <v>36</v>
      </c>
      <c r="F77" s="15">
        <v>23.5</v>
      </c>
      <c r="G77" s="19">
        <v>52.222222222222229</v>
      </c>
      <c r="H77" s="15">
        <v>83.75</v>
      </c>
      <c r="I77" s="20">
        <v>83.75</v>
      </c>
      <c r="J77" s="15">
        <v>59.474000000000004</v>
      </c>
      <c r="K77" s="21">
        <v>59.474000000000004</v>
      </c>
      <c r="L77" s="22">
        <v>28.944622222222222</v>
      </c>
      <c r="M77" s="23">
        <v>57.889244444444444</v>
      </c>
      <c r="N77" s="15">
        <v>80</v>
      </c>
      <c r="O77" s="24">
        <v>80</v>
      </c>
      <c r="P77" s="15">
        <v>31.5</v>
      </c>
      <c r="Q77" s="25">
        <v>52.5</v>
      </c>
      <c r="R77" s="26">
        <v>60.75</v>
      </c>
      <c r="S77" s="27">
        <v>59.319622222222222</v>
      </c>
    </row>
    <row r="78" spans="1:20" ht="27.95" customHeight="1">
      <c r="A78" s="2" t="s">
        <v>1127</v>
      </c>
      <c r="B78" s="15">
        <v>41</v>
      </c>
      <c r="C78" s="16">
        <v>82</v>
      </c>
      <c r="D78" s="17">
        <v>100</v>
      </c>
      <c r="E78" s="18">
        <v>100</v>
      </c>
      <c r="F78" s="15">
        <v>36.5</v>
      </c>
      <c r="G78" s="19">
        <v>81.111111111111114</v>
      </c>
      <c r="H78" s="15">
        <v>90</v>
      </c>
      <c r="I78" s="20">
        <v>90</v>
      </c>
      <c r="J78" s="15">
        <v>67.635000000000005</v>
      </c>
      <c r="K78" s="21">
        <v>67.635000000000005</v>
      </c>
      <c r="L78" s="22">
        <v>42.074611111111111</v>
      </c>
      <c r="M78" s="23">
        <v>84.149222222222221</v>
      </c>
      <c r="N78" s="15">
        <v>100</v>
      </c>
      <c r="O78" s="24">
        <v>100</v>
      </c>
      <c r="P78" s="15">
        <v>33</v>
      </c>
      <c r="Q78" s="25">
        <v>55.000000000000007</v>
      </c>
      <c r="R78" s="26">
        <v>68.5</v>
      </c>
      <c r="S78" s="27">
        <v>76.324611111111111</v>
      </c>
    </row>
    <row r="79" spans="1:20" ht="27.95" customHeight="1">
      <c r="A79" s="2" t="s">
        <v>1128</v>
      </c>
      <c r="B79" s="15">
        <v>34</v>
      </c>
      <c r="C79" s="16">
        <v>68</v>
      </c>
      <c r="D79" s="17">
        <v>60</v>
      </c>
      <c r="E79" s="18">
        <v>60</v>
      </c>
      <c r="F79" s="15">
        <v>21.5</v>
      </c>
      <c r="G79" s="19">
        <v>47.777777777777779</v>
      </c>
      <c r="H79" s="15">
        <v>25</v>
      </c>
      <c r="I79" s="20">
        <v>25</v>
      </c>
      <c r="J79" s="15">
        <v>9.0599999999999987</v>
      </c>
      <c r="K79" s="21">
        <v>9.0599999999999987</v>
      </c>
      <c r="L79" s="22">
        <v>20.983777777777778</v>
      </c>
      <c r="M79" s="23">
        <v>41.967555555555556</v>
      </c>
      <c r="N79" s="15">
        <v>30</v>
      </c>
      <c r="O79" s="24">
        <v>30</v>
      </c>
      <c r="P79" s="15">
        <v>22</v>
      </c>
      <c r="Q79" s="25">
        <v>36.666666666666664</v>
      </c>
      <c r="R79" s="26">
        <v>34.666666666666664</v>
      </c>
      <c r="S79" s="27">
        <v>38.31711111111111</v>
      </c>
    </row>
    <row r="80" spans="1:20" ht="27.95" customHeight="1">
      <c r="A80" s="2" t="s">
        <v>1129</v>
      </c>
      <c r="B80" s="15">
        <v>37.5</v>
      </c>
      <c r="C80" s="16">
        <v>75</v>
      </c>
      <c r="D80" s="17">
        <v>80</v>
      </c>
      <c r="E80" s="18">
        <v>80</v>
      </c>
      <c r="F80" s="15">
        <v>29.5</v>
      </c>
      <c r="G80" s="19">
        <v>65.555555555555557</v>
      </c>
      <c r="H80" s="15">
        <v>86.25</v>
      </c>
      <c r="I80" s="20">
        <v>86.25</v>
      </c>
      <c r="J80" s="15">
        <v>68.271999999999991</v>
      </c>
      <c r="K80" s="21">
        <v>68.271999999999991</v>
      </c>
      <c r="L80" s="22">
        <v>37.507755555555555</v>
      </c>
      <c r="M80" s="23">
        <v>75.01551111111111</v>
      </c>
      <c r="N80" s="15">
        <v>80</v>
      </c>
      <c r="O80" s="24">
        <v>80</v>
      </c>
      <c r="P80" s="15">
        <v>29</v>
      </c>
      <c r="Q80" s="25">
        <v>48.333333333333336</v>
      </c>
      <c r="R80" s="26">
        <v>57.833333333333343</v>
      </c>
      <c r="S80" s="27">
        <v>66.424422222222233</v>
      </c>
    </row>
    <row r="81" spans="1:20" ht="27.95" customHeight="1">
      <c r="A81" s="2" t="s">
        <v>1130</v>
      </c>
      <c r="B81" s="15">
        <v>9</v>
      </c>
      <c r="C81" s="16">
        <v>18</v>
      </c>
      <c r="D81" s="17">
        <v>10</v>
      </c>
      <c r="E81" s="18">
        <v>10</v>
      </c>
      <c r="F81" s="15">
        <v>10</v>
      </c>
      <c r="G81" s="19">
        <v>22.222222222222221</v>
      </c>
      <c r="H81" s="15">
        <v>0</v>
      </c>
      <c r="I81" s="20">
        <v>0</v>
      </c>
      <c r="J81" s="15">
        <v>8.5220000000000002</v>
      </c>
      <c r="K81" s="21">
        <v>8.5220000000000002</v>
      </c>
      <c r="L81" s="22">
        <v>5.874422222222222</v>
      </c>
      <c r="M81" s="23">
        <v>11.748844444444444</v>
      </c>
      <c r="N81" s="15">
        <v>32.5</v>
      </c>
      <c r="O81" s="24">
        <v>32.5</v>
      </c>
      <c r="P81" s="15">
        <v>25</v>
      </c>
      <c r="Q81" s="25">
        <v>41.666666666666671</v>
      </c>
      <c r="R81" s="26">
        <v>38.916666666666671</v>
      </c>
      <c r="S81" s="27">
        <v>25.332755555555558</v>
      </c>
    </row>
    <row r="82" spans="1:20" ht="27.95" customHeight="1">
      <c r="A82" s="2" t="s">
        <v>1131</v>
      </c>
      <c r="B82" s="15">
        <v>32</v>
      </c>
      <c r="C82" s="16">
        <v>64</v>
      </c>
      <c r="D82" s="17">
        <v>68</v>
      </c>
      <c r="E82" s="18">
        <v>68</v>
      </c>
      <c r="F82" s="15">
        <v>29</v>
      </c>
      <c r="G82" s="19">
        <v>64.444444444444443</v>
      </c>
      <c r="H82" s="15">
        <v>90</v>
      </c>
      <c r="I82" s="20">
        <v>90</v>
      </c>
      <c r="J82" s="15">
        <v>67.405999999999992</v>
      </c>
      <c r="K82" s="21">
        <v>67.405999999999992</v>
      </c>
      <c r="L82" s="22">
        <v>35.385044444444446</v>
      </c>
      <c r="M82" s="23">
        <v>70.770088888888893</v>
      </c>
      <c r="N82" s="15">
        <v>80</v>
      </c>
      <c r="O82" s="24">
        <v>80</v>
      </c>
      <c r="P82" s="15">
        <v>32.5</v>
      </c>
      <c r="Q82" s="25">
        <v>54.166666666666664</v>
      </c>
      <c r="R82" s="26">
        <v>61.916666666666657</v>
      </c>
      <c r="S82" s="27">
        <v>66.343377777777775</v>
      </c>
    </row>
    <row r="83" spans="1:20" ht="27.95" customHeight="1">
      <c r="A83" s="2" t="s">
        <v>1132</v>
      </c>
      <c r="B83" s="15">
        <v>33.5</v>
      </c>
      <c r="C83" s="16">
        <v>67</v>
      </c>
      <c r="D83" s="17">
        <v>60</v>
      </c>
      <c r="E83" s="18">
        <v>60</v>
      </c>
      <c r="F83" s="15">
        <v>23.5</v>
      </c>
      <c r="G83" s="19">
        <v>52.222222222222229</v>
      </c>
      <c r="H83" s="15">
        <v>100</v>
      </c>
      <c r="I83" s="20">
        <v>100</v>
      </c>
      <c r="J83" s="15">
        <v>98.963999999999999</v>
      </c>
      <c r="K83" s="21">
        <v>98.963999999999999</v>
      </c>
      <c r="L83" s="22">
        <v>37.818622222222224</v>
      </c>
      <c r="M83" s="23">
        <v>75.637244444444448</v>
      </c>
      <c r="N83" s="15">
        <v>70</v>
      </c>
      <c r="O83" s="24">
        <v>70</v>
      </c>
      <c r="P83" s="15">
        <v>42</v>
      </c>
      <c r="Q83" s="25">
        <v>70</v>
      </c>
      <c r="R83" s="26">
        <v>70</v>
      </c>
      <c r="S83" s="27">
        <v>72.818622222222217</v>
      </c>
    </row>
    <row r="84" spans="1:20" ht="27.95" customHeight="1">
      <c r="A84" s="2" t="s">
        <v>1133</v>
      </c>
      <c r="B84" s="15">
        <v>25</v>
      </c>
      <c r="C84" s="16">
        <v>50</v>
      </c>
      <c r="D84" s="17">
        <v>18</v>
      </c>
      <c r="E84" s="18">
        <v>18</v>
      </c>
      <c r="F84" s="15">
        <v>15.5</v>
      </c>
      <c r="G84" s="19">
        <v>34.444444444444443</v>
      </c>
      <c r="H84" s="15">
        <v>32.5</v>
      </c>
      <c r="I84" s="20">
        <v>32.5</v>
      </c>
      <c r="J84" s="15">
        <v>41.240000000000009</v>
      </c>
      <c r="K84" s="21">
        <v>41.240000000000009</v>
      </c>
      <c r="L84" s="22">
        <v>17.618444444444442</v>
      </c>
      <c r="M84" s="23">
        <v>35.236888888888885</v>
      </c>
      <c r="N84" s="15">
        <v>32.5</v>
      </c>
      <c r="O84" s="24">
        <v>32.5</v>
      </c>
      <c r="P84" s="15">
        <v>23</v>
      </c>
      <c r="Q84" s="25">
        <v>38.333333333333336</v>
      </c>
      <c r="R84" s="26">
        <v>36.583333333333336</v>
      </c>
      <c r="S84" s="27">
        <v>35.910111111111107</v>
      </c>
    </row>
    <row r="85" spans="1:20" ht="27.95" customHeight="1">
      <c r="A85" s="2" t="s">
        <v>1134</v>
      </c>
      <c r="B85" s="15">
        <v>25</v>
      </c>
      <c r="C85" s="16">
        <v>50</v>
      </c>
      <c r="D85" s="17">
        <v>10</v>
      </c>
      <c r="E85" s="18">
        <v>10</v>
      </c>
      <c r="F85" s="34">
        <v>9.5</v>
      </c>
      <c r="G85" s="19">
        <v>21.111111111111111</v>
      </c>
      <c r="H85" s="15">
        <v>46.25</v>
      </c>
      <c r="I85" s="20">
        <v>46.25</v>
      </c>
      <c r="J85" s="15">
        <v>69.822000000000003</v>
      </c>
      <c r="K85" s="21">
        <v>69.822000000000003</v>
      </c>
      <c r="L85" s="22">
        <v>19.718311111111113</v>
      </c>
      <c r="M85" s="23">
        <v>39.436622222222226</v>
      </c>
      <c r="N85" s="15">
        <v>35</v>
      </c>
      <c r="O85" s="24">
        <v>35</v>
      </c>
      <c r="P85" s="15">
        <v>12.5</v>
      </c>
      <c r="Q85" s="25">
        <v>20.833333333333336</v>
      </c>
      <c r="R85" s="26">
        <v>25.083333333333336</v>
      </c>
      <c r="S85" s="27">
        <v>32.259977777777777</v>
      </c>
      <c r="T85" s="32"/>
    </row>
    <row r="86" spans="1:20" ht="27.95" customHeight="1">
      <c r="A86" s="2" t="s">
        <v>1135</v>
      </c>
      <c r="B86" s="15">
        <v>43</v>
      </c>
      <c r="C86" s="16">
        <v>86</v>
      </c>
      <c r="D86" s="17">
        <v>105</v>
      </c>
      <c r="E86" s="18">
        <v>105</v>
      </c>
      <c r="F86" s="15">
        <v>42</v>
      </c>
      <c r="G86" s="19">
        <v>93.333333333333329</v>
      </c>
      <c r="H86" s="15">
        <v>100</v>
      </c>
      <c r="I86" s="20">
        <v>100</v>
      </c>
      <c r="J86" s="15">
        <v>79.25</v>
      </c>
      <c r="K86" s="21">
        <v>79.25</v>
      </c>
      <c r="L86" s="22">
        <v>46.358333333333334</v>
      </c>
      <c r="M86" s="23">
        <v>92.716666666666669</v>
      </c>
      <c r="N86" s="15">
        <v>100</v>
      </c>
      <c r="O86" s="24">
        <v>100</v>
      </c>
      <c r="P86" s="15">
        <v>57</v>
      </c>
      <c r="Q86" s="25">
        <v>95</v>
      </c>
      <c r="R86" s="26">
        <v>96.5</v>
      </c>
      <c r="S86" s="27">
        <v>94.60833333333332</v>
      </c>
    </row>
    <row r="87" spans="1:20" ht="27.95" customHeight="1">
      <c r="A87" s="2" t="s">
        <v>1136</v>
      </c>
      <c r="B87" s="15">
        <v>34</v>
      </c>
      <c r="C87" s="16">
        <v>68</v>
      </c>
      <c r="D87" s="17">
        <v>76</v>
      </c>
      <c r="E87" s="18">
        <v>76</v>
      </c>
      <c r="F87" s="15">
        <v>26.5</v>
      </c>
      <c r="G87" s="19">
        <v>58.888888888888893</v>
      </c>
      <c r="H87" s="15">
        <v>45</v>
      </c>
      <c r="I87" s="20">
        <v>45</v>
      </c>
      <c r="J87" s="15">
        <v>60.660999999999994</v>
      </c>
      <c r="K87" s="21">
        <v>60.661000000000001</v>
      </c>
      <c r="L87" s="22">
        <v>30.85498888888889</v>
      </c>
      <c r="M87" s="23">
        <v>61.70997777777778</v>
      </c>
      <c r="N87" s="15">
        <v>52.5</v>
      </c>
      <c r="O87" s="24">
        <v>52.5</v>
      </c>
      <c r="P87" s="15">
        <v>30.5</v>
      </c>
      <c r="Q87" s="25">
        <v>50.833333333333329</v>
      </c>
      <c r="R87" s="26">
        <v>51.333333333333329</v>
      </c>
      <c r="S87" s="27">
        <v>56.521655555555554</v>
      </c>
    </row>
    <row r="88" spans="1:20" ht="27.95" customHeight="1">
      <c r="A88" s="2" t="s">
        <v>1137</v>
      </c>
      <c r="B88" s="15">
        <v>29</v>
      </c>
      <c r="C88" s="16">
        <v>57.999999999999993</v>
      </c>
      <c r="D88" s="17">
        <v>14</v>
      </c>
      <c r="E88" s="18">
        <v>14.000000000000002</v>
      </c>
      <c r="F88" s="15">
        <v>17</v>
      </c>
      <c r="G88" s="19">
        <v>37.777777777777779</v>
      </c>
      <c r="H88" s="15">
        <v>82.5</v>
      </c>
      <c r="I88" s="20">
        <v>82.5</v>
      </c>
      <c r="J88" s="15">
        <v>54.459999999999994</v>
      </c>
      <c r="K88" s="21">
        <v>54.459999999999994</v>
      </c>
      <c r="L88" s="22">
        <v>24.673777777777776</v>
      </c>
      <c r="M88" s="23">
        <v>49.347555555555552</v>
      </c>
      <c r="N88" s="15">
        <v>62.5</v>
      </c>
      <c r="O88" s="24">
        <v>62.5</v>
      </c>
      <c r="P88" s="15">
        <v>20</v>
      </c>
      <c r="Q88" s="25">
        <v>33.333333333333329</v>
      </c>
      <c r="R88" s="26">
        <v>42.083333333333329</v>
      </c>
      <c r="S88" s="27">
        <v>45.715444444444444</v>
      </c>
    </row>
    <row r="89" spans="1:20" ht="27.95" customHeight="1">
      <c r="A89" s="2" t="s">
        <v>1138</v>
      </c>
      <c r="B89" s="15">
        <v>33</v>
      </c>
      <c r="C89" s="16">
        <v>66</v>
      </c>
      <c r="D89" s="17">
        <v>82</v>
      </c>
      <c r="E89" s="18">
        <v>82</v>
      </c>
      <c r="F89" s="15">
        <v>30.5</v>
      </c>
      <c r="G89" s="19">
        <v>67.777777777777786</v>
      </c>
      <c r="H89" s="15">
        <v>99.15</v>
      </c>
      <c r="I89" s="20">
        <v>99.15</v>
      </c>
      <c r="J89" s="15">
        <v>71.174000000000007</v>
      </c>
      <c r="K89" s="21">
        <v>71.174000000000007</v>
      </c>
      <c r="L89" s="22">
        <v>38.610177777777778</v>
      </c>
      <c r="M89" s="23">
        <v>77.220355555555557</v>
      </c>
      <c r="N89" s="15">
        <v>85</v>
      </c>
      <c r="O89" s="24">
        <v>85</v>
      </c>
      <c r="P89" s="15">
        <v>42</v>
      </c>
      <c r="Q89" s="25">
        <v>70</v>
      </c>
      <c r="R89" s="26">
        <v>74.5</v>
      </c>
      <c r="S89" s="27">
        <v>75.860177777777778</v>
      </c>
    </row>
    <row r="90" spans="1:20" ht="27.95" customHeight="1">
      <c r="A90" s="2" t="s">
        <v>1139</v>
      </c>
      <c r="B90" s="15">
        <v>30</v>
      </c>
      <c r="C90" s="16">
        <v>60</v>
      </c>
      <c r="D90" s="17">
        <v>42</v>
      </c>
      <c r="E90" s="18">
        <v>42</v>
      </c>
      <c r="F90" s="15">
        <v>24.5</v>
      </c>
      <c r="G90" s="19">
        <v>54.444444444444443</v>
      </c>
      <c r="H90" s="15">
        <v>75</v>
      </c>
      <c r="I90" s="20">
        <v>75</v>
      </c>
      <c r="J90" s="15">
        <v>71.364000000000004</v>
      </c>
      <c r="K90" s="21">
        <v>71.364000000000004</v>
      </c>
      <c r="L90" s="22">
        <v>30.280844444444448</v>
      </c>
      <c r="M90" s="23">
        <v>60.561688888888895</v>
      </c>
      <c r="N90" s="15">
        <v>80</v>
      </c>
      <c r="O90" s="24">
        <v>80</v>
      </c>
      <c r="P90" s="15">
        <v>40</v>
      </c>
      <c r="Q90" s="25">
        <v>66.666666666666657</v>
      </c>
      <c r="R90" s="26">
        <v>70.666666666666657</v>
      </c>
      <c r="S90" s="27">
        <v>65.614177777777769</v>
      </c>
    </row>
    <row r="91" spans="1:20" ht="27.95" customHeight="1">
      <c r="A91" s="2" t="s">
        <v>1140</v>
      </c>
      <c r="B91" s="15">
        <v>40</v>
      </c>
      <c r="C91" s="16">
        <v>80</v>
      </c>
      <c r="D91" s="17">
        <v>100</v>
      </c>
      <c r="E91" s="18">
        <v>100</v>
      </c>
      <c r="F91" s="15">
        <v>24.5</v>
      </c>
      <c r="G91" s="19">
        <v>54.444444444444443</v>
      </c>
      <c r="H91" s="15">
        <v>78.75</v>
      </c>
      <c r="I91" s="20">
        <v>78.75</v>
      </c>
      <c r="J91" s="15">
        <v>89.335999999999984</v>
      </c>
      <c r="K91" s="21">
        <v>89.335999999999984</v>
      </c>
      <c r="L91" s="22">
        <v>40.253044444444441</v>
      </c>
      <c r="M91" s="23">
        <v>80.506088888888883</v>
      </c>
      <c r="N91" s="15">
        <v>100</v>
      </c>
      <c r="O91" s="24">
        <v>100</v>
      </c>
      <c r="P91" s="15">
        <v>42</v>
      </c>
      <c r="Q91" s="25">
        <v>70</v>
      </c>
      <c r="R91" s="26">
        <v>79</v>
      </c>
      <c r="S91" s="27">
        <v>79.753044444444441</v>
      </c>
      <c r="T91" s="33"/>
    </row>
    <row r="92" spans="1:20" ht="27.95" customHeight="1">
      <c r="A92" s="2" t="s">
        <v>1141</v>
      </c>
      <c r="B92" s="15">
        <v>42</v>
      </c>
      <c r="C92" s="16">
        <v>84</v>
      </c>
      <c r="D92" s="17">
        <v>60</v>
      </c>
      <c r="E92" s="18">
        <v>60</v>
      </c>
      <c r="F92" s="15">
        <v>29.5</v>
      </c>
      <c r="G92" s="19">
        <v>65.555555555555557</v>
      </c>
      <c r="H92" s="15">
        <v>90</v>
      </c>
      <c r="I92" s="20">
        <v>90</v>
      </c>
      <c r="J92" s="15">
        <v>58.665999999999997</v>
      </c>
      <c r="K92" s="21">
        <v>58.665999999999997</v>
      </c>
      <c r="L92" s="22">
        <v>35.822155555555554</v>
      </c>
      <c r="M92" s="23">
        <v>71.644311111111108</v>
      </c>
      <c r="N92" s="15">
        <v>90</v>
      </c>
      <c r="O92" s="24">
        <v>90</v>
      </c>
      <c r="P92" s="15">
        <v>42</v>
      </c>
      <c r="Q92" s="25">
        <v>70</v>
      </c>
      <c r="R92" s="26">
        <v>76</v>
      </c>
      <c r="S92" s="27">
        <v>73.822155555555554</v>
      </c>
    </row>
    <row r="93" spans="1:20" ht="27.95" customHeight="1">
      <c r="A93" s="2" t="s">
        <v>1142</v>
      </c>
      <c r="B93" s="15">
        <v>30.5</v>
      </c>
      <c r="C93" s="16">
        <v>61</v>
      </c>
      <c r="D93" s="17">
        <v>100</v>
      </c>
      <c r="E93" s="18">
        <v>100</v>
      </c>
      <c r="F93" s="15">
        <v>36</v>
      </c>
      <c r="G93" s="19">
        <v>80</v>
      </c>
      <c r="H93" s="15">
        <v>95</v>
      </c>
      <c r="I93" s="20">
        <v>95</v>
      </c>
      <c r="J93" s="15">
        <v>99.25</v>
      </c>
      <c r="K93" s="21">
        <v>99.25</v>
      </c>
      <c r="L93" s="22">
        <v>43.525000000000006</v>
      </c>
      <c r="M93" s="23">
        <v>87.050000000000011</v>
      </c>
      <c r="N93" s="15">
        <v>100</v>
      </c>
      <c r="O93" s="24">
        <v>100</v>
      </c>
      <c r="P93" s="15">
        <v>34</v>
      </c>
      <c r="Q93" s="25">
        <v>56.666666666666664</v>
      </c>
      <c r="R93" s="26">
        <v>69.666666666666657</v>
      </c>
      <c r="S93" s="27">
        <v>78.358333333333334</v>
      </c>
    </row>
    <row r="94" spans="1:20" ht="27.95" customHeight="1">
      <c r="A94" s="2" t="s">
        <v>1143</v>
      </c>
      <c r="B94" s="15">
        <v>25</v>
      </c>
      <c r="C94" s="16">
        <v>50</v>
      </c>
      <c r="D94" s="17">
        <v>30</v>
      </c>
      <c r="E94" s="18">
        <v>30</v>
      </c>
      <c r="F94" s="15">
        <v>15</v>
      </c>
      <c r="G94" s="19">
        <v>33.333333333333329</v>
      </c>
      <c r="H94" s="15">
        <v>45</v>
      </c>
      <c r="I94" s="20">
        <v>45</v>
      </c>
      <c r="J94" s="15">
        <v>79.545999999999992</v>
      </c>
      <c r="K94" s="21">
        <v>79.545999999999992</v>
      </c>
      <c r="L94" s="22">
        <v>23.787933333333331</v>
      </c>
      <c r="M94" s="23">
        <v>47.575866666666663</v>
      </c>
      <c r="N94" s="15">
        <v>85</v>
      </c>
      <c r="O94" s="24">
        <v>85</v>
      </c>
      <c r="P94" s="15">
        <v>29.5</v>
      </c>
      <c r="Q94" s="25">
        <v>49.166666666666664</v>
      </c>
      <c r="R94" s="26">
        <v>59.916666666666657</v>
      </c>
      <c r="S94" s="27">
        <v>53.746266666666656</v>
      </c>
    </row>
    <row r="95" spans="1:20" ht="27.95" customHeight="1">
      <c r="A95" s="2" t="s">
        <v>1144</v>
      </c>
      <c r="B95" s="15">
        <v>33.5</v>
      </c>
      <c r="C95" s="16">
        <v>67</v>
      </c>
      <c r="D95" s="17">
        <v>30</v>
      </c>
      <c r="E95" s="18">
        <v>30</v>
      </c>
      <c r="F95" s="15">
        <v>26</v>
      </c>
      <c r="G95" s="19">
        <v>57.777777777777771</v>
      </c>
      <c r="H95" s="15">
        <v>45</v>
      </c>
      <c r="I95" s="20">
        <v>45</v>
      </c>
      <c r="J95" s="15">
        <v>74.06</v>
      </c>
      <c r="K95" s="21">
        <v>74.06</v>
      </c>
      <c r="L95" s="22">
        <v>27.383777777777773</v>
      </c>
      <c r="M95" s="23">
        <v>54.767555555555546</v>
      </c>
      <c r="N95" s="15">
        <v>60</v>
      </c>
      <c r="O95" s="24">
        <v>60</v>
      </c>
      <c r="P95" s="15">
        <v>33</v>
      </c>
      <c r="Q95" s="25">
        <v>55.000000000000007</v>
      </c>
      <c r="R95" s="26">
        <v>56.500000000000007</v>
      </c>
      <c r="S95" s="27">
        <v>55.63377777777778</v>
      </c>
    </row>
    <row r="96" spans="1:20" ht="27.95" customHeight="1">
      <c r="A96" s="2" t="s">
        <v>1145</v>
      </c>
      <c r="B96" s="15">
        <v>46</v>
      </c>
      <c r="C96" s="16">
        <v>92</v>
      </c>
      <c r="D96" s="17">
        <v>100</v>
      </c>
      <c r="E96" s="18">
        <v>100</v>
      </c>
      <c r="F96" s="15">
        <v>39</v>
      </c>
      <c r="G96" s="19">
        <v>86.666666666666671</v>
      </c>
      <c r="H96" s="15">
        <v>105</v>
      </c>
      <c r="I96" s="20">
        <v>105</v>
      </c>
      <c r="J96" s="15">
        <v>96.641999999999996</v>
      </c>
      <c r="K96" s="21">
        <v>96.641999999999996</v>
      </c>
      <c r="L96" s="22">
        <v>48.030866666666668</v>
      </c>
      <c r="M96" s="23">
        <v>96.061733333333336</v>
      </c>
      <c r="N96" s="15">
        <v>100</v>
      </c>
      <c r="O96" s="24">
        <v>100</v>
      </c>
      <c r="P96" s="15">
        <v>40.5</v>
      </c>
      <c r="Q96" s="25">
        <v>67.5</v>
      </c>
      <c r="R96" s="26">
        <v>77.25</v>
      </c>
      <c r="S96" s="27">
        <v>86.655866666666668</v>
      </c>
    </row>
    <row r="97" spans="1:19" ht="27.95" customHeight="1">
      <c r="A97" s="2" t="s">
        <v>1146</v>
      </c>
      <c r="B97" s="15">
        <v>34.5</v>
      </c>
      <c r="C97" s="16">
        <v>69</v>
      </c>
      <c r="D97" s="17">
        <v>10</v>
      </c>
      <c r="E97" s="18">
        <v>10</v>
      </c>
      <c r="F97" s="15">
        <v>24.5</v>
      </c>
      <c r="G97" s="19">
        <v>54.444444444444443</v>
      </c>
      <c r="H97" s="15">
        <v>73.75</v>
      </c>
      <c r="I97" s="20">
        <v>73.75</v>
      </c>
      <c r="J97" s="15">
        <v>52.933999999999997</v>
      </c>
      <c r="K97" s="21">
        <v>52.93399999999999</v>
      </c>
      <c r="L97" s="22">
        <v>26.012844444444443</v>
      </c>
      <c r="M97" s="23">
        <v>52.025688888888887</v>
      </c>
      <c r="N97" s="15">
        <v>60</v>
      </c>
      <c r="O97" s="24">
        <v>60</v>
      </c>
      <c r="P97" s="15">
        <v>29.5</v>
      </c>
      <c r="Q97" s="25">
        <v>49.166666666666664</v>
      </c>
      <c r="R97" s="26">
        <v>52.416666666666657</v>
      </c>
      <c r="S97" s="27">
        <v>52.221177777777768</v>
      </c>
    </row>
    <row r="98" spans="1:19" ht="27.95" customHeight="1">
      <c r="A98" s="2" t="s">
        <v>1147</v>
      </c>
      <c r="B98" s="15">
        <v>40.5</v>
      </c>
      <c r="C98" s="16">
        <v>81</v>
      </c>
      <c r="D98" s="17">
        <v>100</v>
      </c>
      <c r="E98" s="18">
        <v>100</v>
      </c>
      <c r="F98" s="34">
        <v>34</v>
      </c>
      <c r="G98" s="19">
        <v>75.555555555555557</v>
      </c>
      <c r="H98" s="15">
        <v>100</v>
      </c>
      <c r="I98" s="20">
        <v>100</v>
      </c>
      <c r="J98" s="15">
        <v>68.396000000000001</v>
      </c>
      <c r="K98" s="21">
        <v>68.396000000000001</v>
      </c>
      <c r="L98" s="22">
        <v>42.495155555555556</v>
      </c>
      <c r="M98" s="23">
        <v>84.990311111111112</v>
      </c>
      <c r="N98" s="15">
        <v>100</v>
      </c>
      <c r="O98" s="24">
        <v>100</v>
      </c>
      <c r="P98" s="15">
        <v>45</v>
      </c>
      <c r="Q98" s="25">
        <v>75</v>
      </c>
      <c r="R98" s="26">
        <v>82.5</v>
      </c>
      <c r="S98" s="27">
        <v>83.745155555555556</v>
      </c>
    </row>
    <row r="99" spans="1:19" ht="27.95" customHeight="1">
      <c r="A99" s="2" t="s">
        <v>1148</v>
      </c>
      <c r="B99" s="15">
        <v>18</v>
      </c>
      <c r="C99" s="16">
        <v>36</v>
      </c>
      <c r="D99" s="17">
        <v>0</v>
      </c>
      <c r="E99" s="18">
        <v>0</v>
      </c>
      <c r="F99" s="15">
        <v>3.5</v>
      </c>
      <c r="G99" s="19">
        <v>7.7777777777777777</v>
      </c>
      <c r="H99" s="15">
        <v>0</v>
      </c>
      <c r="I99" s="20">
        <v>0</v>
      </c>
      <c r="J99" s="15">
        <v>3.4779999999999998</v>
      </c>
      <c r="K99" s="21">
        <v>3.4779999999999998</v>
      </c>
      <c r="L99" s="22">
        <v>4.7255777777777785</v>
      </c>
      <c r="M99" s="23">
        <v>9.4511555555555571</v>
      </c>
      <c r="N99" s="15">
        <v>30</v>
      </c>
      <c r="O99" s="24">
        <v>30</v>
      </c>
      <c r="P99" s="15">
        <v>8.5</v>
      </c>
      <c r="Q99" s="25">
        <v>14.166666666666666</v>
      </c>
      <c r="R99" s="26">
        <v>18.916666666666664</v>
      </c>
      <c r="S99" s="27">
        <v>14.183911111111112</v>
      </c>
    </row>
    <row r="100" spans="1:19" ht="27.95" customHeight="1">
      <c r="A100" s="2" t="s">
        <v>1149</v>
      </c>
      <c r="B100" s="15">
        <v>33.5</v>
      </c>
      <c r="C100" s="16">
        <v>67</v>
      </c>
      <c r="D100" s="17">
        <v>44</v>
      </c>
      <c r="E100" s="18">
        <v>44</v>
      </c>
      <c r="F100" s="15">
        <v>16.5</v>
      </c>
      <c r="G100" s="19">
        <v>36.666666666666664</v>
      </c>
      <c r="H100" s="15">
        <v>78.75</v>
      </c>
      <c r="I100" s="20">
        <v>78.75</v>
      </c>
      <c r="J100" s="15">
        <v>80.75</v>
      </c>
      <c r="K100" s="21">
        <v>80.75</v>
      </c>
      <c r="L100" s="22">
        <v>30.716666666666665</v>
      </c>
      <c r="M100" s="23">
        <v>61.43333333333333</v>
      </c>
      <c r="N100" s="15">
        <v>75</v>
      </c>
      <c r="O100" s="24">
        <v>75</v>
      </c>
      <c r="P100" s="15">
        <v>34.5</v>
      </c>
      <c r="Q100" s="25">
        <v>57.499999999999993</v>
      </c>
      <c r="R100" s="26">
        <v>62.749999999999993</v>
      </c>
      <c r="S100" s="27">
        <v>62.091666666666661</v>
      </c>
    </row>
    <row r="101" spans="1:19" ht="27.95" customHeight="1">
      <c r="A101" s="2" t="s">
        <v>1150</v>
      </c>
      <c r="B101" s="15">
        <v>42.5</v>
      </c>
      <c r="C101" s="16">
        <v>85</v>
      </c>
      <c r="D101" s="17">
        <v>60</v>
      </c>
      <c r="E101" s="18">
        <v>60</v>
      </c>
      <c r="F101" s="15">
        <v>24</v>
      </c>
      <c r="G101" s="19">
        <v>53.333333333333336</v>
      </c>
      <c r="H101" s="15">
        <v>92.5</v>
      </c>
      <c r="I101" s="20">
        <v>92.5</v>
      </c>
      <c r="J101" s="15">
        <v>72.891999999999996</v>
      </c>
      <c r="K101" s="21">
        <v>72.891999999999996</v>
      </c>
      <c r="L101" s="22">
        <v>36.372533333333337</v>
      </c>
      <c r="M101" s="23">
        <v>72.745066666666673</v>
      </c>
      <c r="N101" s="15">
        <v>80</v>
      </c>
      <c r="O101" s="24">
        <v>80</v>
      </c>
      <c r="P101" s="15">
        <v>45.5</v>
      </c>
      <c r="Q101" s="25">
        <v>75.833333333333329</v>
      </c>
      <c r="R101" s="26">
        <v>77.083333333333329</v>
      </c>
      <c r="S101" s="27">
        <v>74.914199999999994</v>
      </c>
    </row>
    <row r="102" spans="1:19" ht="27.95" customHeight="1">
      <c r="A102" s="2" t="s">
        <v>1151</v>
      </c>
      <c r="B102" s="15">
        <v>14</v>
      </c>
      <c r="C102" s="16">
        <v>28.000000000000004</v>
      </c>
      <c r="D102" s="17">
        <v>0</v>
      </c>
      <c r="E102" s="18">
        <v>0</v>
      </c>
      <c r="F102" s="15">
        <v>0</v>
      </c>
      <c r="G102" s="19">
        <v>0</v>
      </c>
      <c r="H102" s="15">
        <v>0</v>
      </c>
      <c r="I102" s="20">
        <v>0</v>
      </c>
      <c r="J102" s="15">
        <v>39.173999999999999</v>
      </c>
      <c r="K102" s="21">
        <v>39.173999999999999</v>
      </c>
      <c r="L102" s="22">
        <v>6.7174000000000014</v>
      </c>
      <c r="M102" s="23">
        <v>13.434800000000003</v>
      </c>
      <c r="N102" s="15">
        <v>0</v>
      </c>
      <c r="O102" s="24">
        <v>0</v>
      </c>
      <c r="P102" s="15"/>
      <c r="Q102" s="25">
        <v>0</v>
      </c>
      <c r="R102" s="26">
        <v>0</v>
      </c>
      <c r="S102" s="27">
        <v>6.7174000000000014</v>
      </c>
    </row>
    <row r="103" spans="1:19" ht="27.95" customHeight="1">
      <c r="A103" s="2" t="s">
        <v>1152</v>
      </c>
      <c r="B103" s="15">
        <v>18</v>
      </c>
      <c r="C103" s="16">
        <v>36</v>
      </c>
      <c r="D103" s="17">
        <v>30</v>
      </c>
      <c r="E103" s="18">
        <v>30</v>
      </c>
      <c r="F103" s="15">
        <v>8</v>
      </c>
      <c r="G103" s="19">
        <v>17.777777777777779</v>
      </c>
      <c r="H103" s="15">
        <v>78.75</v>
      </c>
      <c r="I103" s="20">
        <v>78.75</v>
      </c>
      <c r="J103" s="15">
        <v>44.959999999999994</v>
      </c>
      <c r="K103" s="21">
        <v>44.959999999999994</v>
      </c>
      <c r="L103" s="22">
        <v>20.748777777777775</v>
      </c>
      <c r="M103" s="23">
        <v>41.49755555555555</v>
      </c>
      <c r="N103" s="15">
        <v>30</v>
      </c>
      <c r="O103" s="24">
        <v>30</v>
      </c>
      <c r="P103" s="15">
        <v>21.5</v>
      </c>
      <c r="Q103" s="25">
        <v>35.833333333333336</v>
      </c>
      <c r="R103" s="26">
        <v>34.083333333333336</v>
      </c>
      <c r="S103" s="27">
        <v>37.790444444444447</v>
      </c>
    </row>
    <row r="104" spans="1:19" ht="27.95" customHeight="1">
      <c r="A104" s="2" t="s">
        <v>1153</v>
      </c>
      <c r="B104" s="15">
        <v>32.5</v>
      </c>
      <c r="C104" s="16">
        <v>65</v>
      </c>
      <c r="D104" s="17">
        <v>80</v>
      </c>
      <c r="E104" s="18">
        <v>80</v>
      </c>
      <c r="F104" s="15">
        <v>27.5</v>
      </c>
      <c r="G104" s="19">
        <v>61.111111111111114</v>
      </c>
      <c r="H104" s="15">
        <v>86.25</v>
      </c>
      <c r="I104" s="20">
        <v>86.25</v>
      </c>
      <c r="J104" s="15">
        <v>43.64</v>
      </c>
      <c r="K104" s="21">
        <v>43.64</v>
      </c>
      <c r="L104" s="22">
        <v>33.600111111111111</v>
      </c>
      <c r="M104" s="23">
        <v>67.200222222222223</v>
      </c>
      <c r="N104" s="15">
        <v>72.5</v>
      </c>
      <c r="O104" s="24">
        <v>72.5</v>
      </c>
      <c r="P104" s="15">
        <v>33</v>
      </c>
      <c r="Q104" s="25">
        <v>55.000000000000007</v>
      </c>
      <c r="R104" s="26">
        <v>60.250000000000007</v>
      </c>
      <c r="S104" s="27">
        <v>63.725111111111119</v>
      </c>
    </row>
    <row r="105" spans="1:19" ht="27.95" customHeight="1">
      <c r="A105" s="2" t="s">
        <v>1154</v>
      </c>
      <c r="B105" s="15">
        <v>23</v>
      </c>
      <c r="C105" s="16">
        <v>46</v>
      </c>
      <c r="D105" s="17">
        <v>10</v>
      </c>
      <c r="E105" s="18">
        <v>10</v>
      </c>
      <c r="F105" s="15">
        <v>15.5</v>
      </c>
      <c r="G105" s="19">
        <v>34.444444444444443</v>
      </c>
      <c r="H105" s="15">
        <v>45</v>
      </c>
      <c r="I105" s="20">
        <v>45</v>
      </c>
      <c r="J105" s="15">
        <v>74.75</v>
      </c>
      <c r="K105" s="21">
        <v>74.75</v>
      </c>
      <c r="L105" s="22">
        <v>21.019444444444446</v>
      </c>
      <c r="M105" s="23">
        <v>42.038888888888891</v>
      </c>
      <c r="N105" s="15">
        <v>50</v>
      </c>
      <c r="O105" s="24">
        <v>50</v>
      </c>
      <c r="P105" s="15">
        <v>36</v>
      </c>
      <c r="Q105" s="25">
        <v>60</v>
      </c>
      <c r="R105" s="26">
        <v>57</v>
      </c>
      <c r="S105" s="27">
        <v>49.519444444444446</v>
      </c>
    </row>
    <row r="106" spans="1:19" ht="27.95" customHeight="1">
      <c r="A106" s="2" t="s">
        <v>1155</v>
      </c>
      <c r="B106" s="15">
        <v>35</v>
      </c>
      <c r="C106" s="16">
        <v>70</v>
      </c>
      <c r="D106" s="17">
        <v>100</v>
      </c>
      <c r="E106" s="18">
        <v>100</v>
      </c>
      <c r="F106" s="15">
        <v>31.5</v>
      </c>
      <c r="G106" s="19">
        <v>70</v>
      </c>
      <c r="H106" s="15">
        <v>88.75</v>
      </c>
      <c r="I106" s="20">
        <v>88.75</v>
      </c>
      <c r="J106" s="15">
        <v>63.374000000000009</v>
      </c>
      <c r="K106" s="21">
        <v>63.374000000000009</v>
      </c>
      <c r="L106" s="22">
        <v>39.212400000000002</v>
      </c>
      <c r="M106" s="23">
        <v>78.424800000000005</v>
      </c>
      <c r="N106" s="15">
        <v>75</v>
      </c>
      <c r="O106" s="24">
        <v>75</v>
      </c>
      <c r="P106" s="15">
        <v>45</v>
      </c>
      <c r="Q106" s="25">
        <v>75</v>
      </c>
      <c r="R106" s="26">
        <v>75</v>
      </c>
      <c r="S106" s="27">
        <v>76.712400000000002</v>
      </c>
    </row>
    <row r="107" spans="1:19" ht="27.95" customHeight="1">
      <c r="A107" s="2" t="s">
        <v>1156</v>
      </c>
      <c r="B107" s="15">
        <v>28.5</v>
      </c>
      <c r="C107" s="16">
        <v>56.999999999999993</v>
      </c>
      <c r="D107" s="17">
        <v>10</v>
      </c>
      <c r="E107" s="18">
        <v>10</v>
      </c>
      <c r="F107" s="15">
        <v>11</v>
      </c>
      <c r="G107" s="19">
        <v>24.444444444444443</v>
      </c>
      <c r="H107" s="15">
        <v>45</v>
      </c>
      <c r="I107" s="20">
        <v>45</v>
      </c>
      <c r="J107" s="15">
        <v>58.281999999999996</v>
      </c>
      <c r="K107" s="21">
        <v>58.282000000000004</v>
      </c>
      <c r="L107" s="22">
        <v>19.472644444444445</v>
      </c>
      <c r="M107" s="23">
        <v>38.945288888888889</v>
      </c>
      <c r="N107" s="15">
        <v>42.5</v>
      </c>
      <c r="O107" s="24">
        <v>42.5</v>
      </c>
      <c r="P107" s="15">
        <v>23</v>
      </c>
      <c r="Q107" s="25">
        <v>38.333333333333336</v>
      </c>
      <c r="R107" s="26">
        <v>39.583333333333336</v>
      </c>
      <c r="S107" s="27">
        <v>39.264311111111112</v>
      </c>
    </row>
    <row r="108" spans="1:19" ht="27.95" customHeight="1">
      <c r="A108" s="2" t="s">
        <v>1157</v>
      </c>
      <c r="B108" s="15">
        <v>15</v>
      </c>
      <c r="C108" s="16">
        <v>30</v>
      </c>
      <c r="D108" s="17">
        <v>10</v>
      </c>
      <c r="E108" s="18">
        <v>10</v>
      </c>
      <c r="F108" s="15">
        <v>0</v>
      </c>
      <c r="G108" s="19">
        <v>0</v>
      </c>
      <c r="H108" s="15">
        <v>0</v>
      </c>
      <c r="I108" s="20">
        <v>0</v>
      </c>
      <c r="J108" s="15">
        <v>38.304000000000002</v>
      </c>
      <c r="K108" s="21">
        <v>38.304000000000002</v>
      </c>
      <c r="L108" s="22">
        <v>7.8304</v>
      </c>
      <c r="M108" s="23">
        <v>15.6608</v>
      </c>
      <c r="N108" s="15">
        <v>0</v>
      </c>
      <c r="O108" s="24">
        <v>0</v>
      </c>
      <c r="P108" s="15"/>
      <c r="Q108" s="25">
        <v>0</v>
      </c>
      <c r="R108" s="26">
        <v>0</v>
      </c>
      <c r="S108" s="27">
        <v>7.8304</v>
      </c>
    </row>
    <row r="109" spans="1:19" ht="27.95" customHeight="1">
      <c r="A109" s="2" t="s">
        <v>1158</v>
      </c>
      <c r="B109" s="15">
        <v>29.5</v>
      </c>
      <c r="C109" s="16">
        <v>59</v>
      </c>
      <c r="D109" s="17">
        <v>36</v>
      </c>
      <c r="E109" s="18">
        <v>36</v>
      </c>
      <c r="F109" s="15">
        <v>24.5</v>
      </c>
      <c r="G109" s="19">
        <v>54.444444444444443</v>
      </c>
      <c r="H109" s="15">
        <v>75</v>
      </c>
      <c r="I109" s="20">
        <v>75</v>
      </c>
      <c r="J109" s="15">
        <v>89.424000000000007</v>
      </c>
      <c r="K109" s="21">
        <v>89.424000000000007</v>
      </c>
      <c r="L109" s="22">
        <v>31.386844444444442</v>
      </c>
      <c r="M109" s="23">
        <v>62.773688888888877</v>
      </c>
      <c r="N109" s="15">
        <v>60</v>
      </c>
      <c r="O109" s="24">
        <v>60</v>
      </c>
      <c r="P109" s="15">
        <v>24</v>
      </c>
      <c r="Q109" s="25">
        <v>40</v>
      </c>
      <c r="R109" s="26">
        <v>46</v>
      </c>
      <c r="S109" s="27">
        <v>54.386844444444435</v>
      </c>
    </row>
    <row r="110" spans="1:19" ht="27.95" customHeight="1">
      <c r="A110" s="2" t="s">
        <v>1159</v>
      </c>
      <c r="B110" s="15">
        <v>32</v>
      </c>
      <c r="C110" s="16">
        <v>64</v>
      </c>
      <c r="D110" s="17">
        <v>62</v>
      </c>
      <c r="E110" s="18">
        <v>62</v>
      </c>
      <c r="F110" s="15">
        <v>27</v>
      </c>
      <c r="G110" s="19">
        <v>60</v>
      </c>
      <c r="H110" s="15">
        <v>90</v>
      </c>
      <c r="I110" s="20">
        <v>90</v>
      </c>
      <c r="J110" s="15">
        <v>100.63000000000001</v>
      </c>
      <c r="K110" s="21">
        <v>100.63000000000002</v>
      </c>
      <c r="L110" s="22">
        <v>37.663000000000004</v>
      </c>
      <c r="M110" s="23">
        <v>75.326000000000008</v>
      </c>
      <c r="N110" s="15">
        <v>80</v>
      </c>
      <c r="O110" s="24">
        <v>80</v>
      </c>
      <c r="P110" s="15">
        <v>41.5</v>
      </c>
      <c r="Q110" s="25">
        <v>69.166666666666671</v>
      </c>
      <c r="R110" s="26">
        <v>72.416666666666671</v>
      </c>
      <c r="S110" s="27">
        <v>73.87133333333334</v>
      </c>
    </row>
    <row r="111" spans="1:19" ht="27.95" customHeight="1">
      <c r="A111" s="2" t="s">
        <v>1160</v>
      </c>
      <c r="B111" s="15">
        <v>23</v>
      </c>
      <c r="C111" s="16">
        <v>46</v>
      </c>
      <c r="D111" s="17">
        <v>22</v>
      </c>
      <c r="E111" s="18">
        <v>22</v>
      </c>
      <c r="F111" s="15">
        <v>24.5</v>
      </c>
      <c r="G111" s="19">
        <v>54.444444444444443</v>
      </c>
      <c r="H111" s="15">
        <v>45</v>
      </c>
      <c r="I111" s="20">
        <v>45</v>
      </c>
      <c r="J111" s="15">
        <v>90.84</v>
      </c>
      <c r="K111" s="21">
        <v>90.84</v>
      </c>
      <c r="L111" s="22">
        <v>25.828444444444443</v>
      </c>
      <c r="M111" s="23">
        <v>51.656888888888886</v>
      </c>
      <c r="N111" s="15">
        <v>85</v>
      </c>
      <c r="O111" s="24">
        <v>85</v>
      </c>
      <c r="P111" s="15">
        <v>37</v>
      </c>
      <c r="Q111" s="25">
        <v>61.666666666666671</v>
      </c>
      <c r="R111" s="26">
        <v>68.666666666666671</v>
      </c>
      <c r="S111" s="27">
        <v>60.161777777777779</v>
      </c>
    </row>
    <row r="112" spans="1:19" ht="27.95" customHeight="1">
      <c r="A112" s="2" t="s">
        <v>1161</v>
      </c>
      <c r="B112" s="15">
        <v>19</v>
      </c>
      <c r="C112" s="16">
        <v>38</v>
      </c>
      <c r="D112" s="17">
        <v>0</v>
      </c>
      <c r="E112" s="18">
        <v>0</v>
      </c>
      <c r="F112" s="15">
        <v>14.5</v>
      </c>
      <c r="G112" s="19">
        <v>32.222222222222221</v>
      </c>
      <c r="H112" s="15">
        <v>12.5</v>
      </c>
      <c r="I112" s="20">
        <v>12.5</v>
      </c>
      <c r="J112" s="15">
        <v>15.733999999999998</v>
      </c>
      <c r="K112" s="21">
        <v>15.733999999999998</v>
      </c>
      <c r="L112" s="22">
        <v>9.8456222222222216</v>
      </c>
      <c r="M112" s="23">
        <v>19.691244444444443</v>
      </c>
      <c r="N112" s="15">
        <v>5</v>
      </c>
      <c r="O112" s="24">
        <v>5</v>
      </c>
      <c r="P112" s="15">
        <v>25.5</v>
      </c>
      <c r="Q112" s="25">
        <v>42.5</v>
      </c>
      <c r="R112" s="26">
        <v>31.25</v>
      </c>
      <c r="S112" s="27">
        <v>25.470622222222222</v>
      </c>
    </row>
    <row r="113" spans="1:20" ht="27.95" customHeight="1">
      <c r="A113" s="2" t="s">
        <v>1162</v>
      </c>
      <c r="B113" s="15">
        <v>18.5</v>
      </c>
      <c r="C113" s="16">
        <v>37</v>
      </c>
      <c r="D113" s="17">
        <v>4</v>
      </c>
      <c r="E113" s="18">
        <v>4</v>
      </c>
      <c r="F113" s="15">
        <v>12</v>
      </c>
      <c r="G113" s="19">
        <v>26.666666666666668</v>
      </c>
      <c r="H113" s="15">
        <v>35</v>
      </c>
      <c r="I113" s="20">
        <v>35</v>
      </c>
      <c r="J113" s="15">
        <v>54.239999999999995</v>
      </c>
      <c r="K113" s="21">
        <v>54.24</v>
      </c>
      <c r="L113" s="22">
        <v>15.690666666666667</v>
      </c>
      <c r="M113" s="23">
        <v>31.381333333333334</v>
      </c>
      <c r="N113" s="15">
        <v>25</v>
      </c>
      <c r="O113" s="24">
        <v>25</v>
      </c>
      <c r="P113" s="15">
        <v>16.5</v>
      </c>
      <c r="Q113" s="25">
        <v>27.500000000000004</v>
      </c>
      <c r="R113" s="26">
        <v>26.750000000000004</v>
      </c>
      <c r="S113" s="27">
        <v>29.065666666666665</v>
      </c>
    </row>
    <row r="114" spans="1:20" ht="27.95" customHeight="1">
      <c r="A114" s="2" t="s">
        <v>1163</v>
      </c>
      <c r="B114" s="15">
        <v>37.5</v>
      </c>
      <c r="C114" s="16">
        <v>75</v>
      </c>
      <c r="D114" s="17">
        <v>80</v>
      </c>
      <c r="E114" s="18">
        <v>80</v>
      </c>
      <c r="F114" s="15">
        <v>29</v>
      </c>
      <c r="G114" s="19">
        <v>64.444444444444443</v>
      </c>
      <c r="H114" s="15">
        <v>75</v>
      </c>
      <c r="I114" s="20">
        <v>75</v>
      </c>
      <c r="J114" s="15">
        <v>89.26</v>
      </c>
      <c r="K114" s="21">
        <v>89.26</v>
      </c>
      <c r="L114" s="22">
        <v>38.370444444444445</v>
      </c>
      <c r="M114" s="23">
        <v>76.74088888888889</v>
      </c>
      <c r="N114" s="15">
        <v>80</v>
      </c>
      <c r="O114" s="24">
        <v>80</v>
      </c>
      <c r="P114" s="15">
        <v>32.5</v>
      </c>
      <c r="Q114" s="25">
        <v>54.166666666666664</v>
      </c>
      <c r="R114" s="26">
        <v>61.916666666666657</v>
      </c>
      <c r="S114" s="27">
        <v>69.328777777777773</v>
      </c>
    </row>
    <row r="115" spans="1:20" ht="27.95" customHeight="1">
      <c r="A115" s="2" t="s">
        <v>1164</v>
      </c>
      <c r="B115" s="15">
        <v>24.5</v>
      </c>
      <c r="C115" s="16">
        <v>49</v>
      </c>
      <c r="D115" s="17">
        <v>30</v>
      </c>
      <c r="E115" s="18">
        <v>30</v>
      </c>
      <c r="F115" s="15">
        <v>30.5</v>
      </c>
      <c r="G115" s="19">
        <v>67.777777777777786</v>
      </c>
      <c r="H115" s="15">
        <v>90</v>
      </c>
      <c r="I115" s="20">
        <v>90</v>
      </c>
      <c r="J115" s="15">
        <v>96.25</v>
      </c>
      <c r="K115" s="21">
        <v>96.25</v>
      </c>
      <c r="L115" s="22">
        <v>33.302777777777777</v>
      </c>
      <c r="M115" s="23">
        <v>66.605555555555554</v>
      </c>
      <c r="N115" s="15">
        <v>100</v>
      </c>
      <c r="O115" s="24">
        <v>100</v>
      </c>
      <c r="P115" s="15">
        <v>33.5</v>
      </c>
      <c r="Q115" s="25">
        <v>55.833333333333336</v>
      </c>
      <c r="R115" s="26">
        <v>69.083333333333343</v>
      </c>
      <c r="S115" s="27">
        <v>67.844444444444449</v>
      </c>
    </row>
    <row r="116" spans="1:20" ht="27.95" customHeight="1">
      <c r="A116" s="2" t="s">
        <v>1165</v>
      </c>
      <c r="B116" s="15">
        <v>25.5</v>
      </c>
      <c r="C116" s="16">
        <v>51</v>
      </c>
      <c r="D116" s="17">
        <v>16</v>
      </c>
      <c r="E116" s="18">
        <v>16</v>
      </c>
      <c r="F116" s="15">
        <v>17</v>
      </c>
      <c r="G116" s="19">
        <v>37.777777777777779</v>
      </c>
      <c r="H116" s="15">
        <v>56.25</v>
      </c>
      <c r="I116" s="20">
        <v>56.25</v>
      </c>
      <c r="J116" s="15">
        <v>59.319999999999993</v>
      </c>
      <c r="K116" s="21">
        <v>59.319999999999993</v>
      </c>
      <c r="L116" s="22">
        <v>22.034777777777776</v>
      </c>
      <c r="M116" s="23">
        <v>44.069555555555553</v>
      </c>
      <c r="N116" s="15">
        <v>47.5</v>
      </c>
      <c r="O116" s="24">
        <v>47.5</v>
      </c>
      <c r="P116" s="15">
        <v>30</v>
      </c>
      <c r="Q116" s="25">
        <v>50</v>
      </c>
      <c r="R116" s="26">
        <v>49.25</v>
      </c>
      <c r="S116" s="27">
        <v>46.659777777777776</v>
      </c>
    </row>
    <row r="117" spans="1:20" ht="27.95" customHeight="1">
      <c r="A117" s="2" t="s">
        <v>1166</v>
      </c>
      <c r="B117" s="15">
        <v>22</v>
      </c>
      <c r="C117" s="16">
        <v>44</v>
      </c>
      <c r="D117" s="17">
        <v>23.3</v>
      </c>
      <c r="E117" s="18">
        <v>23.3</v>
      </c>
      <c r="F117" s="15">
        <v>16</v>
      </c>
      <c r="G117" s="19">
        <v>35.555555555555557</v>
      </c>
      <c r="H117" s="15">
        <v>55</v>
      </c>
      <c r="I117" s="20">
        <v>55.000000000000007</v>
      </c>
      <c r="J117" s="15">
        <v>75.94</v>
      </c>
      <c r="K117" s="21">
        <v>75.94</v>
      </c>
      <c r="L117" s="22">
        <v>23.379555555555555</v>
      </c>
      <c r="M117" s="23">
        <v>46.75911111111111</v>
      </c>
      <c r="N117" s="15">
        <v>47.5</v>
      </c>
      <c r="O117" s="24">
        <v>47.5</v>
      </c>
      <c r="P117" s="15">
        <v>20</v>
      </c>
      <c r="Q117" s="25">
        <v>33.333333333333329</v>
      </c>
      <c r="R117" s="26">
        <v>37.583333333333329</v>
      </c>
      <c r="S117" s="27">
        <v>42.171222222222212</v>
      </c>
    </row>
    <row r="118" spans="1:20" ht="27.95" customHeight="1">
      <c r="A118" s="2" t="s">
        <v>1167</v>
      </c>
      <c r="B118" s="15">
        <v>37.5</v>
      </c>
      <c r="C118" s="16">
        <v>75</v>
      </c>
      <c r="D118" s="17">
        <v>60</v>
      </c>
      <c r="E118" s="18">
        <v>60</v>
      </c>
      <c r="F118" s="15">
        <v>25.5</v>
      </c>
      <c r="G118" s="19">
        <v>56.666666666666664</v>
      </c>
      <c r="H118" s="15">
        <v>85</v>
      </c>
      <c r="I118" s="20">
        <v>85</v>
      </c>
      <c r="J118" s="15">
        <v>73.903999999999996</v>
      </c>
      <c r="K118" s="21">
        <v>73.903999999999996</v>
      </c>
      <c r="L118" s="22">
        <v>35.057066666666664</v>
      </c>
      <c r="M118" s="23">
        <v>70.114133333333328</v>
      </c>
      <c r="N118" s="15">
        <v>100</v>
      </c>
      <c r="O118" s="24">
        <v>100</v>
      </c>
      <c r="P118" s="15">
        <v>43</v>
      </c>
      <c r="Q118" s="25">
        <v>71.666666666666671</v>
      </c>
      <c r="R118" s="26">
        <v>80.166666666666671</v>
      </c>
      <c r="S118" s="27">
        <v>75.1404</v>
      </c>
    </row>
    <row r="119" spans="1:20" ht="27.95" customHeight="1">
      <c r="A119" s="2" t="s">
        <v>1168</v>
      </c>
      <c r="B119" s="15">
        <v>0</v>
      </c>
      <c r="C119" s="16">
        <v>0</v>
      </c>
      <c r="D119" s="17">
        <v>0</v>
      </c>
      <c r="E119" s="18">
        <v>0</v>
      </c>
      <c r="F119" s="15">
        <v>0</v>
      </c>
      <c r="G119" s="19">
        <v>0</v>
      </c>
      <c r="H119" s="15">
        <v>0</v>
      </c>
      <c r="I119" s="20">
        <v>0</v>
      </c>
      <c r="J119" s="15">
        <v>0</v>
      </c>
      <c r="K119" s="21">
        <v>0</v>
      </c>
      <c r="L119" s="22">
        <v>0</v>
      </c>
      <c r="M119" s="23">
        <v>0</v>
      </c>
      <c r="N119" s="15">
        <v>0</v>
      </c>
      <c r="O119" s="24">
        <v>0</v>
      </c>
      <c r="P119" s="15"/>
      <c r="Q119" s="25">
        <v>0</v>
      </c>
      <c r="R119" s="26">
        <v>0</v>
      </c>
      <c r="S119" s="27">
        <v>0</v>
      </c>
    </row>
    <row r="120" spans="1:20" ht="27.95" customHeight="1">
      <c r="A120" s="2" t="s">
        <v>1169</v>
      </c>
      <c r="B120" s="15">
        <v>28</v>
      </c>
      <c r="C120" s="16">
        <v>56.000000000000007</v>
      </c>
      <c r="D120" s="17">
        <v>88</v>
      </c>
      <c r="E120" s="18">
        <v>88</v>
      </c>
      <c r="F120" s="15">
        <v>28.5</v>
      </c>
      <c r="G120" s="19">
        <v>63.333333333333329</v>
      </c>
      <c r="H120" s="15">
        <v>75</v>
      </c>
      <c r="I120" s="20">
        <v>75</v>
      </c>
      <c r="J120" s="15">
        <v>95.575999999999993</v>
      </c>
      <c r="K120" s="21">
        <v>95.575999999999993</v>
      </c>
      <c r="L120" s="22">
        <v>37.790933333333335</v>
      </c>
      <c r="M120" s="23">
        <v>75.58186666666667</v>
      </c>
      <c r="N120" s="15">
        <v>47.5</v>
      </c>
      <c r="O120" s="24">
        <v>47.5</v>
      </c>
      <c r="P120" s="15">
        <v>26</v>
      </c>
      <c r="Q120" s="25">
        <v>43.333333333333336</v>
      </c>
      <c r="R120" s="26">
        <v>44.583333333333343</v>
      </c>
      <c r="S120" s="27">
        <v>60.082600000000006</v>
      </c>
    </row>
    <row r="121" spans="1:20" ht="27.95" customHeight="1">
      <c r="A121" s="2" t="s">
        <v>1170</v>
      </c>
      <c r="B121" s="15">
        <v>36</v>
      </c>
      <c r="C121" s="16">
        <v>72</v>
      </c>
      <c r="D121" s="17">
        <v>30</v>
      </c>
      <c r="E121" s="18">
        <v>30</v>
      </c>
      <c r="F121" s="15">
        <v>24.5</v>
      </c>
      <c r="G121" s="19">
        <v>54.444444444444443</v>
      </c>
      <c r="H121" s="15">
        <v>75</v>
      </c>
      <c r="I121" s="20">
        <v>75</v>
      </c>
      <c r="J121" s="15">
        <v>65.114000000000004</v>
      </c>
      <c r="K121" s="21">
        <v>65.114000000000004</v>
      </c>
      <c r="L121" s="22">
        <v>29.655844444444448</v>
      </c>
      <c r="M121" s="23">
        <v>59.311688888888895</v>
      </c>
      <c r="N121" s="15">
        <v>47.5</v>
      </c>
      <c r="O121" s="24">
        <v>47.5</v>
      </c>
      <c r="P121" s="15">
        <v>27</v>
      </c>
      <c r="Q121" s="25">
        <v>45</v>
      </c>
      <c r="R121" s="26">
        <v>45.75</v>
      </c>
      <c r="S121" s="27">
        <v>52.530844444444448</v>
      </c>
      <c r="T121" s="32"/>
    </row>
    <row r="122" spans="1:20" ht="27.95" customHeight="1">
      <c r="A122" s="2" t="s">
        <v>1171</v>
      </c>
      <c r="B122" s="15">
        <v>43.5</v>
      </c>
      <c r="C122" s="16">
        <v>87</v>
      </c>
      <c r="D122" s="17">
        <v>100</v>
      </c>
      <c r="E122" s="18">
        <v>100</v>
      </c>
      <c r="F122" s="15">
        <v>35.5</v>
      </c>
      <c r="G122" s="19">
        <v>78.888888888888886</v>
      </c>
      <c r="H122" s="15">
        <v>90</v>
      </c>
      <c r="I122" s="20">
        <v>90</v>
      </c>
      <c r="J122" s="15">
        <v>67.041999999999987</v>
      </c>
      <c r="K122" s="21">
        <v>67.041999999999987</v>
      </c>
      <c r="L122" s="22">
        <v>42.293088888888889</v>
      </c>
      <c r="M122" s="23">
        <v>84.586177777777777</v>
      </c>
      <c r="N122" s="15">
        <v>85</v>
      </c>
      <c r="O122" s="24">
        <v>85</v>
      </c>
      <c r="P122" s="15">
        <v>45.5</v>
      </c>
      <c r="Q122" s="25">
        <v>75.833333333333329</v>
      </c>
      <c r="R122" s="26">
        <v>78.583333333333329</v>
      </c>
      <c r="S122" s="27">
        <v>81.584755555555546</v>
      </c>
    </row>
    <row r="123" spans="1:20" ht="27.95" customHeight="1">
      <c r="A123" s="2" t="s">
        <v>1172</v>
      </c>
      <c r="B123" s="15">
        <v>26.5</v>
      </c>
      <c r="C123" s="16">
        <v>53</v>
      </c>
      <c r="D123" s="17">
        <v>14</v>
      </c>
      <c r="E123" s="18">
        <v>14.000000000000002</v>
      </c>
      <c r="F123" s="15">
        <v>19.5</v>
      </c>
      <c r="G123" s="19">
        <v>43.333333333333336</v>
      </c>
      <c r="H123" s="15">
        <v>85</v>
      </c>
      <c r="I123" s="20">
        <v>85</v>
      </c>
      <c r="J123" s="15">
        <v>93.25</v>
      </c>
      <c r="K123" s="21">
        <v>93.25</v>
      </c>
      <c r="L123" s="22">
        <v>28.858333333333334</v>
      </c>
      <c r="M123" s="23">
        <v>57.716666666666669</v>
      </c>
      <c r="N123" s="15">
        <v>90</v>
      </c>
      <c r="O123" s="24">
        <v>90</v>
      </c>
      <c r="P123" s="15">
        <v>38</v>
      </c>
      <c r="Q123" s="25">
        <v>63.333333333333329</v>
      </c>
      <c r="R123" s="26">
        <v>71.333333333333329</v>
      </c>
      <c r="S123" s="27">
        <v>64.525000000000006</v>
      </c>
    </row>
    <row r="124" spans="1:20" ht="27.95" customHeight="1">
      <c r="A124" s="2" t="s">
        <v>1173</v>
      </c>
      <c r="B124" s="15">
        <v>11.5</v>
      </c>
      <c r="C124" s="16">
        <v>23</v>
      </c>
      <c r="D124" s="17">
        <v>10</v>
      </c>
      <c r="E124" s="18">
        <v>10</v>
      </c>
      <c r="F124" s="15">
        <v>7</v>
      </c>
      <c r="G124" s="19">
        <v>15.555555555555555</v>
      </c>
      <c r="H124" s="15">
        <v>0</v>
      </c>
      <c r="I124" s="20">
        <v>0</v>
      </c>
      <c r="J124" s="15">
        <v>39.803999999999995</v>
      </c>
      <c r="K124" s="21">
        <v>39.803999999999995</v>
      </c>
      <c r="L124" s="22">
        <v>8.8359555555555538</v>
      </c>
      <c r="M124" s="23">
        <v>17.671911111111108</v>
      </c>
      <c r="N124" s="15">
        <v>30</v>
      </c>
      <c r="O124" s="24">
        <v>30</v>
      </c>
      <c r="P124" s="15">
        <v>12</v>
      </c>
      <c r="Q124" s="25">
        <v>20</v>
      </c>
      <c r="R124" s="26">
        <v>23</v>
      </c>
      <c r="S124" s="27">
        <v>20.335955555555554</v>
      </c>
    </row>
    <row r="125" spans="1:20" ht="27.95" customHeight="1">
      <c r="A125" s="2" t="s">
        <v>1174</v>
      </c>
      <c r="B125" s="15">
        <v>27.5</v>
      </c>
      <c r="C125" s="16">
        <v>55.000000000000007</v>
      </c>
      <c r="D125" s="17">
        <v>80</v>
      </c>
      <c r="E125" s="18">
        <v>80</v>
      </c>
      <c r="F125" s="15">
        <v>10</v>
      </c>
      <c r="G125" s="19">
        <v>22.222222222222221</v>
      </c>
      <c r="H125" s="15">
        <v>82.45</v>
      </c>
      <c r="I125" s="20">
        <v>82.45</v>
      </c>
      <c r="J125" s="15">
        <v>99.25</v>
      </c>
      <c r="K125" s="21">
        <v>99.25</v>
      </c>
      <c r="L125" s="22">
        <v>33.892222222222216</v>
      </c>
      <c r="M125" s="23">
        <v>67.784444444444432</v>
      </c>
      <c r="N125" s="15">
        <v>47.5</v>
      </c>
      <c r="O125" s="24">
        <v>47.5</v>
      </c>
      <c r="P125" s="15">
        <v>14.5</v>
      </c>
      <c r="Q125" s="25">
        <v>24.166666666666668</v>
      </c>
      <c r="R125" s="26">
        <v>31.166666666666671</v>
      </c>
      <c r="S125" s="27">
        <v>49.475555555555552</v>
      </c>
    </row>
    <row r="126" spans="1:20" ht="27.95" customHeight="1">
      <c r="A126" s="2" t="s">
        <v>1175</v>
      </c>
      <c r="B126" s="15">
        <v>38</v>
      </c>
      <c r="C126" s="16">
        <v>76</v>
      </c>
      <c r="D126" s="17">
        <v>80</v>
      </c>
      <c r="E126" s="18">
        <v>80</v>
      </c>
      <c r="F126" s="34">
        <v>28</v>
      </c>
      <c r="G126" s="19">
        <v>62.222222222222221</v>
      </c>
      <c r="H126" s="15">
        <v>90</v>
      </c>
      <c r="I126" s="20">
        <v>90</v>
      </c>
      <c r="J126" s="15">
        <v>63.891999999999989</v>
      </c>
      <c r="K126" s="21">
        <v>63.891999999999996</v>
      </c>
      <c r="L126" s="22">
        <v>37.211422222222225</v>
      </c>
      <c r="M126" s="23">
        <v>74.422844444444451</v>
      </c>
      <c r="N126" s="15">
        <v>80</v>
      </c>
      <c r="O126" s="24">
        <v>80</v>
      </c>
      <c r="P126" s="15">
        <v>37</v>
      </c>
      <c r="Q126" s="25">
        <v>61.666666666666671</v>
      </c>
      <c r="R126" s="26">
        <v>67.166666666666671</v>
      </c>
      <c r="S126" s="27">
        <v>70.794755555555554</v>
      </c>
    </row>
    <row r="127" spans="1:20" ht="27.95" customHeight="1">
      <c r="A127" s="2" t="s">
        <v>1176</v>
      </c>
      <c r="B127" s="15">
        <v>39</v>
      </c>
      <c r="C127" s="16">
        <v>78</v>
      </c>
      <c r="D127" s="17">
        <v>80</v>
      </c>
      <c r="E127" s="18">
        <v>80</v>
      </c>
      <c r="F127" s="15">
        <v>38.5</v>
      </c>
      <c r="G127" s="19">
        <v>85.555555555555557</v>
      </c>
      <c r="H127" s="15">
        <v>98.75</v>
      </c>
      <c r="I127" s="20">
        <v>98.75</v>
      </c>
      <c r="J127" s="15">
        <v>77.481999999999999</v>
      </c>
      <c r="K127" s="21">
        <v>77.481999999999999</v>
      </c>
      <c r="L127" s="22">
        <v>41.978755555555551</v>
      </c>
      <c r="M127" s="23">
        <v>83.957511111111103</v>
      </c>
      <c r="N127" s="15">
        <v>95</v>
      </c>
      <c r="O127" s="24">
        <v>95</v>
      </c>
      <c r="P127" s="15">
        <v>35.5</v>
      </c>
      <c r="Q127" s="25">
        <v>59.166666666666664</v>
      </c>
      <c r="R127" s="26">
        <v>69.916666666666657</v>
      </c>
      <c r="S127" s="27">
        <v>76.93708888888888</v>
      </c>
    </row>
    <row r="128" spans="1:20" ht="27.95" customHeight="1">
      <c r="A128" s="2" t="s">
        <v>1177</v>
      </c>
      <c r="B128" s="15">
        <v>28</v>
      </c>
      <c r="C128" s="16">
        <v>56.000000000000007</v>
      </c>
      <c r="D128" s="17">
        <v>18</v>
      </c>
      <c r="E128" s="18">
        <v>18</v>
      </c>
      <c r="F128" s="15">
        <v>17</v>
      </c>
      <c r="G128" s="19">
        <v>37.777777777777779</v>
      </c>
      <c r="H128" s="15">
        <v>75</v>
      </c>
      <c r="I128" s="20">
        <v>75</v>
      </c>
      <c r="J128" s="15">
        <v>99.25</v>
      </c>
      <c r="K128" s="21">
        <v>99.25</v>
      </c>
      <c r="L128" s="22">
        <v>28.602777777777778</v>
      </c>
      <c r="M128" s="23">
        <v>57.205555555555556</v>
      </c>
      <c r="N128" s="15">
        <v>70</v>
      </c>
      <c r="O128" s="24">
        <v>70</v>
      </c>
      <c r="P128" s="15">
        <v>30</v>
      </c>
      <c r="Q128" s="25">
        <v>50</v>
      </c>
      <c r="R128" s="26">
        <v>56</v>
      </c>
      <c r="S128" s="27">
        <v>56.602777777777774</v>
      </c>
      <c r="T128" s="32"/>
    </row>
    <row r="129" spans="1:19" ht="27.95" customHeight="1">
      <c r="A129" s="2" t="s">
        <v>1178</v>
      </c>
      <c r="B129" s="15">
        <v>24.5</v>
      </c>
      <c r="C129" s="16">
        <v>49</v>
      </c>
      <c r="D129" s="17">
        <v>10</v>
      </c>
      <c r="E129" s="18">
        <v>10</v>
      </c>
      <c r="F129" s="15">
        <v>12</v>
      </c>
      <c r="G129" s="19">
        <v>26.666666666666668</v>
      </c>
      <c r="H129" s="15">
        <v>0</v>
      </c>
      <c r="I129" s="20">
        <v>0</v>
      </c>
      <c r="J129" s="15">
        <v>44.151999999999994</v>
      </c>
      <c r="K129" s="21">
        <v>44.151999999999994</v>
      </c>
      <c r="L129" s="22">
        <v>12.981866666666665</v>
      </c>
      <c r="M129" s="23">
        <v>25.963733333333327</v>
      </c>
      <c r="N129" s="15">
        <v>30</v>
      </c>
      <c r="O129" s="24">
        <v>30</v>
      </c>
      <c r="P129" s="15">
        <v>17</v>
      </c>
      <c r="Q129" s="25">
        <v>28.333333333333332</v>
      </c>
      <c r="R129" s="26">
        <v>28.833333333333329</v>
      </c>
      <c r="S129" s="27">
        <v>27.398533333333326</v>
      </c>
    </row>
    <row r="130" spans="1:19" ht="27.95" customHeight="1">
      <c r="A130" s="2" t="s">
        <v>1179</v>
      </c>
      <c r="B130" s="15">
        <v>28</v>
      </c>
      <c r="C130" s="16">
        <v>56.000000000000007</v>
      </c>
      <c r="D130" s="17">
        <v>30</v>
      </c>
      <c r="E130" s="18">
        <v>30</v>
      </c>
      <c r="F130" s="15">
        <v>15</v>
      </c>
      <c r="G130" s="19">
        <v>33.333333333333329</v>
      </c>
      <c r="H130" s="15">
        <v>55</v>
      </c>
      <c r="I130" s="20">
        <v>55.000000000000007</v>
      </c>
      <c r="J130" s="15">
        <v>70.804000000000002</v>
      </c>
      <c r="K130" s="21">
        <v>70.804000000000002</v>
      </c>
      <c r="L130" s="22">
        <v>24.513733333333334</v>
      </c>
      <c r="M130" s="23">
        <v>49.027466666666669</v>
      </c>
      <c r="N130" s="15">
        <v>27.5</v>
      </c>
      <c r="O130" s="24">
        <v>27.500000000000004</v>
      </c>
      <c r="P130" s="15">
        <v>25</v>
      </c>
      <c r="Q130" s="25">
        <v>41.666666666666671</v>
      </c>
      <c r="R130" s="26">
        <v>37.416666666666671</v>
      </c>
      <c r="S130" s="27">
        <v>43.22206666666667</v>
      </c>
    </row>
    <row r="131" spans="1:19" ht="27.95" customHeight="1">
      <c r="A131" s="2" t="s">
        <v>1180</v>
      </c>
      <c r="B131" s="15">
        <v>31</v>
      </c>
      <c r="C131" s="16">
        <v>62</v>
      </c>
      <c r="D131" s="17">
        <v>68</v>
      </c>
      <c r="E131" s="18">
        <v>68</v>
      </c>
      <c r="F131" s="15">
        <v>19</v>
      </c>
      <c r="G131" s="19">
        <v>42.222222222222221</v>
      </c>
      <c r="H131" s="15">
        <v>40</v>
      </c>
      <c r="I131" s="20">
        <v>40</v>
      </c>
      <c r="J131" s="15">
        <v>68.721999999999994</v>
      </c>
      <c r="K131" s="21">
        <v>68.721999999999994</v>
      </c>
      <c r="L131" s="22">
        <v>28.094422222222221</v>
      </c>
      <c r="M131" s="23">
        <v>56.188844444444442</v>
      </c>
      <c r="N131" s="15">
        <v>85</v>
      </c>
      <c r="O131" s="24">
        <v>85</v>
      </c>
      <c r="P131" s="15">
        <v>33</v>
      </c>
      <c r="Q131" s="25">
        <v>55.000000000000007</v>
      </c>
      <c r="R131" s="26">
        <v>64</v>
      </c>
      <c r="S131" s="27">
        <v>60.094422222222221</v>
      </c>
    </row>
    <row r="132" spans="1:19" ht="27.95" customHeight="1">
      <c r="A132" s="2" t="s">
        <v>1181</v>
      </c>
      <c r="B132" s="15">
        <v>23</v>
      </c>
      <c r="C132" s="16">
        <v>46</v>
      </c>
      <c r="D132" s="17">
        <v>30</v>
      </c>
      <c r="E132" s="18">
        <v>30</v>
      </c>
      <c r="F132" s="15">
        <v>16</v>
      </c>
      <c r="G132" s="19">
        <v>35.555555555555557</v>
      </c>
      <c r="H132" s="15">
        <v>70</v>
      </c>
      <c r="I132" s="20">
        <v>70</v>
      </c>
      <c r="J132" s="15">
        <v>67.734000000000009</v>
      </c>
      <c r="K132" s="21">
        <v>67.734000000000009</v>
      </c>
      <c r="L132" s="22">
        <v>24.928955555555557</v>
      </c>
      <c r="M132" s="23">
        <v>49.857911111111115</v>
      </c>
      <c r="N132" s="15">
        <v>37.5</v>
      </c>
      <c r="O132" s="24">
        <v>37.5</v>
      </c>
      <c r="P132" s="15">
        <v>20</v>
      </c>
      <c r="Q132" s="25">
        <v>33.333333333333329</v>
      </c>
      <c r="R132" s="26">
        <v>34.583333333333329</v>
      </c>
      <c r="S132" s="27">
        <v>42.220622222222218</v>
      </c>
    </row>
    <row r="133" spans="1:19" ht="27.95" customHeight="1">
      <c r="A133" s="2" t="s">
        <v>1182</v>
      </c>
      <c r="B133" s="15">
        <v>24.5</v>
      </c>
      <c r="C133" s="16">
        <v>49</v>
      </c>
      <c r="D133" s="17">
        <v>60</v>
      </c>
      <c r="E133" s="18">
        <v>60</v>
      </c>
      <c r="F133" s="15">
        <v>0</v>
      </c>
      <c r="G133" s="19">
        <v>0</v>
      </c>
      <c r="H133" s="15">
        <v>0</v>
      </c>
      <c r="I133" s="20">
        <v>0</v>
      </c>
      <c r="J133" s="15">
        <v>3.766</v>
      </c>
      <c r="K133" s="21">
        <v>3.766</v>
      </c>
      <c r="L133" s="22">
        <v>11.2766</v>
      </c>
      <c r="M133" s="23">
        <v>22.5532</v>
      </c>
      <c r="N133" s="15">
        <v>0</v>
      </c>
      <c r="O133" s="24">
        <v>0</v>
      </c>
      <c r="P133" s="15">
        <v>7.5</v>
      </c>
      <c r="Q133" s="25">
        <v>12.5</v>
      </c>
      <c r="R133" s="26">
        <v>8.75</v>
      </c>
      <c r="S133" s="27">
        <v>15.6516</v>
      </c>
    </row>
    <row r="134" spans="1:19" ht="27.95" customHeight="1">
      <c r="A134" s="2" t="s">
        <v>1183</v>
      </c>
      <c r="B134" s="15">
        <v>24</v>
      </c>
      <c r="C134" s="16">
        <v>48</v>
      </c>
      <c r="D134" s="17">
        <v>10</v>
      </c>
      <c r="E134" s="18">
        <v>10</v>
      </c>
      <c r="F134" s="15">
        <v>19</v>
      </c>
      <c r="G134" s="19">
        <v>42.222222222222221</v>
      </c>
      <c r="H134" s="15">
        <v>52.5</v>
      </c>
      <c r="I134" s="20">
        <v>52.5</v>
      </c>
      <c r="J134" s="15">
        <v>95.884</v>
      </c>
      <c r="K134" s="21">
        <v>95.884</v>
      </c>
      <c r="L134" s="22">
        <v>24.860622222222222</v>
      </c>
      <c r="M134" s="23">
        <v>49.721244444444444</v>
      </c>
      <c r="N134" s="15">
        <v>85</v>
      </c>
      <c r="O134" s="24">
        <v>85</v>
      </c>
      <c r="P134" s="15">
        <v>35.5</v>
      </c>
      <c r="Q134" s="25">
        <v>59.166666666666664</v>
      </c>
      <c r="R134" s="26">
        <v>66.916666666666657</v>
      </c>
      <c r="S134" s="27">
        <v>58.318955555555547</v>
      </c>
    </row>
    <row r="135" spans="1:19" ht="27.95" customHeight="1">
      <c r="A135" s="2" t="s">
        <v>1184</v>
      </c>
      <c r="B135" s="15">
        <v>28</v>
      </c>
      <c r="C135" s="16">
        <v>56.000000000000007</v>
      </c>
      <c r="D135" s="17">
        <v>14</v>
      </c>
      <c r="E135" s="18">
        <v>14.000000000000002</v>
      </c>
      <c r="F135" s="15">
        <v>23.5</v>
      </c>
      <c r="G135" s="19">
        <v>52.222222222222229</v>
      </c>
      <c r="H135" s="15">
        <v>45</v>
      </c>
      <c r="I135" s="20">
        <v>45</v>
      </c>
      <c r="J135" s="15">
        <v>40.673999999999992</v>
      </c>
      <c r="K135" s="21">
        <v>40.673999999999992</v>
      </c>
      <c r="L135" s="22">
        <v>20.789622222222224</v>
      </c>
      <c r="M135" s="23">
        <v>41.579244444444448</v>
      </c>
      <c r="N135" s="15">
        <v>27.5</v>
      </c>
      <c r="O135" s="24">
        <v>27.500000000000004</v>
      </c>
      <c r="P135" s="15">
        <v>19.5</v>
      </c>
      <c r="Q135" s="25">
        <v>32.5</v>
      </c>
      <c r="R135" s="26">
        <v>31</v>
      </c>
      <c r="S135" s="27">
        <v>36.289622222222221</v>
      </c>
    </row>
    <row r="136" spans="1:19" ht="27.95" customHeight="1">
      <c r="A136" s="2" t="s">
        <v>1185</v>
      </c>
      <c r="B136" s="15">
        <v>36.5</v>
      </c>
      <c r="C136" s="16">
        <v>73</v>
      </c>
      <c r="D136" s="17">
        <v>36</v>
      </c>
      <c r="E136" s="18">
        <v>36</v>
      </c>
      <c r="F136" s="15">
        <v>31</v>
      </c>
      <c r="G136" s="19">
        <v>68.888888888888886</v>
      </c>
      <c r="H136" s="15">
        <v>40</v>
      </c>
      <c r="I136" s="20">
        <v>40</v>
      </c>
      <c r="J136" s="15">
        <v>77.808000000000007</v>
      </c>
      <c r="K136" s="21">
        <v>77.808000000000007</v>
      </c>
      <c r="L136" s="22">
        <v>29.569688888888891</v>
      </c>
      <c r="M136" s="23">
        <v>59.139377777777781</v>
      </c>
      <c r="N136" s="15">
        <v>62.5</v>
      </c>
      <c r="O136" s="24">
        <v>62.5</v>
      </c>
      <c r="P136" s="15">
        <v>36</v>
      </c>
      <c r="Q136" s="25">
        <v>60</v>
      </c>
      <c r="R136" s="26">
        <v>60.75</v>
      </c>
      <c r="S136" s="27">
        <v>59.944688888888891</v>
      </c>
    </row>
    <row r="137" spans="1:19" ht="27.95" customHeight="1">
      <c r="A137" s="2" t="s">
        <v>1186</v>
      </c>
      <c r="B137" s="15">
        <v>39.5</v>
      </c>
      <c r="C137" s="16">
        <v>79</v>
      </c>
      <c r="D137" s="17">
        <v>50</v>
      </c>
      <c r="E137" s="18">
        <v>50</v>
      </c>
      <c r="F137" s="15">
        <v>33</v>
      </c>
      <c r="G137" s="19">
        <v>73.333333333333329</v>
      </c>
      <c r="H137" s="15">
        <v>72.5</v>
      </c>
      <c r="I137" s="20">
        <v>72.5</v>
      </c>
      <c r="J137" s="15">
        <v>95.5</v>
      </c>
      <c r="K137" s="21">
        <v>95.5</v>
      </c>
      <c r="L137" s="22">
        <v>37.033333333333331</v>
      </c>
      <c r="M137" s="23">
        <v>74.066666666666663</v>
      </c>
      <c r="N137" s="15">
        <v>95</v>
      </c>
      <c r="O137" s="24">
        <v>95</v>
      </c>
      <c r="P137" s="15">
        <v>37.5</v>
      </c>
      <c r="Q137" s="25">
        <v>62.5</v>
      </c>
      <c r="R137" s="26">
        <v>72.25</v>
      </c>
      <c r="S137" s="27">
        <v>73.158333333333331</v>
      </c>
    </row>
    <row r="138" spans="1:19" ht="27.95" customHeight="1">
      <c r="A138" s="2" t="s">
        <v>1187</v>
      </c>
      <c r="B138" s="15">
        <v>26.5</v>
      </c>
      <c r="C138" s="16">
        <v>53</v>
      </c>
      <c r="D138" s="17">
        <v>0</v>
      </c>
      <c r="E138" s="18">
        <v>0</v>
      </c>
      <c r="F138" s="15">
        <v>7.5</v>
      </c>
      <c r="G138" s="19">
        <v>16.666666666666664</v>
      </c>
      <c r="H138" s="15">
        <v>78.75</v>
      </c>
      <c r="I138" s="20">
        <v>78.75</v>
      </c>
      <c r="J138" s="15">
        <v>57.698</v>
      </c>
      <c r="K138" s="21">
        <v>57.698000000000008</v>
      </c>
      <c r="L138" s="22">
        <v>20.611466666666665</v>
      </c>
      <c r="M138" s="23">
        <v>41.22293333333333</v>
      </c>
      <c r="N138" s="15">
        <v>47.5</v>
      </c>
      <c r="O138" s="24">
        <v>47.5</v>
      </c>
      <c r="P138" s="15">
        <v>18.5</v>
      </c>
      <c r="Q138" s="25">
        <v>30.833333333333336</v>
      </c>
      <c r="R138" s="26">
        <v>35.833333333333336</v>
      </c>
      <c r="S138" s="27">
        <v>38.528133333333329</v>
      </c>
    </row>
    <row r="139" spans="1:19" ht="27.95" customHeight="1">
      <c r="A139" s="2" t="s">
        <v>1188</v>
      </c>
      <c r="B139" s="15">
        <v>31.5</v>
      </c>
      <c r="C139" s="16">
        <v>63</v>
      </c>
      <c r="D139" s="17">
        <v>33</v>
      </c>
      <c r="E139" s="18">
        <v>33</v>
      </c>
      <c r="F139" s="15">
        <v>26.5</v>
      </c>
      <c r="G139" s="19">
        <v>58.888888888888893</v>
      </c>
      <c r="H139" s="15">
        <v>78.75</v>
      </c>
      <c r="I139" s="20">
        <v>78.75</v>
      </c>
      <c r="J139" s="15">
        <v>67.007999999999996</v>
      </c>
      <c r="K139" s="21">
        <v>67.007999999999996</v>
      </c>
      <c r="L139" s="22">
        <v>30.064688888888888</v>
      </c>
      <c r="M139" s="23">
        <v>60.129377777777783</v>
      </c>
      <c r="N139" s="15">
        <v>67.5</v>
      </c>
      <c r="O139" s="24">
        <v>67.5</v>
      </c>
      <c r="P139" s="15">
        <v>33</v>
      </c>
      <c r="Q139" s="25">
        <v>55.000000000000007</v>
      </c>
      <c r="R139" s="26">
        <v>58.750000000000007</v>
      </c>
      <c r="S139" s="27">
        <v>59.439688888888895</v>
      </c>
    </row>
    <row r="140" spans="1:19" ht="27.95" customHeight="1">
      <c r="A140" s="2" t="s">
        <v>1189</v>
      </c>
      <c r="B140" s="15">
        <v>37.5</v>
      </c>
      <c r="C140" s="16">
        <v>75</v>
      </c>
      <c r="D140" s="17">
        <v>72</v>
      </c>
      <c r="E140" s="18">
        <v>72</v>
      </c>
      <c r="F140" s="15">
        <v>27.5</v>
      </c>
      <c r="G140" s="19">
        <v>61.111111111111114</v>
      </c>
      <c r="H140" s="15">
        <v>100</v>
      </c>
      <c r="I140" s="20">
        <v>100</v>
      </c>
      <c r="J140" s="15">
        <v>91.651999999999987</v>
      </c>
      <c r="K140" s="21">
        <v>91.651999999999987</v>
      </c>
      <c r="L140" s="22">
        <v>39.976311111111109</v>
      </c>
      <c r="M140" s="23">
        <v>79.952622222222217</v>
      </c>
      <c r="N140" s="15">
        <v>90</v>
      </c>
      <c r="O140" s="24">
        <v>90</v>
      </c>
      <c r="P140" s="15">
        <v>38.5</v>
      </c>
      <c r="Q140" s="25">
        <v>64.166666666666671</v>
      </c>
      <c r="R140" s="26">
        <v>71.916666666666671</v>
      </c>
      <c r="S140" s="27">
        <v>75.934644444444444</v>
      </c>
    </row>
    <row r="141" spans="1:19" ht="27.95" customHeight="1">
      <c r="A141" s="2" t="s">
        <v>1190</v>
      </c>
      <c r="B141" s="15">
        <v>29</v>
      </c>
      <c r="C141" s="16">
        <v>57.999999999999993</v>
      </c>
      <c r="D141" s="17">
        <v>10</v>
      </c>
      <c r="E141" s="18">
        <v>10</v>
      </c>
      <c r="F141" s="15">
        <v>18.5</v>
      </c>
      <c r="G141" s="19">
        <v>41.111111111111107</v>
      </c>
      <c r="H141" s="15">
        <v>75</v>
      </c>
      <c r="I141" s="20">
        <v>75</v>
      </c>
      <c r="J141" s="15">
        <v>85.391999999999996</v>
      </c>
      <c r="K141" s="21">
        <v>85.391999999999996</v>
      </c>
      <c r="L141" s="22">
        <v>26.950311111111112</v>
      </c>
      <c r="M141" s="23">
        <v>53.900622222222225</v>
      </c>
      <c r="N141" s="15">
        <v>60</v>
      </c>
      <c r="O141" s="24">
        <v>60</v>
      </c>
      <c r="P141" s="15">
        <v>34</v>
      </c>
      <c r="Q141" s="25">
        <v>56.666666666666664</v>
      </c>
      <c r="R141" s="26">
        <v>57.666666666666657</v>
      </c>
      <c r="S141" s="27">
        <v>55.783644444444441</v>
      </c>
    </row>
    <row r="142" spans="1:19" ht="27.95" customHeight="1">
      <c r="A142" s="2" t="s">
        <v>1191</v>
      </c>
      <c r="B142" s="15">
        <v>32.5</v>
      </c>
      <c r="C142" s="16">
        <v>65</v>
      </c>
      <c r="D142" s="17">
        <v>48</v>
      </c>
      <c r="E142" s="18">
        <v>48</v>
      </c>
      <c r="F142" s="15">
        <v>27</v>
      </c>
      <c r="G142" s="19">
        <v>60</v>
      </c>
      <c r="H142" s="15">
        <v>77.5</v>
      </c>
      <c r="I142" s="20">
        <v>77.5</v>
      </c>
      <c r="J142" s="15">
        <v>79.25</v>
      </c>
      <c r="K142" s="21">
        <v>79.25</v>
      </c>
      <c r="L142" s="22">
        <v>32.975000000000001</v>
      </c>
      <c r="M142" s="23">
        <v>65.95</v>
      </c>
      <c r="N142" s="15">
        <v>95</v>
      </c>
      <c r="O142" s="24">
        <v>95</v>
      </c>
      <c r="P142" s="15">
        <v>32</v>
      </c>
      <c r="Q142" s="25">
        <v>53.333333333333336</v>
      </c>
      <c r="R142" s="26">
        <v>65.833333333333343</v>
      </c>
      <c r="S142" s="27">
        <v>65.89166666666668</v>
      </c>
    </row>
    <row r="143" spans="1:19" ht="27.95" customHeight="1">
      <c r="A143" s="2" t="s">
        <v>1192</v>
      </c>
      <c r="B143" s="15">
        <v>25</v>
      </c>
      <c r="C143" s="16">
        <v>50</v>
      </c>
      <c r="D143" s="17">
        <v>30</v>
      </c>
      <c r="E143" s="18">
        <v>30</v>
      </c>
      <c r="F143" s="15">
        <v>17.5</v>
      </c>
      <c r="G143" s="19">
        <v>38.888888888888893</v>
      </c>
      <c r="H143" s="15">
        <v>35</v>
      </c>
      <c r="I143" s="20">
        <v>35</v>
      </c>
      <c r="J143" s="15">
        <v>70.63</v>
      </c>
      <c r="K143" s="21">
        <v>70.63</v>
      </c>
      <c r="L143" s="22">
        <v>22.451888888888888</v>
      </c>
      <c r="M143" s="23">
        <v>44.903777777777776</v>
      </c>
      <c r="N143" s="15">
        <v>65</v>
      </c>
      <c r="O143" s="24">
        <v>65</v>
      </c>
      <c r="P143" s="15">
        <v>24</v>
      </c>
      <c r="Q143" s="25">
        <v>40</v>
      </c>
      <c r="R143" s="26">
        <v>47.5</v>
      </c>
      <c r="S143" s="27">
        <v>46.201888888888888</v>
      </c>
    </row>
    <row r="144" spans="1:19" ht="27.95" customHeight="1">
      <c r="A144" s="2" t="s">
        <v>1193</v>
      </c>
      <c r="B144" s="15">
        <v>13</v>
      </c>
      <c r="C144" s="16">
        <v>26</v>
      </c>
      <c r="D144" s="17">
        <v>0</v>
      </c>
      <c r="E144" s="18">
        <v>0</v>
      </c>
      <c r="F144" s="15">
        <v>0</v>
      </c>
      <c r="G144" s="19">
        <v>0</v>
      </c>
      <c r="H144" s="34"/>
      <c r="I144" s="20">
        <v>0</v>
      </c>
      <c r="J144" s="15">
        <v>33.414000000000001</v>
      </c>
      <c r="K144" s="21">
        <v>33.414000000000001</v>
      </c>
      <c r="L144" s="22">
        <v>5.9413999999999998</v>
      </c>
      <c r="M144" s="23">
        <v>11.8828</v>
      </c>
      <c r="N144" s="15">
        <v>0</v>
      </c>
      <c r="O144" s="24">
        <v>0</v>
      </c>
      <c r="P144" s="15">
        <v>8.5</v>
      </c>
      <c r="Q144" s="25">
        <v>14.166666666666666</v>
      </c>
      <c r="R144" s="26">
        <v>9.9166666666666661</v>
      </c>
      <c r="S144" s="27">
        <v>10.899733333333334</v>
      </c>
    </row>
    <row r="145" spans="1:20" ht="27.95" customHeight="1">
      <c r="A145" s="2" t="s">
        <v>1194</v>
      </c>
      <c r="B145" s="15">
        <v>35.5</v>
      </c>
      <c r="C145" s="16">
        <v>71</v>
      </c>
      <c r="D145" s="17">
        <v>0</v>
      </c>
      <c r="E145" s="18">
        <v>0</v>
      </c>
      <c r="F145" s="15">
        <v>0</v>
      </c>
      <c r="G145" s="19">
        <v>0</v>
      </c>
      <c r="H145" s="15">
        <v>0</v>
      </c>
      <c r="I145" s="20">
        <v>0</v>
      </c>
      <c r="J145" s="15">
        <v>5.218</v>
      </c>
      <c r="K145" s="21">
        <v>5.218</v>
      </c>
      <c r="L145" s="22">
        <v>7.6217999999999995</v>
      </c>
      <c r="M145" s="23">
        <v>15.243599999999999</v>
      </c>
      <c r="N145" s="15">
        <v>0</v>
      </c>
      <c r="O145" s="24">
        <v>0</v>
      </c>
      <c r="P145" s="15"/>
      <c r="Q145" s="25">
        <v>0</v>
      </c>
      <c r="R145" s="26">
        <v>0</v>
      </c>
      <c r="S145" s="27">
        <v>7.6217999999999995</v>
      </c>
    </row>
    <row r="146" spans="1:20" ht="27.95" customHeight="1">
      <c r="A146" s="2" t="s">
        <v>1195</v>
      </c>
      <c r="B146" s="15">
        <v>27</v>
      </c>
      <c r="C146" s="16">
        <v>54</v>
      </c>
      <c r="D146" s="17">
        <v>46</v>
      </c>
      <c r="E146" s="18">
        <v>46</v>
      </c>
      <c r="F146" s="15">
        <v>22.5</v>
      </c>
      <c r="G146" s="19">
        <v>50</v>
      </c>
      <c r="H146" s="15">
        <v>75</v>
      </c>
      <c r="I146" s="20">
        <v>75</v>
      </c>
      <c r="J146" s="15">
        <v>57.920999999999992</v>
      </c>
      <c r="K146" s="21">
        <v>57.920999999999992</v>
      </c>
      <c r="L146" s="22">
        <v>28.292099999999998</v>
      </c>
      <c r="M146" s="23">
        <v>56.584199999999996</v>
      </c>
      <c r="N146" s="15">
        <v>30</v>
      </c>
      <c r="O146" s="24">
        <v>30</v>
      </c>
      <c r="P146" s="15">
        <v>20</v>
      </c>
      <c r="Q146" s="25">
        <v>33.333333333333329</v>
      </c>
      <c r="R146" s="26">
        <v>32.333333333333329</v>
      </c>
      <c r="S146" s="27">
        <v>44.458766666666662</v>
      </c>
      <c r="T146" s="32"/>
    </row>
    <row r="147" spans="1:20" ht="27.95" customHeight="1">
      <c r="A147" s="2" t="s">
        <v>1196</v>
      </c>
      <c r="B147" s="15">
        <v>31.5</v>
      </c>
      <c r="C147" s="16">
        <v>63</v>
      </c>
      <c r="D147" s="17">
        <v>96</v>
      </c>
      <c r="E147" s="18">
        <v>96</v>
      </c>
      <c r="F147" s="15">
        <v>29.5</v>
      </c>
      <c r="G147" s="19">
        <v>65.555555555555557</v>
      </c>
      <c r="H147" s="15">
        <v>100</v>
      </c>
      <c r="I147" s="20">
        <v>100</v>
      </c>
      <c r="J147" s="15">
        <v>95.164000000000016</v>
      </c>
      <c r="K147" s="21">
        <v>95.164000000000016</v>
      </c>
      <c r="L147" s="22">
        <v>41.971955555555553</v>
      </c>
      <c r="M147" s="23">
        <v>83.943911111111106</v>
      </c>
      <c r="N147" s="15">
        <v>100</v>
      </c>
      <c r="O147" s="24">
        <v>100</v>
      </c>
      <c r="P147" s="15">
        <v>29</v>
      </c>
      <c r="Q147" s="25">
        <v>48.333333333333336</v>
      </c>
      <c r="R147" s="26">
        <v>63.833333333333343</v>
      </c>
      <c r="S147" s="27">
        <v>73.888622222222224</v>
      </c>
      <c r="T147" s="32"/>
    </row>
    <row r="148" spans="1:20" ht="27.95" customHeight="1">
      <c r="A148" s="2" t="s">
        <v>1197</v>
      </c>
      <c r="B148" s="15">
        <v>38.5</v>
      </c>
      <c r="C148" s="16">
        <v>77</v>
      </c>
      <c r="D148" s="17">
        <v>48</v>
      </c>
      <c r="E148" s="18">
        <v>48</v>
      </c>
      <c r="F148" s="15">
        <v>26</v>
      </c>
      <c r="G148" s="19">
        <v>57.777777777777771</v>
      </c>
      <c r="H148" s="15">
        <v>101.25</v>
      </c>
      <c r="I148" s="20">
        <v>101.25</v>
      </c>
      <c r="J148" s="15">
        <v>98.500000000000014</v>
      </c>
      <c r="K148" s="21">
        <v>98.500000000000014</v>
      </c>
      <c r="L148" s="22">
        <v>38.25277777777778</v>
      </c>
      <c r="M148" s="23">
        <v>76.50555555555556</v>
      </c>
      <c r="N148" s="15">
        <v>100</v>
      </c>
      <c r="O148" s="24">
        <v>100</v>
      </c>
      <c r="P148" s="15">
        <v>33.5</v>
      </c>
      <c r="Q148" s="25">
        <v>55.833333333333336</v>
      </c>
      <c r="R148" s="26">
        <v>69.083333333333343</v>
      </c>
      <c r="S148" s="27">
        <v>72.794444444444451</v>
      </c>
    </row>
    <row r="149" spans="1:20" ht="27.95" customHeight="1">
      <c r="A149" s="2" t="s">
        <v>1198</v>
      </c>
      <c r="B149" s="15">
        <v>25</v>
      </c>
      <c r="C149" s="16">
        <v>50</v>
      </c>
      <c r="D149" s="17">
        <v>30</v>
      </c>
      <c r="E149" s="18">
        <v>30</v>
      </c>
      <c r="F149" s="15">
        <v>15.5</v>
      </c>
      <c r="G149" s="19">
        <v>34.444444444444443</v>
      </c>
      <c r="H149" s="15">
        <v>0</v>
      </c>
      <c r="I149" s="20">
        <v>0</v>
      </c>
      <c r="J149" s="15">
        <v>16.891999999999999</v>
      </c>
      <c r="K149" s="21">
        <v>16.891999999999999</v>
      </c>
      <c r="L149" s="22">
        <v>13.133644444444444</v>
      </c>
      <c r="M149" s="23">
        <v>26.267288888888888</v>
      </c>
      <c r="N149" s="15">
        <v>25</v>
      </c>
      <c r="O149" s="24">
        <v>25</v>
      </c>
      <c r="P149" s="15">
        <v>16</v>
      </c>
      <c r="Q149" s="25">
        <v>26.666666666666668</v>
      </c>
      <c r="R149" s="26">
        <v>26.166666666666671</v>
      </c>
      <c r="S149" s="27">
        <v>26.216977777777778</v>
      </c>
    </row>
    <row r="150" spans="1:20" ht="27.95" customHeight="1">
      <c r="A150" s="2" t="s">
        <v>1199</v>
      </c>
      <c r="B150" s="15">
        <v>27.5</v>
      </c>
      <c r="C150" s="16">
        <v>55.000000000000007</v>
      </c>
      <c r="D150" s="17">
        <v>10</v>
      </c>
      <c r="E150" s="18">
        <v>10</v>
      </c>
      <c r="F150" s="15">
        <v>21.5</v>
      </c>
      <c r="G150" s="19">
        <v>47.777777777777779</v>
      </c>
      <c r="H150" s="15">
        <v>32.5</v>
      </c>
      <c r="I150" s="20">
        <v>32.5</v>
      </c>
      <c r="J150" s="15">
        <v>80.75</v>
      </c>
      <c r="K150" s="21">
        <v>80.75</v>
      </c>
      <c r="L150" s="22">
        <v>22.602777777777778</v>
      </c>
      <c r="M150" s="23">
        <v>45.205555555555556</v>
      </c>
      <c r="N150" s="15">
        <v>40</v>
      </c>
      <c r="O150" s="24">
        <v>40</v>
      </c>
      <c r="P150" s="15">
        <v>22.5</v>
      </c>
      <c r="Q150" s="25">
        <v>37.5</v>
      </c>
      <c r="R150" s="26">
        <v>38.25</v>
      </c>
      <c r="S150" s="27">
        <v>41.727777777777774</v>
      </c>
    </row>
    <row r="151" spans="1:20" ht="27.95" customHeight="1">
      <c r="A151" s="2" t="s">
        <v>1200</v>
      </c>
      <c r="B151" s="15">
        <v>36.5</v>
      </c>
      <c r="C151" s="16">
        <v>73</v>
      </c>
      <c r="D151" s="17">
        <v>10</v>
      </c>
      <c r="E151" s="18">
        <v>10</v>
      </c>
      <c r="F151" s="15">
        <v>16.5</v>
      </c>
      <c r="G151" s="19">
        <v>36.666666666666664</v>
      </c>
      <c r="H151" s="15">
        <v>30</v>
      </c>
      <c r="I151" s="20">
        <v>30</v>
      </c>
      <c r="J151" s="15">
        <v>55.174000000000007</v>
      </c>
      <c r="K151" s="21">
        <v>55.174000000000014</v>
      </c>
      <c r="L151" s="22">
        <v>20.484066666666667</v>
      </c>
      <c r="M151" s="23">
        <v>40.968133333333334</v>
      </c>
      <c r="N151" s="15">
        <v>45</v>
      </c>
      <c r="O151" s="24">
        <v>45</v>
      </c>
      <c r="P151" s="15">
        <v>14.5</v>
      </c>
      <c r="Q151" s="25">
        <v>24.166666666666668</v>
      </c>
      <c r="R151" s="26">
        <v>30.416666666666671</v>
      </c>
      <c r="S151" s="27">
        <v>35.692400000000006</v>
      </c>
    </row>
    <row r="152" spans="1:20" ht="27.95" customHeight="1">
      <c r="A152" s="2" t="s">
        <v>1201</v>
      </c>
      <c r="B152" s="15">
        <v>38.5</v>
      </c>
      <c r="C152" s="16">
        <v>77</v>
      </c>
      <c r="D152" s="17">
        <v>80</v>
      </c>
      <c r="E152" s="18">
        <v>80</v>
      </c>
      <c r="F152" s="15">
        <v>30.5</v>
      </c>
      <c r="G152" s="19">
        <v>67.777777777777786</v>
      </c>
      <c r="H152" s="15">
        <v>100</v>
      </c>
      <c r="I152" s="20">
        <v>100</v>
      </c>
      <c r="J152" s="15">
        <v>64.103999999999985</v>
      </c>
      <c r="K152" s="21">
        <v>64.103999999999985</v>
      </c>
      <c r="L152" s="22">
        <v>38.88817777777777</v>
      </c>
      <c r="M152" s="23">
        <v>77.77635555555554</v>
      </c>
      <c r="N152" s="15">
        <v>100</v>
      </c>
      <c r="O152" s="24">
        <v>100</v>
      </c>
      <c r="P152" s="15">
        <v>39</v>
      </c>
      <c r="Q152" s="25">
        <v>65</v>
      </c>
      <c r="R152" s="26">
        <v>75.5</v>
      </c>
      <c r="S152" s="27">
        <v>76.63817777777777</v>
      </c>
    </row>
    <row r="153" spans="1:20" ht="27.95" customHeight="1">
      <c r="A153" s="2" t="s">
        <v>1202</v>
      </c>
      <c r="B153" s="15">
        <v>43</v>
      </c>
      <c r="C153" s="16">
        <v>86</v>
      </c>
      <c r="D153" s="17">
        <v>76</v>
      </c>
      <c r="E153" s="18">
        <v>76</v>
      </c>
      <c r="F153" s="15">
        <v>29.5</v>
      </c>
      <c r="G153" s="19">
        <v>65.555555555555557</v>
      </c>
      <c r="H153" s="15">
        <v>100</v>
      </c>
      <c r="I153" s="20">
        <v>100</v>
      </c>
      <c r="J153" s="15">
        <v>96.718000000000018</v>
      </c>
      <c r="K153" s="21">
        <v>96.718000000000018</v>
      </c>
      <c r="L153" s="22">
        <v>42.42735555555555</v>
      </c>
      <c r="M153" s="23">
        <v>84.854711111111101</v>
      </c>
      <c r="N153" s="15">
        <v>100</v>
      </c>
      <c r="O153" s="24">
        <v>100</v>
      </c>
      <c r="P153" s="15">
        <v>42.5</v>
      </c>
      <c r="Q153" s="25">
        <v>70.833333333333343</v>
      </c>
      <c r="R153" s="26">
        <v>79.583333333333343</v>
      </c>
      <c r="S153" s="27">
        <v>82.219022222222222</v>
      </c>
    </row>
    <row r="154" spans="1:20" ht="27.95" customHeight="1">
      <c r="A154" s="2" t="s">
        <v>1203</v>
      </c>
      <c r="B154" s="15">
        <v>18.5</v>
      </c>
      <c r="C154" s="16">
        <v>37</v>
      </c>
      <c r="D154" s="17">
        <v>0</v>
      </c>
      <c r="E154" s="18">
        <v>0</v>
      </c>
      <c r="F154" s="15">
        <v>0</v>
      </c>
      <c r="G154" s="19">
        <v>0</v>
      </c>
      <c r="H154" s="15">
        <v>0</v>
      </c>
      <c r="I154" s="20">
        <v>0</v>
      </c>
      <c r="J154" s="15">
        <v>3.4779999999999998</v>
      </c>
      <c r="K154" s="21">
        <v>3.4779999999999998</v>
      </c>
      <c r="L154" s="22">
        <v>4.0478000000000005</v>
      </c>
      <c r="M154" s="23">
        <v>8.095600000000001</v>
      </c>
      <c r="N154" s="15">
        <v>0</v>
      </c>
      <c r="O154" s="24">
        <v>0</v>
      </c>
      <c r="P154" s="15"/>
      <c r="Q154" s="25">
        <v>0</v>
      </c>
      <c r="R154" s="26">
        <v>0</v>
      </c>
      <c r="S154" s="27">
        <v>4.0478000000000005</v>
      </c>
    </row>
    <row r="155" spans="1:20" ht="27.95" customHeight="1">
      <c r="A155" s="2" t="s">
        <v>1204</v>
      </c>
      <c r="B155" s="15">
        <v>28</v>
      </c>
      <c r="C155" s="16">
        <v>56.000000000000007</v>
      </c>
      <c r="D155" s="17">
        <v>30</v>
      </c>
      <c r="E155" s="18">
        <v>30</v>
      </c>
      <c r="F155" s="15">
        <v>26</v>
      </c>
      <c r="G155" s="19">
        <v>57.777777777777771</v>
      </c>
      <c r="H155" s="15">
        <v>90</v>
      </c>
      <c r="I155" s="20">
        <v>90</v>
      </c>
      <c r="J155" s="15">
        <v>96.009999999999991</v>
      </c>
      <c r="K155" s="21">
        <v>96.009999999999991</v>
      </c>
      <c r="L155" s="22">
        <v>32.978777777777779</v>
      </c>
      <c r="M155" s="23">
        <v>65.957555555555558</v>
      </c>
      <c r="N155" s="15">
        <v>80</v>
      </c>
      <c r="O155" s="24">
        <v>80</v>
      </c>
      <c r="P155" s="15">
        <v>42.5</v>
      </c>
      <c r="Q155" s="25">
        <v>70.833333333333343</v>
      </c>
      <c r="R155" s="26">
        <v>73.583333333333343</v>
      </c>
      <c r="S155" s="27">
        <v>69.77044444444445</v>
      </c>
    </row>
    <row r="156" spans="1:20" ht="27.95" customHeight="1">
      <c r="A156" s="2" t="s">
        <v>1205</v>
      </c>
      <c r="B156" s="15">
        <v>14</v>
      </c>
      <c r="C156" s="16">
        <v>28.000000000000004</v>
      </c>
      <c r="D156" s="17">
        <v>0</v>
      </c>
      <c r="E156" s="18">
        <v>0</v>
      </c>
      <c r="F156" s="15">
        <v>19</v>
      </c>
      <c r="G156" s="19">
        <v>42.222222222222221</v>
      </c>
      <c r="H156" s="15">
        <v>37.5</v>
      </c>
      <c r="I156" s="20">
        <v>37.5</v>
      </c>
      <c r="J156" s="15">
        <v>92.195999999999998</v>
      </c>
      <c r="K156" s="21">
        <v>92.195999999999998</v>
      </c>
      <c r="L156" s="22">
        <v>19.991822222222222</v>
      </c>
      <c r="M156" s="23">
        <v>39.983644444444444</v>
      </c>
      <c r="N156" s="15">
        <v>47.5</v>
      </c>
      <c r="O156" s="24">
        <v>47.5</v>
      </c>
      <c r="P156" s="15">
        <v>25</v>
      </c>
      <c r="Q156" s="25">
        <v>41.666666666666671</v>
      </c>
      <c r="R156" s="26">
        <v>43.416666666666671</v>
      </c>
      <c r="S156" s="27">
        <v>41.700155555555554</v>
      </c>
    </row>
    <row r="157" spans="1:20" ht="27.95" customHeight="1">
      <c r="A157" s="2" t="s">
        <v>1206</v>
      </c>
      <c r="B157" s="15">
        <v>15.5</v>
      </c>
      <c r="C157" s="16">
        <v>31</v>
      </c>
      <c r="D157" s="17">
        <v>18</v>
      </c>
      <c r="E157" s="18">
        <v>18</v>
      </c>
      <c r="F157" s="15">
        <v>17.5</v>
      </c>
      <c r="G157" s="19">
        <v>38.888888888888893</v>
      </c>
      <c r="H157" s="15">
        <v>40</v>
      </c>
      <c r="I157" s="20">
        <v>40</v>
      </c>
      <c r="J157" s="15">
        <v>56.373999999999995</v>
      </c>
      <c r="K157" s="21">
        <v>56.373999999999988</v>
      </c>
      <c r="L157" s="22">
        <v>18.426288888888887</v>
      </c>
      <c r="M157" s="23">
        <v>36.852577777777775</v>
      </c>
      <c r="N157" s="15">
        <v>25</v>
      </c>
      <c r="O157" s="24">
        <v>25</v>
      </c>
      <c r="P157" s="15">
        <v>17.5</v>
      </c>
      <c r="Q157" s="25">
        <v>29.166666666666668</v>
      </c>
      <c r="R157" s="26">
        <v>27.916666666666671</v>
      </c>
      <c r="S157" s="27">
        <v>32.38462222222222</v>
      </c>
    </row>
    <row r="158" spans="1:20" ht="27.95" customHeight="1">
      <c r="A158" s="2" t="s">
        <v>1207</v>
      </c>
      <c r="B158" s="15">
        <v>36.5</v>
      </c>
      <c r="C158" s="16">
        <v>73</v>
      </c>
      <c r="D158" s="17">
        <v>96</v>
      </c>
      <c r="E158" s="18">
        <v>96</v>
      </c>
      <c r="F158" s="15">
        <v>40</v>
      </c>
      <c r="G158" s="19">
        <v>88.888888888888886</v>
      </c>
      <c r="H158" s="15">
        <v>105</v>
      </c>
      <c r="I158" s="20">
        <v>105</v>
      </c>
      <c r="J158" s="15">
        <v>100.848</v>
      </c>
      <c r="K158" s="21">
        <v>100.848</v>
      </c>
      <c r="L158" s="22">
        <v>46.373688888888893</v>
      </c>
      <c r="M158" s="23">
        <v>92.747377777777785</v>
      </c>
      <c r="N158" s="15">
        <v>100</v>
      </c>
      <c r="O158" s="24">
        <v>100</v>
      </c>
      <c r="P158" s="15">
        <v>50.5</v>
      </c>
      <c r="Q158" s="25">
        <v>84.166666666666671</v>
      </c>
      <c r="R158" s="26">
        <v>88.916666666666686</v>
      </c>
      <c r="S158" s="27">
        <v>90.832022222222236</v>
      </c>
    </row>
    <row r="159" spans="1:20" ht="27.95" customHeight="1">
      <c r="A159" s="2" t="s">
        <v>1208</v>
      </c>
      <c r="B159" s="15">
        <v>34</v>
      </c>
      <c r="C159" s="16">
        <v>68</v>
      </c>
      <c r="D159" s="17">
        <v>48</v>
      </c>
      <c r="E159" s="18">
        <v>48</v>
      </c>
      <c r="F159" s="15">
        <v>17</v>
      </c>
      <c r="G159" s="19">
        <v>37.777777777777779</v>
      </c>
      <c r="H159" s="15">
        <v>90</v>
      </c>
      <c r="I159" s="20">
        <v>90</v>
      </c>
      <c r="J159" s="15">
        <v>63.281999999999996</v>
      </c>
      <c r="K159" s="21">
        <v>63.281999999999996</v>
      </c>
      <c r="L159" s="22">
        <v>30.705977777777775</v>
      </c>
      <c r="M159" s="23">
        <v>61.411955555555551</v>
      </c>
      <c r="N159" s="15">
        <v>40</v>
      </c>
      <c r="O159" s="24">
        <v>40</v>
      </c>
      <c r="P159" s="15">
        <v>24</v>
      </c>
      <c r="Q159" s="25">
        <v>40</v>
      </c>
      <c r="R159" s="26">
        <v>40</v>
      </c>
      <c r="S159" s="27">
        <v>50.705977777777775</v>
      </c>
    </row>
    <row r="160" spans="1:20" ht="27.95" customHeight="1">
      <c r="A160" s="2" t="s">
        <v>1209</v>
      </c>
      <c r="B160" s="15">
        <v>27</v>
      </c>
      <c r="C160" s="16">
        <v>54</v>
      </c>
      <c r="D160" s="17">
        <v>30</v>
      </c>
      <c r="E160" s="18">
        <v>30</v>
      </c>
      <c r="F160" s="15">
        <v>21</v>
      </c>
      <c r="G160" s="19">
        <v>46.666666666666664</v>
      </c>
      <c r="H160" s="15">
        <v>90</v>
      </c>
      <c r="I160" s="20">
        <v>90</v>
      </c>
      <c r="J160" s="15">
        <v>91.147999999999996</v>
      </c>
      <c r="K160" s="21">
        <v>91.147999999999996</v>
      </c>
      <c r="L160" s="22">
        <v>31.181466666666665</v>
      </c>
      <c r="M160" s="23">
        <v>62.362933333333324</v>
      </c>
      <c r="N160" s="15">
        <v>85</v>
      </c>
      <c r="O160" s="24">
        <v>85</v>
      </c>
      <c r="P160" s="15">
        <v>34.5</v>
      </c>
      <c r="Q160" s="25">
        <v>57.499999999999993</v>
      </c>
      <c r="R160" s="26">
        <v>65.75</v>
      </c>
      <c r="S160" s="27">
        <v>64.056466666666665</v>
      </c>
      <c r="T160" s="32"/>
    </row>
    <row r="161" spans="1:20" ht="27.95" customHeight="1">
      <c r="A161" s="2" t="s">
        <v>1210</v>
      </c>
      <c r="B161" s="15">
        <v>26.5</v>
      </c>
      <c r="C161" s="16">
        <v>53</v>
      </c>
      <c r="D161" s="17">
        <v>30</v>
      </c>
      <c r="E161" s="18">
        <v>30</v>
      </c>
      <c r="F161" s="15">
        <v>8</v>
      </c>
      <c r="G161" s="19">
        <v>17.777777777777779</v>
      </c>
      <c r="H161" s="15">
        <v>25</v>
      </c>
      <c r="I161" s="20">
        <v>25</v>
      </c>
      <c r="J161" s="15">
        <v>44.391999999999996</v>
      </c>
      <c r="K161" s="21">
        <v>44.391999999999996</v>
      </c>
      <c r="L161" s="22">
        <v>17.016977777777779</v>
      </c>
      <c r="M161" s="23">
        <v>34.033955555555558</v>
      </c>
      <c r="N161" s="15">
        <v>10</v>
      </c>
      <c r="O161" s="24">
        <v>10</v>
      </c>
      <c r="P161" s="15">
        <v>15</v>
      </c>
      <c r="Q161" s="25">
        <v>25</v>
      </c>
      <c r="R161" s="26">
        <v>20.5</v>
      </c>
      <c r="S161" s="27">
        <v>27.266977777777779</v>
      </c>
    </row>
    <row r="162" spans="1:20" ht="27.95" customHeight="1">
      <c r="A162" s="2" t="s">
        <v>1211</v>
      </c>
      <c r="B162" s="15">
        <v>23.5</v>
      </c>
      <c r="C162" s="16">
        <v>47</v>
      </c>
      <c r="D162" s="17">
        <v>10</v>
      </c>
      <c r="E162" s="18">
        <v>10</v>
      </c>
      <c r="F162" s="15">
        <v>18</v>
      </c>
      <c r="G162" s="19">
        <v>40</v>
      </c>
      <c r="H162" s="15">
        <v>26.25</v>
      </c>
      <c r="I162" s="20">
        <v>26.25</v>
      </c>
      <c r="J162" s="15">
        <v>28.690999999999999</v>
      </c>
      <c r="K162" s="21">
        <v>28.690999999999999</v>
      </c>
      <c r="L162" s="22">
        <v>15.194099999999999</v>
      </c>
      <c r="M162" s="23">
        <v>30.388199999999998</v>
      </c>
      <c r="N162" s="15">
        <v>47.5</v>
      </c>
      <c r="O162" s="24">
        <v>47.5</v>
      </c>
      <c r="P162" s="15">
        <v>27</v>
      </c>
      <c r="Q162" s="25">
        <v>45</v>
      </c>
      <c r="R162" s="26">
        <v>45.75</v>
      </c>
      <c r="S162" s="27">
        <v>38.069099999999999</v>
      </c>
    </row>
    <row r="163" spans="1:20" ht="27.95" customHeight="1">
      <c r="A163" s="2" t="s">
        <v>1212</v>
      </c>
      <c r="B163" s="15">
        <v>32.5</v>
      </c>
      <c r="C163" s="16">
        <v>65</v>
      </c>
      <c r="D163" s="17">
        <v>80</v>
      </c>
      <c r="E163" s="18">
        <v>80</v>
      </c>
      <c r="F163" s="15">
        <v>30</v>
      </c>
      <c r="G163" s="19">
        <v>66.666666666666657</v>
      </c>
      <c r="H163" s="15">
        <v>100</v>
      </c>
      <c r="I163" s="20">
        <v>100</v>
      </c>
      <c r="J163" s="15">
        <v>87.544000000000011</v>
      </c>
      <c r="K163" s="21">
        <v>87.544000000000011</v>
      </c>
      <c r="L163" s="22">
        <v>39.921066666666661</v>
      </c>
      <c r="M163" s="23">
        <v>79.842133333333322</v>
      </c>
      <c r="N163" s="15">
        <v>95</v>
      </c>
      <c r="O163" s="24">
        <v>95</v>
      </c>
      <c r="P163" s="15">
        <v>46.5</v>
      </c>
      <c r="Q163" s="25">
        <v>77.5</v>
      </c>
      <c r="R163" s="26">
        <v>82.75</v>
      </c>
      <c r="S163" s="27">
        <v>81.296066666666661</v>
      </c>
    </row>
    <row r="164" spans="1:20" ht="27.95" customHeight="1">
      <c r="A164" s="2" t="s">
        <v>1213</v>
      </c>
      <c r="B164" s="15">
        <v>26</v>
      </c>
      <c r="C164" s="16">
        <v>52</v>
      </c>
      <c r="D164" s="17">
        <v>34</v>
      </c>
      <c r="E164" s="18">
        <v>34</v>
      </c>
      <c r="F164" s="15">
        <v>15.5</v>
      </c>
      <c r="G164" s="19">
        <v>34.444444444444443</v>
      </c>
      <c r="H164" s="15">
        <v>12.5</v>
      </c>
      <c r="I164" s="20">
        <v>12.5</v>
      </c>
      <c r="J164" s="15">
        <v>67.763999999999996</v>
      </c>
      <c r="K164" s="21">
        <v>67.763999999999996</v>
      </c>
      <c r="L164" s="22">
        <v>20.070844444444443</v>
      </c>
      <c r="M164" s="23">
        <v>40.141688888888886</v>
      </c>
      <c r="N164" s="15">
        <v>70</v>
      </c>
      <c r="O164" s="24">
        <v>70</v>
      </c>
      <c r="P164" s="15">
        <v>32</v>
      </c>
      <c r="Q164" s="25">
        <v>53.333333333333336</v>
      </c>
      <c r="R164" s="26">
        <v>58.333333333333343</v>
      </c>
      <c r="S164" s="27">
        <v>49.237511111111118</v>
      </c>
    </row>
    <row r="165" spans="1:20" ht="27.95" customHeight="1">
      <c r="A165" s="2" t="s">
        <v>1214</v>
      </c>
      <c r="B165" s="15">
        <v>28.5</v>
      </c>
      <c r="C165" s="16">
        <v>56.999999999999993</v>
      </c>
      <c r="D165" s="17">
        <v>16</v>
      </c>
      <c r="E165" s="18">
        <v>16</v>
      </c>
      <c r="F165" s="15">
        <v>19.5</v>
      </c>
      <c r="G165" s="19">
        <v>43.333333333333336</v>
      </c>
      <c r="H165" s="15">
        <v>75</v>
      </c>
      <c r="I165" s="20">
        <v>75</v>
      </c>
      <c r="J165" s="15">
        <v>67.786000000000001</v>
      </c>
      <c r="K165" s="21">
        <v>67.786000000000001</v>
      </c>
      <c r="L165" s="22">
        <v>25.911933333333334</v>
      </c>
      <c r="M165" s="23">
        <v>51.82386666666666</v>
      </c>
      <c r="N165" s="15">
        <v>85</v>
      </c>
      <c r="O165" s="24">
        <v>85</v>
      </c>
      <c r="P165" s="15">
        <v>24</v>
      </c>
      <c r="Q165" s="25">
        <v>40</v>
      </c>
      <c r="R165" s="26">
        <v>53.5</v>
      </c>
      <c r="S165" s="27">
        <v>52.66193333333333</v>
      </c>
    </row>
    <row r="166" spans="1:20" ht="27.95" customHeight="1">
      <c r="A166" s="2" t="s">
        <v>1215</v>
      </c>
      <c r="B166" s="15">
        <v>0</v>
      </c>
      <c r="C166" s="16">
        <v>0</v>
      </c>
      <c r="D166" s="17">
        <v>0</v>
      </c>
      <c r="E166" s="18">
        <v>0</v>
      </c>
      <c r="F166" s="15">
        <v>0</v>
      </c>
      <c r="G166" s="19">
        <v>0</v>
      </c>
      <c r="H166" s="15">
        <v>0</v>
      </c>
      <c r="I166" s="20">
        <v>0</v>
      </c>
      <c r="J166" s="15">
        <v>0</v>
      </c>
      <c r="K166" s="21">
        <v>0</v>
      </c>
      <c r="L166" s="22">
        <v>0</v>
      </c>
      <c r="M166" s="23">
        <v>0</v>
      </c>
      <c r="N166" s="15">
        <v>0</v>
      </c>
      <c r="O166" s="24">
        <v>0</v>
      </c>
      <c r="P166" s="15"/>
      <c r="Q166" s="25">
        <v>0</v>
      </c>
      <c r="R166" s="26">
        <v>0</v>
      </c>
      <c r="S166" s="27">
        <v>0</v>
      </c>
    </row>
    <row r="167" spans="1:20" ht="27.95" customHeight="1">
      <c r="A167" s="2" t="s">
        <v>1216</v>
      </c>
      <c r="B167" s="15">
        <v>30</v>
      </c>
      <c r="C167" s="16">
        <v>60</v>
      </c>
      <c r="D167" s="17">
        <v>10</v>
      </c>
      <c r="E167" s="18">
        <v>10</v>
      </c>
      <c r="F167" s="15">
        <v>21</v>
      </c>
      <c r="G167" s="19">
        <v>46.666666666666664</v>
      </c>
      <c r="H167" s="15">
        <v>75</v>
      </c>
      <c r="I167" s="20">
        <v>75</v>
      </c>
      <c r="J167" s="15">
        <v>88.640000000000015</v>
      </c>
      <c r="K167" s="21">
        <v>88.640000000000015</v>
      </c>
      <c r="L167" s="22">
        <v>28.030666666666665</v>
      </c>
      <c r="M167" s="23">
        <v>56.06133333333333</v>
      </c>
      <c r="N167" s="15">
        <v>80</v>
      </c>
      <c r="O167" s="24">
        <v>80</v>
      </c>
      <c r="P167" s="15">
        <v>29</v>
      </c>
      <c r="Q167" s="25">
        <v>48.333333333333336</v>
      </c>
      <c r="R167" s="26">
        <v>57.833333333333343</v>
      </c>
      <c r="S167" s="27">
        <v>56.947333333333333</v>
      </c>
    </row>
    <row r="168" spans="1:20" ht="27.95" customHeight="1">
      <c r="A168" s="2" t="s">
        <v>1217</v>
      </c>
      <c r="B168" s="15">
        <v>32</v>
      </c>
      <c r="C168" s="16">
        <v>64</v>
      </c>
      <c r="D168" s="17">
        <v>14</v>
      </c>
      <c r="E168" s="18">
        <v>14.000000000000002</v>
      </c>
      <c r="F168" s="15">
        <v>19.5</v>
      </c>
      <c r="G168" s="19">
        <v>43.333333333333336</v>
      </c>
      <c r="H168" s="15">
        <v>78.75</v>
      </c>
      <c r="I168" s="20">
        <v>78.75</v>
      </c>
      <c r="J168" s="15">
        <v>65.994</v>
      </c>
      <c r="K168" s="21">
        <v>65.994</v>
      </c>
      <c r="L168" s="22">
        <v>26.607733333333332</v>
      </c>
      <c r="M168" s="23">
        <v>53.215466666666664</v>
      </c>
      <c r="N168" s="15">
        <v>80</v>
      </c>
      <c r="O168" s="24">
        <v>80</v>
      </c>
      <c r="P168" s="15">
        <v>36</v>
      </c>
      <c r="Q168" s="25">
        <v>60</v>
      </c>
      <c r="R168" s="26">
        <v>66</v>
      </c>
      <c r="S168" s="27">
        <v>59.607733333333329</v>
      </c>
      <c r="T168" s="32"/>
    </row>
    <row r="169" spans="1:20" ht="27.95" customHeight="1">
      <c r="A169" s="2" t="s">
        <v>1218</v>
      </c>
      <c r="B169" s="15">
        <v>30.5</v>
      </c>
      <c r="C169" s="16">
        <v>61</v>
      </c>
      <c r="D169" s="17">
        <v>30</v>
      </c>
      <c r="E169" s="18">
        <v>30</v>
      </c>
      <c r="F169" s="15">
        <v>19.5</v>
      </c>
      <c r="G169" s="19">
        <v>43.333333333333336</v>
      </c>
      <c r="H169" s="15">
        <v>45</v>
      </c>
      <c r="I169" s="20">
        <v>45</v>
      </c>
      <c r="J169" s="15">
        <v>4.93</v>
      </c>
      <c r="K169" s="21">
        <v>4.93</v>
      </c>
      <c r="L169" s="22">
        <v>18.426333333333332</v>
      </c>
      <c r="M169" s="23">
        <v>36.852666666666664</v>
      </c>
      <c r="N169" s="15">
        <v>57.5</v>
      </c>
      <c r="O169" s="24">
        <v>57.499999999999993</v>
      </c>
      <c r="P169" s="15">
        <v>37.5</v>
      </c>
      <c r="Q169" s="25">
        <v>62.5</v>
      </c>
      <c r="R169" s="26">
        <v>61</v>
      </c>
      <c r="S169" s="27">
        <v>48.926333333333332</v>
      </c>
    </row>
    <row r="170" spans="1:20" ht="27.95" customHeight="1">
      <c r="A170" s="2" t="s">
        <v>1219</v>
      </c>
      <c r="B170" s="15">
        <v>29</v>
      </c>
      <c r="C170" s="16">
        <v>57.999999999999993</v>
      </c>
      <c r="D170" s="17">
        <v>18</v>
      </c>
      <c r="E170" s="18">
        <v>18</v>
      </c>
      <c r="F170" s="15">
        <v>15.5</v>
      </c>
      <c r="G170" s="19">
        <v>34.444444444444443</v>
      </c>
      <c r="H170" s="15">
        <v>25</v>
      </c>
      <c r="I170" s="20">
        <v>25</v>
      </c>
      <c r="J170" s="15">
        <v>39.57</v>
      </c>
      <c r="K170" s="21">
        <v>39.57</v>
      </c>
      <c r="L170" s="22">
        <v>17.501444444444445</v>
      </c>
      <c r="M170" s="23">
        <v>35.00288888888889</v>
      </c>
      <c r="N170" s="15">
        <v>37.5</v>
      </c>
      <c r="O170" s="24">
        <v>37.5</v>
      </c>
      <c r="P170" s="15">
        <v>35</v>
      </c>
      <c r="Q170" s="25">
        <v>58.333333333333336</v>
      </c>
      <c r="R170" s="26">
        <v>52.083333333333343</v>
      </c>
      <c r="S170" s="27">
        <v>43.543111111111116</v>
      </c>
    </row>
    <row r="171" spans="1:20" ht="27.95" customHeight="1">
      <c r="A171" s="2" t="s">
        <v>1220</v>
      </c>
      <c r="B171" s="15">
        <v>19</v>
      </c>
      <c r="C171" s="16">
        <v>38</v>
      </c>
      <c r="D171" s="17">
        <v>10</v>
      </c>
      <c r="E171" s="18">
        <v>10</v>
      </c>
      <c r="F171" s="15">
        <v>10</v>
      </c>
      <c r="G171" s="19">
        <v>22.222222222222221</v>
      </c>
      <c r="H171" s="15">
        <v>35</v>
      </c>
      <c r="I171" s="20">
        <v>35</v>
      </c>
      <c r="J171" s="15">
        <v>67.2</v>
      </c>
      <c r="K171" s="21">
        <v>67.2</v>
      </c>
      <c r="L171" s="22">
        <v>17.242222222222221</v>
      </c>
      <c r="M171" s="23">
        <v>34.484444444444442</v>
      </c>
      <c r="N171" s="15">
        <v>57.5</v>
      </c>
      <c r="O171" s="24">
        <v>57.499999999999993</v>
      </c>
      <c r="P171" s="15">
        <v>18</v>
      </c>
      <c r="Q171" s="25">
        <v>30</v>
      </c>
      <c r="R171" s="26">
        <v>38.25</v>
      </c>
      <c r="S171" s="27">
        <v>36.367222222222225</v>
      </c>
    </row>
    <row r="172" spans="1:20" ht="27.95" customHeight="1">
      <c r="A172" s="2" t="s">
        <v>1221</v>
      </c>
      <c r="B172" s="15">
        <v>34</v>
      </c>
      <c r="C172" s="16">
        <v>68</v>
      </c>
      <c r="D172" s="17">
        <v>80</v>
      </c>
      <c r="E172" s="18">
        <v>80</v>
      </c>
      <c r="F172" s="15">
        <v>15</v>
      </c>
      <c r="G172" s="19">
        <v>33.333333333333329</v>
      </c>
      <c r="H172" s="15">
        <v>97.5</v>
      </c>
      <c r="I172" s="20">
        <v>97.5</v>
      </c>
      <c r="J172" s="15">
        <v>95.022000000000006</v>
      </c>
      <c r="K172" s="21">
        <v>95.022000000000006</v>
      </c>
      <c r="L172" s="22">
        <v>37.385533333333335</v>
      </c>
      <c r="M172" s="23">
        <v>74.77106666666667</v>
      </c>
      <c r="N172" s="15">
        <v>55</v>
      </c>
      <c r="O172" s="24">
        <v>55.000000000000007</v>
      </c>
      <c r="P172" s="15">
        <v>18</v>
      </c>
      <c r="Q172" s="25">
        <v>30</v>
      </c>
      <c r="R172" s="26">
        <v>37.5</v>
      </c>
      <c r="S172" s="27">
        <v>56.135533333333335</v>
      </c>
    </row>
    <row r="173" spans="1:20" ht="27.95" customHeight="1">
      <c r="A173" s="2" t="s">
        <v>1222</v>
      </c>
      <c r="B173" s="15">
        <v>32.5</v>
      </c>
      <c r="C173" s="16">
        <v>65</v>
      </c>
      <c r="D173" s="17">
        <v>70</v>
      </c>
      <c r="E173" s="18">
        <v>70</v>
      </c>
      <c r="F173" s="15">
        <v>28</v>
      </c>
      <c r="G173" s="19">
        <v>62.222222222222221</v>
      </c>
      <c r="H173" s="15">
        <v>82.5</v>
      </c>
      <c r="I173" s="20">
        <v>82.5</v>
      </c>
      <c r="J173" s="15">
        <v>98.500000000000014</v>
      </c>
      <c r="K173" s="21">
        <v>98.500000000000014</v>
      </c>
      <c r="L173" s="22">
        <v>37.822222222222223</v>
      </c>
      <c r="M173" s="23">
        <v>75.644444444444446</v>
      </c>
      <c r="N173" s="15">
        <v>95</v>
      </c>
      <c r="O173" s="24">
        <v>95</v>
      </c>
      <c r="P173" s="15">
        <v>33.5</v>
      </c>
      <c r="Q173" s="25">
        <v>55.833333333333336</v>
      </c>
      <c r="R173" s="26">
        <v>67.583333333333343</v>
      </c>
      <c r="S173" s="27">
        <v>71.613888888888894</v>
      </c>
    </row>
    <row r="174" spans="1:20" ht="27.95" customHeight="1">
      <c r="A174" s="2" t="s">
        <v>1223</v>
      </c>
      <c r="B174" s="15">
        <v>36.5</v>
      </c>
      <c r="C174" s="16">
        <v>73</v>
      </c>
      <c r="D174" s="17">
        <v>30</v>
      </c>
      <c r="E174" s="18">
        <v>30</v>
      </c>
      <c r="F174" s="15">
        <v>21.5</v>
      </c>
      <c r="G174" s="19">
        <v>47.777777777777779</v>
      </c>
      <c r="H174" s="15">
        <v>92.5</v>
      </c>
      <c r="I174" s="20">
        <v>92.5</v>
      </c>
      <c r="J174" s="15">
        <v>92.265999999999991</v>
      </c>
      <c r="K174" s="21">
        <v>92.265999999999991</v>
      </c>
      <c r="L174" s="22">
        <v>33.554377777777773</v>
      </c>
      <c r="M174" s="23">
        <v>67.108755555555547</v>
      </c>
      <c r="N174" s="15">
        <v>85</v>
      </c>
      <c r="O174" s="24">
        <v>85</v>
      </c>
      <c r="P174" s="15">
        <v>29</v>
      </c>
      <c r="Q174" s="25">
        <v>48.333333333333336</v>
      </c>
      <c r="R174" s="26">
        <v>59.333333333333343</v>
      </c>
      <c r="S174" s="27">
        <v>63.221044444444445</v>
      </c>
      <c r="T174" s="32"/>
    </row>
    <row r="175" spans="1:20" ht="27.95" customHeight="1">
      <c r="A175" s="2" t="s">
        <v>1224</v>
      </c>
      <c r="B175" s="15">
        <v>24.5</v>
      </c>
      <c r="C175" s="16">
        <v>49</v>
      </c>
      <c r="D175" s="17">
        <v>30</v>
      </c>
      <c r="E175" s="18">
        <v>30</v>
      </c>
      <c r="F175" s="15">
        <v>16.5</v>
      </c>
      <c r="G175" s="19">
        <v>36.666666666666664</v>
      </c>
      <c r="H175" s="15">
        <v>35</v>
      </c>
      <c r="I175" s="20">
        <v>35</v>
      </c>
      <c r="J175" s="15">
        <v>88.543999999999997</v>
      </c>
      <c r="K175" s="21">
        <v>88.543999999999997</v>
      </c>
      <c r="L175" s="22">
        <v>23.921066666666668</v>
      </c>
      <c r="M175" s="23">
        <v>47.842133333333337</v>
      </c>
      <c r="N175" s="15">
        <v>60</v>
      </c>
      <c r="O175" s="24">
        <v>60</v>
      </c>
      <c r="P175" s="15">
        <v>27.5</v>
      </c>
      <c r="Q175" s="25">
        <v>45.833333333333329</v>
      </c>
      <c r="R175" s="26">
        <v>50.083333333333329</v>
      </c>
      <c r="S175" s="27">
        <v>48.962733333333333</v>
      </c>
    </row>
    <row r="176" spans="1:20" ht="27.95" customHeight="1">
      <c r="A176" s="2" t="s">
        <v>1225</v>
      </c>
      <c r="B176" s="15">
        <v>31.5</v>
      </c>
      <c r="C176" s="16">
        <v>63</v>
      </c>
      <c r="D176" s="17">
        <v>56</v>
      </c>
      <c r="E176" s="18">
        <v>56.000000000000007</v>
      </c>
      <c r="F176" s="15">
        <v>21</v>
      </c>
      <c r="G176" s="19">
        <v>46.666666666666664</v>
      </c>
      <c r="H176" s="15">
        <v>37.5</v>
      </c>
      <c r="I176" s="20">
        <v>37.5</v>
      </c>
      <c r="J176" s="15">
        <v>42.652000000000001</v>
      </c>
      <c r="K176" s="21">
        <v>42.652000000000001</v>
      </c>
      <c r="L176" s="22">
        <v>24.58186666666667</v>
      </c>
      <c r="M176" s="23">
        <v>49.16373333333334</v>
      </c>
      <c r="N176" s="15">
        <v>30</v>
      </c>
      <c r="O176" s="24">
        <v>30</v>
      </c>
      <c r="P176" s="15">
        <v>24.5</v>
      </c>
      <c r="Q176" s="25">
        <v>40.833333333333336</v>
      </c>
      <c r="R176" s="26">
        <v>37.583333333333336</v>
      </c>
      <c r="S176" s="27">
        <v>43.373533333333341</v>
      </c>
    </row>
    <row r="177" spans="1:19" ht="27.95" customHeight="1">
      <c r="A177" s="2" t="s">
        <v>1226</v>
      </c>
      <c r="B177" s="15">
        <v>16.5</v>
      </c>
      <c r="C177" s="16">
        <v>33</v>
      </c>
      <c r="D177" s="17">
        <v>0</v>
      </c>
      <c r="E177" s="18">
        <v>0</v>
      </c>
      <c r="F177" s="15">
        <v>6.5</v>
      </c>
      <c r="G177" s="19">
        <v>14.444444444444443</v>
      </c>
      <c r="H177" s="15">
        <v>0</v>
      </c>
      <c r="I177" s="20">
        <v>0</v>
      </c>
      <c r="J177" s="15">
        <v>29.369999999999997</v>
      </c>
      <c r="K177" s="21">
        <v>29.369999999999997</v>
      </c>
      <c r="L177" s="22">
        <v>7.681444444444443</v>
      </c>
      <c r="M177" s="23">
        <v>15.362888888888888</v>
      </c>
      <c r="N177" s="15">
        <v>0</v>
      </c>
      <c r="O177" s="24">
        <v>0</v>
      </c>
      <c r="P177" s="15">
        <v>13</v>
      </c>
      <c r="Q177" s="25">
        <v>21.666666666666668</v>
      </c>
      <c r="R177" s="26">
        <v>15.166666666666668</v>
      </c>
      <c r="S177" s="27">
        <v>15.264777777777777</v>
      </c>
    </row>
    <row r="178" spans="1:19" ht="27.95" customHeight="1">
      <c r="A178" s="2" t="s">
        <v>1227</v>
      </c>
      <c r="B178" s="15">
        <v>33.5</v>
      </c>
      <c r="C178" s="16">
        <v>67</v>
      </c>
      <c r="D178" s="17">
        <v>48</v>
      </c>
      <c r="E178" s="18">
        <v>48</v>
      </c>
      <c r="F178" s="15">
        <v>27</v>
      </c>
      <c r="G178" s="19">
        <v>60</v>
      </c>
      <c r="H178" s="15">
        <v>93.75</v>
      </c>
      <c r="I178" s="20">
        <v>93.75</v>
      </c>
      <c r="J178" s="15">
        <v>34.256</v>
      </c>
      <c r="K178" s="21">
        <v>34.256</v>
      </c>
      <c r="L178" s="22">
        <v>30.300599999999999</v>
      </c>
      <c r="M178" s="23">
        <v>60.601199999999999</v>
      </c>
      <c r="N178" s="15">
        <v>82.5</v>
      </c>
      <c r="O178" s="24">
        <v>82.5</v>
      </c>
      <c r="P178" s="15">
        <v>32.5</v>
      </c>
      <c r="Q178" s="25">
        <v>54.166666666666664</v>
      </c>
      <c r="R178" s="26">
        <v>62.666666666666657</v>
      </c>
      <c r="S178" s="27">
        <v>61.633933333333331</v>
      </c>
    </row>
    <row r="179" spans="1:19" ht="27.95" customHeight="1">
      <c r="A179" s="2" t="s">
        <v>1228</v>
      </c>
      <c r="B179" s="15">
        <v>33.5</v>
      </c>
      <c r="C179" s="16">
        <v>67</v>
      </c>
      <c r="D179" s="17">
        <v>96</v>
      </c>
      <c r="E179" s="18">
        <v>96</v>
      </c>
      <c r="F179" s="15">
        <v>34</v>
      </c>
      <c r="G179" s="19">
        <v>75.555555555555557</v>
      </c>
      <c r="H179" s="15">
        <v>100</v>
      </c>
      <c r="I179" s="20">
        <v>100</v>
      </c>
      <c r="J179" s="15">
        <v>76.009999999999991</v>
      </c>
      <c r="K179" s="21">
        <v>76.009999999999991</v>
      </c>
      <c r="L179" s="22">
        <v>41.456555555555553</v>
      </c>
      <c r="M179" s="23">
        <v>82.913111111111107</v>
      </c>
      <c r="N179" s="15">
        <v>100</v>
      </c>
      <c r="O179" s="24">
        <v>100</v>
      </c>
      <c r="P179" s="15">
        <v>47.5</v>
      </c>
      <c r="Q179" s="25">
        <v>79.166666666666657</v>
      </c>
      <c r="R179" s="26">
        <v>85.416666666666657</v>
      </c>
      <c r="S179" s="27">
        <v>84.164888888888882</v>
      </c>
    </row>
    <row r="180" spans="1:19" ht="27.95" customHeight="1">
      <c r="A180" s="2" t="s">
        <v>1229</v>
      </c>
      <c r="B180" s="15">
        <v>22.5</v>
      </c>
      <c r="C180" s="16">
        <v>45</v>
      </c>
      <c r="D180" s="17">
        <v>18</v>
      </c>
      <c r="E180" s="18">
        <v>18</v>
      </c>
      <c r="F180" s="15">
        <v>22.5</v>
      </c>
      <c r="G180" s="19">
        <v>50</v>
      </c>
      <c r="H180" s="15">
        <v>55</v>
      </c>
      <c r="I180" s="20">
        <v>55.000000000000007</v>
      </c>
      <c r="J180" s="15">
        <v>66.509999999999991</v>
      </c>
      <c r="K180" s="21">
        <v>66.509999999999991</v>
      </c>
      <c r="L180" s="22">
        <v>23.451000000000001</v>
      </c>
      <c r="M180" s="23">
        <v>46.902000000000001</v>
      </c>
      <c r="N180" s="15">
        <v>67.5</v>
      </c>
      <c r="O180" s="24">
        <v>67.5</v>
      </c>
      <c r="P180" s="15">
        <v>34.5</v>
      </c>
      <c r="Q180" s="25">
        <v>57.499999999999993</v>
      </c>
      <c r="R180" s="26">
        <v>60.499999999999993</v>
      </c>
      <c r="S180" s="27">
        <v>53.700999999999993</v>
      </c>
    </row>
    <row r="181" spans="1:19" ht="27.95" customHeight="1">
      <c r="A181" s="2" t="s">
        <v>1230</v>
      </c>
      <c r="B181" s="15">
        <v>35</v>
      </c>
      <c r="C181" s="16">
        <v>70</v>
      </c>
      <c r="D181" s="17">
        <v>30</v>
      </c>
      <c r="E181" s="18">
        <v>30</v>
      </c>
      <c r="F181" s="15">
        <v>35.5</v>
      </c>
      <c r="G181" s="19">
        <v>78.888888888888886</v>
      </c>
      <c r="H181" s="15">
        <v>90</v>
      </c>
      <c r="I181" s="20">
        <v>90</v>
      </c>
      <c r="J181" s="15">
        <v>99.076000000000008</v>
      </c>
      <c r="K181" s="21">
        <v>99.076000000000008</v>
      </c>
      <c r="L181" s="22">
        <v>36.796488888888888</v>
      </c>
      <c r="M181" s="23">
        <v>73.592977777777776</v>
      </c>
      <c r="N181" s="15">
        <v>95</v>
      </c>
      <c r="O181" s="24">
        <v>95</v>
      </c>
      <c r="P181" s="15">
        <v>42</v>
      </c>
      <c r="Q181" s="25">
        <v>70</v>
      </c>
      <c r="R181" s="26">
        <v>77.5</v>
      </c>
      <c r="S181" s="27">
        <v>75.546488888888888</v>
      </c>
    </row>
    <row r="182" spans="1:19" ht="27.95" customHeight="1">
      <c r="A182" s="2" t="s">
        <v>1231</v>
      </c>
      <c r="B182" s="15">
        <v>40.5</v>
      </c>
      <c r="C182" s="16">
        <v>81</v>
      </c>
      <c r="D182" s="17">
        <v>96</v>
      </c>
      <c r="E182" s="18">
        <v>96</v>
      </c>
      <c r="F182" s="15">
        <v>39.5</v>
      </c>
      <c r="G182" s="19">
        <v>87.777777777777771</v>
      </c>
      <c r="H182" s="15">
        <v>101.25</v>
      </c>
      <c r="I182" s="20">
        <v>101.25</v>
      </c>
      <c r="J182" s="15">
        <v>71.319999999999993</v>
      </c>
      <c r="K182" s="21">
        <v>71.319999999999993</v>
      </c>
      <c r="L182" s="22">
        <v>43.734777777777772</v>
      </c>
      <c r="M182" s="23">
        <v>87.469555555555544</v>
      </c>
      <c r="N182" s="15">
        <v>100</v>
      </c>
      <c r="O182" s="24">
        <v>100</v>
      </c>
      <c r="P182" s="15">
        <v>48.5</v>
      </c>
      <c r="Q182" s="25">
        <v>80.833333333333329</v>
      </c>
      <c r="R182" s="26">
        <v>86.583333333333314</v>
      </c>
      <c r="S182" s="27">
        <v>87.026444444444422</v>
      </c>
    </row>
    <row r="183" spans="1:19" ht="27.95" customHeight="1">
      <c r="A183" s="2" t="s">
        <v>1232</v>
      </c>
      <c r="B183" s="15">
        <v>21</v>
      </c>
      <c r="C183" s="16">
        <v>42</v>
      </c>
      <c r="D183" s="17">
        <v>60</v>
      </c>
      <c r="E183" s="18">
        <v>60</v>
      </c>
      <c r="F183" s="15">
        <v>24.5</v>
      </c>
      <c r="G183" s="19">
        <v>54.444444444444443</v>
      </c>
      <c r="H183" s="15">
        <v>78.75</v>
      </c>
      <c r="I183" s="20">
        <v>78.75</v>
      </c>
      <c r="J183" s="15">
        <v>90.057999999999993</v>
      </c>
      <c r="K183" s="21">
        <v>90.057999999999993</v>
      </c>
      <c r="L183" s="22">
        <v>32.525244444444446</v>
      </c>
      <c r="M183" s="23">
        <v>65.050488888888893</v>
      </c>
      <c r="N183" s="15">
        <v>80</v>
      </c>
      <c r="O183" s="24">
        <v>80</v>
      </c>
      <c r="P183" s="15">
        <v>25</v>
      </c>
      <c r="Q183" s="25">
        <v>41.666666666666671</v>
      </c>
      <c r="R183" s="26">
        <v>53.166666666666671</v>
      </c>
      <c r="S183" s="27">
        <v>59.108577777777782</v>
      </c>
    </row>
    <row r="184" spans="1:19" ht="27.95" customHeight="1">
      <c r="A184" s="2" t="s">
        <v>1233</v>
      </c>
      <c r="B184" s="15">
        <v>33.5</v>
      </c>
      <c r="C184" s="16">
        <v>67</v>
      </c>
      <c r="D184" s="17">
        <v>60</v>
      </c>
      <c r="E184" s="18">
        <v>60</v>
      </c>
      <c r="F184" s="15">
        <v>36.5</v>
      </c>
      <c r="G184" s="19">
        <v>81.111111111111114</v>
      </c>
      <c r="H184" s="15">
        <v>100</v>
      </c>
      <c r="I184" s="20">
        <v>100</v>
      </c>
      <c r="J184" s="15">
        <v>78.352000000000004</v>
      </c>
      <c r="K184" s="21">
        <v>78.352000000000004</v>
      </c>
      <c r="L184" s="22">
        <v>38.64631111111111</v>
      </c>
      <c r="M184" s="23">
        <v>77.292622222222221</v>
      </c>
      <c r="N184" s="15">
        <v>85</v>
      </c>
      <c r="O184" s="24">
        <v>85</v>
      </c>
      <c r="P184" s="15">
        <v>39</v>
      </c>
      <c r="Q184" s="25">
        <v>65</v>
      </c>
      <c r="R184" s="26">
        <v>71</v>
      </c>
      <c r="S184" s="27">
        <v>74.146311111111117</v>
      </c>
    </row>
    <row r="185" spans="1:19" ht="27.95" customHeight="1">
      <c r="A185" s="2" t="s">
        <v>1234</v>
      </c>
      <c r="B185" s="15">
        <v>38</v>
      </c>
      <c r="C185" s="16">
        <v>76</v>
      </c>
      <c r="D185" s="17">
        <v>74</v>
      </c>
      <c r="E185" s="18">
        <v>74</v>
      </c>
      <c r="F185" s="15">
        <v>30</v>
      </c>
      <c r="G185" s="19">
        <v>66.666666666666657</v>
      </c>
      <c r="H185" s="15">
        <v>92.95</v>
      </c>
      <c r="I185" s="20">
        <v>92.95</v>
      </c>
      <c r="J185" s="15">
        <v>72.744</v>
      </c>
      <c r="K185" s="21">
        <v>72.744</v>
      </c>
      <c r="L185" s="22">
        <v>38.236066666666666</v>
      </c>
      <c r="M185" s="23">
        <v>76.472133333333332</v>
      </c>
      <c r="N185" s="15">
        <v>90</v>
      </c>
      <c r="O185" s="24">
        <v>90</v>
      </c>
      <c r="P185" s="15">
        <v>31.5</v>
      </c>
      <c r="Q185" s="25">
        <v>52.5</v>
      </c>
      <c r="R185" s="26">
        <v>63.75</v>
      </c>
      <c r="S185" s="27">
        <v>70.111066666666659</v>
      </c>
    </row>
    <row r="186" spans="1:19" ht="27.95" customHeight="1">
      <c r="A186" s="2" t="s">
        <v>1235</v>
      </c>
      <c r="B186" s="15">
        <v>24.5</v>
      </c>
      <c r="C186" s="16">
        <v>49</v>
      </c>
      <c r="D186" s="17">
        <v>10</v>
      </c>
      <c r="E186" s="18">
        <v>10</v>
      </c>
      <c r="F186" s="15">
        <v>19.5</v>
      </c>
      <c r="G186" s="19">
        <v>43.333333333333336</v>
      </c>
      <c r="H186" s="15">
        <v>92.5</v>
      </c>
      <c r="I186" s="20">
        <v>92.5</v>
      </c>
      <c r="J186" s="15">
        <v>68.182999999999993</v>
      </c>
      <c r="K186" s="21">
        <v>68.182999999999993</v>
      </c>
      <c r="L186" s="22">
        <v>26.301633333333335</v>
      </c>
      <c r="M186" s="23">
        <v>52.60326666666667</v>
      </c>
      <c r="N186" s="15">
        <v>42.5</v>
      </c>
      <c r="O186" s="24">
        <v>42.5</v>
      </c>
      <c r="P186" s="15">
        <v>33.5</v>
      </c>
      <c r="Q186" s="25">
        <v>55.833333333333336</v>
      </c>
      <c r="R186" s="26">
        <v>51.833333333333343</v>
      </c>
      <c r="S186" s="27">
        <v>52.218300000000006</v>
      </c>
    </row>
    <row r="187" spans="1:19" ht="27.95" customHeight="1">
      <c r="A187" s="2" t="s">
        <v>1236</v>
      </c>
      <c r="B187" s="15">
        <v>33.5</v>
      </c>
      <c r="C187" s="16">
        <v>67</v>
      </c>
      <c r="D187" s="17">
        <v>50</v>
      </c>
      <c r="E187" s="18">
        <v>50</v>
      </c>
      <c r="F187" s="34">
        <v>26</v>
      </c>
      <c r="G187" s="19">
        <v>57.777777777777771</v>
      </c>
      <c r="H187" s="15">
        <v>100</v>
      </c>
      <c r="I187" s="20">
        <v>100</v>
      </c>
      <c r="J187" s="15">
        <v>95.891999999999996</v>
      </c>
      <c r="K187" s="21">
        <v>95.891999999999996</v>
      </c>
      <c r="L187" s="22">
        <v>37.066977777777772</v>
      </c>
      <c r="M187" s="23">
        <v>74.133955555555545</v>
      </c>
      <c r="N187" s="15">
        <v>95</v>
      </c>
      <c r="O187" s="24">
        <v>95</v>
      </c>
      <c r="P187" s="15">
        <v>34.5</v>
      </c>
      <c r="Q187" s="25">
        <v>57.499999999999993</v>
      </c>
      <c r="R187" s="26">
        <v>68.75</v>
      </c>
      <c r="S187" s="27">
        <v>71.441977777777765</v>
      </c>
    </row>
    <row r="188" spans="1:19" ht="27.95" customHeight="1">
      <c r="A188" s="2" t="s">
        <v>1237</v>
      </c>
      <c r="B188" s="15">
        <v>41</v>
      </c>
      <c r="C188" s="16">
        <v>82</v>
      </c>
      <c r="D188" s="17">
        <v>88</v>
      </c>
      <c r="E188" s="18">
        <v>88</v>
      </c>
      <c r="F188" s="15">
        <v>38</v>
      </c>
      <c r="G188" s="19">
        <v>84.444444444444443</v>
      </c>
      <c r="H188" s="15">
        <v>95</v>
      </c>
      <c r="I188" s="20">
        <v>95</v>
      </c>
      <c r="J188" s="15">
        <v>77.75</v>
      </c>
      <c r="K188" s="21">
        <v>77.75</v>
      </c>
      <c r="L188" s="22">
        <v>42.719444444444441</v>
      </c>
      <c r="M188" s="23">
        <v>85.438888888888883</v>
      </c>
      <c r="N188" s="15">
        <v>100</v>
      </c>
      <c r="O188" s="24">
        <v>100</v>
      </c>
      <c r="P188" s="15">
        <v>44.5</v>
      </c>
      <c r="Q188" s="25">
        <v>74.166666666666671</v>
      </c>
      <c r="R188" s="26">
        <v>81.916666666666671</v>
      </c>
      <c r="S188" s="27">
        <v>83.677777777777777</v>
      </c>
    </row>
    <row r="189" spans="1:19" ht="27.95" customHeight="1">
      <c r="A189" s="2" t="s">
        <v>1238</v>
      </c>
      <c r="B189" s="15">
        <v>32.5</v>
      </c>
      <c r="C189" s="16">
        <v>65</v>
      </c>
      <c r="D189" s="17">
        <v>56</v>
      </c>
      <c r="E189" s="18">
        <v>56.000000000000007</v>
      </c>
      <c r="F189" s="15">
        <v>37</v>
      </c>
      <c r="G189" s="19">
        <v>82.222222222222214</v>
      </c>
      <c r="H189" s="15">
        <v>90</v>
      </c>
      <c r="I189" s="20">
        <v>90</v>
      </c>
      <c r="J189" s="15">
        <v>69.575999999999993</v>
      </c>
      <c r="K189" s="21">
        <v>69.575999999999993</v>
      </c>
      <c r="L189" s="22">
        <v>36.279822222222222</v>
      </c>
      <c r="M189" s="23">
        <v>72.559644444444444</v>
      </c>
      <c r="N189" s="15">
        <v>100</v>
      </c>
      <c r="O189" s="24">
        <v>100</v>
      </c>
      <c r="P189" s="15">
        <v>45</v>
      </c>
      <c r="Q189" s="25">
        <v>75</v>
      </c>
      <c r="R189" s="26">
        <v>82.5</v>
      </c>
      <c r="S189" s="27">
        <v>77.529822222222222</v>
      </c>
    </row>
    <row r="190" spans="1:19" ht="27.95" customHeight="1">
      <c r="A190" s="2" t="s">
        <v>1239</v>
      </c>
      <c r="B190" s="15">
        <v>18.5</v>
      </c>
      <c r="C190" s="16">
        <v>37</v>
      </c>
      <c r="D190" s="17">
        <v>20</v>
      </c>
      <c r="E190" s="18">
        <v>20</v>
      </c>
      <c r="F190" s="15">
        <v>8.5</v>
      </c>
      <c r="G190" s="19">
        <v>18.888888888888889</v>
      </c>
      <c r="H190" s="15">
        <v>0</v>
      </c>
      <c r="I190" s="20">
        <v>0</v>
      </c>
      <c r="J190" s="15">
        <v>48.239999999999995</v>
      </c>
      <c r="K190" s="21">
        <v>48.239999999999995</v>
      </c>
      <c r="L190" s="22">
        <v>12.412888888888888</v>
      </c>
      <c r="M190" s="23">
        <v>24.825777777777777</v>
      </c>
      <c r="N190" s="15">
        <v>22.5</v>
      </c>
      <c r="O190" s="24">
        <v>22.5</v>
      </c>
      <c r="P190" s="15">
        <v>19.5</v>
      </c>
      <c r="Q190" s="25">
        <v>32.5</v>
      </c>
      <c r="R190" s="26">
        <v>29.5</v>
      </c>
      <c r="S190" s="27">
        <v>27.162888888888887</v>
      </c>
    </row>
    <row r="191" spans="1:19" ht="27.95" customHeight="1">
      <c r="A191" s="2" t="s">
        <v>1240</v>
      </c>
      <c r="B191" s="15">
        <v>28.5</v>
      </c>
      <c r="C191" s="16">
        <v>56.999999999999993</v>
      </c>
      <c r="D191" s="17">
        <v>30</v>
      </c>
      <c r="E191" s="18">
        <v>30</v>
      </c>
      <c r="F191" s="15">
        <v>22</v>
      </c>
      <c r="G191" s="19">
        <v>48.888888888888886</v>
      </c>
      <c r="H191" s="15">
        <v>90</v>
      </c>
      <c r="I191" s="20">
        <v>90</v>
      </c>
      <c r="J191" s="15">
        <v>92.65</v>
      </c>
      <c r="K191" s="21">
        <v>92.65</v>
      </c>
      <c r="L191" s="22">
        <v>31.853888888888889</v>
      </c>
      <c r="M191" s="23">
        <v>63.707777777777771</v>
      </c>
      <c r="N191" s="15">
        <v>100</v>
      </c>
      <c r="O191" s="24">
        <v>100</v>
      </c>
      <c r="P191" s="15">
        <v>36.5</v>
      </c>
      <c r="Q191" s="25">
        <v>60.833333333333329</v>
      </c>
      <c r="R191" s="26">
        <v>72.583333333333329</v>
      </c>
      <c r="S191" s="27">
        <v>68.145555555555546</v>
      </c>
    </row>
    <row r="192" spans="1:19" ht="27.95" customHeight="1">
      <c r="A192" s="2" t="s">
        <v>1241</v>
      </c>
      <c r="B192" s="15">
        <v>37</v>
      </c>
      <c r="C192" s="16">
        <v>74</v>
      </c>
      <c r="D192" s="17">
        <v>84</v>
      </c>
      <c r="E192" s="18">
        <v>84</v>
      </c>
      <c r="F192" s="15">
        <v>26.5</v>
      </c>
      <c r="G192" s="19">
        <v>58.888888888888893</v>
      </c>
      <c r="H192" s="15">
        <v>90</v>
      </c>
      <c r="I192" s="20">
        <v>90</v>
      </c>
      <c r="J192" s="15">
        <v>72.891999999999996</v>
      </c>
      <c r="K192" s="21">
        <v>72.891999999999996</v>
      </c>
      <c r="L192" s="22">
        <v>37.978088888888891</v>
      </c>
      <c r="M192" s="23">
        <v>75.956177777777782</v>
      </c>
      <c r="N192" s="15">
        <v>95</v>
      </c>
      <c r="O192" s="24">
        <v>95</v>
      </c>
      <c r="P192" s="15">
        <v>32</v>
      </c>
      <c r="Q192" s="25">
        <v>53.333333333333336</v>
      </c>
      <c r="R192" s="26">
        <v>65.833333333333343</v>
      </c>
      <c r="S192" s="27">
        <v>70.894755555555562</v>
      </c>
    </row>
    <row r="193" spans="1:20" ht="27.95" customHeight="1">
      <c r="A193" s="2" t="s">
        <v>1242</v>
      </c>
      <c r="B193" s="15">
        <v>33.5</v>
      </c>
      <c r="C193" s="16">
        <v>67</v>
      </c>
      <c r="D193" s="17">
        <v>60</v>
      </c>
      <c r="E193" s="18">
        <v>60</v>
      </c>
      <c r="F193" s="15">
        <v>22</v>
      </c>
      <c r="G193" s="19">
        <v>48.888888888888886</v>
      </c>
      <c r="H193" s="15">
        <v>90</v>
      </c>
      <c r="I193" s="20">
        <v>90</v>
      </c>
      <c r="J193" s="15">
        <v>100.75</v>
      </c>
      <c r="K193" s="21">
        <v>100.75</v>
      </c>
      <c r="L193" s="22">
        <v>36.663888888888891</v>
      </c>
      <c r="M193" s="23">
        <v>73.327777777777783</v>
      </c>
      <c r="N193" s="15">
        <v>62.5</v>
      </c>
      <c r="O193" s="24">
        <v>62.5</v>
      </c>
      <c r="P193" s="15">
        <v>32.5</v>
      </c>
      <c r="Q193" s="25">
        <v>54.166666666666664</v>
      </c>
      <c r="R193" s="26">
        <v>56.666666666666657</v>
      </c>
      <c r="S193" s="27">
        <v>64.99722222222222</v>
      </c>
    </row>
    <row r="194" spans="1:20" ht="27.95" customHeight="1">
      <c r="A194" s="2" t="s">
        <v>1243</v>
      </c>
      <c r="B194" s="15">
        <v>32.5</v>
      </c>
      <c r="C194" s="16">
        <v>65</v>
      </c>
      <c r="D194" s="17">
        <v>80</v>
      </c>
      <c r="E194" s="18">
        <v>80</v>
      </c>
      <c r="F194" s="15">
        <v>33.5</v>
      </c>
      <c r="G194" s="19">
        <v>74.444444444444443</v>
      </c>
      <c r="H194" s="15">
        <v>100</v>
      </c>
      <c r="I194" s="20">
        <v>100</v>
      </c>
      <c r="J194" s="15">
        <v>72.27</v>
      </c>
      <c r="K194" s="21">
        <v>72.27</v>
      </c>
      <c r="L194" s="22">
        <v>39.17144444444444</v>
      </c>
      <c r="M194" s="23">
        <v>78.342888888888879</v>
      </c>
      <c r="N194" s="15">
        <v>85</v>
      </c>
      <c r="O194" s="24">
        <v>85</v>
      </c>
      <c r="P194" s="15">
        <v>41</v>
      </c>
      <c r="Q194" s="25">
        <v>68.333333333333329</v>
      </c>
      <c r="R194" s="26">
        <v>73.333333333333329</v>
      </c>
      <c r="S194" s="27">
        <v>75.838111111111104</v>
      </c>
      <c r="T194" s="33"/>
    </row>
    <row r="195" spans="1:20" ht="27.95" customHeight="1">
      <c r="A195" s="2" t="s">
        <v>1244</v>
      </c>
      <c r="B195" s="15">
        <v>35</v>
      </c>
      <c r="C195" s="16">
        <v>70</v>
      </c>
      <c r="D195" s="17">
        <v>50</v>
      </c>
      <c r="E195" s="18">
        <v>50</v>
      </c>
      <c r="F195" s="15">
        <v>29</v>
      </c>
      <c r="G195" s="19">
        <v>64.444444444444443</v>
      </c>
      <c r="H195" s="15">
        <v>90</v>
      </c>
      <c r="I195" s="20">
        <v>90</v>
      </c>
      <c r="J195" s="15">
        <v>72.021999999999991</v>
      </c>
      <c r="K195" s="21">
        <v>72.021999999999991</v>
      </c>
      <c r="L195" s="22">
        <v>34.646644444444441</v>
      </c>
      <c r="M195" s="23">
        <v>69.293288888888881</v>
      </c>
      <c r="N195" s="15">
        <v>47.5</v>
      </c>
      <c r="O195" s="24">
        <v>47.5</v>
      </c>
      <c r="P195" s="15">
        <v>25.5</v>
      </c>
      <c r="Q195" s="25">
        <v>42.5</v>
      </c>
      <c r="R195" s="26">
        <v>44</v>
      </c>
      <c r="S195" s="27">
        <v>56.646644444444441</v>
      </c>
    </row>
    <row r="196" spans="1:20" ht="27.95" customHeight="1">
      <c r="A196" s="2" t="s">
        <v>1245</v>
      </c>
      <c r="B196" s="15">
        <v>23</v>
      </c>
      <c r="C196" s="16">
        <v>46</v>
      </c>
      <c r="D196" s="17">
        <v>34</v>
      </c>
      <c r="E196" s="18">
        <v>34</v>
      </c>
      <c r="F196" s="15">
        <v>19</v>
      </c>
      <c r="G196" s="19">
        <v>42.222222222222221</v>
      </c>
      <c r="H196" s="15">
        <v>26.25</v>
      </c>
      <c r="I196" s="20">
        <v>26.25</v>
      </c>
      <c r="J196" s="15">
        <v>99.88</v>
      </c>
      <c r="K196" s="21">
        <v>99.88</v>
      </c>
      <c r="L196" s="22">
        <v>24.835222222222221</v>
      </c>
      <c r="M196" s="23">
        <v>49.670444444444442</v>
      </c>
      <c r="N196" s="15">
        <v>80</v>
      </c>
      <c r="O196" s="24">
        <v>80</v>
      </c>
      <c r="P196" s="15">
        <v>31.5</v>
      </c>
      <c r="Q196" s="25">
        <v>52.5</v>
      </c>
      <c r="R196" s="26">
        <v>60.75</v>
      </c>
      <c r="S196" s="27">
        <v>55.210222222222214</v>
      </c>
    </row>
    <row r="197" spans="1:20" ht="27.95" customHeight="1">
      <c r="A197" s="2" t="s">
        <v>1246</v>
      </c>
      <c r="B197" s="15">
        <v>22.5</v>
      </c>
      <c r="C197" s="16">
        <v>45</v>
      </c>
      <c r="D197" s="17">
        <v>14</v>
      </c>
      <c r="E197" s="18">
        <v>14.000000000000002</v>
      </c>
      <c r="F197" s="15">
        <v>20</v>
      </c>
      <c r="G197" s="19">
        <v>44.444444444444443</v>
      </c>
      <c r="H197" s="15">
        <v>30</v>
      </c>
      <c r="I197" s="20">
        <v>30</v>
      </c>
      <c r="J197" s="15">
        <v>85.901999999999987</v>
      </c>
      <c r="K197" s="21">
        <v>85.901999999999987</v>
      </c>
      <c r="L197" s="22">
        <v>21.934644444444444</v>
      </c>
      <c r="M197" s="23">
        <v>43.869288888888889</v>
      </c>
      <c r="N197" s="15">
        <v>45</v>
      </c>
      <c r="O197" s="24">
        <v>45</v>
      </c>
      <c r="P197" s="15">
        <v>34.5</v>
      </c>
      <c r="Q197" s="25">
        <v>57.499999999999993</v>
      </c>
      <c r="R197" s="26">
        <v>53.749999999999993</v>
      </c>
      <c r="S197" s="27">
        <v>48.809644444444444</v>
      </c>
    </row>
    <row r="198" spans="1:20" ht="27.95" customHeight="1">
      <c r="A198" s="2" t="s">
        <v>1247</v>
      </c>
      <c r="B198" s="15">
        <v>22.5</v>
      </c>
      <c r="C198" s="16">
        <v>45</v>
      </c>
      <c r="D198" s="17">
        <v>68</v>
      </c>
      <c r="E198" s="18">
        <v>68</v>
      </c>
      <c r="F198" s="34">
        <v>16</v>
      </c>
      <c r="G198" s="19">
        <v>35.555555555555557</v>
      </c>
      <c r="H198" s="15">
        <v>56.25</v>
      </c>
      <c r="I198" s="20">
        <v>56.25</v>
      </c>
      <c r="J198" s="15">
        <v>99.25</v>
      </c>
      <c r="K198" s="21">
        <v>99.25</v>
      </c>
      <c r="L198" s="22">
        <v>30.405555555555555</v>
      </c>
      <c r="M198" s="23">
        <v>60.811111111111103</v>
      </c>
      <c r="N198" s="15">
        <v>65</v>
      </c>
      <c r="O198" s="24">
        <v>65</v>
      </c>
      <c r="P198" s="15">
        <v>21</v>
      </c>
      <c r="Q198" s="25">
        <v>35</v>
      </c>
      <c r="R198" s="26">
        <v>44</v>
      </c>
      <c r="S198" s="27">
        <v>52.405555555555551</v>
      </c>
    </row>
    <row r="199" spans="1:20" ht="27.95" customHeight="1">
      <c r="A199" s="2" t="s">
        <v>1248</v>
      </c>
      <c r="B199" s="15">
        <v>34</v>
      </c>
      <c r="C199" s="16">
        <v>68</v>
      </c>
      <c r="D199" s="17">
        <v>10</v>
      </c>
      <c r="E199" s="18">
        <v>10</v>
      </c>
      <c r="F199" s="15">
        <v>15.5</v>
      </c>
      <c r="G199" s="19">
        <v>34.444444444444443</v>
      </c>
      <c r="H199" s="15">
        <v>90</v>
      </c>
      <c r="I199" s="20">
        <v>90</v>
      </c>
      <c r="J199" s="15">
        <v>100.63000000000001</v>
      </c>
      <c r="K199" s="21">
        <v>100.63000000000002</v>
      </c>
      <c r="L199" s="22">
        <v>30.307444444444446</v>
      </c>
      <c r="M199" s="23">
        <v>60.614888888888899</v>
      </c>
      <c r="N199" s="15">
        <v>55</v>
      </c>
      <c r="O199" s="24">
        <v>55.000000000000007</v>
      </c>
      <c r="P199" s="15">
        <v>29.5</v>
      </c>
      <c r="Q199" s="25">
        <v>49.166666666666664</v>
      </c>
      <c r="R199" s="26">
        <v>50.916666666666671</v>
      </c>
      <c r="S199" s="27">
        <v>55.765777777777785</v>
      </c>
    </row>
    <row r="200" spans="1:20" ht="27.95" customHeight="1">
      <c r="A200" s="2" t="s">
        <v>1249</v>
      </c>
      <c r="B200" s="15">
        <v>39</v>
      </c>
      <c r="C200" s="16">
        <v>78</v>
      </c>
      <c r="D200" s="17">
        <v>80</v>
      </c>
      <c r="E200" s="18">
        <v>80</v>
      </c>
      <c r="F200" s="15">
        <v>34</v>
      </c>
      <c r="G200" s="19">
        <v>75.555555555555557</v>
      </c>
      <c r="H200" s="15">
        <v>100</v>
      </c>
      <c r="I200" s="20">
        <v>100</v>
      </c>
      <c r="J200" s="15">
        <v>96.88000000000001</v>
      </c>
      <c r="K200" s="21">
        <v>96.88000000000001</v>
      </c>
      <c r="L200" s="22">
        <v>43.043555555555557</v>
      </c>
      <c r="M200" s="23">
        <v>86.087111111111113</v>
      </c>
      <c r="N200" s="15">
        <v>95</v>
      </c>
      <c r="O200" s="24">
        <v>95</v>
      </c>
      <c r="P200" s="15">
        <v>42</v>
      </c>
      <c r="Q200" s="25">
        <v>70</v>
      </c>
      <c r="R200" s="26">
        <v>77.5</v>
      </c>
      <c r="S200" s="27">
        <v>81.793555555555557</v>
      </c>
    </row>
    <row r="201" spans="1:20" ht="27.95" customHeight="1">
      <c r="A201" s="2" t="s">
        <v>1250</v>
      </c>
      <c r="B201" s="15">
        <v>27.5</v>
      </c>
      <c r="C201" s="16">
        <v>55.000000000000007</v>
      </c>
      <c r="D201" s="17">
        <v>44</v>
      </c>
      <c r="E201" s="18">
        <v>44</v>
      </c>
      <c r="F201" s="15">
        <v>21.5</v>
      </c>
      <c r="G201" s="19">
        <v>47.777777777777779</v>
      </c>
      <c r="H201" s="15">
        <v>42.5</v>
      </c>
      <c r="I201" s="20">
        <v>42.5</v>
      </c>
      <c r="J201" s="15">
        <v>41.835999999999999</v>
      </c>
      <c r="K201" s="21">
        <v>41.835999999999999</v>
      </c>
      <c r="L201" s="22">
        <v>23.111377777777783</v>
      </c>
      <c r="M201" s="23">
        <v>46.222755555555565</v>
      </c>
      <c r="N201" s="15">
        <v>47.5</v>
      </c>
      <c r="O201" s="24">
        <v>47.5</v>
      </c>
      <c r="P201" s="15">
        <v>22.5</v>
      </c>
      <c r="Q201" s="25">
        <v>37.5</v>
      </c>
      <c r="R201" s="26">
        <v>40.5</v>
      </c>
      <c r="S201" s="27">
        <v>43.361377777777783</v>
      </c>
    </row>
    <row r="202" spans="1:20" ht="27.95" customHeight="1">
      <c r="A202" s="2" t="s">
        <v>1251</v>
      </c>
      <c r="B202" s="15">
        <v>25</v>
      </c>
      <c r="C202" s="16">
        <v>50</v>
      </c>
      <c r="D202" s="17">
        <v>0</v>
      </c>
      <c r="E202" s="18">
        <v>0</v>
      </c>
      <c r="F202" s="15">
        <v>5.5</v>
      </c>
      <c r="G202" s="19">
        <v>12.222222222222221</v>
      </c>
      <c r="H202" s="15">
        <v>0</v>
      </c>
      <c r="I202" s="20">
        <v>0</v>
      </c>
      <c r="J202" s="15">
        <v>20.170000000000002</v>
      </c>
      <c r="K202" s="21">
        <v>20.170000000000002</v>
      </c>
      <c r="L202" s="22">
        <v>8.2392222222222227</v>
      </c>
      <c r="M202" s="23">
        <v>16.478444444444445</v>
      </c>
      <c r="N202" s="15">
        <v>0</v>
      </c>
      <c r="O202" s="24">
        <v>0</v>
      </c>
      <c r="P202" s="15">
        <v>11.5</v>
      </c>
      <c r="Q202" s="25">
        <v>19.166666666666668</v>
      </c>
      <c r="R202" s="26">
        <v>13.416666666666668</v>
      </c>
      <c r="S202" s="27">
        <v>14.947555555555557</v>
      </c>
    </row>
    <row r="203" spans="1:20" ht="27.95" customHeight="1">
      <c r="A203" s="2" t="s">
        <v>1252</v>
      </c>
      <c r="B203" s="15">
        <v>23.5</v>
      </c>
      <c r="C203" s="16">
        <v>47</v>
      </c>
      <c r="D203" s="17">
        <v>10</v>
      </c>
      <c r="E203" s="18">
        <v>10</v>
      </c>
      <c r="F203" s="15">
        <v>6</v>
      </c>
      <c r="G203" s="19">
        <v>13.333333333333334</v>
      </c>
      <c r="H203" s="15">
        <v>32.5</v>
      </c>
      <c r="I203" s="20">
        <v>32.5</v>
      </c>
      <c r="J203" s="15">
        <v>29.173999999999999</v>
      </c>
      <c r="K203" s="21">
        <v>29.173999999999999</v>
      </c>
      <c r="L203" s="22">
        <v>13.200733333333334</v>
      </c>
      <c r="M203" s="23">
        <v>26.401466666666668</v>
      </c>
      <c r="N203" s="15">
        <v>17.5</v>
      </c>
      <c r="O203" s="24">
        <v>17.5</v>
      </c>
      <c r="P203" s="15">
        <v>13</v>
      </c>
      <c r="Q203" s="25">
        <v>21.666666666666668</v>
      </c>
      <c r="R203" s="26">
        <v>20.416666666666668</v>
      </c>
      <c r="S203" s="27">
        <v>23.409066666666668</v>
      </c>
    </row>
    <row r="204" spans="1:20" ht="27.95" customHeight="1">
      <c r="A204" s="2" t="s">
        <v>1253</v>
      </c>
      <c r="B204" s="15">
        <v>34.5</v>
      </c>
      <c r="C204" s="16">
        <v>69</v>
      </c>
      <c r="D204" s="17">
        <v>60</v>
      </c>
      <c r="E204" s="18">
        <v>60</v>
      </c>
      <c r="F204" s="34">
        <v>30</v>
      </c>
      <c r="G204" s="19">
        <v>66.666666666666657</v>
      </c>
      <c r="H204" s="15">
        <v>75</v>
      </c>
      <c r="I204" s="20">
        <v>75</v>
      </c>
      <c r="J204" s="15">
        <v>74.656000000000006</v>
      </c>
      <c r="K204" s="21">
        <v>74.656000000000006</v>
      </c>
      <c r="L204" s="22">
        <v>34.532266666666665</v>
      </c>
      <c r="M204" s="23">
        <v>69.06453333333333</v>
      </c>
      <c r="N204" s="15">
        <v>95</v>
      </c>
      <c r="O204" s="24">
        <v>95</v>
      </c>
      <c r="P204" s="15">
        <v>40</v>
      </c>
      <c r="Q204" s="25">
        <v>66.666666666666657</v>
      </c>
      <c r="R204" s="26">
        <v>75.166666666666657</v>
      </c>
      <c r="S204" s="27">
        <v>72.115600000000001</v>
      </c>
    </row>
    <row r="205" spans="1:20" ht="27.95" customHeight="1">
      <c r="A205" s="2" t="s">
        <v>1254</v>
      </c>
      <c r="B205" s="15">
        <v>32.5</v>
      </c>
      <c r="C205" s="16">
        <v>65</v>
      </c>
      <c r="D205" s="17">
        <v>80</v>
      </c>
      <c r="E205" s="18">
        <v>80</v>
      </c>
      <c r="F205" s="15">
        <v>34.5</v>
      </c>
      <c r="G205" s="19">
        <v>76.666666666666671</v>
      </c>
      <c r="H205" s="15">
        <v>97.5</v>
      </c>
      <c r="I205" s="20">
        <v>97.5</v>
      </c>
      <c r="J205" s="15">
        <v>75.667999999999992</v>
      </c>
      <c r="K205" s="21">
        <v>75.667999999999992</v>
      </c>
      <c r="L205" s="22">
        <v>39.483466666666665</v>
      </c>
      <c r="M205" s="23">
        <v>78.96693333333333</v>
      </c>
      <c r="N205" s="15">
        <v>100</v>
      </c>
      <c r="O205" s="24">
        <v>100</v>
      </c>
      <c r="P205" s="15">
        <v>48.5</v>
      </c>
      <c r="Q205" s="25">
        <v>80.833333333333329</v>
      </c>
      <c r="R205" s="26">
        <v>86.583333333333314</v>
      </c>
      <c r="S205" s="27">
        <v>82.775133333333315</v>
      </c>
    </row>
    <row r="206" spans="1:20" ht="27.95" customHeight="1">
      <c r="A206" s="2" t="s">
        <v>1255</v>
      </c>
      <c r="B206" s="15">
        <v>22.5</v>
      </c>
      <c r="C206" s="16">
        <v>45</v>
      </c>
      <c r="D206" s="17">
        <v>30</v>
      </c>
      <c r="E206" s="18">
        <v>30</v>
      </c>
      <c r="F206" s="15">
        <v>16</v>
      </c>
      <c r="G206" s="19">
        <v>35.555555555555557</v>
      </c>
      <c r="H206" s="15">
        <v>36.25</v>
      </c>
      <c r="I206" s="20">
        <v>36.25</v>
      </c>
      <c r="J206" s="15">
        <v>69.244</v>
      </c>
      <c r="K206" s="21">
        <v>69.244</v>
      </c>
      <c r="L206" s="22">
        <v>21.604955555555556</v>
      </c>
      <c r="M206" s="23">
        <v>43.209911111111111</v>
      </c>
      <c r="N206" s="15">
        <v>62.5</v>
      </c>
      <c r="O206" s="24">
        <v>62.5</v>
      </c>
      <c r="P206" s="15">
        <v>26</v>
      </c>
      <c r="Q206" s="25">
        <v>43.333333333333336</v>
      </c>
      <c r="R206" s="26">
        <v>49.083333333333343</v>
      </c>
      <c r="S206" s="27">
        <v>46.146622222222227</v>
      </c>
    </row>
    <row r="207" spans="1:20" ht="27.95" customHeight="1">
      <c r="A207" s="2" t="s">
        <v>1256</v>
      </c>
      <c r="B207" s="15">
        <v>25</v>
      </c>
      <c r="C207" s="16">
        <v>50</v>
      </c>
      <c r="D207" s="17">
        <v>16</v>
      </c>
      <c r="E207" s="18">
        <v>16</v>
      </c>
      <c r="F207" s="15">
        <v>10.5</v>
      </c>
      <c r="G207" s="19">
        <v>23.333333333333332</v>
      </c>
      <c r="H207" s="15">
        <v>25</v>
      </c>
      <c r="I207" s="20">
        <v>25</v>
      </c>
      <c r="J207" s="15">
        <v>55.107999999999997</v>
      </c>
      <c r="K207" s="21">
        <v>55.108000000000004</v>
      </c>
      <c r="L207" s="22">
        <v>16.944133333333333</v>
      </c>
      <c r="M207" s="23">
        <v>33.888266666666667</v>
      </c>
      <c r="N207" s="15">
        <v>52.5</v>
      </c>
      <c r="O207" s="24">
        <v>52.5</v>
      </c>
      <c r="P207" s="15">
        <v>25</v>
      </c>
      <c r="Q207" s="25">
        <v>41.666666666666671</v>
      </c>
      <c r="R207" s="26">
        <v>44.916666666666671</v>
      </c>
      <c r="S207" s="27">
        <v>39.402466666666669</v>
      </c>
    </row>
    <row r="208" spans="1:20" ht="27.95" customHeight="1">
      <c r="A208" s="2" t="s">
        <v>1257</v>
      </c>
      <c r="B208" s="15">
        <v>22.5</v>
      </c>
      <c r="C208" s="16">
        <v>45</v>
      </c>
      <c r="D208" s="17">
        <v>30</v>
      </c>
      <c r="E208" s="18">
        <v>30</v>
      </c>
      <c r="F208" s="15">
        <v>16.5</v>
      </c>
      <c r="G208" s="19">
        <v>36.666666666666664</v>
      </c>
      <c r="H208" s="15">
        <v>35</v>
      </c>
      <c r="I208" s="20">
        <v>35</v>
      </c>
      <c r="J208" s="15">
        <v>98.500000000000014</v>
      </c>
      <c r="K208" s="21">
        <v>98.500000000000014</v>
      </c>
      <c r="L208" s="22">
        <v>24.516666666666666</v>
      </c>
      <c r="M208" s="23">
        <v>49.033333333333331</v>
      </c>
      <c r="N208" s="15">
        <v>80</v>
      </c>
      <c r="O208" s="24">
        <v>80</v>
      </c>
      <c r="P208" s="15">
        <v>38</v>
      </c>
      <c r="Q208" s="25">
        <v>63.333333333333329</v>
      </c>
      <c r="R208" s="26">
        <v>68.333333333333329</v>
      </c>
      <c r="S208" s="27">
        <v>58.68333333333333</v>
      </c>
    </row>
    <row r="209" spans="1:19" ht="27.95" customHeight="1">
      <c r="A209" s="2" t="s">
        <v>1258</v>
      </c>
      <c r="B209" s="15">
        <v>31</v>
      </c>
      <c r="C209" s="16">
        <v>62</v>
      </c>
      <c r="D209" s="17">
        <v>60</v>
      </c>
      <c r="E209" s="18">
        <v>60</v>
      </c>
      <c r="F209" s="15">
        <v>25.5</v>
      </c>
      <c r="G209" s="19">
        <v>56.666666666666664</v>
      </c>
      <c r="H209" s="15">
        <v>90</v>
      </c>
      <c r="I209" s="20">
        <v>90</v>
      </c>
      <c r="J209" s="15">
        <v>63.246000000000002</v>
      </c>
      <c r="K209" s="21">
        <v>63.246000000000002</v>
      </c>
      <c r="L209" s="22">
        <v>33.191266666666664</v>
      </c>
      <c r="M209" s="23">
        <v>66.382533333333328</v>
      </c>
      <c r="N209" s="15">
        <v>90</v>
      </c>
      <c r="O209" s="24">
        <v>90</v>
      </c>
      <c r="P209" s="15">
        <v>41</v>
      </c>
      <c r="Q209" s="25">
        <v>68.333333333333329</v>
      </c>
      <c r="R209" s="26">
        <v>74.833333333333329</v>
      </c>
      <c r="S209" s="27">
        <v>70.607933333333335</v>
      </c>
    </row>
    <row r="210" spans="1:19" ht="27.95" customHeight="1">
      <c r="A210" s="2" t="s">
        <v>1259</v>
      </c>
      <c r="B210" s="15">
        <v>19</v>
      </c>
      <c r="C210" s="16">
        <v>38</v>
      </c>
      <c r="D210" s="17">
        <v>0</v>
      </c>
      <c r="E210" s="18">
        <v>0</v>
      </c>
      <c r="F210" s="15">
        <v>0</v>
      </c>
      <c r="G210" s="19">
        <v>0</v>
      </c>
      <c r="H210" s="15">
        <v>0</v>
      </c>
      <c r="I210" s="20">
        <v>0</v>
      </c>
      <c r="J210" s="15">
        <v>0</v>
      </c>
      <c r="K210" s="21">
        <v>0</v>
      </c>
      <c r="L210" s="22">
        <v>3.8</v>
      </c>
      <c r="M210" s="23">
        <v>7.6</v>
      </c>
      <c r="N210" s="15">
        <v>0</v>
      </c>
      <c r="O210" s="24">
        <v>0</v>
      </c>
      <c r="P210" s="15"/>
      <c r="Q210" s="25">
        <v>0</v>
      </c>
      <c r="R210" s="26">
        <v>0</v>
      </c>
      <c r="S210" s="27">
        <v>3.8</v>
      </c>
    </row>
    <row r="211" spans="1:19" ht="27.95" customHeight="1">
      <c r="A211" s="2" t="s">
        <v>1260</v>
      </c>
      <c r="B211" s="15">
        <v>13</v>
      </c>
      <c r="C211" s="16">
        <v>26</v>
      </c>
      <c r="D211" s="17">
        <v>0</v>
      </c>
      <c r="E211" s="18">
        <v>0</v>
      </c>
      <c r="F211" s="15">
        <v>6</v>
      </c>
      <c r="G211" s="19">
        <v>13.333333333333334</v>
      </c>
      <c r="H211" s="15">
        <v>42.5</v>
      </c>
      <c r="I211" s="20">
        <v>42.5</v>
      </c>
      <c r="J211" s="15">
        <v>0.86999999999999988</v>
      </c>
      <c r="K211" s="21">
        <v>0.86999999999999988</v>
      </c>
      <c r="L211" s="22">
        <v>8.2703333333333333</v>
      </c>
      <c r="M211" s="23">
        <v>16.540666666666667</v>
      </c>
      <c r="N211" s="15">
        <v>10</v>
      </c>
      <c r="O211" s="24">
        <v>10</v>
      </c>
      <c r="P211" s="15">
        <v>20.5</v>
      </c>
      <c r="Q211" s="25">
        <v>34.166666666666664</v>
      </c>
      <c r="R211" s="26">
        <v>26.916666666666664</v>
      </c>
      <c r="S211" s="27">
        <v>21.728666666666665</v>
      </c>
    </row>
    <row r="212" spans="1:19" ht="27.95" customHeight="1">
      <c r="A212" s="2" t="s">
        <v>1261</v>
      </c>
      <c r="B212" s="15">
        <v>22</v>
      </c>
      <c r="C212" s="16">
        <v>44</v>
      </c>
      <c r="D212" s="17">
        <v>30</v>
      </c>
      <c r="E212" s="18">
        <v>30</v>
      </c>
      <c r="F212" s="15">
        <v>22.5</v>
      </c>
      <c r="G212" s="19">
        <v>50</v>
      </c>
      <c r="H212" s="15">
        <v>75</v>
      </c>
      <c r="I212" s="20">
        <v>75</v>
      </c>
      <c r="J212" s="15">
        <v>86.929999999999993</v>
      </c>
      <c r="K212" s="21">
        <v>86.929999999999993</v>
      </c>
      <c r="L212" s="22">
        <v>28.592999999999996</v>
      </c>
      <c r="M212" s="23">
        <v>57.185999999999993</v>
      </c>
      <c r="N212" s="15">
        <v>85</v>
      </c>
      <c r="O212" s="24">
        <v>85</v>
      </c>
      <c r="P212" s="15">
        <v>38.5</v>
      </c>
      <c r="Q212" s="25">
        <v>64.166666666666671</v>
      </c>
      <c r="R212" s="26">
        <v>70.416666666666671</v>
      </c>
      <c r="S212" s="27">
        <v>63.801333333333332</v>
      </c>
    </row>
    <row r="213" spans="1:19" ht="27.95" customHeight="1">
      <c r="A213" s="2" t="s">
        <v>1262</v>
      </c>
      <c r="B213" s="15">
        <v>17</v>
      </c>
      <c r="C213" s="16">
        <v>34</v>
      </c>
      <c r="D213" s="17">
        <v>10</v>
      </c>
      <c r="E213" s="18">
        <v>10</v>
      </c>
      <c r="F213" s="15">
        <v>11.5</v>
      </c>
      <c r="G213" s="19">
        <v>25.555555555555554</v>
      </c>
      <c r="H213" s="15">
        <v>75</v>
      </c>
      <c r="I213" s="20">
        <v>75</v>
      </c>
      <c r="J213" s="15">
        <v>81.956000000000003</v>
      </c>
      <c r="K213" s="21">
        <v>81.956000000000003</v>
      </c>
      <c r="L213" s="22">
        <v>22.651155555555555</v>
      </c>
      <c r="M213" s="23">
        <v>45.302311111111109</v>
      </c>
      <c r="N213" s="15">
        <v>57.5</v>
      </c>
      <c r="O213" s="24">
        <v>57.499999999999993</v>
      </c>
      <c r="P213" s="15">
        <v>29.5</v>
      </c>
      <c r="Q213" s="25">
        <v>49.166666666666664</v>
      </c>
      <c r="R213" s="26">
        <v>51.666666666666657</v>
      </c>
      <c r="S213" s="27">
        <v>48.484488888888883</v>
      </c>
    </row>
    <row r="214" spans="1:19" ht="27.95" customHeight="1">
      <c r="A214" s="2" t="s">
        <v>1263</v>
      </c>
      <c r="B214" s="15">
        <v>31</v>
      </c>
      <c r="C214" s="16">
        <v>62</v>
      </c>
      <c r="D214" s="17">
        <v>60</v>
      </c>
      <c r="E214" s="18">
        <v>60</v>
      </c>
      <c r="F214" s="15">
        <v>16</v>
      </c>
      <c r="G214" s="19">
        <v>35.555555555555557</v>
      </c>
      <c r="H214" s="15">
        <v>92.5</v>
      </c>
      <c r="I214" s="20">
        <v>92.5</v>
      </c>
      <c r="J214" s="15">
        <v>99.25</v>
      </c>
      <c r="K214" s="21">
        <v>99.25</v>
      </c>
      <c r="L214" s="22">
        <v>34.930555555555557</v>
      </c>
      <c r="M214" s="23">
        <v>69.861111111111114</v>
      </c>
      <c r="N214" s="15">
        <v>80</v>
      </c>
      <c r="O214" s="24">
        <v>80</v>
      </c>
      <c r="P214" s="15">
        <v>33</v>
      </c>
      <c r="Q214" s="25">
        <v>55.000000000000007</v>
      </c>
      <c r="R214" s="26">
        <v>62.500000000000007</v>
      </c>
      <c r="S214" s="27">
        <v>66.180555555555557</v>
      </c>
    </row>
    <row r="215" spans="1:19" ht="27.95" customHeight="1">
      <c r="A215" s="2" t="s">
        <v>1264</v>
      </c>
      <c r="B215" s="15">
        <v>12</v>
      </c>
      <c r="C215" s="16">
        <v>24</v>
      </c>
      <c r="D215" s="17">
        <v>0</v>
      </c>
      <c r="E215" s="18">
        <v>0</v>
      </c>
      <c r="F215" s="15">
        <v>10.5</v>
      </c>
      <c r="G215" s="19">
        <v>23.333333333333332</v>
      </c>
      <c r="H215" s="15">
        <v>25</v>
      </c>
      <c r="I215" s="20">
        <v>25</v>
      </c>
      <c r="J215" s="15">
        <v>26.543999999999997</v>
      </c>
      <c r="K215" s="21">
        <v>26.543999999999997</v>
      </c>
      <c r="L215" s="22">
        <v>9.8877333333333315</v>
      </c>
      <c r="M215" s="23">
        <v>19.775466666666663</v>
      </c>
      <c r="N215" s="15">
        <v>10</v>
      </c>
      <c r="O215" s="24">
        <v>10</v>
      </c>
      <c r="P215" s="15">
        <v>7.5</v>
      </c>
      <c r="Q215" s="25">
        <v>12.5</v>
      </c>
      <c r="R215" s="26">
        <v>11.75</v>
      </c>
      <c r="S215" s="27">
        <v>15.762733333333331</v>
      </c>
    </row>
    <row r="216" spans="1:19" ht="27.95" customHeight="1">
      <c r="A216" s="2" t="s">
        <v>1265</v>
      </c>
      <c r="B216" s="15">
        <v>24</v>
      </c>
      <c r="C216" s="16">
        <v>48</v>
      </c>
      <c r="D216" s="17">
        <v>30</v>
      </c>
      <c r="E216" s="18">
        <v>30</v>
      </c>
      <c r="F216" s="15">
        <v>5</v>
      </c>
      <c r="G216" s="19">
        <v>11.111111111111111</v>
      </c>
      <c r="H216" s="15">
        <v>0</v>
      </c>
      <c r="I216" s="20">
        <v>0</v>
      </c>
      <c r="J216" s="15">
        <v>6.0860000000000003</v>
      </c>
      <c r="K216" s="21">
        <v>6.0860000000000003</v>
      </c>
      <c r="L216" s="22">
        <v>9.5197111111111106</v>
      </c>
      <c r="M216" s="23">
        <v>19.039422222222221</v>
      </c>
      <c r="N216" s="15">
        <v>30</v>
      </c>
      <c r="O216" s="24">
        <v>30</v>
      </c>
      <c r="P216" s="15">
        <v>16</v>
      </c>
      <c r="Q216" s="25">
        <v>26.666666666666668</v>
      </c>
      <c r="R216" s="26">
        <v>27.666666666666671</v>
      </c>
      <c r="S216" s="27">
        <v>23.353044444444446</v>
      </c>
    </row>
    <row r="217" spans="1:19" ht="27.95" customHeight="1">
      <c r="A217" s="2" t="s">
        <v>1266</v>
      </c>
      <c r="B217" s="15">
        <v>36</v>
      </c>
      <c r="C217" s="16">
        <v>72</v>
      </c>
      <c r="D217" s="17">
        <v>48</v>
      </c>
      <c r="E217" s="18">
        <v>48</v>
      </c>
      <c r="F217" s="15">
        <v>34.5</v>
      </c>
      <c r="G217" s="19">
        <v>76.666666666666671</v>
      </c>
      <c r="H217" s="15">
        <v>100</v>
      </c>
      <c r="I217" s="20">
        <v>100</v>
      </c>
      <c r="J217" s="15">
        <v>76.298000000000002</v>
      </c>
      <c r="K217" s="21">
        <v>76.298000000000002</v>
      </c>
      <c r="L217" s="22">
        <v>37.296466666666667</v>
      </c>
      <c r="M217" s="23">
        <v>74.592933333333335</v>
      </c>
      <c r="N217" s="15">
        <v>100</v>
      </c>
      <c r="O217" s="24">
        <v>100</v>
      </c>
      <c r="P217" s="15">
        <v>38.5</v>
      </c>
      <c r="Q217" s="25">
        <v>64.166666666666671</v>
      </c>
      <c r="R217" s="26">
        <v>74.916666666666671</v>
      </c>
      <c r="S217" s="27">
        <v>74.754800000000003</v>
      </c>
    </row>
    <row r="218" spans="1:19" ht="27.95" customHeight="1">
      <c r="A218" s="2" t="s">
        <v>1267</v>
      </c>
      <c r="B218" s="15">
        <v>29.5</v>
      </c>
      <c r="C218" s="16">
        <v>59</v>
      </c>
      <c r="D218" s="17">
        <v>22</v>
      </c>
      <c r="E218" s="18">
        <v>22</v>
      </c>
      <c r="F218" s="15">
        <v>24.5</v>
      </c>
      <c r="G218" s="19">
        <v>54.444444444444443</v>
      </c>
      <c r="H218" s="15">
        <v>75</v>
      </c>
      <c r="I218" s="20">
        <v>75</v>
      </c>
      <c r="J218" s="15">
        <v>92.578000000000003</v>
      </c>
      <c r="K218" s="21">
        <v>92.578000000000003</v>
      </c>
      <c r="L218" s="22">
        <v>30.302244444444444</v>
      </c>
      <c r="M218" s="23">
        <v>60.604488888888888</v>
      </c>
      <c r="N218" s="15">
        <v>100</v>
      </c>
      <c r="O218" s="24">
        <v>100</v>
      </c>
      <c r="P218" s="15">
        <v>42.5</v>
      </c>
      <c r="Q218" s="25">
        <v>70.833333333333343</v>
      </c>
      <c r="R218" s="26">
        <v>79.583333333333343</v>
      </c>
      <c r="S218" s="27">
        <v>70.093911111111112</v>
      </c>
    </row>
    <row r="219" spans="1:19" ht="27.95" customHeight="1">
      <c r="A219" s="2" t="s">
        <v>1268</v>
      </c>
      <c r="B219" s="15">
        <v>23.5</v>
      </c>
      <c r="C219" s="16">
        <v>47</v>
      </c>
      <c r="D219" s="17">
        <v>36</v>
      </c>
      <c r="E219" s="18">
        <v>36</v>
      </c>
      <c r="F219" s="15">
        <v>23.5</v>
      </c>
      <c r="G219" s="19">
        <v>52.222222222222229</v>
      </c>
      <c r="H219" s="15">
        <v>75</v>
      </c>
      <c r="I219" s="20">
        <v>75</v>
      </c>
      <c r="J219" s="15">
        <v>71.3</v>
      </c>
      <c r="K219" s="21">
        <v>71.3</v>
      </c>
      <c r="L219" s="22">
        <v>28.152222222222225</v>
      </c>
      <c r="M219" s="23">
        <v>56.304444444444442</v>
      </c>
      <c r="N219" s="15">
        <v>40</v>
      </c>
      <c r="O219" s="24">
        <v>40</v>
      </c>
      <c r="P219" s="15">
        <v>24.5</v>
      </c>
      <c r="Q219" s="25">
        <v>40.833333333333336</v>
      </c>
      <c r="R219" s="26">
        <v>40.583333333333336</v>
      </c>
      <c r="S219" s="27">
        <v>48.443888888888893</v>
      </c>
    </row>
    <row r="220" spans="1:19" ht="27.95" customHeight="1">
      <c r="A220" s="2" t="s">
        <v>1269</v>
      </c>
      <c r="B220" s="15">
        <v>40.5</v>
      </c>
      <c r="C220" s="16">
        <v>81</v>
      </c>
      <c r="D220" s="17">
        <v>80</v>
      </c>
      <c r="E220" s="18">
        <v>80</v>
      </c>
      <c r="F220" s="15">
        <v>31.5</v>
      </c>
      <c r="G220" s="19">
        <v>70</v>
      </c>
      <c r="H220" s="15">
        <v>102.5</v>
      </c>
      <c r="I220" s="20">
        <v>102.49999999999999</v>
      </c>
      <c r="J220" s="15">
        <v>77.320000000000007</v>
      </c>
      <c r="K220" s="21">
        <v>77.320000000000007</v>
      </c>
      <c r="L220" s="22">
        <v>41.082000000000001</v>
      </c>
      <c r="M220" s="23">
        <v>82.164000000000001</v>
      </c>
      <c r="N220" s="15">
        <v>100</v>
      </c>
      <c r="O220" s="24">
        <v>100</v>
      </c>
      <c r="P220" s="15">
        <v>45</v>
      </c>
      <c r="Q220" s="25">
        <v>75</v>
      </c>
      <c r="R220" s="26">
        <v>82.5</v>
      </c>
      <c r="S220" s="27">
        <v>82.331999999999994</v>
      </c>
    </row>
    <row r="221" spans="1:19" ht="27.95" customHeight="1">
      <c r="A221" s="2" t="s">
        <v>1270</v>
      </c>
      <c r="B221" s="15">
        <v>19.5</v>
      </c>
      <c r="C221" s="16">
        <v>39</v>
      </c>
      <c r="D221" s="17">
        <v>10</v>
      </c>
      <c r="E221" s="18">
        <v>10</v>
      </c>
      <c r="F221" s="15">
        <v>17.5</v>
      </c>
      <c r="G221" s="19">
        <v>38.888888888888893</v>
      </c>
      <c r="H221" s="15">
        <v>82.5</v>
      </c>
      <c r="I221" s="20">
        <v>82.5</v>
      </c>
      <c r="J221" s="15">
        <v>76.37</v>
      </c>
      <c r="K221" s="21">
        <v>76.37</v>
      </c>
      <c r="L221" s="22">
        <v>24.675888888888892</v>
      </c>
      <c r="M221" s="23">
        <v>49.351777777777784</v>
      </c>
      <c r="N221" s="15">
        <v>57.5</v>
      </c>
      <c r="O221" s="24">
        <v>57.499999999999993</v>
      </c>
      <c r="P221" s="15">
        <v>18.5</v>
      </c>
      <c r="Q221" s="25">
        <v>30.833333333333336</v>
      </c>
      <c r="R221" s="26">
        <v>38.833333333333329</v>
      </c>
      <c r="S221" s="27">
        <v>44.092555555555563</v>
      </c>
    </row>
    <row r="222" spans="1:19" ht="27.95" customHeight="1">
      <c r="A222" s="2" t="s">
        <v>1271</v>
      </c>
      <c r="B222" s="15">
        <v>41.5</v>
      </c>
      <c r="C222" s="16">
        <v>83</v>
      </c>
      <c r="D222" s="17">
        <v>100</v>
      </c>
      <c r="E222" s="18">
        <v>100</v>
      </c>
      <c r="F222" s="15">
        <v>27</v>
      </c>
      <c r="G222" s="19">
        <v>60</v>
      </c>
      <c r="H222" s="15">
        <v>105</v>
      </c>
      <c r="I222" s="20">
        <v>105</v>
      </c>
      <c r="J222" s="15">
        <v>96.031999999999996</v>
      </c>
      <c r="K222" s="21">
        <v>96.031999999999996</v>
      </c>
      <c r="L222" s="22">
        <v>44.403199999999998</v>
      </c>
      <c r="M222" s="23">
        <v>88.806399999999996</v>
      </c>
      <c r="N222" s="15">
        <v>85</v>
      </c>
      <c r="O222" s="24">
        <v>85</v>
      </c>
      <c r="P222" s="15">
        <v>43</v>
      </c>
      <c r="Q222" s="25">
        <v>71.666666666666671</v>
      </c>
      <c r="R222" s="26">
        <v>75.666666666666671</v>
      </c>
      <c r="S222" s="27">
        <v>82.236533333333341</v>
      </c>
    </row>
    <row r="223" spans="1:19" ht="27.95" customHeight="1">
      <c r="A223" s="2" t="s">
        <v>1272</v>
      </c>
      <c r="B223" s="15">
        <v>27</v>
      </c>
      <c r="C223" s="16">
        <v>54</v>
      </c>
      <c r="D223" s="17">
        <v>38</v>
      </c>
      <c r="E223" s="18">
        <v>38</v>
      </c>
      <c r="F223" s="15">
        <v>14.5</v>
      </c>
      <c r="G223" s="19">
        <v>32.222222222222221</v>
      </c>
      <c r="H223" s="15">
        <v>90</v>
      </c>
      <c r="I223" s="20">
        <v>90</v>
      </c>
      <c r="J223" s="15">
        <v>97.63</v>
      </c>
      <c r="K223" s="21">
        <v>97.63</v>
      </c>
      <c r="L223" s="22">
        <v>31.185222222222222</v>
      </c>
      <c r="M223" s="23">
        <v>62.370444444444438</v>
      </c>
      <c r="N223" s="15">
        <v>62.5</v>
      </c>
      <c r="O223" s="24">
        <v>62.5</v>
      </c>
      <c r="P223" s="15">
        <v>30.5</v>
      </c>
      <c r="Q223" s="25">
        <v>50.833333333333329</v>
      </c>
      <c r="R223" s="26">
        <v>54.333333333333329</v>
      </c>
      <c r="S223" s="27">
        <v>58.35188888888888</v>
      </c>
    </row>
    <row r="224" spans="1:19" ht="27.95" customHeight="1">
      <c r="A224" s="2" t="s">
        <v>1273</v>
      </c>
      <c r="B224" s="15">
        <v>26</v>
      </c>
      <c r="C224" s="16">
        <v>52</v>
      </c>
      <c r="D224" s="17">
        <v>38</v>
      </c>
      <c r="E224" s="18">
        <v>38</v>
      </c>
      <c r="F224" s="15">
        <v>14.5</v>
      </c>
      <c r="G224" s="19">
        <v>32.222222222222221</v>
      </c>
      <c r="H224" s="15">
        <v>25</v>
      </c>
      <c r="I224" s="20">
        <v>25</v>
      </c>
      <c r="J224" s="15">
        <v>72.718000000000004</v>
      </c>
      <c r="K224" s="21">
        <v>72.718000000000004</v>
      </c>
      <c r="L224" s="22">
        <v>21.99402222222222</v>
      </c>
      <c r="M224" s="23">
        <v>43.988044444444441</v>
      </c>
      <c r="N224" s="15">
        <v>47.5</v>
      </c>
      <c r="O224" s="24">
        <v>47.5</v>
      </c>
      <c r="P224" s="15">
        <v>16.5</v>
      </c>
      <c r="Q224" s="25">
        <v>27.500000000000004</v>
      </c>
      <c r="R224" s="26">
        <v>33.5</v>
      </c>
      <c r="S224" s="27">
        <v>38.74402222222222</v>
      </c>
    </row>
    <row r="225" spans="1:20" ht="27.95" customHeight="1">
      <c r="A225" s="2" t="s">
        <v>1274</v>
      </c>
      <c r="B225" s="15">
        <v>8.5</v>
      </c>
      <c r="C225" s="16">
        <v>17</v>
      </c>
      <c r="D225" s="17">
        <v>20</v>
      </c>
      <c r="E225" s="18">
        <v>20</v>
      </c>
      <c r="F225" s="15">
        <v>7</v>
      </c>
      <c r="G225" s="19">
        <v>15.555555555555555</v>
      </c>
      <c r="H225" s="15">
        <v>25</v>
      </c>
      <c r="I225" s="20">
        <v>25</v>
      </c>
      <c r="J225" s="15">
        <v>6.0860000000000003</v>
      </c>
      <c r="K225" s="21">
        <v>6.0860000000000003</v>
      </c>
      <c r="L225" s="22">
        <v>8.3641555555555556</v>
      </c>
      <c r="M225" s="23">
        <v>16.728311111111111</v>
      </c>
      <c r="N225" s="15">
        <v>5</v>
      </c>
      <c r="O225" s="24">
        <v>5</v>
      </c>
      <c r="P225" s="15">
        <v>14</v>
      </c>
      <c r="Q225" s="25">
        <v>23.333333333333332</v>
      </c>
      <c r="R225" s="26">
        <v>17.833333333333332</v>
      </c>
      <c r="S225" s="27">
        <v>17.28082222222222</v>
      </c>
    </row>
    <row r="226" spans="1:20" ht="27.95" customHeight="1">
      <c r="A226" s="2" t="s">
        <v>1275</v>
      </c>
      <c r="B226" s="15">
        <v>15</v>
      </c>
      <c r="C226" s="16">
        <v>30</v>
      </c>
      <c r="D226" s="17">
        <v>0</v>
      </c>
      <c r="E226" s="18">
        <v>0</v>
      </c>
      <c r="F226" s="15">
        <v>5</v>
      </c>
      <c r="G226" s="19">
        <v>11.111111111111111</v>
      </c>
      <c r="H226" s="15">
        <v>0</v>
      </c>
      <c r="I226" s="20">
        <v>0</v>
      </c>
      <c r="J226" s="15">
        <v>0</v>
      </c>
      <c r="K226" s="21">
        <v>0</v>
      </c>
      <c r="L226" s="22">
        <v>4.1111111111111107</v>
      </c>
      <c r="M226" s="23">
        <v>8.2222222222222214</v>
      </c>
      <c r="N226" s="15">
        <v>0</v>
      </c>
      <c r="O226" s="24">
        <v>0</v>
      </c>
      <c r="P226" s="15">
        <v>5</v>
      </c>
      <c r="Q226" s="25">
        <v>8.3333333333333321</v>
      </c>
      <c r="R226" s="26">
        <v>5.8333333333333321</v>
      </c>
      <c r="S226" s="27">
        <v>7.0277777777777768</v>
      </c>
    </row>
    <row r="227" spans="1:20" ht="27.95" customHeight="1">
      <c r="A227" s="2" t="s">
        <v>1276</v>
      </c>
      <c r="B227" s="15">
        <v>24</v>
      </c>
      <c r="C227" s="16">
        <v>48</v>
      </c>
      <c r="D227" s="17">
        <v>14</v>
      </c>
      <c r="E227" s="18">
        <v>14.000000000000002</v>
      </c>
      <c r="F227" s="15">
        <v>16</v>
      </c>
      <c r="G227" s="19">
        <v>35.555555555555557</v>
      </c>
      <c r="H227" s="15">
        <v>71.25</v>
      </c>
      <c r="I227" s="20">
        <v>71.25</v>
      </c>
      <c r="J227" s="15">
        <v>86.294000000000011</v>
      </c>
      <c r="K227" s="21">
        <v>86.294000000000011</v>
      </c>
      <c r="L227" s="22">
        <v>25.509955555555557</v>
      </c>
      <c r="M227" s="23">
        <v>51.019911111111114</v>
      </c>
      <c r="N227" s="15">
        <v>50</v>
      </c>
      <c r="O227" s="24">
        <v>50</v>
      </c>
      <c r="P227" s="15">
        <v>18</v>
      </c>
      <c r="Q227" s="25">
        <v>30</v>
      </c>
      <c r="R227" s="26">
        <v>36</v>
      </c>
      <c r="S227" s="27">
        <v>43.509955555555557</v>
      </c>
    </row>
    <row r="228" spans="1:20" ht="27.95" customHeight="1">
      <c r="A228" s="2" t="s">
        <v>1277</v>
      </c>
      <c r="B228" s="15">
        <v>18.5</v>
      </c>
      <c r="C228" s="16">
        <v>37</v>
      </c>
      <c r="D228" s="17">
        <v>10</v>
      </c>
      <c r="E228" s="18">
        <v>10</v>
      </c>
      <c r="F228" s="15">
        <v>18</v>
      </c>
      <c r="G228" s="19">
        <v>40</v>
      </c>
      <c r="H228" s="15">
        <v>90</v>
      </c>
      <c r="I228" s="20">
        <v>90</v>
      </c>
      <c r="J228" s="15">
        <v>62.154000000000011</v>
      </c>
      <c r="K228" s="21">
        <v>62.154000000000011</v>
      </c>
      <c r="L228" s="22">
        <v>23.915399999999998</v>
      </c>
      <c r="M228" s="23">
        <v>47.830799999999996</v>
      </c>
      <c r="N228" s="15">
        <v>75</v>
      </c>
      <c r="O228" s="24">
        <v>75</v>
      </c>
      <c r="P228" s="15">
        <v>29.5</v>
      </c>
      <c r="Q228" s="25">
        <v>49.166666666666664</v>
      </c>
      <c r="R228" s="26">
        <v>56.916666666666657</v>
      </c>
      <c r="S228" s="27">
        <v>52.373733333333327</v>
      </c>
      <c r="T228" s="32"/>
    </row>
    <row r="229" spans="1:20" ht="27.95" customHeight="1">
      <c r="A229" s="2" t="s">
        <v>1278</v>
      </c>
      <c r="B229" s="15">
        <v>24.5</v>
      </c>
      <c r="C229" s="16">
        <v>49</v>
      </c>
      <c r="D229" s="17">
        <v>10</v>
      </c>
      <c r="E229" s="18">
        <v>10</v>
      </c>
      <c r="F229" s="15">
        <v>17.5</v>
      </c>
      <c r="G229" s="19">
        <v>38.888888888888893</v>
      </c>
      <c r="H229" s="15">
        <v>75</v>
      </c>
      <c r="I229" s="20">
        <v>75</v>
      </c>
      <c r="J229" s="15">
        <v>90.402000000000001</v>
      </c>
      <c r="K229" s="21">
        <v>90.402000000000001</v>
      </c>
      <c r="L229" s="22">
        <v>26.32908888888889</v>
      </c>
      <c r="M229" s="23">
        <v>52.65817777777778</v>
      </c>
      <c r="N229" s="15">
        <v>90</v>
      </c>
      <c r="O229" s="24">
        <v>90</v>
      </c>
      <c r="P229" s="15">
        <v>27</v>
      </c>
      <c r="Q229" s="25">
        <v>45</v>
      </c>
      <c r="R229" s="26">
        <v>58.5</v>
      </c>
      <c r="S229" s="27">
        <v>55.57908888888889</v>
      </c>
    </row>
    <row r="230" spans="1:20" ht="27.95" customHeight="1">
      <c r="A230" s="2" t="s">
        <v>1279</v>
      </c>
      <c r="B230" s="15">
        <v>29</v>
      </c>
      <c r="C230" s="16">
        <v>57.999999999999993</v>
      </c>
      <c r="D230" s="17">
        <v>30</v>
      </c>
      <c r="E230" s="18">
        <v>30</v>
      </c>
      <c r="F230" s="15">
        <v>20.5</v>
      </c>
      <c r="G230" s="19">
        <v>45.555555555555557</v>
      </c>
      <c r="H230" s="15">
        <v>70</v>
      </c>
      <c r="I230" s="20">
        <v>70</v>
      </c>
      <c r="J230" s="15">
        <v>72.891999999999996</v>
      </c>
      <c r="K230" s="21">
        <v>72.891999999999996</v>
      </c>
      <c r="L230" s="22">
        <v>27.644755555555555</v>
      </c>
      <c r="M230" s="23">
        <v>55.289511111111111</v>
      </c>
      <c r="N230" s="15">
        <v>47.5</v>
      </c>
      <c r="O230" s="24">
        <v>47.5</v>
      </c>
      <c r="P230" s="15">
        <v>23</v>
      </c>
      <c r="Q230" s="25">
        <v>38.333333333333336</v>
      </c>
      <c r="R230" s="26">
        <v>41.083333333333343</v>
      </c>
      <c r="S230" s="27">
        <v>48.186422222222234</v>
      </c>
    </row>
    <row r="231" spans="1:20" ht="27.95" customHeight="1">
      <c r="A231" s="2" t="s">
        <v>1280</v>
      </c>
      <c r="B231" s="15">
        <v>0</v>
      </c>
      <c r="C231" s="16">
        <v>0</v>
      </c>
      <c r="D231" s="17">
        <v>0</v>
      </c>
      <c r="E231" s="18">
        <v>0</v>
      </c>
      <c r="F231" s="15">
        <v>0</v>
      </c>
      <c r="G231" s="19">
        <v>0</v>
      </c>
      <c r="H231" s="15">
        <v>0</v>
      </c>
      <c r="I231" s="20">
        <v>0</v>
      </c>
      <c r="J231" s="15">
        <v>0</v>
      </c>
      <c r="K231" s="21">
        <v>0</v>
      </c>
      <c r="L231" s="22">
        <v>0</v>
      </c>
      <c r="M231" s="23">
        <v>0</v>
      </c>
      <c r="N231" s="15">
        <v>0</v>
      </c>
      <c r="O231" s="24">
        <v>0</v>
      </c>
      <c r="P231" s="15">
        <v>0</v>
      </c>
      <c r="Q231" s="25">
        <v>0</v>
      </c>
      <c r="R231" s="26">
        <v>0</v>
      </c>
      <c r="S231" s="27">
        <v>0</v>
      </c>
    </row>
    <row r="232" spans="1:20" ht="27.95" customHeight="1">
      <c r="A232" s="2" t="s">
        <v>1281</v>
      </c>
      <c r="B232" s="15">
        <v>31</v>
      </c>
      <c r="C232" s="16">
        <v>62</v>
      </c>
      <c r="D232" s="17">
        <v>30</v>
      </c>
      <c r="E232" s="18">
        <v>30</v>
      </c>
      <c r="F232" s="15">
        <v>23</v>
      </c>
      <c r="G232" s="19">
        <v>51.111111111111107</v>
      </c>
      <c r="H232" s="15">
        <v>45</v>
      </c>
      <c r="I232" s="20">
        <v>45</v>
      </c>
      <c r="J232" s="15">
        <v>90.367999999999995</v>
      </c>
      <c r="K232" s="21">
        <v>90.367999999999995</v>
      </c>
      <c r="L232" s="22">
        <v>27.84791111111111</v>
      </c>
      <c r="M232" s="23">
        <v>55.695822222222226</v>
      </c>
      <c r="N232" s="15">
        <v>80</v>
      </c>
      <c r="O232" s="24">
        <v>80</v>
      </c>
      <c r="P232" s="15">
        <v>32</v>
      </c>
      <c r="Q232" s="25">
        <v>53.333333333333336</v>
      </c>
      <c r="R232" s="26">
        <v>61.333333333333343</v>
      </c>
      <c r="S232" s="27">
        <v>58.514577777777788</v>
      </c>
    </row>
    <row r="233" spans="1:20" ht="27.95" customHeight="1">
      <c r="A233" s="2" t="s">
        <v>1282</v>
      </c>
      <c r="B233" s="15">
        <v>27.5</v>
      </c>
      <c r="C233" s="16">
        <v>55.000000000000007</v>
      </c>
      <c r="D233" s="17">
        <v>42</v>
      </c>
      <c r="E233" s="18">
        <v>42</v>
      </c>
      <c r="F233" s="15">
        <v>22.5</v>
      </c>
      <c r="G233" s="19">
        <v>50</v>
      </c>
      <c r="H233" s="15">
        <v>85</v>
      </c>
      <c r="I233" s="20">
        <v>85</v>
      </c>
      <c r="J233" s="15">
        <v>95.403999999999996</v>
      </c>
      <c r="K233" s="21">
        <v>95.403999999999996</v>
      </c>
      <c r="L233" s="22">
        <v>32.740400000000001</v>
      </c>
      <c r="M233" s="23">
        <v>65.480800000000002</v>
      </c>
      <c r="N233" s="15">
        <v>95</v>
      </c>
      <c r="O233" s="24">
        <v>95</v>
      </c>
      <c r="P233" s="15">
        <v>43</v>
      </c>
      <c r="Q233" s="25">
        <v>71.666666666666671</v>
      </c>
      <c r="R233" s="26">
        <v>78.666666666666671</v>
      </c>
      <c r="S233" s="27">
        <v>72.073733333333337</v>
      </c>
    </row>
    <row r="234" spans="1:20" ht="27.95" customHeight="1">
      <c r="A234" s="2" t="s">
        <v>1283</v>
      </c>
      <c r="B234" s="15">
        <v>34</v>
      </c>
      <c r="C234" s="16">
        <v>68</v>
      </c>
      <c r="D234" s="17">
        <v>68</v>
      </c>
      <c r="E234" s="18">
        <v>68</v>
      </c>
      <c r="F234" s="15">
        <v>21</v>
      </c>
      <c r="G234" s="19">
        <v>46.666666666666664</v>
      </c>
      <c r="H234" s="15">
        <v>100</v>
      </c>
      <c r="I234" s="20">
        <v>100</v>
      </c>
      <c r="J234" s="15">
        <v>101.5</v>
      </c>
      <c r="K234" s="21">
        <v>101.49999999999999</v>
      </c>
      <c r="L234" s="22">
        <v>38.416666666666664</v>
      </c>
      <c r="M234" s="23">
        <v>76.833333333333329</v>
      </c>
      <c r="N234" s="15">
        <v>100</v>
      </c>
      <c r="O234" s="24">
        <v>100</v>
      </c>
      <c r="P234" s="15">
        <v>26</v>
      </c>
      <c r="Q234" s="25">
        <v>43.333333333333336</v>
      </c>
      <c r="R234" s="26">
        <v>60.333333333333343</v>
      </c>
      <c r="S234" s="27">
        <v>68.583333333333343</v>
      </c>
    </row>
    <row r="235" spans="1:20" ht="27.95" customHeight="1">
      <c r="A235" s="2" t="s">
        <v>1284</v>
      </c>
      <c r="B235" s="15">
        <v>22</v>
      </c>
      <c r="C235" s="16">
        <v>44</v>
      </c>
      <c r="D235" s="17">
        <v>0</v>
      </c>
      <c r="E235" s="18">
        <v>0</v>
      </c>
      <c r="F235" s="15">
        <v>10.5</v>
      </c>
      <c r="G235" s="19">
        <v>23.333333333333332</v>
      </c>
      <c r="H235" s="15">
        <v>0</v>
      </c>
      <c r="I235" s="20">
        <v>0</v>
      </c>
      <c r="J235" s="15">
        <v>36.907999999999994</v>
      </c>
      <c r="K235" s="21">
        <v>36.907999999999994</v>
      </c>
      <c r="L235" s="22">
        <v>10.424133333333334</v>
      </c>
      <c r="M235" s="23">
        <v>20.848266666666667</v>
      </c>
      <c r="N235" s="15">
        <v>7.5</v>
      </c>
      <c r="O235" s="24">
        <v>7.5</v>
      </c>
      <c r="P235" s="15">
        <v>13.5</v>
      </c>
      <c r="Q235" s="25">
        <v>22.5</v>
      </c>
      <c r="R235" s="26">
        <v>18</v>
      </c>
      <c r="S235" s="27">
        <v>19.424133333333334</v>
      </c>
    </row>
    <row r="236" spans="1:20" ht="27.95" customHeight="1">
      <c r="A236" s="2" t="s">
        <v>1285</v>
      </c>
      <c r="B236" s="15">
        <v>31</v>
      </c>
      <c r="C236" s="16">
        <v>62</v>
      </c>
      <c r="D236" s="17">
        <v>88</v>
      </c>
      <c r="E236" s="18">
        <v>88</v>
      </c>
      <c r="F236" s="15">
        <v>32</v>
      </c>
      <c r="G236" s="19">
        <v>71.111111111111114</v>
      </c>
      <c r="H236" s="15">
        <v>101.25</v>
      </c>
      <c r="I236" s="20">
        <v>101.25</v>
      </c>
      <c r="J236" s="15">
        <v>98.213999999999999</v>
      </c>
      <c r="K236" s="21">
        <v>98.213999999999999</v>
      </c>
      <c r="L236" s="22">
        <v>42.057511111111111</v>
      </c>
      <c r="M236" s="23">
        <v>84.115022222222223</v>
      </c>
      <c r="N236" s="15">
        <v>100</v>
      </c>
      <c r="O236" s="24">
        <v>100</v>
      </c>
      <c r="P236" s="15">
        <v>51</v>
      </c>
      <c r="Q236" s="25">
        <v>85</v>
      </c>
      <c r="R236" s="26">
        <v>89.5</v>
      </c>
      <c r="S236" s="27">
        <v>86.807511111111097</v>
      </c>
    </row>
    <row r="237" spans="1:20" ht="27.95" customHeight="1">
      <c r="A237" s="2" t="s">
        <v>1286</v>
      </c>
      <c r="B237" s="15">
        <v>14</v>
      </c>
      <c r="C237" s="16">
        <v>28.000000000000004</v>
      </c>
      <c r="D237" s="17">
        <v>30</v>
      </c>
      <c r="E237" s="18">
        <v>30</v>
      </c>
      <c r="F237" s="15">
        <v>13</v>
      </c>
      <c r="G237" s="19">
        <v>28.888888888888886</v>
      </c>
      <c r="H237" s="15">
        <v>58.75</v>
      </c>
      <c r="I237" s="20">
        <v>58.75</v>
      </c>
      <c r="J237" s="15">
        <v>98.500000000000014</v>
      </c>
      <c r="K237" s="21">
        <v>98.500000000000014</v>
      </c>
      <c r="L237" s="22">
        <v>24.413888888888891</v>
      </c>
      <c r="M237" s="23">
        <v>48.827777777777783</v>
      </c>
      <c r="N237" s="15">
        <v>60</v>
      </c>
      <c r="O237" s="24">
        <v>60</v>
      </c>
      <c r="P237" s="15">
        <v>23</v>
      </c>
      <c r="Q237" s="25">
        <v>38.333333333333336</v>
      </c>
      <c r="R237" s="26">
        <v>44.833333333333343</v>
      </c>
      <c r="S237" s="27">
        <v>46.830555555555563</v>
      </c>
    </row>
    <row r="238" spans="1:20" ht="27.95" customHeight="1">
      <c r="A238" s="2" t="s">
        <v>1287</v>
      </c>
      <c r="B238" s="15">
        <v>32</v>
      </c>
      <c r="C238" s="16">
        <v>64</v>
      </c>
      <c r="D238" s="17">
        <v>20</v>
      </c>
      <c r="E238" s="18">
        <v>20</v>
      </c>
      <c r="F238" s="15">
        <v>15</v>
      </c>
      <c r="G238" s="19">
        <v>33.333333333333329</v>
      </c>
      <c r="H238" s="15">
        <v>45</v>
      </c>
      <c r="I238" s="20">
        <v>45</v>
      </c>
      <c r="J238" s="15">
        <v>57.195999999999998</v>
      </c>
      <c r="K238" s="21">
        <v>57.196000000000005</v>
      </c>
      <c r="L238" s="22">
        <v>21.952933333333334</v>
      </c>
      <c r="M238" s="23">
        <v>43.905866666666668</v>
      </c>
      <c r="N238" s="15">
        <v>50</v>
      </c>
      <c r="O238" s="24">
        <v>50</v>
      </c>
      <c r="P238" s="15">
        <v>26.5</v>
      </c>
      <c r="Q238" s="25">
        <v>44.166666666666664</v>
      </c>
      <c r="R238" s="26">
        <v>45.916666666666657</v>
      </c>
      <c r="S238" s="27">
        <v>44.911266666666663</v>
      </c>
    </row>
    <row r="239" spans="1:20" ht="27.95" customHeight="1">
      <c r="A239" s="2" t="s">
        <v>1288</v>
      </c>
      <c r="B239" s="15">
        <v>10</v>
      </c>
      <c r="C239" s="16">
        <v>20</v>
      </c>
      <c r="D239" s="17">
        <v>0</v>
      </c>
      <c r="E239" s="18">
        <v>0</v>
      </c>
      <c r="F239" s="34">
        <v>10.5</v>
      </c>
      <c r="G239" s="19">
        <v>23.333333333333332</v>
      </c>
      <c r="H239" s="15">
        <v>35</v>
      </c>
      <c r="I239" s="20">
        <v>35</v>
      </c>
      <c r="J239" s="15">
        <v>2.6079999999999997</v>
      </c>
      <c r="K239" s="21">
        <v>2.6079999999999997</v>
      </c>
      <c r="L239" s="22">
        <v>8.0941333333333336</v>
      </c>
      <c r="M239" s="23">
        <v>16.188266666666667</v>
      </c>
      <c r="N239" s="15">
        <v>10</v>
      </c>
      <c r="O239" s="24">
        <v>10</v>
      </c>
      <c r="P239" s="15">
        <v>14</v>
      </c>
      <c r="Q239" s="25">
        <v>23.333333333333332</v>
      </c>
      <c r="R239" s="26">
        <v>19.333333333333332</v>
      </c>
      <c r="S239" s="27">
        <v>17.7608</v>
      </c>
    </row>
    <row r="240" spans="1:20" ht="27.95" customHeight="1">
      <c r="A240" s="2" t="s">
        <v>1289</v>
      </c>
      <c r="B240" s="15">
        <v>21</v>
      </c>
      <c r="C240" s="16">
        <v>42</v>
      </c>
      <c r="D240" s="17">
        <v>0</v>
      </c>
      <c r="E240" s="18">
        <v>0</v>
      </c>
      <c r="F240" s="15">
        <v>16.5</v>
      </c>
      <c r="G240" s="19">
        <v>36.666666666666664</v>
      </c>
      <c r="H240" s="15">
        <v>75</v>
      </c>
      <c r="I240" s="20">
        <v>75</v>
      </c>
      <c r="J240" s="15">
        <v>92.891999999999996</v>
      </c>
      <c r="K240" s="21">
        <v>92.891999999999996</v>
      </c>
      <c r="L240" s="22">
        <v>24.655866666666668</v>
      </c>
      <c r="M240" s="23">
        <v>49.311733333333336</v>
      </c>
      <c r="N240" s="15">
        <v>80</v>
      </c>
      <c r="O240" s="24">
        <v>80</v>
      </c>
      <c r="P240" s="15">
        <v>34</v>
      </c>
      <c r="Q240" s="25">
        <v>56.666666666666664</v>
      </c>
      <c r="R240" s="26">
        <v>63.666666666666657</v>
      </c>
      <c r="S240" s="27">
        <v>56.489199999999997</v>
      </c>
    </row>
    <row r="241" spans="1:19" ht="27.95" customHeight="1">
      <c r="A241" s="2" t="s">
        <v>1290</v>
      </c>
      <c r="B241" s="15">
        <v>35</v>
      </c>
      <c r="C241" s="16">
        <v>70</v>
      </c>
      <c r="D241" s="17">
        <v>68</v>
      </c>
      <c r="E241" s="18">
        <v>68</v>
      </c>
      <c r="F241" s="15">
        <v>30</v>
      </c>
      <c r="G241" s="19">
        <v>66.666666666666657</v>
      </c>
      <c r="H241" s="15">
        <v>90</v>
      </c>
      <c r="I241" s="20">
        <v>90</v>
      </c>
      <c r="J241" s="15">
        <v>53.691999999999993</v>
      </c>
      <c r="K241" s="21">
        <v>53.691999999999993</v>
      </c>
      <c r="L241" s="22">
        <v>34.835866666666661</v>
      </c>
      <c r="M241" s="23">
        <v>69.671733333333322</v>
      </c>
      <c r="N241" s="15">
        <v>90</v>
      </c>
      <c r="O241" s="24">
        <v>90</v>
      </c>
      <c r="P241" s="15">
        <v>37.5</v>
      </c>
      <c r="Q241" s="25">
        <v>62.5</v>
      </c>
      <c r="R241" s="26">
        <v>70.75</v>
      </c>
      <c r="S241" s="27">
        <v>70.210866666666661</v>
      </c>
    </row>
    <row r="242" spans="1:19" ht="27.95" customHeight="1">
      <c r="A242" s="2" t="s">
        <v>1291</v>
      </c>
      <c r="B242" s="15">
        <v>22.5</v>
      </c>
      <c r="C242" s="16">
        <v>45</v>
      </c>
      <c r="D242" s="17">
        <v>30</v>
      </c>
      <c r="E242" s="18">
        <v>30</v>
      </c>
      <c r="F242" s="15">
        <v>18</v>
      </c>
      <c r="G242" s="19">
        <v>40</v>
      </c>
      <c r="H242" s="15">
        <v>45</v>
      </c>
      <c r="I242" s="20">
        <v>45</v>
      </c>
      <c r="J242" s="15">
        <v>94.994</v>
      </c>
      <c r="K242" s="21">
        <v>94.994</v>
      </c>
      <c r="L242" s="22">
        <v>25.499400000000001</v>
      </c>
      <c r="M242" s="23">
        <v>50.998800000000003</v>
      </c>
      <c r="N242" s="15">
        <v>72.5</v>
      </c>
      <c r="O242" s="24">
        <v>72.5</v>
      </c>
      <c r="P242" s="15">
        <v>23.5</v>
      </c>
      <c r="Q242" s="25">
        <v>39.166666666666664</v>
      </c>
      <c r="R242" s="26">
        <v>49.166666666666657</v>
      </c>
      <c r="S242" s="27">
        <v>50.08273333333333</v>
      </c>
    </row>
    <row r="243" spans="1:19" ht="27.95" customHeight="1">
      <c r="A243" s="2" t="s">
        <v>1292</v>
      </c>
      <c r="B243" s="15">
        <v>6</v>
      </c>
      <c r="C243" s="16">
        <v>12</v>
      </c>
      <c r="D243" s="17">
        <v>4</v>
      </c>
      <c r="E243" s="18">
        <v>4</v>
      </c>
      <c r="F243" s="15">
        <v>5.5</v>
      </c>
      <c r="G243" s="19">
        <v>12.222222222222221</v>
      </c>
      <c r="H243" s="15">
        <v>32.5</v>
      </c>
      <c r="I243" s="20">
        <v>32.5</v>
      </c>
      <c r="J243" s="15">
        <v>87.943999999999988</v>
      </c>
      <c r="K243" s="21">
        <v>87.943999999999988</v>
      </c>
      <c r="L243" s="22">
        <v>14.866622222222219</v>
      </c>
      <c r="M243" s="23">
        <v>29.733244444444441</v>
      </c>
      <c r="N243" s="15">
        <v>40</v>
      </c>
      <c r="O243" s="24">
        <v>40</v>
      </c>
      <c r="P243" s="15">
        <v>13.5</v>
      </c>
      <c r="Q243" s="25">
        <v>22.5</v>
      </c>
      <c r="R243" s="26">
        <v>27.75</v>
      </c>
      <c r="S243" s="27">
        <v>28.741622222222219</v>
      </c>
    </row>
    <row r="244" spans="1:19" ht="27.95" customHeight="1">
      <c r="A244" s="2" t="s">
        <v>1293</v>
      </c>
      <c r="B244" s="15">
        <v>26</v>
      </c>
      <c r="C244" s="16">
        <v>52</v>
      </c>
      <c r="D244" s="17">
        <v>0</v>
      </c>
      <c r="E244" s="18">
        <v>0</v>
      </c>
      <c r="F244" s="15">
        <v>0</v>
      </c>
      <c r="G244" s="19">
        <v>0</v>
      </c>
      <c r="H244" s="50">
        <v>0</v>
      </c>
      <c r="I244" s="20">
        <v>0</v>
      </c>
      <c r="J244" s="15">
        <v>28.059000000000005</v>
      </c>
      <c r="K244" s="21">
        <v>28.059000000000005</v>
      </c>
      <c r="L244" s="22">
        <v>8.0059000000000005</v>
      </c>
      <c r="M244" s="23">
        <v>16.011800000000001</v>
      </c>
      <c r="N244" s="15">
        <v>0</v>
      </c>
      <c r="O244" s="24">
        <v>0</v>
      </c>
      <c r="P244" s="15"/>
      <c r="Q244" s="25">
        <v>0</v>
      </c>
      <c r="R244" s="26">
        <v>0</v>
      </c>
      <c r="S244" s="27">
        <v>8.0059000000000005</v>
      </c>
    </row>
    <row r="245" spans="1:19" ht="27.95" customHeight="1">
      <c r="A245" s="2" t="s">
        <v>1294</v>
      </c>
      <c r="B245" s="15">
        <v>38.5</v>
      </c>
      <c r="C245" s="16">
        <v>77</v>
      </c>
      <c r="D245" s="17">
        <v>80</v>
      </c>
      <c r="E245" s="18">
        <v>80</v>
      </c>
      <c r="F245" s="15">
        <v>35.5</v>
      </c>
      <c r="G245" s="19">
        <v>78.888888888888886</v>
      </c>
      <c r="H245" s="15">
        <v>95</v>
      </c>
      <c r="I245" s="20">
        <v>95</v>
      </c>
      <c r="J245" s="15">
        <v>52.323999999999991</v>
      </c>
      <c r="K245" s="21">
        <v>52.323999999999991</v>
      </c>
      <c r="L245" s="22">
        <v>38.321288888888887</v>
      </c>
      <c r="M245" s="23">
        <v>76.642577777777774</v>
      </c>
      <c r="N245" s="15">
        <v>72.5</v>
      </c>
      <c r="O245" s="24">
        <v>72.5</v>
      </c>
      <c r="P245" s="15">
        <v>44</v>
      </c>
      <c r="Q245" s="25">
        <v>73.333333333333329</v>
      </c>
      <c r="R245" s="26">
        <v>73.083333333333329</v>
      </c>
      <c r="S245" s="27">
        <v>74.862955555555544</v>
      </c>
    </row>
    <row r="246" spans="1:19" ht="27.95" customHeight="1">
      <c r="A246" s="2" t="s">
        <v>1295</v>
      </c>
      <c r="B246" s="15">
        <v>20</v>
      </c>
      <c r="C246" s="16">
        <v>40</v>
      </c>
      <c r="D246" s="17">
        <v>18</v>
      </c>
      <c r="E246" s="18">
        <v>18</v>
      </c>
      <c r="F246" s="15">
        <v>0</v>
      </c>
      <c r="G246" s="19">
        <v>0</v>
      </c>
      <c r="H246" s="15">
        <v>0</v>
      </c>
      <c r="I246" s="20">
        <v>0</v>
      </c>
      <c r="J246" s="15">
        <v>1.7399999999999998</v>
      </c>
      <c r="K246" s="21">
        <v>1.7399999999999998</v>
      </c>
      <c r="L246" s="22">
        <v>5.9740000000000002</v>
      </c>
      <c r="M246" s="23">
        <v>11.948</v>
      </c>
      <c r="N246" s="15">
        <v>0</v>
      </c>
      <c r="O246" s="24">
        <v>0</v>
      </c>
      <c r="P246" s="15"/>
      <c r="Q246" s="25">
        <v>0</v>
      </c>
      <c r="R246" s="26">
        <v>0</v>
      </c>
      <c r="S246" s="27">
        <v>5.9740000000000002</v>
      </c>
    </row>
    <row r="247" spans="1:19" ht="27.95" customHeight="1">
      <c r="A247" s="2" t="s">
        <v>1296</v>
      </c>
      <c r="B247" s="15">
        <v>35.5</v>
      </c>
      <c r="C247" s="16">
        <v>71</v>
      </c>
      <c r="D247" s="17">
        <v>60</v>
      </c>
      <c r="E247" s="18">
        <v>60</v>
      </c>
      <c r="F247" s="15">
        <v>18.5</v>
      </c>
      <c r="G247" s="19">
        <v>41.111111111111107</v>
      </c>
      <c r="H247" s="15">
        <v>75</v>
      </c>
      <c r="I247" s="20">
        <v>75</v>
      </c>
      <c r="J247" s="15">
        <v>75.5</v>
      </c>
      <c r="K247" s="21">
        <v>75.5</v>
      </c>
      <c r="L247" s="22">
        <v>32.261111111111106</v>
      </c>
      <c r="M247" s="23">
        <v>64.522222222222211</v>
      </c>
      <c r="N247" s="15">
        <v>80</v>
      </c>
      <c r="O247" s="24">
        <v>80</v>
      </c>
      <c r="P247" s="15">
        <v>35</v>
      </c>
      <c r="Q247" s="25">
        <v>58.333333333333336</v>
      </c>
      <c r="R247" s="26">
        <v>64.833333333333343</v>
      </c>
      <c r="S247" s="27">
        <v>64.677777777777777</v>
      </c>
    </row>
    <row r="248" spans="1:19" ht="27.95" customHeight="1">
      <c r="A248" s="2" t="s">
        <v>1297</v>
      </c>
      <c r="B248" s="15">
        <v>41</v>
      </c>
      <c r="C248" s="16">
        <v>82</v>
      </c>
      <c r="D248" s="17">
        <v>60</v>
      </c>
      <c r="E248" s="18">
        <v>60</v>
      </c>
      <c r="F248" s="15">
        <v>25</v>
      </c>
      <c r="G248" s="19">
        <v>55.555555555555557</v>
      </c>
      <c r="H248" s="15">
        <v>103.75</v>
      </c>
      <c r="I248" s="20">
        <v>103.75000000000001</v>
      </c>
      <c r="J248" s="15">
        <v>98.500000000000014</v>
      </c>
      <c r="K248" s="21">
        <v>98.500000000000014</v>
      </c>
      <c r="L248" s="22">
        <v>39.980555555555554</v>
      </c>
      <c r="M248" s="23">
        <v>79.961111111111109</v>
      </c>
      <c r="N248" s="15">
        <v>100</v>
      </c>
      <c r="O248" s="24">
        <v>100</v>
      </c>
      <c r="P248" s="15">
        <v>35.5</v>
      </c>
      <c r="Q248" s="25">
        <v>59.166666666666664</v>
      </c>
      <c r="R248" s="26">
        <v>71.416666666666657</v>
      </c>
      <c r="S248" s="27">
        <v>75.688888888888883</v>
      </c>
    </row>
    <row r="249" spans="1:19" ht="27.95" customHeight="1">
      <c r="A249" s="2" t="s">
        <v>1298</v>
      </c>
      <c r="B249" s="15">
        <v>22.5</v>
      </c>
      <c r="C249" s="16">
        <v>45</v>
      </c>
      <c r="D249" s="17">
        <v>22</v>
      </c>
      <c r="E249" s="18">
        <v>22</v>
      </c>
      <c r="F249" s="15">
        <v>13</v>
      </c>
      <c r="G249" s="19">
        <v>28.888888888888886</v>
      </c>
      <c r="H249" s="15">
        <v>6.25</v>
      </c>
      <c r="I249" s="20">
        <v>6.25</v>
      </c>
      <c r="J249" s="15">
        <v>31.402000000000005</v>
      </c>
      <c r="K249" s="21">
        <v>31.402000000000001</v>
      </c>
      <c r="L249" s="22">
        <v>13.354088888888889</v>
      </c>
      <c r="M249" s="23">
        <v>26.708177777777774</v>
      </c>
      <c r="N249" s="15">
        <v>37.5</v>
      </c>
      <c r="O249" s="24">
        <v>37.5</v>
      </c>
      <c r="P249" s="15">
        <v>27.5</v>
      </c>
      <c r="Q249" s="25">
        <v>45.833333333333329</v>
      </c>
      <c r="R249" s="26">
        <v>43.333333333333329</v>
      </c>
      <c r="S249" s="27">
        <v>35.020755555555553</v>
      </c>
    </row>
    <row r="250" spans="1:19" ht="27.95" customHeight="1">
      <c r="A250" s="2" t="s">
        <v>1299</v>
      </c>
      <c r="B250" s="15">
        <v>40</v>
      </c>
      <c r="C250" s="16">
        <v>80</v>
      </c>
      <c r="D250" s="17">
        <v>72</v>
      </c>
      <c r="E250" s="18">
        <v>72</v>
      </c>
      <c r="F250" s="15">
        <v>31.5</v>
      </c>
      <c r="G250" s="19">
        <v>70</v>
      </c>
      <c r="H250" s="15">
        <v>103.75</v>
      </c>
      <c r="I250" s="20">
        <v>103.75000000000001</v>
      </c>
      <c r="J250" s="15">
        <v>74.56</v>
      </c>
      <c r="K250" s="21">
        <v>74.56</v>
      </c>
      <c r="L250" s="22">
        <v>40.031000000000006</v>
      </c>
      <c r="M250" s="23">
        <v>80.062000000000012</v>
      </c>
      <c r="N250" s="15">
        <v>100</v>
      </c>
      <c r="O250" s="24">
        <v>100</v>
      </c>
      <c r="P250" s="15">
        <v>34</v>
      </c>
      <c r="Q250" s="25">
        <v>56.666666666666664</v>
      </c>
      <c r="R250" s="26">
        <v>69.666666666666657</v>
      </c>
      <c r="S250" s="27">
        <v>74.864333333333335</v>
      </c>
    </row>
    <row r="251" spans="1:19" ht="27.95" customHeight="1">
      <c r="A251" s="2" t="s">
        <v>1300</v>
      </c>
      <c r="B251" s="15">
        <v>41</v>
      </c>
      <c r="C251" s="16">
        <v>82</v>
      </c>
      <c r="D251" s="17">
        <v>60</v>
      </c>
      <c r="E251" s="18">
        <v>60</v>
      </c>
      <c r="F251" s="15">
        <v>36.5</v>
      </c>
      <c r="G251" s="19">
        <v>81.111111111111114</v>
      </c>
      <c r="H251" s="15">
        <v>105</v>
      </c>
      <c r="I251" s="20">
        <v>105</v>
      </c>
      <c r="J251" s="15">
        <v>97.63</v>
      </c>
      <c r="K251" s="21">
        <v>97.63</v>
      </c>
      <c r="L251" s="22">
        <v>42.574111111111108</v>
      </c>
      <c r="M251" s="23">
        <v>85.148222222222216</v>
      </c>
      <c r="N251" s="15">
        <v>100</v>
      </c>
      <c r="O251" s="24">
        <v>100</v>
      </c>
      <c r="P251" s="15">
        <v>59</v>
      </c>
      <c r="Q251" s="25">
        <v>98.333333333333329</v>
      </c>
      <c r="R251" s="26">
        <v>98.833333333333314</v>
      </c>
      <c r="S251" s="27">
        <v>91.990777777777765</v>
      </c>
    </row>
    <row r="252" spans="1:19" ht="27.95" customHeight="1">
      <c r="A252" s="2" t="s">
        <v>1301</v>
      </c>
      <c r="B252" s="15">
        <v>39</v>
      </c>
      <c r="C252" s="16">
        <v>78</v>
      </c>
      <c r="D252" s="17">
        <v>80</v>
      </c>
      <c r="E252" s="18">
        <v>80</v>
      </c>
      <c r="F252" s="15">
        <v>30</v>
      </c>
      <c r="G252" s="19">
        <v>66.666666666666657</v>
      </c>
      <c r="H252" s="15">
        <v>85</v>
      </c>
      <c r="I252" s="20">
        <v>85</v>
      </c>
      <c r="J252" s="15">
        <v>67.728999999999999</v>
      </c>
      <c r="K252" s="21">
        <v>67.728999999999999</v>
      </c>
      <c r="L252" s="22">
        <v>37.739566666666661</v>
      </c>
      <c r="M252" s="23">
        <v>75.479133333333323</v>
      </c>
      <c r="N252" s="15">
        <v>70</v>
      </c>
      <c r="O252" s="24">
        <v>70</v>
      </c>
      <c r="P252" s="15">
        <v>38</v>
      </c>
      <c r="Q252" s="25">
        <v>63.333333333333329</v>
      </c>
      <c r="R252" s="26">
        <v>65.333333333333329</v>
      </c>
      <c r="S252" s="27">
        <v>70.406233333333319</v>
      </c>
    </row>
    <row r="253" spans="1:19" ht="27.95" customHeight="1">
      <c r="A253" s="2" t="s">
        <v>1302</v>
      </c>
      <c r="B253" s="15">
        <v>26.5</v>
      </c>
      <c r="C253" s="16">
        <v>53</v>
      </c>
      <c r="D253" s="17">
        <v>44</v>
      </c>
      <c r="E253" s="18">
        <v>44</v>
      </c>
      <c r="F253" s="15">
        <v>33</v>
      </c>
      <c r="G253" s="19">
        <v>73.333333333333329</v>
      </c>
      <c r="H253" s="15">
        <v>100</v>
      </c>
      <c r="I253" s="20">
        <v>100</v>
      </c>
      <c r="J253" s="15">
        <v>78.5</v>
      </c>
      <c r="K253" s="21">
        <v>78.5</v>
      </c>
      <c r="L253" s="22">
        <v>34.883333333333333</v>
      </c>
      <c r="M253" s="23">
        <v>69.766666666666666</v>
      </c>
      <c r="N253" s="15">
        <v>85</v>
      </c>
      <c r="O253" s="24">
        <v>85</v>
      </c>
      <c r="P253" s="15">
        <v>52.5</v>
      </c>
      <c r="Q253" s="25">
        <v>87.5</v>
      </c>
      <c r="R253" s="26">
        <v>86.75</v>
      </c>
      <c r="S253" s="27">
        <v>78.258333333333326</v>
      </c>
    </row>
    <row r="254" spans="1:19" ht="27.95" customHeight="1">
      <c r="A254" s="2" t="s">
        <v>1303</v>
      </c>
      <c r="B254" s="15">
        <v>24.5</v>
      </c>
      <c r="C254" s="16">
        <v>49</v>
      </c>
      <c r="D254" s="17">
        <v>38</v>
      </c>
      <c r="E254" s="18">
        <v>38</v>
      </c>
      <c r="F254" s="15">
        <v>27</v>
      </c>
      <c r="G254" s="19">
        <v>60</v>
      </c>
      <c r="H254" s="15">
        <v>90</v>
      </c>
      <c r="I254" s="20">
        <v>90</v>
      </c>
      <c r="J254" s="15">
        <v>64.13</v>
      </c>
      <c r="K254" s="21">
        <v>64.13</v>
      </c>
      <c r="L254" s="22">
        <v>30.113</v>
      </c>
      <c r="M254" s="23">
        <v>60.225999999999999</v>
      </c>
      <c r="N254" s="15">
        <v>72.5</v>
      </c>
      <c r="O254" s="24">
        <v>72.5</v>
      </c>
      <c r="P254" s="15">
        <v>37</v>
      </c>
      <c r="Q254" s="25">
        <v>61.666666666666671</v>
      </c>
      <c r="R254" s="26">
        <v>64.916666666666671</v>
      </c>
      <c r="S254" s="27">
        <v>62.571333333333342</v>
      </c>
    </row>
    <row r="255" spans="1:19" ht="27.95" customHeight="1">
      <c r="A255" s="2" t="s">
        <v>1304</v>
      </c>
      <c r="B255" s="15">
        <v>42</v>
      </c>
      <c r="C255" s="16">
        <v>84</v>
      </c>
      <c r="D255" s="17">
        <v>105</v>
      </c>
      <c r="E255" s="18">
        <v>105</v>
      </c>
      <c r="F255" s="15">
        <v>39.5</v>
      </c>
      <c r="G255" s="19">
        <v>87.777777777777771</v>
      </c>
      <c r="H255" s="15">
        <v>102.5</v>
      </c>
      <c r="I255" s="20">
        <v>102.49999999999999</v>
      </c>
      <c r="J255" s="15">
        <v>101.5</v>
      </c>
      <c r="K255" s="21">
        <v>101.49999999999999</v>
      </c>
      <c r="L255" s="22">
        <v>48.077777777777776</v>
      </c>
      <c r="M255" s="23">
        <v>96.155555555555551</v>
      </c>
      <c r="N255" s="15">
        <v>100</v>
      </c>
      <c r="O255" s="24">
        <v>100</v>
      </c>
      <c r="P255" s="15">
        <v>57</v>
      </c>
      <c r="Q255" s="25">
        <v>95</v>
      </c>
      <c r="R255" s="26">
        <v>96.5</v>
      </c>
      <c r="S255" s="27">
        <v>96.327777777777783</v>
      </c>
    </row>
    <row r="256" spans="1:19" ht="27.95" customHeight="1">
      <c r="A256" s="2" t="s">
        <v>1305</v>
      </c>
      <c r="B256" s="15">
        <v>37.5</v>
      </c>
      <c r="C256" s="16">
        <v>75</v>
      </c>
      <c r="D256" s="17">
        <v>100</v>
      </c>
      <c r="E256" s="18">
        <v>100</v>
      </c>
      <c r="F256" s="15">
        <v>39</v>
      </c>
      <c r="G256" s="19">
        <v>86.666666666666671</v>
      </c>
      <c r="H256" s="15">
        <v>101.25</v>
      </c>
      <c r="I256" s="20">
        <v>101.25</v>
      </c>
      <c r="J256" s="15">
        <v>72.504000000000005</v>
      </c>
      <c r="K256" s="21">
        <v>72.504000000000005</v>
      </c>
      <c r="L256" s="22">
        <v>43.54206666666667</v>
      </c>
      <c r="M256" s="23">
        <v>87.084133333333341</v>
      </c>
      <c r="N256" s="15">
        <v>100</v>
      </c>
      <c r="O256" s="24">
        <v>100</v>
      </c>
      <c r="P256" s="15">
        <v>52</v>
      </c>
      <c r="Q256" s="25">
        <v>86.666666666666671</v>
      </c>
      <c r="R256" s="26">
        <v>90.666666666666686</v>
      </c>
      <c r="S256" s="27">
        <v>88.875400000000013</v>
      </c>
    </row>
    <row r="257" spans="1:20" ht="27.95" customHeight="1">
      <c r="A257" s="2" t="s">
        <v>1306</v>
      </c>
      <c r="B257" s="15">
        <v>10.5</v>
      </c>
      <c r="C257" s="16">
        <v>21</v>
      </c>
      <c r="D257" s="17">
        <v>0</v>
      </c>
      <c r="E257" s="18">
        <v>0</v>
      </c>
      <c r="F257" s="15">
        <v>12</v>
      </c>
      <c r="G257" s="19">
        <v>26.666666666666668</v>
      </c>
      <c r="H257" s="15">
        <v>21.25</v>
      </c>
      <c r="I257" s="20">
        <v>21.25</v>
      </c>
      <c r="J257" s="15">
        <v>34.151999999999994</v>
      </c>
      <c r="K257" s="21">
        <v>34.151999999999994</v>
      </c>
      <c r="L257" s="22">
        <v>10.306866666666666</v>
      </c>
      <c r="M257" s="23">
        <v>20.613733333333332</v>
      </c>
      <c r="N257" s="15">
        <v>5</v>
      </c>
      <c r="O257" s="24">
        <v>5</v>
      </c>
      <c r="P257" s="15">
        <v>29</v>
      </c>
      <c r="Q257" s="25">
        <v>48.333333333333336</v>
      </c>
      <c r="R257" s="26">
        <v>35.333333333333336</v>
      </c>
      <c r="S257" s="27">
        <v>27.973533333333336</v>
      </c>
    </row>
    <row r="258" spans="1:20" ht="27.95" customHeight="1">
      <c r="A258" s="2" t="s">
        <v>1307</v>
      </c>
      <c r="B258" s="15">
        <v>33.5</v>
      </c>
      <c r="C258" s="16">
        <v>67</v>
      </c>
      <c r="D258" s="17">
        <v>96</v>
      </c>
      <c r="E258" s="18">
        <v>96</v>
      </c>
      <c r="F258" s="15">
        <v>25</v>
      </c>
      <c r="G258" s="19">
        <v>55.555555555555557</v>
      </c>
      <c r="H258" s="15">
        <v>95</v>
      </c>
      <c r="I258" s="20">
        <v>95</v>
      </c>
      <c r="J258" s="15">
        <v>95.19</v>
      </c>
      <c r="K258" s="21">
        <v>95.19</v>
      </c>
      <c r="L258" s="22">
        <v>40.874555555555553</v>
      </c>
      <c r="M258" s="23">
        <v>81.749111111111105</v>
      </c>
      <c r="N258" s="15">
        <v>85</v>
      </c>
      <c r="O258" s="24">
        <v>85</v>
      </c>
      <c r="P258" s="15">
        <v>40.5</v>
      </c>
      <c r="Q258" s="25">
        <v>67.5</v>
      </c>
      <c r="R258" s="26">
        <v>72.75</v>
      </c>
      <c r="S258" s="27">
        <v>77.24955555555556</v>
      </c>
    </row>
    <row r="259" spans="1:20" ht="27.95" customHeight="1">
      <c r="A259" s="2" t="s">
        <v>1308</v>
      </c>
      <c r="B259" s="15">
        <v>29</v>
      </c>
      <c r="C259" s="16">
        <v>57.999999999999993</v>
      </c>
      <c r="D259" s="17">
        <v>24</v>
      </c>
      <c r="E259" s="18">
        <v>24</v>
      </c>
      <c r="F259" s="15">
        <v>26.5</v>
      </c>
      <c r="G259" s="19">
        <v>58.888888888888893</v>
      </c>
      <c r="H259" s="15">
        <v>100</v>
      </c>
      <c r="I259" s="20">
        <v>100</v>
      </c>
      <c r="J259" s="15">
        <v>72.385999999999996</v>
      </c>
      <c r="K259" s="21">
        <v>72.385999999999996</v>
      </c>
      <c r="L259" s="22">
        <v>31.327488888888887</v>
      </c>
      <c r="M259" s="23">
        <v>62.654977777777773</v>
      </c>
      <c r="N259" s="15">
        <v>100</v>
      </c>
      <c r="O259" s="24">
        <v>100</v>
      </c>
      <c r="P259" s="15">
        <v>33</v>
      </c>
      <c r="Q259" s="25">
        <v>55.000000000000007</v>
      </c>
      <c r="R259" s="26">
        <v>68.5</v>
      </c>
      <c r="S259" s="27">
        <v>65.577488888888894</v>
      </c>
    </row>
    <row r="260" spans="1:20" ht="27.95" customHeight="1">
      <c r="A260" s="2" t="s">
        <v>1309</v>
      </c>
      <c r="B260" s="15">
        <v>46.5</v>
      </c>
      <c r="C260" s="16">
        <v>93</v>
      </c>
      <c r="D260" s="17">
        <v>96</v>
      </c>
      <c r="E260" s="18">
        <v>96</v>
      </c>
      <c r="F260" s="15">
        <v>30.5</v>
      </c>
      <c r="G260" s="19">
        <v>67.777777777777786</v>
      </c>
      <c r="H260" s="15">
        <v>100</v>
      </c>
      <c r="I260" s="20">
        <v>100</v>
      </c>
      <c r="J260" s="15">
        <v>77.414000000000001</v>
      </c>
      <c r="K260" s="21">
        <v>77.414000000000001</v>
      </c>
      <c r="L260" s="22">
        <v>43.419177777777776</v>
      </c>
      <c r="M260" s="23">
        <v>86.838355555555552</v>
      </c>
      <c r="N260" s="15">
        <v>85</v>
      </c>
      <c r="O260" s="24">
        <v>85</v>
      </c>
      <c r="P260" s="15">
        <v>40</v>
      </c>
      <c r="Q260" s="25">
        <v>66.666666666666657</v>
      </c>
      <c r="R260" s="26">
        <v>72.166666666666657</v>
      </c>
      <c r="S260" s="27">
        <v>79.502511111111104</v>
      </c>
    </row>
    <row r="261" spans="1:20" ht="27.95" customHeight="1">
      <c r="A261" s="2" t="s">
        <v>1310</v>
      </c>
      <c r="B261" s="15">
        <v>37</v>
      </c>
      <c r="C261" s="16">
        <v>74</v>
      </c>
      <c r="D261" s="17">
        <v>88</v>
      </c>
      <c r="E261" s="18">
        <v>88</v>
      </c>
      <c r="F261" s="15">
        <v>33</v>
      </c>
      <c r="G261" s="19">
        <v>73.333333333333329</v>
      </c>
      <c r="H261" s="15">
        <v>105</v>
      </c>
      <c r="I261" s="20">
        <v>105</v>
      </c>
      <c r="J261" s="15">
        <v>99.22799999999998</v>
      </c>
      <c r="K261" s="21">
        <v>99.22799999999998</v>
      </c>
      <c r="L261" s="22">
        <v>43.956133333333327</v>
      </c>
      <c r="M261" s="23">
        <v>87.912266666666653</v>
      </c>
      <c r="N261" s="15">
        <v>92.5</v>
      </c>
      <c r="O261" s="24">
        <v>92.5</v>
      </c>
      <c r="P261" s="15">
        <v>42</v>
      </c>
      <c r="Q261" s="25">
        <v>70</v>
      </c>
      <c r="R261" s="26">
        <v>76.75</v>
      </c>
      <c r="S261" s="27">
        <v>82.331133333333327</v>
      </c>
      <c r="T261" s="32"/>
    </row>
    <row r="262" spans="1:20" ht="27.95" customHeight="1">
      <c r="A262" s="2" t="s">
        <v>1311</v>
      </c>
      <c r="B262" s="15">
        <v>37</v>
      </c>
      <c r="C262" s="16">
        <v>74</v>
      </c>
      <c r="D262" s="17">
        <v>88</v>
      </c>
      <c r="E262" s="18">
        <v>88</v>
      </c>
      <c r="F262" s="15">
        <v>24.5</v>
      </c>
      <c r="G262" s="19">
        <v>54.444444444444443</v>
      </c>
      <c r="H262" s="15">
        <v>85</v>
      </c>
      <c r="I262" s="20">
        <v>85</v>
      </c>
      <c r="J262" s="15">
        <v>73.298000000000002</v>
      </c>
      <c r="K262" s="21">
        <v>73.298000000000002</v>
      </c>
      <c r="L262" s="22">
        <v>37.474244444444444</v>
      </c>
      <c r="M262" s="23">
        <v>74.948488888888889</v>
      </c>
      <c r="N262" s="15">
        <v>70</v>
      </c>
      <c r="O262" s="24">
        <v>70</v>
      </c>
      <c r="P262" s="15">
        <v>34</v>
      </c>
      <c r="Q262" s="25">
        <v>56.666666666666664</v>
      </c>
      <c r="R262" s="26">
        <v>60.666666666666657</v>
      </c>
      <c r="S262" s="27">
        <v>67.807577777777766</v>
      </c>
    </row>
    <row r="263" spans="1:20" ht="27.95" customHeight="1">
      <c r="A263" s="2" t="s">
        <v>1312</v>
      </c>
      <c r="B263" s="15">
        <v>33.5</v>
      </c>
      <c r="C263" s="16">
        <v>67</v>
      </c>
      <c r="D263" s="17">
        <v>50</v>
      </c>
      <c r="E263" s="18">
        <v>50</v>
      </c>
      <c r="F263" s="15">
        <v>30.5</v>
      </c>
      <c r="G263" s="19">
        <v>67.777777777777786</v>
      </c>
      <c r="H263" s="15">
        <v>93.75</v>
      </c>
      <c r="I263" s="20">
        <v>93.75</v>
      </c>
      <c r="J263" s="15">
        <v>75.352000000000004</v>
      </c>
      <c r="K263" s="21">
        <v>75.352000000000004</v>
      </c>
      <c r="L263" s="22">
        <v>35.387977777777778</v>
      </c>
      <c r="M263" s="23">
        <v>70.775955555555555</v>
      </c>
      <c r="N263" s="15">
        <v>85</v>
      </c>
      <c r="O263" s="24">
        <v>85</v>
      </c>
      <c r="P263" s="15">
        <v>22</v>
      </c>
      <c r="Q263" s="25">
        <v>36.666666666666664</v>
      </c>
      <c r="R263" s="26">
        <v>51.166666666666657</v>
      </c>
      <c r="S263" s="27">
        <v>60.971311111111106</v>
      </c>
    </row>
    <row r="264" spans="1:20" ht="27.75" customHeight="1">
      <c r="A264" s="2" t="s">
        <v>1313</v>
      </c>
      <c r="B264" s="15">
        <v>35</v>
      </c>
      <c r="C264" s="16">
        <v>70</v>
      </c>
      <c r="D264" s="17">
        <v>88</v>
      </c>
      <c r="E264" s="18">
        <v>88</v>
      </c>
      <c r="F264" s="15">
        <v>28.5</v>
      </c>
      <c r="G264" s="19">
        <v>63.333333333333329</v>
      </c>
      <c r="H264" s="15">
        <v>90</v>
      </c>
      <c r="I264" s="20">
        <v>90</v>
      </c>
      <c r="J264" s="15">
        <v>71.721999999999994</v>
      </c>
      <c r="K264" s="21">
        <v>71.721999999999994</v>
      </c>
      <c r="L264" s="22">
        <v>38.305533333333329</v>
      </c>
      <c r="M264" s="23">
        <v>76.611066666666659</v>
      </c>
      <c r="N264" s="15">
        <v>95</v>
      </c>
      <c r="O264" s="24">
        <v>95</v>
      </c>
      <c r="P264" s="15">
        <v>41.5</v>
      </c>
      <c r="Q264" s="25">
        <v>69.166666666666671</v>
      </c>
      <c r="R264" s="26">
        <v>76.916666666666671</v>
      </c>
      <c r="S264" s="27">
        <v>76.763866666666672</v>
      </c>
    </row>
    <row r="265" spans="1:20" ht="27.95" customHeight="1">
      <c r="A265" s="2" t="s">
        <v>1314</v>
      </c>
      <c r="B265" s="15">
        <v>34.5</v>
      </c>
      <c r="C265" s="16">
        <v>69</v>
      </c>
      <c r="D265" s="17">
        <v>30</v>
      </c>
      <c r="E265" s="18">
        <v>30</v>
      </c>
      <c r="F265" s="15">
        <v>25</v>
      </c>
      <c r="G265" s="19">
        <v>55.555555555555557</v>
      </c>
      <c r="H265" s="15">
        <v>45</v>
      </c>
      <c r="I265" s="20">
        <v>45</v>
      </c>
      <c r="J265" s="15">
        <v>66.293999999999997</v>
      </c>
      <c r="K265" s="21">
        <v>66.293999999999997</v>
      </c>
      <c r="L265" s="22">
        <v>26.584955555555556</v>
      </c>
      <c r="M265" s="23">
        <v>53.169911111111112</v>
      </c>
      <c r="N265" s="15">
        <v>72.5</v>
      </c>
      <c r="O265" s="24">
        <v>72.5</v>
      </c>
      <c r="P265" s="15">
        <v>39.5</v>
      </c>
      <c r="Q265" s="25">
        <v>65.833333333333329</v>
      </c>
      <c r="R265" s="26">
        <v>67.833333333333329</v>
      </c>
      <c r="S265" s="27">
        <v>60.501622222222224</v>
      </c>
    </row>
    <row r="266" spans="1:20" ht="27.95" customHeight="1">
      <c r="A266" s="2" t="s">
        <v>1315</v>
      </c>
      <c r="B266" s="15">
        <v>20.5</v>
      </c>
      <c r="C266" s="16">
        <v>41</v>
      </c>
      <c r="D266" s="17">
        <v>30</v>
      </c>
      <c r="E266" s="18">
        <v>30</v>
      </c>
      <c r="F266" s="15">
        <v>15.5</v>
      </c>
      <c r="G266" s="19">
        <v>34.444444444444443</v>
      </c>
      <c r="H266" s="15">
        <v>85</v>
      </c>
      <c r="I266" s="20">
        <v>85</v>
      </c>
      <c r="J266" s="15">
        <v>78.5</v>
      </c>
      <c r="K266" s="21">
        <v>78.5</v>
      </c>
      <c r="L266" s="22">
        <v>26.894444444444446</v>
      </c>
      <c r="M266" s="23">
        <v>53.788888888888884</v>
      </c>
      <c r="N266" s="15">
        <v>55</v>
      </c>
      <c r="O266" s="24">
        <v>55.000000000000007</v>
      </c>
      <c r="P266" s="15">
        <v>22</v>
      </c>
      <c r="Q266" s="25">
        <v>36.666666666666664</v>
      </c>
      <c r="R266" s="26">
        <v>42.166666666666671</v>
      </c>
      <c r="S266" s="27">
        <v>47.977777777777774</v>
      </c>
    </row>
    <row r="267" spans="1:20" ht="27.95" customHeight="1">
      <c r="A267" s="2" t="s">
        <v>1316</v>
      </c>
      <c r="B267" s="15">
        <v>13</v>
      </c>
      <c r="C267" s="16">
        <v>26</v>
      </c>
      <c r="D267" s="17">
        <v>30</v>
      </c>
      <c r="E267" s="18">
        <v>30</v>
      </c>
      <c r="F267" s="15">
        <v>13</v>
      </c>
      <c r="G267" s="19">
        <v>28.888888888888886</v>
      </c>
      <c r="H267" s="15">
        <v>52.5</v>
      </c>
      <c r="I267" s="20">
        <v>52.5</v>
      </c>
      <c r="J267" s="15">
        <v>39.325999999999993</v>
      </c>
      <c r="K267" s="21">
        <v>39.325999999999993</v>
      </c>
      <c r="L267" s="22">
        <v>17.671488888888888</v>
      </c>
      <c r="M267" s="23">
        <v>35.342977777777776</v>
      </c>
      <c r="N267" s="15">
        <v>37.5</v>
      </c>
      <c r="O267" s="24">
        <v>37.5</v>
      </c>
      <c r="P267" s="15">
        <v>22.5</v>
      </c>
      <c r="Q267" s="25">
        <v>37.5</v>
      </c>
      <c r="R267" s="26">
        <v>37.5</v>
      </c>
      <c r="S267" s="27">
        <v>36.421488888888888</v>
      </c>
    </row>
    <row r="268" spans="1:20" ht="27.95" customHeight="1">
      <c r="A268" s="2" t="s">
        <v>1317</v>
      </c>
      <c r="B268" s="15">
        <v>20.5</v>
      </c>
      <c r="C268" s="16">
        <v>41</v>
      </c>
      <c r="D268" s="17">
        <v>0</v>
      </c>
      <c r="E268" s="18">
        <v>0</v>
      </c>
      <c r="F268" s="15">
        <v>12.5</v>
      </c>
      <c r="G268" s="19">
        <v>27.777777777777779</v>
      </c>
      <c r="H268" s="15">
        <v>27.5</v>
      </c>
      <c r="I268" s="20">
        <v>27.500000000000004</v>
      </c>
      <c r="J268" s="15">
        <v>85.72</v>
      </c>
      <c r="K268" s="21">
        <v>85.72</v>
      </c>
      <c r="L268" s="22">
        <v>18.199777777777779</v>
      </c>
      <c r="M268" s="23">
        <v>36.399555555555558</v>
      </c>
      <c r="N268" s="15">
        <v>80</v>
      </c>
      <c r="O268" s="24">
        <v>80</v>
      </c>
      <c r="P268" s="15">
        <v>19.5</v>
      </c>
      <c r="Q268" s="25">
        <v>32.5</v>
      </c>
      <c r="R268" s="26">
        <v>46.75</v>
      </c>
      <c r="S268" s="27">
        <v>41.574777777777783</v>
      </c>
    </row>
    <row r="269" spans="1:20" ht="27.95" customHeight="1">
      <c r="A269" s="2" t="s">
        <v>1318</v>
      </c>
      <c r="B269" s="15">
        <v>38</v>
      </c>
      <c r="C269" s="16">
        <v>76</v>
      </c>
      <c r="D269" s="17">
        <v>34</v>
      </c>
      <c r="E269" s="18">
        <v>34</v>
      </c>
      <c r="F269" s="15">
        <v>30.5</v>
      </c>
      <c r="G269" s="19">
        <v>67.777777777777786</v>
      </c>
      <c r="H269" s="15">
        <v>100</v>
      </c>
      <c r="I269" s="20">
        <v>100</v>
      </c>
      <c r="J269" s="15">
        <v>96.256</v>
      </c>
      <c r="K269" s="21">
        <v>96.256</v>
      </c>
      <c r="L269" s="22">
        <v>37.403377777777777</v>
      </c>
      <c r="M269" s="23">
        <v>74.806755555555554</v>
      </c>
      <c r="N269" s="15">
        <v>100</v>
      </c>
      <c r="O269" s="24">
        <v>100</v>
      </c>
      <c r="P269" s="15">
        <v>50.5</v>
      </c>
      <c r="Q269" s="25">
        <v>84.166666666666671</v>
      </c>
      <c r="R269" s="26">
        <v>88.916666666666686</v>
      </c>
      <c r="S269" s="27">
        <v>81.86171111111112</v>
      </c>
    </row>
    <row r="270" spans="1:20" ht="27.95" customHeight="1">
      <c r="A270" s="2" t="s">
        <v>1319</v>
      </c>
      <c r="B270" s="15">
        <v>37.5</v>
      </c>
      <c r="C270" s="16">
        <v>75</v>
      </c>
      <c r="D270" s="17">
        <v>100</v>
      </c>
      <c r="E270" s="18">
        <v>100</v>
      </c>
      <c r="F270" s="15">
        <v>38</v>
      </c>
      <c r="G270" s="19">
        <v>84.444444444444443</v>
      </c>
      <c r="H270" s="15">
        <v>100</v>
      </c>
      <c r="I270" s="20">
        <v>100</v>
      </c>
      <c r="J270" s="15">
        <v>101.5</v>
      </c>
      <c r="K270" s="21">
        <v>101.49999999999999</v>
      </c>
      <c r="L270" s="22">
        <v>46.094444444444441</v>
      </c>
      <c r="M270" s="23">
        <v>92.188888888888883</v>
      </c>
      <c r="N270" s="15">
        <v>100</v>
      </c>
      <c r="O270" s="24">
        <v>100</v>
      </c>
      <c r="P270" s="15">
        <v>47.5</v>
      </c>
      <c r="Q270" s="25">
        <v>79.166666666666657</v>
      </c>
      <c r="R270" s="26">
        <v>85.416666666666657</v>
      </c>
      <c r="S270" s="27">
        <v>88.802777777777777</v>
      </c>
    </row>
    <row r="271" spans="1:20" ht="27.95" customHeight="1">
      <c r="A271" s="2" t="s">
        <v>1320</v>
      </c>
      <c r="B271" s="15">
        <v>35</v>
      </c>
      <c r="C271" s="16">
        <v>70</v>
      </c>
      <c r="D271" s="17">
        <v>64</v>
      </c>
      <c r="E271" s="18">
        <v>64</v>
      </c>
      <c r="F271" s="15">
        <v>27</v>
      </c>
      <c r="G271" s="19">
        <v>60</v>
      </c>
      <c r="H271" s="15">
        <v>45</v>
      </c>
      <c r="I271" s="20">
        <v>45</v>
      </c>
      <c r="J271" s="15">
        <v>57.803999999999995</v>
      </c>
      <c r="K271" s="21">
        <v>57.804000000000002</v>
      </c>
      <c r="L271" s="22">
        <v>29.680399999999999</v>
      </c>
      <c r="M271" s="23">
        <v>59.360800000000005</v>
      </c>
      <c r="N271" s="15">
        <v>62.5</v>
      </c>
      <c r="O271" s="24">
        <v>62.5</v>
      </c>
      <c r="P271" s="15">
        <v>27.5</v>
      </c>
      <c r="Q271" s="25">
        <v>45.833333333333329</v>
      </c>
      <c r="R271" s="26">
        <v>50.833333333333329</v>
      </c>
      <c r="S271" s="27">
        <v>55.09706666666667</v>
      </c>
    </row>
    <row r="272" spans="1:20" ht="27.95" customHeight="1">
      <c r="A272" s="2" t="s">
        <v>1321</v>
      </c>
      <c r="B272" s="15">
        <v>24</v>
      </c>
      <c r="C272" s="16">
        <v>48</v>
      </c>
      <c r="D272" s="17">
        <v>50</v>
      </c>
      <c r="E272" s="18">
        <v>50</v>
      </c>
      <c r="F272" s="15">
        <v>18.5</v>
      </c>
      <c r="G272" s="19">
        <v>41.111111111111107</v>
      </c>
      <c r="H272" s="15">
        <v>90</v>
      </c>
      <c r="I272" s="20">
        <v>90</v>
      </c>
      <c r="J272" s="15">
        <v>101.5</v>
      </c>
      <c r="K272" s="21">
        <v>101.49999999999999</v>
      </c>
      <c r="L272" s="22">
        <v>33.06111111111111</v>
      </c>
      <c r="M272" s="23">
        <v>66.12222222222222</v>
      </c>
      <c r="N272" s="15">
        <v>72.5</v>
      </c>
      <c r="O272" s="24">
        <v>72.5</v>
      </c>
      <c r="P272" s="15">
        <v>22.5</v>
      </c>
      <c r="Q272" s="25">
        <v>37.5</v>
      </c>
      <c r="R272" s="26">
        <v>48</v>
      </c>
      <c r="S272" s="27">
        <v>57.06111111111111</v>
      </c>
    </row>
    <row r="273" spans="1:19" ht="27.95" customHeight="1">
      <c r="A273" s="2" t="s">
        <v>1322</v>
      </c>
      <c r="B273" s="15">
        <v>40.5</v>
      </c>
      <c r="C273" s="16">
        <v>81</v>
      </c>
      <c r="D273" s="17">
        <v>100</v>
      </c>
      <c r="E273" s="18">
        <v>100</v>
      </c>
      <c r="F273" s="15">
        <v>38</v>
      </c>
      <c r="G273" s="19">
        <v>84.444444444444443</v>
      </c>
      <c r="H273" s="15">
        <v>105</v>
      </c>
      <c r="I273" s="20">
        <v>105</v>
      </c>
      <c r="J273" s="15">
        <v>81.5</v>
      </c>
      <c r="K273" s="21">
        <v>81.5</v>
      </c>
      <c r="L273" s="22">
        <v>45.194444444444443</v>
      </c>
      <c r="M273" s="23">
        <v>90.388888888888886</v>
      </c>
      <c r="N273" s="15">
        <v>100</v>
      </c>
      <c r="O273" s="24">
        <v>100</v>
      </c>
      <c r="P273" s="15">
        <v>51.5</v>
      </c>
      <c r="Q273" s="25">
        <v>85.833333333333329</v>
      </c>
      <c r="R273" s="26">
        <v>90.083333333333314</v>
      </c>
      <c r="S273" s="27">
        <v>90.2361111111111</v>
      </c>
    </row>
    <row r="274" spans="1:19" ht="27.95" customHeight="1">
      <c r="A274" s="2" t="s">
        <v>1323</v>
      </c>
      <c r="B274" s="15">
        <v>38</v>
      </c>
      <c r="C274" s="16">
        <v>76</v>
      </c>
      <c r="D274" s="17">
        <v>40</v>
      </c>
      <c r="E274" s="18">
        <v>40</v>
      </c>
      <c r="F274" s="15">
        <v>40</v>
      </c>
      <c r="G274" s="19">
        <v>88.888888888888886</v>
      </c>
      <c r="H274" s="15">
        <v>103.75</v>
      </c>
      <c r="I274" s="20">
        <v>103.75000000000001</v>
      </c>
      <c r="J274" s="15">
        <v>101.5</v>
      </c>
      <c r="K274" s="21">
        <v>101.49999999999999</v>
      </c>
      <c r="L274" s="22">
        <v>41.013888888888886</v>
      </c>
      <c r="M274" s="23">
        <v>82.027777777777771</v>
      </c>
      <c r="N274" s="15">
        <v>100</v>
      </c>
      <c r="O274" s="24">
        <v>100</v>
      </c>
      <c r="P274" s="15">
        <v>55</v>
      </c>
      <c r="Q274" s="25">
        <v>91.666666666666657</v>
      </c>
      <c r="R274" s="26">
        <v>94.166666666666657</v>
      </c>
      <c r="S274" s="27">
        <v>88.097222222222214</v>
      </c>
    </row>
    <row r="275" spans="1:19" ht="27.95" customHeight="1">
      <c r="A275" s="2" t="s">
        <v>1324</v>
      </c>
      <c r="B275" s="15">
        <v>18.5</v>
      </c>
      <c r="C275" s="16">
        <v>37</v>
      </c>
      <c r="D275" s="17">
        <v>0</v>
      </c>
      <c r="E275" s="18">
        <v>0</v>
      </c>
      <c r="F275" s="15">
        <v>8</v>
      </c>
      <c r="G275" s="19">
        <v>17.777777777777779</v>
      </c>
      <c r="H275" s="15">
        <v>22.5</v>
      </c>
      <c r="I275" s="20">
        <v>22.5</v>
      </c>
      <c r="J275" s="15">
        <v>41.881999999999991</v>
      </c>
      <c r="K275" s="21">
        <v>41.881999999999991</v>
      </c>
      <c r="L275" s="22">
        <v>11.915977777777776</v>
      </c>
      <c r="M275" s="23">
        <v>23.831955555555552</v>
      </c>
      <c r="N275" s="15">
        <v>10</v>
      </c>
      <c r="O275" s="24">
        <v>10</v>
      </c>
      <c r="P275" s="15">
        <v>3.5</v>
      </c>
      <c r="Q275" s="25">
        <v>5.833333333333333</v>
      </c>
      <c r="R275" s="26">
        <v>7.0833333333333321</v>
      </c>
      <c r="S275" s="27">
        <v>15.457644444444442</v>
      </c>
    </row>
    <row r="276" spans="1:19" ht="27.95" customHeight="1">
      <c r="A276" s="2" t="s">
        <v>1325</v>
      </c>
      <c r="B276" s="15">
        <v>25</v>
      </c>
      <c r="C276" s="16">
        <v>50</v>
      </c>
      <c r="D276" s="17">
        <v>27.3</v>
      </c>
      <c r="E276" s="18">
        <v>27.3</v>
      </c>
      <c r="F276" s="15">
        <v>12</v>
      </c>
      <c r="G276" s="19">
        <v>26.666666666666668</v>
      </c>
      <c r="H276" s="15">
        <v>35</v>
      </c>
      <c r="I276" s="20">
        <v>35</v>
      </c>
      <c r="J276" s="15">
        <v>59.990999999999993</v>
      </c>
      <c r="K276" s="21">
        <v>59.990999999999993</v>
      </c>
      <c r="L276" s="22">
        <v>19.895766666666667</v>
      </c>
      <c r="M276" s="23">
        <v>39.791533333333334</v>
      </c>
      <c r="N276" s="15">
        <v>7.5</v>
      </c>
      <c r="O276" s="24">
        <v>7.5</v>
      </c>
      <c r="P276" s="15">
        <v>16.5</v>
      </c>
      <c r="Q276" s="25">
        <v>27.500000000000004</v>
      </c>
      <c r="R276" s="26">
        <v>21.500000000000004</v>
      </c>
      <c r="S276" s="27">
        <v>30.645766666666667</v>
      </c>
    </row>
    <row r="277" spans="1:19" ht="27.95" customHeight="1">
      <c r="A277" s="2" t="s">
        <v>1326</v>
      </c>
      <c r="B277" s="15">
        <v>11.5</v>
      </c>
      <c r="C277" s="16">
        <v>23</v>
      </c>
      <c r="D277" s="17">
        <v>4</v>
      </c>
      <c r="E277" s="18">
        <v>4</v>
      </c>
      <c r="F277" s="15">
        <v>9</v>
      </c>
      <c r="G277" s="19">
        <v>20</v>
      </c>
      <c r="H277" s="15">
        <v>0</v>
      </c>
      <c r="I277" s="20">
        <v>0</v>
      </c>
      <c r="J277" s="15">
        <v>54.652000000000001</v>
      </c>
      <c r="K277" s="21">
        <v>54.652000000000001</v>
      </c>
      <c r="L277" s="22">
        <v>10.165199999999999</v>
      </c>
      <c r="M277" s="23">
        <v>20.330399999999997</v>
      </c>
      <c r="N277" s="15">
        <v>17.5</v>
      </c>
      <c r="O277" s="24">
        <v>17.5</v>
      </c>
      <c r="P277" s="15">
        <v>13</v>
      </c>
      <c r="Q277" s="25">
        <v>21.666666666666668</v>
      </c>
      <c r="R277" s="26">
        <v>20.416666666666668</v>
      </c>
      <c r="S277" s="27">
        <v>20.373533333333334</v>
      </c>
    </row>
    <row r="278" spans="1:19" ht="27.95" customHeight="1">
      <c r="A278" s="2" t="s">
        <v>1327</v>
      </c>
      <c r="B278" s="15">
        <v>35</v>
      </c>
      <c r="C278" s="16">
        <v>70</v>
      </c>
      <c r="D278" s="17">
        <v>50</v>
      </c>
      <c r="E278" s="18">
        <v>50</v>
      </c>
      <c r="F278" s="15">
        <v>18</v>
      </c>
      <c r="G278" s="19">
        <v>40</v>
      </c>
      <c r="H278" s="15">
        <v>90</v>
      </c>
      <c r="I278" s="20">
        <v>90</v>
      </c>
      <c r="J278" s="15">
        <v>77.575999999999993</v>
      </c>
      <c r="K278" s="21">
        <v>77.575999999999993</v>
      </c>
      <c r="L278" s="22">
        <v>32.757599999999996</v>
      </c>
      <c r="M278" s="23">
        <v>65.515199999999993</v>
      </c>
      <c r="N278" s="15">
        <v>52.5</v>
      </c>
      <c r="O278" s="24">
        <v>52.5</v>
      </c>
      <c r="P278" s="15">
        <v>29</v>
      </c>
      <c r="Q278" s="25">
        <v>48.333333333333336</v>
      </c>
      <c r="R278" s="26">
        <v>49.583333333333343</v>
      </c>
      <c r="S278" s="27">
        <v>57.549266666666668</v>
      </c>
    </row>
    <row r="279" spans="1:19" ht="27.95" customHeight="1">
      <c r="A279" s="2" t="s">
        <v>1328</v>
      </c>
      <c r="B279" s="15">
        <v>36</v>
      </c>
      <c r="C279" s="16">
        <v>72</v>
      </c>
      <c r="D279" s="17">
        <v>100</v>
      </c>
      <c r="E279" s="18">
        <v>100</v>
      </c>
      <c r="F279" s="15">
        <v>34</v>
      </c>
      <c r="G279" s="19">
        <v>75.555555555555557</v>
      </c>
      <c r="H279" s="15">
        <v>100</v>
      </c>
      <c r="I279" s="20">
        <v>100</v>
      </c>
      <c r="J279" s="15">
        <v>81.081999999999994</v>
      </c>
      <c r="K279" s="21">
        <v>81.081999999999994</v>
      </c>
      <c r="L279" s="22">
        <v>42.863755555555556</v>
      </c>
      <c r="M279" s="23">
        <v>85.727511111111113</v>
      </c>
      <c r="N279" s="15">
        <v>77.5</v>
      </c>
      <c r="O279" s="24">
        <v>77.5</v>
      </c>
      <c r="P279" s="15">
        <v>39</v>
      </c>
      <c r="Q279" s="25">
        <v>65</v>
      </c>
      <c r="R279" s="26">
        <v>68.75</v>
      </c>
      <c r="S279" s="27">
        <v>77.238755555555556</v>
      </c>
    </row>
    <row r="280" spans="1:19" ht="27.95" customHeight="1">
      <c r="A280" s="2" t="s">
        <v>1329</v>
      </c>
      <c r="B280" s="15">
        <v>34.5</v>
      </c>
      <c r="C280" s="16">
        <v>69</v>
      </c>
      <c r="D280" s="17">
        <v>60</v>
      </c>
      <c r="E280" s="18">
        <v>60</v>
      </c>
      <c r="F280" s="15">
        <v>34</v>
      </c>
      <c r="G280" s="19">
        <v>75.555555555555557</v>
      </c>
      <c r="H280" s="15">
        <v>100</v>
      </c>
      <c r="I280" s="20">
        <v>100</v>
      </c>
      <c r="J280" s="15">
        <v>96.13</v>
      </c>
      <c r="K280" s="21">
        <v>96.13</v>
      </c>
      <c r="L280" s="22">
        <v>40.068555555555555</v>
      </c>
      <c r="M280" s="23">
        <v>80.137111111111111</v>
      </c>
      <c r="N280" s="15">
        <v>100</v>
      </c>
      <c r="O280" s="24">
        <v>100</v>
      </c>
      <c r="P280" s="15">
        <v>38.5</v>
      </c>
      <c r="Q280" s="25">
        <v>64.166666666666671</v>
      </c>
      <c r="R280" s="26">
        <v>74.916666666666671</v>
      </c>
      <c r="S280" s="27">
        <v>77.526888888888891</v>
      </c>
    </row>
    <row r="281" spans="1:19" ht="27.95" customHeight="1">
      <c r="A281" s="2" t="s">
        <v>1330</v>
      </c>
      <c r="B281" s="15">
        <v>23</v>
      </c>
      <c r="C281" s="16">
        <v>46</v>
      </c>
      <c r="D281" s="17">
        <v>24</v>
      </c>
      <c r="E281" s="18">
        <v>24</v>
      </c>
      <c r="F281" s="15">
        <v>22.5</v>
      </c>
      <c r="G281" s="19">
        <v>50</v>
      </c>
      <c r="H281" s="15">
        <v>67.5</v>
      </c>
      <c r="I281" s="20">
        <v>67.5</v>
      </c>
      <c r="J281" s="15">
        <v>93.256</v>
      </c>
      <c r="K281" s="21">
        <v>93.256</v>
      </c>
      <c r="L281" s="22">
        <v>28.075600000000001</v>
      </c>
      <c r="M281" s="23">
        <v>56.151200000000003</v>
      </c>
      <c r="N281" s="15">
        <v>70</v>
      </c>
      <c r="O281" s="24">
        <v>70</v>
      </c>
      <c r="P281" s="15">
        <v>38.5</v>
      </c>
      <c r="Q281" s="25">
        <v>64.166666666666671</v>
      </c>
      <c r="R281" s="26">
        <v>65.916666666666671</v>
      </c>
      <c r="S281" s="27">
        <v>61.033933333333337</v>
      </c>
    </row>
    <row r="282" spans="1:19" ht="27.95" customHeight="1">
      <c r="A282" s="2" t="s">
        <v>1331</v>
      </c>
      <c r="B282" s="15">
        <v>34</v>
      </c>
      <c r="C282" s="16">
        <v>68</v>
      </c>
      <c r="D282" s="17">
        <v>30</v>
      </c>
      <c r="E282" s="18">
        <v>30</v>
      </c>
      <c r="F282" s="15">
        <v>25</v>
      </c>
      <c r="G282" s="19">
        <v>55.555555555555557</v>
      </c>
      <c r="H282" s="15">
        <v>80</v>
      </c>
      <c r="I282" s="20">
        <v>80</v>
      </c>
      <c r="J282" s="15">
        <v>69.095999999999989</v>
      </c>
      <c r="K282" s="21">
        <v>69.095999999999989</v>
      </c>
      <c r="L282" s="22">
        <v>30.265155555555552</v>
      </c>
      <c r="M282" s="23">
        <v>60.530311111111104</v>
      </c>
      <c r="N282" s="15">
        <v>100</v>
      </c>
      <c r="O282" s="24">
        <v>100</v>
      </c>
      <c r="P282" s="15">
        <v>32.5</v>
      </c>
      <c r="Q282" s="25">
        <v>54.166666666666664</v>
      </c>
      <c r="R282" s="26">
        <v>67.916666666666657</v>
      </c>
      <c r="S282" s="27">
        <v>64.22348888888888</v>
      </c>
    </row>
    <row r="283" spans="1:19" ht="27.95" customHeight="1">
      <c r="A283" s="2" t="s">
        <v>1332</v>
      </c>
      <c r="B283" s="15">
        <v>26</v>
      </c>
      <c r="C283" s="16">
        <v>52</v>
      </c>
      <c r="D283" s="17">
        <v>10</v>
      </c>
      <c r="E283" s="18">
        <v>10</v>
      </c>
      <c r="F283" s="15">
        <v>7</v>
      </c>
      <c r="G283" s="19">
        <v>15.555555555555555</v>
      </c>
      <c r="H283" s="15">
        <v>60</v>
      </c>
      <c r="I283" s="20">
        <v>60</v>
      </c>
      <c r="J283" s="15">
        <v>74</v>
      </c>
      <c r="K283" s="21">
        <v>74</v>
      </c>
      <c r="L283" s="22">
        <v>21.155555555555559</v>
      </c>
      <c r="M283" s="23">
        <v>42.311111111111117</v>
      </c>
      <c r="N283" s="15">
        <v>37.5</v>
      </c>
      <c r="O283" s="24">
        <v>37.5</v>
      </c>
      <c r="P283" s="15">
        <v>19.5</v>
      </c>
      <c r="Q283" s="25">
        <v>32.5</v>
      </c>
      <c r="R283" s="26">
        <v>34</v>
      </c>
      <c r="S283" s="27">
        <v>38.155555555555551</v>
      </c>
    </row>
    <row r="284" spans="1:19" ht="27.95" customHeight="1">
      <c r="A284" s="2" t="s">
        <v>1333</v>
      </c>
      <c r="B284" s="15">
        <v>18</v>
      </c>
      <c r="C284" s="16">
        <v>36</v>
      </c>
      <c r="D284" s="17">
        <v>30</v>
      </c>
      <c r="E284" s="18">
        <v>30</v>
      </c>
      <c r="F284" s="15">
        <v>19.5</v>
      </c>
      <c r="G284" s="19">
        <v>43.333333333333336</v>
      </c>
      <c r="H284" s="15">
        <v>0</v>
      </c>
      <c r="I284" s="20">
        <v>0</v>
      </c>
      <c r="J284" s="15">
        <v>42.454000000000001</v>
      </c>
      <c r="K284" s="21">
        <v>42.454000000000001</v>
      </c>
      <c r="L284" s="22">
        <v>15.178733333333334</v>
      </c>
      <c r="M284" s="23">
        <v>30.357466666666667</v>
      </c>
      <c r="N284" s="15">
        <v>0</v>
      </c>
      <c r="O284" s="24">
        <v>0</v>
      </c>
      <c r="P284" s="15"/>
      <c r="Q284" s="25">
        <v>0</v>
      </c>
      <c r="R284" s="26">
        <v>0</v>
      </c>
      <c r="S284" s="27">
        <v>15.178733333333334</v>
      </c>
    </row>
    <row r="285" spans="1:19" ht="27.95" customHeight="1">
      <c r="A285" s="2" t="s">
        <v>1334</v>
      </c>
      <c r="B285" s="15">
        <v>28.5</v>
      </c>
      <c r="C285" s="16">
        <v>56.999999999999993</v>
      </c>
      <c r="D285" s="17">
        <v>10</v>
      </c>
      <c r="E285" s="18">
        <v>10</v>
      </c>
      <c r="F285" s="15">
        <v>27</v>
      </c>
      <c r="G285" s="19">
        <v>60</v>
      </c>
      <c r="H285" s="15">
        <v>75</v>
      </c>
      <c r="I285" s="20">
        <v>75</v>
      </c>
      <c r="J285" s="15">
        <v>92.293999999999997</v>
      </c>
      <c r="K285" s="21">
        <v>92.293999999999997</v>
      </c>
      <c r="L285" s="22">
        <v>29.429400000000001</v>
      </c>
      <c r="M285" s="23">
        <v>58.858800000000002</v>
      </c>
      <c r="N285" s="15">
        <v>80</v>
      </c>
      <c r="O285" s="24">
        <v>80</v>
      </c>
      <c r="P285" s="15">
        <v>30</v>
      </c>
      <c r="Q285" s="25">
        <v>50</v>
      </c>
      <c r="R285" s="26">
        <v>59</v>
      </c>
      <c r="S285" s="27">
        <v>58.929400000000001</v>
      </c>
    </row>
    <row r="286" spans="1:19" ht="27.95" customHeight="1">
      <c r="A286" s="2" t="s">
        <v>1335</v>
      </c>
      <c r="B286" s="15">
        <v>16</v>
      </c>
      <c r="C286" s="16">
        <v>32</v>
      </c>
      <c r="D286" s="17">
        <v>30</v>
      </c>
      <c r="E286" s="18">
        <v>30</v>
      </c>
      <c r="F286" s="15">
        <v>22</v>
      </c>
      <c r="G286" s="19">
        <v>48.888888888888886</v>
      </c>
      <c r="H286" s="15">
        <v>70</v>
      </c>
      <c r="I286" s="20">
        <v>70</v>
      </c>
      <c r="J286" s="15">
        <v>70.569999999999993</v>
      </c>
      <c r="K286" s="21">
        <v>70.569999999999993</v>
      </c>
      <c r="L286" s="22">
        <v>25.145888888888887</v>
      </c>
      <c r="M286" s="23">
        <v>50.291777777777781</v>
      </c>
      <c r="N286" s="15">
        <v>37.5</v>
      </c>
      <c r="O286" s="24">
        <v>37.5</v>
      </c>
      <c r="P286" s="15">
        <v>30.5</v>
      </c>
      <c r="Q286" s="25">
        <v>50.833333333333329</v>
      </c>
      <c r="R286" s="26">
        <v>46.833333333333329</v>
      </c>
      <c r="S286" s="27">
        <v>48.562555555555555</v>
      </c>
    </row>
    <row r="287" spans="1:19" ht="27.95" customHeight="1">
      <c r="A287" s="2" t="s">
        <v>1336</v>
      </c>
      <c r="B287" s="15">
        <v>44</v>
      </c>
      <c r="C287" s="16">
        <v>88</v>
      </c>
      <c r="D287" s="17">
        <v>100</v>
      </c>
      <c r="E287" s="18">
        <v>100</v>
      </c>
      <c r="F287" s="15">
        <v>31.5</v>
      </c>
      <c r="G287" s="19">
        <v>70</v>
      </c>
      <c r="H287" s="15">
        <v>100</v>
      </c>
      <c r="I287" s="20">
        <v>100</v>
      </c>
      <c r="J287" s="15">
        <v>86.456000000000003</v>
      </c>
      <c r="K287" s="21">
        <v>86.456000000000003</v>
      </c>
      <c r="L287" s="22">
        <v>44.445599999999999</v>
      </c>
      <c r="M287" s="23">
        <v>88.891199999999998</v>
      </c>
      <c r="N287" s="15">
        <v>100</v>
      </c>
      <c r="O287" s="24">
        <v>100</v>
      </c>
      <c r="P287" s="15">
        <v>43</v>
      </c>
      <c r="Q287" s="25">
        <v>71.666666666666671</v>
      </c>
      <c r="R287" s="26">
        <v>80.166666666666671</v>
      </c>
      <c r="S287" s="27">
        <v>84.528933333333327</v>
      </c>
    </row>
    <row r="288" spans="1:19" ht="27.95" customHeight="1">
      <c r="A288" s="2" t="s">
        <v>1337</v>
      </c>
      <c r="B288" s="15">
        <v>6</v>
      </c>
      <c r="C288" s="16">
        <v>12</v>
      </c>
      <c r="D288" s="17">
        <v>0</v>
      </c>
      <c r="E288" s="18">
        <v>0</v>
      </c>
      <c r="F288" s="15">
        <v>12.5</v>
      </c>
      <c r="G288" s="19">
        <v>27.777777777777779</v>
      </c>
      <c r="H288" s="15">
        <v>52.5</v>
      </c>
      <c r="I288" s="20">
        <v>52.5</v>
      </c>
      <c r="J288" s="15">
        <v>68.302000000000007</v>
      </c>
      <c r="K288" s="21">
        <v>68.302000000000007</v>
      </c>
      <c r="L288" s="22">
        <v>16.057977777777779</v>
      </c>
      <c r="M288" s="23">
        <v>32.115955555555558</v>
      </c>
      <c r="N288" s="15">
        <v>75</v>
      </c>
      <c r="O288" s="24">
        <v>75</v>
      </c>
      <c r="P288" s="15">
        <v>20</v>
      </c>
      <c r="Q288" s="25">
        <v>33.333333333333329</v>
      </c>
      <c r="R288" s="26">
        <v>45.833333333333329</v>
      </c>
      <c r="S288" s="27">
        <v>38.974644444444444</v>
      </c>
    </row>
    <row r="289" spans="1:19" ht="27.95" customHeight="1">
      <c r="A289" s="2" t="s">
        <v>1338</v>
      </c>
      <c r="B289" s="15">
        <v>16.5</v>
      </c>
      <c r="C289" s="16">
        <v>33</v>
      </c>
      <c r="D289" s="17">
        <v>0</v>
      </c>
      <c r="E289" s="18">
        <v>0</v>
      </c>
      <c r="F289" s="15">
        <v>20</v>
      </c>
      <c r="G289" s="19">
        <v>44.444444444444443</v>
      </c>
      <c r="H289" s="15">
        <v>32.5</v>
      </c>
      <c r="I289" s="20">
        <v>32.5</v>
      </c>
      <c r="J289" s="15">
        <v>18.136000000000003</v>
      </c>
      <c r="K289" s="21">
        <v>18.136000000000003</v>
      </c>
      <c r="L289" s="22">
        <v>12.808044444444445</v>
      </c>
      <c r="M289" s="23">
        <v>25.616088888888889</v>
      </c>
      <c r="N289" s="15">
        <v>57.5</v>
      </c>
      <c r="O289" s="24">
        <v>57.499999999999993</v>
      </c>
      <c r="P289" s="15">
        <v>39</v>
      </c>
      <c r="Q289" s="25">
        <v>65</v>
      </c>
      <c r="R289" s="26">
        <v>62.75</v>
      </c>
      <c r="S289" s="27">
        <v>44.183044444444448</v>
      </c>
    </row>
    <row r="290" spans="1:19" ht="27.95" customHeight="1">
      <c r="A290" s="2" t="s">
        <v>1339</v>
      </c>
      <c r="B290" s="15">
        <v>30.5</v>
      </c>
      <c r="C290" s="16">
        <v>61</v>
      </c>
      <c r="D290" s="17">
        <v>36</v>
      </c>
      <c r="E290" s="18">
        <v>36</v>
      </c>
      <c r="F290" s="15">
        <v>21.5</v>
      </c>
      <c r="G290" s="19">
        <v>47.777777777777779</v>
      </c>
      <c r="H290" s="15">
        <v>52.5</v>
      </c>
      <c r="I290" s="20">
        <v>52.5</v>
      </c>
      <c r="J290" s="15">
        <v>90.065999999999988</v>
      </c>
      <c r="K290" s="21">
        <v>90.065999999999988</v>
      </c>
      <c r="L290" s="22">
        <v>28.734377777777777</v>
      </c>
      <c r="M290" s="23">
        <v>57.468755555555553</v>
      </c>
      <c r="N290" s="15">
        <v>90</v>
      </c>
      <c r="O290" s="24">
        <v>90</v>
      </c>
      <c r="P290" s="15">
        <v>33</v>
      </c>
      <c r="Q290" s="25">
        <v>55.000000000000007</v>
      </c>
      <c r="R290" s="26">
        <v>65.5</v>
      </c>
      <c r="S290" s="27">
        <v>61.48437777777778</v>
      </c>
    </row>
    <row r="291" spans="1:19" ht="27.95" customHeight="1">
      <c r="A291" s="2" t="s">
        <v>1340</v>
      </c>
      <c r="B291" s="15">
        <v>23.5</v>
      </c>
      <c r="C291" s="16">
        <v>47</v>
      </c>
      <c r="D291" s="17">
        <v>16</v>
      </c>
      <c r="E291" s="18">
        <v>16</v>
      </c>
      <c r="F291" s="15">
        <v>19</v>
      </c>
      <c r="G291" s="19">
        <v>42.222222222222221</v>
      </c>
      <c r="H291" s="15">
        <v>45</v>
      </c>
      <c r="I291" s="20">
        <v>45</v>
      </c>
      <c r="J291" s="15">
        <v>75.022000000000006</v>
      </c>
      <c r="K291" s="21">
        <v>75.022000000000006</v>
      </c>
      <c r="L291" s="22">
        <v>22.524422222222221</v>
      </c>
      <c r="M291" s="23">
        <v>45.048844444444441</v>
      </c>
      <c r="N291" s="15">
        <v>40</v>
      </c>
      <c r="O291" s="24">
        <v>40</v>
      </c>
      <c r="P291" s="15">
        <v>23</v>
      </c>
      <c r="Q291" s="25">
        <v>38.333333333333336</v>
      </c>
      <c r="R291" s="26">
        <v>38.833333333333336</v>
      </c>
      <c r="S291" s="27">
        <v>41.941088888888885</v>
      </c>
    </row>
    <row r="292" spans="1:19" ht="27.95" customHeight="1">
      <c r="A292" s="2" t="s">
        <v>1341</v>
      </c>
      <c r="B292" s="15">
        <v>40</v>
      </c>
      <c r="C292" s="16">
        <v>80</v>
      </c>
      <c r="D292" s="17">
        <v>64</v>
      </c>
      <c r="E292" s="18">
        <v>64</v>
      </c>
      <c r="F292" s="15">
        <v>24</v>
      </c>
      <c r="G292" s="19">
        <v>53.333333333333336</v>
      </c>
      <c r="H292" s="15">
        <v>90</v>
      </c>
      <c r="I292" s="20">
        <v>90</v>
      </c>
      <c r="J292" s="15">
        <v>92.02</v>
      </c>
      <c r="K292" s="21">
        <v>92.02</v>
      </c>
      <c r="L292" s="22">
        <v>37.935333333333332</v>
      </c>
      <c r="M292" s="23">
        <v>75.870666666666665</v>
      </c>
      <c r="N292" s="15">
        <v>85</v>
      </c>
      <c r="O292" s="24">
        <v>85</v>
      </c>
      <c r="P292" s="15">
        <v>40</v>
      </c>
      <c r="Q292" s="25">
        <v>66.666666666666657</v>
      </c>
      <c r="R292" s="26">
        <v>72.166666666666657</v>
      </c>
      <c r="S292" s="27">
        <v>74.018666666666661</v>
      </c>
    </row>
    <row r="293" spans="1:19" ht="27.95" customHeight="1">
      <c r="A293" s="2" t="s">
        <v>1342</v>
      </c>
      <c r="B293" s="15">
        <v>0</v>
      </c>
      <c r="C293" s="16">
        <v>0</v>
      </c>
      <c r="D293" s="17">
        <v>0</v>
      </c>
      <c r="E293" s="18">
        <v>0</v>
      </c>
      <c r="F293" s="34">
        <v>12.5</v>
      </c>
      <c r="G293" s="19">
        <v>27.777777777777779</v>
      </c>
      <c r="H293" s="15">
        <v>0</v>
      </c>
      <c r="I293" s="20">
        <v>0</v>
      </c>
      <c r="J293" s="15">
        <v>0</v>
      </c>
      <c r="K293" s="21">
        <v>0</v>
      </c>
      <c r="L293" s="22">
        <v>2.7777777777777777</v>
      </c>
      <c r="M293" s="23">
        <v>5.5555555555555554</v>
      </c>
      <c r="N293" s="15">
        <v>0</v>
      </c>
      <c r="O293" s="24">
        <v>0</v>
      </c>
      <c r="P293" s="15">
        <v>16.5</v>
      </c>
      <c r="Q293" s="25">
        <v>27.500000000000004</v>
      </c>
      <c r="R293" s="26">
        <v>19.250000000000004</v>
      </c>
      <c r="S293" s="27">
        <v>12.402777777777779</v>
      </c>
    </row>
    <row r="294" spans="1:19" ht="27.95" customHeight="1">
      <c r="A294" s="2" t="s">
        <v>1343</v>
      </c>
      <c r="B294" s="15">
        <v>31.5</v>
      </c>
      <c r="C294" s="16">
        <v>63</v>
      </c>
      <c r="D294" s="17">
        <v>100</v>
      </c>
      <c r="E294" s="18">
        <v>100</v>
      </c>
      <c r="F294" s="15">
        <v>35</v>
      </c>
      <c r="G294" s="19">
        <v>77.777777777777786</v>
      </c>
      <c r="H294" s="15">
        <v>100</v>
      </c>
      <c r="I294" s="20">
        <v>100</v>
      </c>
      <c r="J294" s="15">
        <v>73.474000000000004</v>
      </c>
      <c r="K294" s="21">
        <v>73.474000000000004</v>
      </c>
      <c r="L294" s="22">
        <v>41.425177777777783</v>
      </c>
      <c r="M294" s="23">
        <v>82.850355555555566</v>
      </c>
      <c r="N294" s="15">
        <v>100</v>
      </c>
      <c r="O294" s="24">
        <v>100</v>
      </c>
      <c r="P294" s="15">
        <v>44</v>
      </c>
      <c r="Q294" s="25">
        <v>73.333333333333329</v>
      </c>
      <c r="R294" s="26">
        <v>81.333333333333329</v>
      </c>
      <c r="S294" s="27">
        <v>82.091844444444448</v>
      </c>
    </row>
    <row r="295" spans="1:19" ht="27.95" customHeight="1">
      <c r="A295" s="2" t="s">
        <v>1344</v>
      </c>
      <c r="B295" s="15">
        <v>15.5</v>
      </c>
      <c r="C295" s="16">
        <v>31</v>
      </c>
      <c r="D295" s="17">
        <v>18</v>
      </c>
      <c r="E295" s="18">
        <v>18</v>
      </c>
      <c r="F295" s="15">
        <v>13.5</v>
      </c>
      <c r="G295" s="19">
        <v>30</v>
      </c>
      <c r="H295" s="15">
        <v>52.5</v>
      </c>
      <c r="I295" s="20">
        <v>52.5</v>
      </c>
      <c r="J295" s="15">
        <v>58.015000000000001</v>
      </c>
      <c r="K295" s="21">
        <v>58.015000000000008</v>
      </c>
      <c r="L295" s="22">
        <v>18.951500000000003</v>
      </c>
      <c r="M295" s="23">
        <v>37.903000000000006</v>
      </c>
      <c r="N295" s="15">
        <v>47.5</v>
      </c>
      <c r="O295" s="24">
        <v>47.5</v>
      </c>
      <c r="P295" s="15">
        <v>22.5</v>
      </c>
      <c r="Q295" s="25">
        <v>37.5</v>
      </c>
      <c r="R295" s="26">
        <v>40.5</v>
      </c>
      <c r="S295" s="27">
        <v>39.201500000000003</v>
      </c>
    </row>
    <row r="296" spans="1:19" ht="27.95" customHeight="1">
      <c r="A296" s="2" t="s">
        <v>1345</v>
      </c>
      <c r="B296" s="34">
        <v>33</v>
      </c>
      <c r="C296" s="16">
        <v>66</v>
      </c>
      <c r="D296" s="17">
        <v>30</v>
      </c>
      <c r="E296" s="18">
        <v>30</v>
      </c>
      <c r="F296" s="15">
        <v>28.5</v>
      </c>
      <c r="G296" s="19">
        <v>63.333333333333329</v>
      </c>
      <c r="H296" s="15">
        <v>58.75</v>
      </c>
      <c r="I296" s="20">
        <v>58.75</v>
      </c>
      <c r="J296" s="15">
        <v>72.177999999999997</v>
      </c>
      <c r="K296" s="21">
        <v>72.177999999999997</v>
      </c>
      <c r="L296" s="22">
        <v>29.02613333333333</v>
      </c>
      <c r="M296" s="23">
        <v>58.052266666666661</v>
      </c>
      <c r="N296" s="15">
        <v>80</v>
      </c>
      <c r="O296" s="24">
        <v>80</v>
      </c>
      <c r="P296" s="15">
        <v>39.5</v>
      </c>
      <c r="Q296" s="25">
        <v>65.833333333333329</v>
      </c>
      <c r="R296" s="26">
        <v>70.083333333333329</v>
      </c>
      <c r="S296" s="27">
        <v>64.067800000000005</v>
      </c>
    </row>
    <row r="297" spans="1:19" ht="27.95" customHeight="1">
      <c r="A297" s="2" t="s">
        <v>1346</v>
      </c>
      <c r="B297" s="15">
        <v>29</v>
      </c>
      <c r="C297" s="16">
        <v>57.999999999999993</v>
      </c>
      <c r="D297" s="17">
        <v>36</v>
      </c>
      <c r="E297" s="18">
        <v>36</v>
      </c>
      <c r="F297" s="15">
        <v>19</v>
      </c>
      <c r="G297" s="19">
        <v>42.222222222222221</v>
      </c>
      <c r="H297" s="15">
        <v>75</v>
      </c>
      <c r="I297" s="20">
        <v>75</v>
      </c>
      <c r="J297" s="15">
        <v>78.38000000000001</v>
      </c>
      <c r="K297" s="21">
        <v>78.38000000000001</v>
      </c>
      <c r="L297" s="22">
        <v>28.960222222222221</v>
      </c>
      <c r="M297" s="23">
        <v>57.920444444444442</v>
      </c>
      <c r="N297" s="15">
        <v>85</v>
      </c>
      <c r="O297" s="24">
        <v>85</v>
      </c>
      <c r="P297" s="15">
        <v>29.5</v>
      </c>
      <c r="Q297" s="25">
        <v>49.166666666666664</v>
      </c>
      <c r="R297" s="26">
        <v>59.916666666666657</v>
      </c>
      <c r="S297" s="27">
        <v>58.918555555555542</v>
      </c>
    </row>
    <row r="298" spans="1:19" ht="27.95" customHeight="1">
      <c r="A298" s="2" t="s">
        <v>1347</v>
      </c>
      <c r="B298" s="15">
        <v>42</v>
      </c>
      <c r="C298" s="16">
        <v>84</v>
      </c>
      <c r="D298" s="17">
        <v>54</v>
      </c>
      <c r="E298" s="18">
        <v>54</v>
      </c>
      <c r="F298" s="15">
        <v>34</v>
      </c>
      <c r="G298" s="19">
        <v>75.555555555555557</v>
      </c>
      <c r="H298" s="15">
        <v>105</v>
      </c>
      <c r="I298" s="20">
        <v>105</v>
      </c>
      <c r="J298" s="15">
        <v>74.08</v>
      </c>
      <c r="K298" s="21">
        <v>74.08</v>
      </c>
      <c r="L298" s="22">
        <v>39.263555555555556</v>
      </c>
      <c r="M298" s="23">
        <v>78.527111111111111</v>
      </c>
      <c r="N298" s="15">
        <v>100</v>
      </c>
      <c r="O298" s="24">
        <v>100</v>
      </c>
      <c r="P298" s="15">
        <v>43</v>
      </c>
      <c r="Q298" s="25">
        <v>71.666666666666671</v>
      </c>
      <c r="R298" s="26">
        <v>80.166666666666671</v>
      </c>
      <c r="S298" s="27">
        <v>79.346888888888884</v>
      </c>
    </row>
    <row r="299" spans="1:19" ht="27.95" customHeight="1">
      <c r="A299" s="2" t="s">
        <v>1348</v>
      </c>
      <c r="B299" s="15">
        <v>29.5</v>
      </c>
      <c r="C299" s="16">
        <v>59</v>
      </c>
      <c r="D299" s="17">
        <v>80</v>
      </c>
      <c r="E299" s="18">
        <v>80</v>
      </c>
      <c r="F299" s="15">
        <v>20</v>
      </c>
      <c r="G299" s="19">
        <v>44.444444444444443</v>
      </c>
      <c r="H299" s="15">
        <v>75</v>
      </c>
      <c r="I299" s="20">
        <v>75</v>
      </c>
      <c r="J299" s="15">
        <v>86.683999999999997</v>
      </c>
      <c r="K299" s="21">
        <v>86.683999999999997</v>
      </c>
      <c r="L299" s="22">
        <v>34.51284444444444</v>
      </c>
      <c r="M299" s="23">
        <v>69.02568888888888</v>
      </c>
      <c r="N299" s="15">
        <v>80</v>
      </c>
      <c r="O299" s="24">
        <v>80</v>
      </c>
      <c r="P299" s="15">
        <v>26</v>
      </c>
      <c r="Q299" s="25">
        <v>43.333333333333336</v>
      </c>
      <c r="R299" s="26">
        <v>54.333333333333343</v>
      </c>
      <c r="S299" s="27">
        <v>61.679511111111111</v>
      </c>
    </row>
    <row r="300" spans="1:19" ht="27.95" customHeight="1">
      <c r="A300" s="2" t="s">
        <v>1349</v>
      </c>
      <c r="B300" s="15">
        <v>25</v>
      </c>
      <c r="C300" s="16">
        <v>50</v>
      </c>
      <c r="D300" s="17">
        <v>26</v>
      </c>
      <c r="E300" s="18">
        <v>26</v>
      </c>
      <c r="F300" s="15">
        <v>29</v>
      </c>
      <c r="G300" s="19">
        <v>64.444444444444443</v>
      </c>
      <c r="H300" s="15">
        <v>96.25</v>
      </c>
      <c r="I300" s="20">
        <v>96.25</v>
      </c>
      <c r="J300" s="15">
        <v>75.501999999999995</v>
      </c>
      <c r="K300" s="21">
        <v>75.501999999999995</v>
      </c>
      <c r="L300" s="22">
        <v>31.219644444444445</v>
      </c>
      <c r="M300" s="23">
        <v>62.439288888888889</v>
      </c>
      <c r="N300" s="15">
        <v>90</v>
      </c>
      <c r="O300" s="24">
        <v>90</v>
      </c>
      <c r="P300" s="15">
        <v>34</v>
      </c>
      <c r="Q300" s="25">
        <v>56.666666666666664</v>
      </c>
      <c r="R300" s="26">
        <v>66.666666666666657</v>
      </c>
      <c r="S300" s="27">
        <v>64.55297777777777</v>
      </c>
    </row>
    <row r="301" spans="1:19" ht="27.95" customHeight="1">
      <c r="A301" s="2" t="s">
        <v>1350</v>
      </c>
      <c r="B301" s="15">
        <v>24.5</v>
      </c>
      <c r="C301" s="16">
        <v>49</v>
      </c>
      <c r="D301" s="17">
        <v>10</v>
      </c>
      <c r="E301" s="18">
        <v>10</v>
      </c>
      <c r="F301" s="15">
        <v>12</v>
      </c>
      <c r="G301" s="19">
        <v>26.666666666666668</v>
      </c>
      <c r="H301" s="15">
        <v>5</v>
      </c>
      <c r="I301" s="20">
        <v>5</v>
      </c>
      <c r="J301" s="15">
        <v>50.76</v>
      </c>
      <c r="K301" s="21">
        <v>50.759999999999991</v>
      </c>
      <c r="L301" s="22">
        <v>14.142666666666665</v>
      </c>
      <c r="M301" s="23">
        <v>28.28533333333333</v>
      </c>
      <c r="N301" s="15">
        <v>30</v>
      </c>
      <c r="O301" s="24">
        <v>30</v>
      </c>
      <c r="P301" s="15">
        <v>29.5</v>
      </c>
      <c r="Q301" s="25">
        <v>49.166666666666664</v>
      </c>
      <c r="R301" s="26">
        <v>43.416666666666657</v>
      </c>
      <c r="S301" s="27">
        <v>35.850999999999992</v>
      </c>
    </row>
    <row r="302" spans="1:19" ht="27.95" customHeight="1">
      <c r="A302" s="2" t="s">
        <v>1351</v>
      </c>
      <c r="B302" s="15">
        <v>36</v>
      </c>
      <c r="C302" s="16">
        <v>72</v>
      </c>
      <c r="D302" s="17">
        <v>96</v>
      </c>
      <c r="E302" s="18">
        <v>96</v>
      </c>
      <c r="F302" s="15">
        <v>35.5</v>
      </c>
      <c r="G302" s="19">
        <v>78.888888888888886</v>
      </c>
      <c r="H302" s="15">
        <v>100</v>
      </c>
      <c r="I302" s="20">
        <v>100</v>
      </c>
      <c r="J302" s="15">
        <v>79.731999999999999</v>
      </c>
      <c r="K302" s="21">
        <v>79.731999999999999</v>
      </c>
      <c r="L302" s="22">
        <v>42.662088888888889</v>
      </c>
      <c r="M302" s="23">
        <v>85.324177777777777</v>
      </c>
      <c r="N302" s="15">
        <v>95</v>
      </c>
      <c r="O302" s="24">
        <v>95</v>
      </c>
      <c r="P302" s="15">
        <v>45</v>
      </c>
      <c r="Q302" s="25">
        <v>75</v>
      </c>
      <c r="R302" s="26">
        <v>81</v>
      </c>
      <c r="S302" s="27">
        <v>83.162088888888889</v>
      </c>
    </row>
    <row r="303" spans="1:19" ht="27.95" customHeight="1">
      <c r="A303" s="2" t="s">
        <v>1352</v>
      </c>
      <c r="B303" s="15">
        <v>0</v>
      </c>
      <c r="C303" s="16">
        <v>0</v>
      </c>
      <c r="D303" s="17">
        <v>0</v>
      </c>
      <c r="E303" s="18">
        <v>0</v>
      </c>
      <c r="F303" s="15">
        <v>0</v>
      </c>
      <c r="G303" s="19">
        <v>0</v>
      </c>
      <c r="H303" s="15">
        <v>0</v>
      </c>
      <c r="I303" s="20">
        <v>0</v>
      </c>
      <c r="J303" s="15">
        <v>0</v>
      </c>
      <c r="K303" s="21">
        <v>0</v>
      </c>
      <c r="L303" s="22">
        <v>0</v>
      </c>
      <c r="M303" s="23">
        <v>0</v>
      </c>
      <c r="N303" s="15">
        <v>0</v>
      </c>
      <c r="O303" s="24">
        <v>0</v>
      </c>
      <c r="P303" s="15"/>
      <c r="Q303" s="25">
        <v>0</v>
      </c>
      <c r="R303" s="26">
        <v>0</v>
      </c>
      <c r="S303" s="27">
        <v>0</v>
      </c>
    </row>
    <row r="304" spans="1:19" ht="27.95" customHeight="1">
      <c r="A304" s="2" t="s">
        <v>1353</v>
      </c>
      <c r="B304" s="15">
        <v>31.5</v>
      </c>
      <c r="C304" s="16">
        <v>63</v>
      </c>
      <c r="D304" s="17">
        <v>68</v>
      </c>
      <c r="E304" s="18">
        <v>68</v>
      </c>
      <c r="F304" s="15">
        <v>22</v>
      </c>
      <c r="G304" s="19">
        <v>48.888888888888886</v>
      </c>
      <c r="H304" s="15">
        <v>90</v>
      </c>
      <c r="I304" s="20">
        <v>90</v>
      </c>
      <c r="J304" s="15">
        <v>76.25</v>
      </c>
      <c r="K304" s="21">
        <v>76.25</v>
      </c>
      <c r="L304" s="22">
        <v>34.613888888888887</v>
      </c>
      <c r="M304" s="23">
        <v>69.227777777777774</v>
      </c>
      <c r="N304" s="15">
        <v>80</v>
      </c>
      <c r="O304" s="24">
        <v>80</v>
      </c>
      <c r="P304" s="15">
        <v>36.5</v>
      </c>
      <c r="Q304" s="25">
        <v>60.833333333333329</v>
      </c>
      <c r="R304" s="26">
        <v>66.583333333333329</v>
      </c>
      <c r="S304" s="27">
        <v>67.905555555555551</v>
      </c>
    </row>
    <row r="305" spans="1:19" ht="27.95" customHeight="1">
      <c r="A305" s="2" t="s">
        <v>1354</v>
      </c>
      <c r="B305" s="15">
        <v>42</v>
      </c>
      <c r="C305" s="16">
        <v>84</v>
      </c>
      <c r="D305" s="17">
        <v>96</v>
      </c>
      <c r="E305" s="18">
        <v>96</v>
      </c>
      <c r="F305" s="15">
        <v>42</v>
      </c>
      <c r="G305" s="19">
        <v>93.333333333333329</v>
      </c>
      <c r="H305" s="15">
        <v>102.5</v>
      </c>
      <c r="I305" s="20">
        <v>102.49999999999999</v>
      </c>
      <c r="J305" s="15">
        <v>93.45</v>
      </c>
      <c r="K305" s="21">
        <v>93.45</v>
      </c>
      <c r="L305" s="22">
        <v>46.928333333333327</v>
      </c>
      <c r="M305" s="23">
        <v>93.856666666666655</v>
      </c>
      <c r="N305" s="15">
        <v>100</v>
      </c>
      <c r="O305" s="24">
        <v>100</v>
      </c>
      <c r="P305" s="15">
        <v>54</v>
      </c>
      <c r="Q305" s="25">
        <v>90</v>
      </c>
      <c r="R305" s="26">
        <v>93</v>
      </c>
      <c r="S305" s="27">
        <v>93.428333333333327</v>
      </c>
    </row>
    <row r="306" spans="1:19" ht="27.95" customHeight="1">
      <c r="A306" s="2" t="s">
        <v>1355</v>
      </c>
      <c r="B306" s="15">
        <v>24.5</v>
      </c>
      <c r="C306" s="16">
        <v>49</v>
      </c>
      <c r="D306" s="17">
        <v>10</v>
      </c>
      <c r="E306" s="18">
        <v>10</v>
      </c>
      <c r="F306" s="15">
        <v>12.5</v>
      </c>
      <c r="G306" s="19">
        <v>27.777777777777779</v>
      </c>
      <c r="H306" s="15">
        <v>47.5</v>
      </c>
      <c r="I306" s="20">
        <v>47.5</v>
      </c>
      <c r="J306" s="15">
        <v>91.706000000000003</v>
      </c>
      <c r="K306" s="21">
        <v>91.706000000000003</v>
      </c>
      <c r="L306" s="22">
        <v>22.598377777777777</v>
      </c>
      <c r="M306" s="23">
        <v>45.196755555555555</v>
      </c>
      <c r="N306" s="15">
        <v>40</v>
      </c>
      <c r="O306" s="24">
        <v>40</v>
      </c>
      <c r="P306" s="15">
        <v>16</v>
      </c>
      <c r="Q306" s="25">
        <v>26.666666666666668</v>
      </c>
      <c r="R306" s="26">
        <v>30.666666666666671</v>
      </c>
      <c r="S306" s="27">
        <v>37.931711111111113</v>
      </c>
    </row>
    <row r="307" spans="1:19" ht="27.95" customHeight="1">
      <c r="A307" s="2" t="s">
        <v>1356</v>
      </c>
      <c r="B307" s="15">
        <v>0</v>
      </c>
      <c r="C307" s="16">
        <v>0</v>
      </c>
      <c r="D307" s="17">
        <v>0</v>
      </c>
      <c r="E307" s="18">
        <v>0</v>
      </c>
      <c r="F307" s="15">
        <v>0</v>
      </c>
      <c r="G307" s="19">
        <v>0</v>
      </c>
      <c r="H307" s="15">
        <v>0</v>
      </c>
      <c r="I307" s="20">
        <v>0</v>
      </c>
      <c r="J307" s="15">
        <v>0</v>
      </c>
      <c r="K307" s="21">
        <v>0</v>
      </c>
      <c r="L307" s="22">
        <v>0</v>
      </c>
      <c r="M307" s="23">
        <v>0</v>
      </c>
      <c r="N307" s="15">
        <v>0</v>
      </c>
      <c r="O307" s="24">
        <v>0</v>
      </c>
      <c r="P307" s="15"/>
      <c r="Q307" s="25">
        <v>0</v>
      </c>
      <c r="R307" s="26">
        <v>0</v>
      </c>
      <c r="S307" s="27">
        <v>0</v>
      </c>
    </row>
    <row r="308" spans="1:19" ht="27.95" customHeight="1">
      <c r="A308" s="2" t="s">
        <v>1357</v>
      </c>
      <c r="B308" s="15">
        <v>37.5</v>
      </c>
      <c r="C308" s="16">
        <v>75</v>
      </c>
      <c r="D308" s="17">
        <v>100</v>
      </c>
      <c r="E308" s="18">
        <v>100</v>
      </c>
      <c r="F308" s="15">
        <v>37</v>
      </c>
      <c r="G308" s="19">
        <v>82.222222222222214</v>
      </c>
      <c r="H308" s="15">
        <v>102.5</v>
      </c>
      <c r="I308" s="20">
        <v>102.49999999999999</v>
      </c>
      <c r="J308" s="15">
        <v>95.626000000000005</v>
      </c>
      <c r="K308" s="21">
        <v>95.626000000000005</v>
      </c>
      <c r="L308" s="22">
        <v>45.534822222222218</v>
      </c>
      <c r="M308" s="23">
        <v>91.069644444444435</v>
      </c>
      <c r="N308" s="15">
        <v>100</v>
      </c>
      <c r="O308" s="24">
        <v>100</v>
      </c>
      <c r="P308" s="15">
        <v>34.5</v>
      </c>
      <c r="Q308" s="25">
        <v>57.499999999999993</v>
      </c>
      <c r="R308" s="26">
        <v>70.25</v>
      </c>
      <c r="S308" s="27">
        <v>80.659822222222218</v>
      </c>
    </row>
    <row r="309" spans="1:19" ht="27.95" customHeight="1">
      <c r="A309" s="2" t="s">
        <v>1358</v>
      </c>
      <c r="B309" s="15">
        <v>34.5</v>
      </c>
      <c r="C309" s="16">
        <v>69</v>
      </c>
      <c r="D309" s="17">
        <v>48</v>
      </c>
      <c r="E309" s="18">
        <v>48</v>
      </c>
      <c r="F309" s="15">
        <v>18.5</v>
      </c>
      <c r="G309" s="19">
        <v>41.111111111111107</v>
      </c>
      <c r="H309" s="15">
        <v>90</v>
      </c>
      <c r="I309" s="20">
        <v>90</v>
      </c>
      <c r="J309" s="15">
        <v>81.281999999999996</v>
      </c>
      <c r="K309" s="21">
        <v>81.281999999999996</v>
      </c>
      <c r="L309" s="22">
        <v>32.93931111111111</v>
      </c>
      <c r="M309" s="23">
        <v>65.878622222222219</v>
      </c>
      <c r="N309" s="15">
        <v>85</v>
      </c>
      <c r="O309" s="24">
        <v>85</v>
      </c>
      <c r="P309" s="15">
        <v>26</v>
      </c>
      <c r="Q309" s="25">
        <v>43.333333333333336</v>
      </c>
      <c r="R309" s="26">
        <v>55.833333333333343</v>
      </c>
      <c r="S309" s="27">
        <v>60.855977777777781</v>
      </c>
    </row>
    <row r="310" spans="1:19" ht="27.95" customHeight="1">
      <c r="A310" s="2" t="s">
        <v>1359</v>
      </c>
      <c r="B310" s="15">
        <v>26.5</v>
      </c>
      <c r="C310" s="16">
        <v>53</v>
      </c>
      <c r="D310" s="17">
        <v>34</v>
      </c>
      <c r="E310" s="18">
        <v>34</v>
      </c>
      <c r="F310" s="15">
        <v>10</v>
      </c>
      <c r="G310" s="19">
        <v>22.222222222222221</v>
      </c>
      <c r="H310" s="15">
        <v>25</v>
      </c>
      <c r="I310" s="20">
        <v>25</v>
      </c>
      <c r="J310" s="15">
        <v>38.647999999999996</v>
      </c>
      <c r="K310" s="21">
        <v>38.647999999999996</v>
      </c>
      <c r="L310" s="22">
        <v>17.28702222222222</v>
      </c>
      <c r="M310" s="23">
        <v>34.574044444444439</v>
      </c>
      <c r="N310" s="15">
        <v>20</v>
      </c>
      <c r="O310" s="24">
        <v>20</v>
      </c>
      <c r="P310" s="15"/>
      <c r="Q310" s="25">
        <v>0</v>
      </c>
      <c r="R310" s="26">
        <v>6</v>
      </c>
      <c r="S310" s="27">
        <v>20.28702222222222</v>
      </c>
    </row>
    <row r="311" spans="1:19" ht="27.95" customHeight="1">
      <c r="A311" s="2" t="s">
        <v>1360</v>
      </c>
      <c r="B311" s="15">
        <v>35.5</v>
      </c>
      <c r="C311" s="16">
        <v>71</v>
      </c>
      <c r="D311" s="17">
        <v>72</v>
      </c>
      <c r="E311" s="18">
        <v>72</v>
      </c>
      <c r="F311" s="15">
        <v>23</v>
      </c>
      <c r="G311" s="19">
        <v>51.111111111111107</v>
      </c>
      <c r="H311" s="15">
        <v>52.5</v>
      </c>
      <c r="I311" s="20">
        <v>52.5</v>
      </c>
      <c r="J311" s="15">
        <v>72.183999999999997</v>
      </c>
      <c r="K311" s="21">
        <v>72.183999999999997</v>
      </c>
      <c r="L311" s="22">
        <v>31.87951111111111</v>
      </c>
      <c r="M311" s="23">
        <v>63.759022222222214</v>
      </c>
      <c r="N311" s="15">
        <v>95</v>
      </c>
      <c r="O311" s="24">
        <v>95</v>
      </c>
      <c r="P311" s="15">
        <v>37.5</v>
      </c>
      <c r="Q311" s="25">
        <v>62.5</v>
      </c>
      <c r="R311" s="26">
        <v>72.25</v>
      </c>
      <c r="S311" s="27">
        <v>68.0045111111111</v>
      </c>
    </row>
    <row r="312" spans="1:19" ht="27.95" customHeight="1">
      <c r="A312" s="2" t="s">
        <v>1361</v>
      </c>
      <c r="B312" s="15">
        <v>27</v>
      </c>
      <c r="C312" s="16">
        <v>54</v>
      </c>
      <c r="D312" s="17">
        <v>60</v>
      </c>
      <c r="E312" s="18">
        <v>60</v>
      </c>
      <c r="F312" s="15">
        <v>34</v>
      </c>
      <c r="G312" s="19">
        <v>75.555555555555557</v>
      </c>
      <c r="H312" s="15">
        <v>92.5</v>
      </c>
      <c r="I312" s="20">
        <v>92.5</v>
      </c>
      <c r="J312" s="15">
        <v>75.188000000000002</v>
      </c>
      <c r="K312" s="21">
        <v>75.188000000000002</v>
      </c>
      <c r="L312" s="22">
        <v>35.724355555555555</v>
      </c>
      <c r="M312" s="23">
        <v>71.448711111111109</v>
      </c>
      <c r="N312" s="15">
        <v>60</v>
      </c>
      <c r="O312" s="24">
        <v>60</v>
      </c>
      <c r="P312" s="15">
        <v>44.5</v>
      </c>
      <c r="Q312" s="25">
        <v>74.166666666666671</v>
      </c>
      <c r="R312" s="26">
        <v>69.916666666666671</v>
      </c>
      <c r="S312" s="27">
        <v>70.68268888888889</v>
      </c>
    </row>
    <row r="313" spans="1:19" ht="27.95" customHeight="1">
      <c r="A313" s="2" t="s">
        <v>1362</v>
      </c>
      <c r="B313" s="15">
        <v>21.5</v>
      </c>
      <c r="C313" s="16">
        <v>43</v>
      </c>
      <c r="D313" s="17">
        <v>30</v>
      </c>
      <c r="E313" s="18">
        <v>30</v>
      </c>
      <c r="F313" s="15">
        <v>26</v>
      </c>
      <c r="G313" s="19">
        <v>57.777777777777771</v>
      </c>
      <c r="H313" s="15">
        <v>90</v>
      </c>
      <c r="I313" s="20">
        <v>90</v>
      </c>
      <c r="J313" s="15">
        <v>77.891999999999996</v>
      </c>
      <c r="K313" s="21">
        <v>77.891999999999996</v>
      </c>
      <c r="L313" s="22">
        <v>29.866977777777777</v>
      </c>
      <c r="M313" s="23">
        <v>59.733955555555553</v>
      </c>
      <c r="N313" s="15">
        <v>77.5</v>
      </c>
      <c r="O313" s="24">
        <v>77.5</v>
      </c>
      <c r="P313" s="15">
        <v>33</v>
      </c>
      <c r="Q313" s="25">
        <v>55.000000000000007</v>
      </c>
      <c r="R313" s="26">
        <v>61.750000000000007</v>
      </c>
      <c r="S313" s="27">
        <v>60.741977777777777</v>
      </c>
    </row>
    <row r="314" spans="1:19" ht="27.95" customHeight="1">
      <c r="A314" s="2" t="s">
        <v>1363</v>
      </c>
      <c r="B314" s="15">
        <v>17.5</v>
      </c>
      <c r="C314" s="16">
        <v>35</v>
      </c>
      <c r="D314" s="17">
        <v>16</v>
      </c>
      <c r="E314" s="18">
        <v>16</v>
      </c>
      <c r="F314" s="15">
        <v>19.5</v>
      </c>
      <c r="G314" s="19">
        <v>43.333333333333336</v>
      </c>
      <c r="H314" s="15">
        <v>70</v>
      </c>
      <c r="I314" s="20">
        <v>70</v>
      </c>
      <c r="J314" s="15">
        <v>97.455999999999989</v>
      </c>
      <c r="K314" s="21">
        <v>97.455999999999989</v>
      </c>
      <c r="L314" s="22">
        <v>26.178933333333333</v>
      </c>
      <c r="M314" s="23">
        <v>52.357866666666666</v>
      </c>
      <c r="N314" s="15">
        <v>70</v>
      </c>
      <c r="O314" s="24">
        <v>70</v>
      </c>
      <c r="P314" s="15">
        <v>39.5</v>
      </c>
      <c r="Q314" s="25">
        <v>65.833333333333329</v>
      </c>
      <c r="R314" s="26">
        <v>67.083333333333329</v>
      </c>
      <c r="S314" s="27">
        <v>59.720599999999997</v>
      </c>
    </row>
    <row r="315" spans="1:19" ht="27.95" customHeight="1">
      <c r="A315" s="2" t="s">
        <v>1364</v>
      </c>
      <c r="B315" s="15">
        <v>23</v>
      </c>
      <c r="C315" s="16">
        <v>46</v>
      </c>
      <c r="D315" s="17">
        <v>22</v>
      </c>
      <c r="E315" s="18">
        <v>22</v>
      </c>
      <c r="F315" s="15">
        <v>8</v>
      </c>
      <c r="G315" s="19">
        <v>17.777777777777779</v>
      </c>
      <c r="H315" s="15">
        <v>0</v>
      </c>
      <c r="I315" s="20">
        <v>0</v>
      </c>
      <c r="J315" s="15">
        <v>39.151999999999994</v>
      </c>
      <c r="K315" s="21">
        <v>39.151999999999994</v>
      </c>
      <c r="L315" s="22">
        <v>12.492977777777776</v>
      </c>
      <c r="M315" s="23">
        <v>24.985955555555552</v>
      </c>
      <c r="N315" s="15">
        <v>0</v>
      </c>
      <c r="O315" s="24">
        <v>0</v>
      </c>
      <c r="P315" s="15"/>
      <c r="Q315" s="25">
        <v>0</v>
      </c>
      <c r="R315" s="26">
        <v>0</v>
      </c>
      <c r="S315" s="27">
        <v>12.492977777777776</v>
      </c>
    </row>
    <row r="316" spans="1:19" ht="27.95" customHeight="1">
      <c r="A316" s="2" t="s">
        <v>1365</v>
      </c>
      <c r="B316" s="15">
        <v>43.5</v>
      </c>
      <c r="C316" s="16">
        <v>87</v>
      </c>
      <c r="D316" s="17">
        <v>80</v>
      </c>
      <c r="E316" s="18">
        <v>80</v>
      </c>
      <c r="F316" s="15">
        <v>26.5</v>
      </c>
      <c r="G316" s="19">
        <v>58.888888888888893</v>
      </c>
      <c r="H316" s="15">
        <v>90</v>
      </c>
      <c r="I316" s="20">
        <v>90</v>
      </c>
      <c r="J316" s="15">
        <v>92.963999999999984</v>
      </c>
      <c r="K316" s="21">
        <v>92.963999999999984</v>
      </c>
      <c r="L316" s="22">
        <v>40.885288888888887</v>
      </c>
      <c r="M316" s="23">
        <v>81.770577777777774</v>
      </c>
      <c r="N316" s="15">
        <v>100</v>
      </c>
      <c r="O316" s="24">
        <v>100</v>
      </c>
      <c r="P316" s="15">
        <v>31</v>
      </c>
      <c r="Q316" s="25">
        <v>51.666666666666671</v>
      </c>
      <c r="R316" s="26">
        <v>66.166666666666671</v>
      </c>
      <c r="S316" s="27">
        <v>73.968622222222223</v>
      </c>
    </row>
    <row r="317" spans="1:19" ht="27.95" customHeight="1">
      <c r="A317" s="2" t="s">
        <v>1366</v>
      </c>
      <c r="B317" s="15">
        <v>42</v>
      </c>
      <c r="C317" s="16">
        <v>84</v>
      </c>
      <c r="D317" s="17">
        <v>78</v>
      </c>
      <c r="E317" s="18">
        <v>78</v>
      </c>
      <c r="F317" s="15">
        <v>39</v>
      </c>
      <c r="G317" s="19">
        <v>86.666666666666671</v>
      </c>
      <c r="H317" s="15">
        <v>105</v>
      </c>
      <c r="I317" s="20">
        <v>105</v>
      </c>
      <c r="J317" s="15">
        <v>97.134</v>
      </c>
      <c r="K317" s="21">
        <v>97.134</v>
      </c>
      <c r="L317" s="22">
        <v>45.080066666666667</v>
      </c>
      <c r="M317" s="23">
        <v>90.160133333333334</v>
      </c>
      <c r="N317" s="15">
        <v>100</v>
      </c>
      <c r="O317" s="24">
        <v>100</v>
      </c>
      <c r="P317" s="15">
        <v>44</v>
      </c>
      <c r="Q317" s="25">
        <v>73.333333333333329</v>
      </c>
      <c r="R317" s="26">
        <v>81.333333333333329</v>
      </c>
      <c r="S317" s="27">
        <v>85.746733333333339</v>
      </c>
    </row>
    <row r="318" spans="1:19" ht="27.95" customHeight="1">
      <c r="A318" s="2" t="s">
        <v>1367</v>
      </c>
      <c r="B318" s="15">
        <v>35.5</v>
      </c>
      <c r="C318" s="16">
        <v>71</v>
      </c>
      <c r="D318" s="17">
        <v>72</v>
      </c>
      <c r="E318" s="18">
        <v>72</v>
      </c>
      <c r="F318" s="15">
        <v>24</v>
      </c>
      <c r="G318" s="19">
        <v>53.333333333333336</v>
      </c>
      <c r="H318" s="15">
        <v>75</v>
      </c>
      <c r="I318" s="20">
        <v>75</v>
      </c>
      <c r="J318" s="15">
        <v>69.63600000000001</v>
      </c>
      <c r="K318" s="21">
        <v>69.63600000000001</v>
      </c>
      <c r="L318" s="22">
        <v>34.096933333333332</v>
      </c>
      <c r="M318" s="23">
        <v>68.193866666666665</v>
      </c>
      <c r="N318" s="15">
        <v>85</v>
      </c>
      <c r="O318" s="24">
        <v>85</v>
      </c>
      <c r="P318" s="15">
        <v>32.5</v>
      </c>
      <c r="Q318" s="25">
        <v>54.166666666666664</v>
      </c>
      <c r="R318" s="26">
        <v>63.416666666666657</v>
      </c>
      <c r="S318" s="27">
        <v>65.805266666666654</v>
      </c>
    </row>
    <row r="319" spans="1:19" ht="27.95" customHeight="1">
      <c r="A319" s="2" t="s">
        <v>1368</v>
      </c>
      <c r="B319" s="15">
        <v>43</v>
      </c>
      <c r="C319" s="16">
        <v>86</v>
      </c>
      <c r="D319" s="17">
        <v>100</v>
      </c>
      <c r="E319" s="18">
        <v>100</v>
      </c>
      <c r="F319" s="15">
        <v>36</v>
      </c>
      <c r="G319" s="19">
        <v>80</v>
      </c>
      <c r="H319" s="15">
        <v>105</v>
      </c>
      <c r="I319" s="20">
        <v>105</v>
      </c>
      <c r="J319" s="15">
        <v>99.21</v>
      </c>
      <c r="K319" s="21">
        <v>99.21</v>
      </c>
      <c r="L319" s="22">
        <v>47.021000000000001</v>
      </c>
      <c r="M319" s="23">
        <v>94.042000000000002</v>
      </c>
      <c r="N319" s="15">
        <v>100</v>
      </c>
      <c r="O319" s="24">
        <v>100</v>
      </c>
      <c r="P319" s="15">
        <v>51</v>
      </c>
      <c r="Q319" s="25">
        <v>85</v>
      </c>
      <c r="R319" s="26">
        <v>89.5</v>
      </c>
      <c r="S319" s="27">
        <v>91.771000000000001</v>
      </c>
    </row>
    <row r="320" spans="1:19" ht="27.95" customHeight="1">
      <c r="A320" s="2" t="s">
        <v>1369</v>
      </c>
      <c r="B320" s="15">
        <v>18</v>
      </c>
      <c r="C320" s="16">
        <v>36</v>
      </c>
      <c r="D320" s="17">
        <v>10</v>
      </c>
      <c r="E320" s="18">
        <v>10</v>
      </c>
      <c r="F320" s="15">
        <v>18</v>
      </c>
      <c r="G320" s="19">
        <v>40</v>
      </c>
      <c r="H320" s="15">
        <v>78.75</v>
      </c>
      <c r="I320" s="20">
        <v>78.75</v>
      </c>
      <c r="J320" s="15">
        <v>62.021999999999991</v>
      </c>
      <c r="K320" s="21">
        <v>62.021999999999991</v>
      </c>
      <c r="L320" s="22">
        <v>22.677199999999999</v>
      </c>
      <c r="M320" s="23">
        <v>45.354399999999998</v>
      </c>
      <c r="N320" s="15">
        <v>80</v>
      </c>
      <c r="O320" s="24">
        <v>80</v>
      </c>
      <c r="P320" s="15">
        <v>25</v>
      </c>
      <c r="Q320" s="25">
        <v>41.666666666666671</v>
      </c>
      <c r="R320" s="26">
        <v>53.166666666666671</v>
      </c>
      <c r="S320" s="27">
        <v>49.260533333333335</v>
      </c>
    </row>
    <row r="321" spans="1:19" ht="27.95" customHeight="1">
      <c r="A321" s="2" t="s">
        <v>1370</v>
      </c>
      <c r="B321" s="15">
        <v>28.5</v>
      </c>
      <c r="C321" s="16">
        <v>56.999999999999993</v>
      </c>
      <c r="D321" s="17">
        <v>34</v>
      </c>
      <c r="E321" s="18">
        <v>34</v>
      </c>
      <c r="F321" s="15">
        <v>19</v>
      </c>
      <c r="G321" s="19">
        <v>42.222222222222221</v>
      </c>
      <c r="H321" s="15">
        <v>25</v>
      </c>
      <c r="I321" s="20">
        <v>25</v>
      </c>
      <c r="J321" s="15">
        <v>64.553999999999988</v>
      </c>
      <c r="K321" s="21">
        <v>64.553999999999988</v>
      </c>
      <c r="L321" s="22">
        <v>22.27762222222222</v>
      </c>
      <c r="M321" s="23">
        <v>44.55524444444444</v>
      </c>
      <c r="N321" s="15">
        <v>85</v>
      </c>
      <c r="O321" s="24">
        <v>85</v>
      </c>
      <c r="P321" s="15">
        <v>26</v>
      </c>
      <c r="Q321" s="25">
        <v>43.333333333333336</v>
      </c>
      <c r="R321" s="26">
        <v>55.833333333333343</v>
      </c>
      <c r="S321" s="27">
        <v>50.194288888888892</v>
      </c>
    </row>
    <row r="322" spans="1:19" ht="27.95" customHeight="1">
      <c r="A322" s="2" t="s">
        <v>1371</v>
      </c>
      <c r="B322" s="15">
        <v>31</v>
      </c>
      <c r="C322" s="16">
        <v>62</v>
      </c>
      <c r="D322" s="17">
        <v>88</v>
      </c>
      <c r="E322" s="18">
        <v>88</v>
      </c>
      <c r="F322" s="15">
        <v>30</v>
      </c>
      <c r="G322" s="19">
        <v>66.666666666666657</v>
      </c>
      <c r="H322" s="15">
        <v>101.65</v>
      </c>
      <c r="I322" s="20">
        <v>101.64999999999999</v>
      </c>
      <c r="J322" s="15">
        <v>78.5</v>
      </c>
      <c r="K322" s="21">
        <v>78.5</v>
      </c>
      <c r="L322" s="22">
        <v>39.681666666666665</v>
      </c>
      <c r="M322" s="23">
        <v>79.36333333333333</v>
      </c>
      <c r="N322" s="15">
        <v>100</v>
      </c>
      <c r="O322" s="24">
        <v>100</v>
      </c>
      <c r="P322" s="15">
        <v>38.5</v>
      </c>
      <c r="Q322" s="25">
        <v>64.166666666666671</v>
      </c>
      <c r="R322" s="26">
        <v>74.916666666666671</v>
      </c>
      <c r="S322" s="27">
        <v>77.14</v>
      </c>
    </row>
    <row r="323" spans="1:19" ht="27.95" customHeight="1">
      <c r="A323" s="2" t="s">
        <v>1372</v>
      </c>
      <c r="B323" s="15">
        <v>34</v>
      </c>
      <c r="C323" s="16">
        <v>68</v>
      </c>
      <c r="D323" s="17">
        <v>88</v>
      </c>
      <c r="E323" s="18">
        <v>88</v>
      </c>
      <c r="F323" s="15">
        <v>32</v>
      </c>
      <c r="G323" s="19">
        <v>71.111111111111114</v>
      </c>
      <c r="H323" s="15">
        <v>105</v>
      </c>
      <c r="I323" s="20">
        <v>105</v>
      </c>
      <c r="J323" s="15">
        <v>97.531999999999996</v>
      </c>
      <c r="K323" s="21">
        <v>97.531999999999996</v>
      </c>
      <c r="L323" s="22">
        <v>42.964311111111108</v>
      </c>
      <c r="M323" s="23">
        <v>85.928622222222216</v>
      </c>
      <c r="N323" s="15">
        <v>95</v>
      </c>
      <c r="O323" s="24">
        <v>95</v>
      </c>
      <c r="P323" s="15">
        <v>30.5</v>
      </c>
      <c r="Q323" s="25">
        <v>50.833333333333329</v>
      </c>
      <c r="R323" s="26">
        <v>64.083333333333329</v>
      </c>
      <c r="S323" s="27">
        <v>75.005977777777773</v>
      </c>
    </row>
    <row r="324" spans="1:19" ht="27.95" customHeight="1">
      <c r="A324" s="2" t="s">
        <v>1373</v>
      </c>
      <c r="B324" s="15">
        <v>49.5</v>
      </c>
      <c r="C324" s="16">
        <v>99</v>
      </c>
      <c r="D324" s="17">
        <v>100</v>
      </c>
      <c r="E324" s="18">
        <v>100</v>
      </c>
      <c r="F324" s="15">
        <v>38.5</v>
      </c>
      <c r="G324" s="19">
        <v>85.555555555555557</v>
      </c>
      <c r="H324" s="15">
        <v>105</v>
      </c>
      <c r="I324" s="20">
        <v>105</v>
      </c>
      <c r="J324" s="15">
        <v>99.88</v>
      </c>
      <c r="K324" s="21">
        <v>99.88</v>
      </c>
      <c r="L324" s="22">
        <v>48.943555555555555</v>
      </c>
      <c r="M324" s="23">
        <v>97.887111111111111</v>
      </c>
      <c r="N324" s="15">
        <v>100</v>
      </c>
      <c r="O324" s="24">
        <v>100</v>
      </c>
      <c r="P324" s="15">
        <v>53.5</v>
      </c>
      <c r="Q324" s="25">
        <v>89.166666666666671</v>
      </c>
      <c r="R324" s="26">
        <v>92.416666666666686</v>
      </c>
      <c r="S324" s="27">
        <v>95.151888888888891</v>
      </c>
    </row>
    <row r="325" spans="1:19" ht="27.95" customHeight="1">
      <c r="A325" s="2" t="s">
        <v>1374</v>
      </c>
      <c r="B325" s="15">
        <v>32</v>
      </c>
      <c r="C325" s="16">
        <v>64</v>
      </c>
      <c r="D325" s="17">
        <v>80</v>
      </c>
      <c r="E325" s="18">
        <v>80</v>
      </c>
      <c r="F325" s="15">
        <v>28</v>
      </c>
      <c r="G325" s="19">
        <v>62.222222222222221</v>
      </c>
      <c r="H325" s="15">
        <v>95</v>
      </c>
      <c r="I325" s="20">
        <v>95</v>
      </c>
      <c r="J325" s="15">
        <v>75.325999999999993</v>
      </c>
      <c r="K325" s="21">
        <v>75.325999999999993</v>
      </c>
      <c r="L325" s="22">
        <v>37.654822222222222</v>
      </c>
      <c r="M325" s="23">
        <v>75.309644444444444</v>
      </c>
      <c r="N325" s="15">
        <v>95</v>
      </c>
      <c r="O325" s="24">
        <v>95</v>
      </c>
      <c r="P325" s="15">
        <v>33.5</v>
      </c>
      <c r="Q325" s="25">
        <v>55.833333333333336</v>
      </c>
      <c r="R325" s="26">
        <v>67.583333333333343</v>
      </c>
      <c r="S325" s="27">
        <v>71.446488888888894</v>
      </c>
    </row>
    <row r="326" spans="1:19" ht="27.95" customHeight="1">
      <c r="A326" s="2" t="s">
        <v>1375</v>
      </c>
      <c r="B326" s="15">
        <v>36</v>
      </c>
      <c r="C326" s="16">
        <v>72</v>
      </c>
      <c r="D326" s="17">
        <v>60</v>
      </c>
      <c r="E326" s="18">
        <v>60</v>
      </c>
      <c r="F326" s="15">
        <v>23</v>
      </c>
      <c r="G326" s="19">
        <v>51.111111111111107</v>
      </c>
      <c r="H326" s="15">
        <v>86.25</v>
      </c>
      <c r="I326" s="20">
        <v>86.25</v>
      </c>
      <c r="J326" s="15">
        <v>59.195999999999998</v>
      </c>
      <c r="K326" s="21">
        <v>59.195999999999991</v>
      </c>
      <c r="L326" s="22">
        <v>32.855711111111106</v>
      </c>
      <c r="M326" s="23">
        <v>65.711422222222211</v>
      </c>
      <c r="N326" s="15">
        <v>65</v>
      </c>
      <c r="O326" s="24">
        <v>65</v>
      </c>
      <c r="P326" s="15">
        <v>38</v>
      </c>
      <c r="Q326" s="25">
        <v>63.333333333333329</v>
      </c>
      <c r="R326" s="26">
        <v>63.833333333333329</v>
      </c>
      <c r="S326" s="27">
        <v>64.772377777777763</v>
      </c>
    </row>
    <row r="327" spans="1:19" ht="27.95" customHeight="1">
      <c r="A327" s="2" t="s">
        <v>1376</v>
      </c>
      <c r="B327" s="15">
        <v>0</v>
      </c>
      <c r="C327" s="16">
        <v>0</v>
      </c>
      <c r="D327" s="17">
        <v>0</v>
      </c>
      <c r="E327" s="18">
        <v>0</v>
      </c>
      <c r="F327" s="15">
        <v>0</v>
      </c>
      <c r="G327" s="19">
        <v>0</v>
      </c>
      <c r="H327" s="15">
        <v>0</v>
      </c>
      <c r="I327" s="20">
        <v>0</v>
      </c>
      <c r="J327" s="15">
        <v>0</v>
      </c>
      <c r="K327" s="21">
        <v>0</v>
      </c>
      <c r="L327" s="22">
        <v>0</v>
      </c>
      <c r="M327" s="23">
        <v>0</v>
      </c>
      <c r="N327" s="15">
        <v>0</v>
      </c>
      <c r="O327" s="24">
        <v>0</v>
      </c>
      <c r="P327" s="15"/>
      <c r="Q327" s="25">
        <v>0</v>
      </c>
      <c r="R327" s="26">
        <v>0</v>
      </c>
      <c r="S327" s="27">
        <v>0</v>
      </c>
    </row>
    <row r="328" spans="1:19" ht="27.95" customHeight="1">
      <c r="A328" s="28" t="s">
        <v>12</v>
      </c>
      <c r="B328" s="29">
        <v>28.902208201892744</v>
      </c>
      <c r="C328" s="29">
        <v>57.804416403785488</v>
      </c>
      <c r="D328" s="29">
        <v>44.91230283911672</v>
      </c>
      <c r="E328" s="29">
        <v>44.817665615141955</v>
      </c>
      <c r="F328" s="29">
        <v>21.826498422712934</v>
      </c>
      <c r="G328" s="29">
        <v>48.503329828250941</v>
      </c>
      <c r="H328" s="29">
        <v>65.90696202531646</v>
      </c>
      <c r="I328" s="29">
        <v>65.699053627760264</v>
      </c>
      <c r="J328" s="29">
        <v>68.296173501577286</v>
      </c>
      <c r="K328" s="29">
        <v>68.296173501577286</v>
      </c>
      <c r="L328" s="29">
        <v>28.512063897651583</v>
      </c>
      <c r="M328" s="29">
        <v>57.024127795303166</v>
      </c>
      <c r="N328" s="29">
        <v>65.567823343848573</v>
      </c>
      <c r="O328" s="29">
        <v>65.567823343848573</v>
      </c>
      <c r="P328" s="29">
        <v>31.519933554817275</v>
      </c>
      <c r="Q328" s="29">
        <v>49.881703470031539</v>
      </c>
      <c r="R328" s="29">
        <v>54.587539432176655</v>
      </c>
      <c r="S328" s="29">
        <v>55.805833613739942</v>
      </c>
    </row>
    <row r="329" spans="1:19" ht="27.95" customHeight="1">
      <c r="A329" s="28" t="s">
        <v>13</v>
      </c>
      <c r="B329" s="30">
        <v>50</v>
      </c>
      <c r="C329" s="30">
        <v>50</v>
      </c>
      <c r="D329" s="30">
        <v>165</v>
      </c>
      <c r="E329" s="30">
        <v>165</v>
      </c>
      <c r="F329" s="30">
        <v>110</v>
      </c>
      <c r="G329" s="30">
        <v>110</v>
      </c>
      <c r="H329" s="30">
        <v>78</v>
      </c>
      <c r="I329" s="30">
        <v>79</v>
      </c>
      <c r="J329" s="30">
        <v>49</v>
      </c>
      <c r="K329" s="30">
        <v>49</v>
      </c>
      <c r="L329" s="30">
        <v>72</v>
      </c>
      <c r="M329" s="30">
        <v>72</v>
      </c>
      <c r="N329" s="30">
        <v>72</v>
      </c>
      <c r="O329" s="30">
        <v>72</v>
      </c>
      <c r="P329" s="30">
        <v>78</v>
      </c>
      <c r="Q329" s="30">
        <v>94</v>
      </c>
      <c r="R329" s="30">
        <v>84</v>
      </c>
      <c r="S329" s="30">
        <v>77</v>
      </c>
    </row>
    <row r="330" spans="1:19" ht="27.95" customHeight="1">
      <c r="A330" s="28" t="s">
        <v>14</v>
      </c>
      <c r="B330" s="30">
        <v>50</v>
      </c>
      <c r="C330" s="30">
        <v>50</v>
      </c>
      <c r="D330" s="30">
        <v>20</v>
      </c>
      <c r="E330" s="30">
        <v>20</v>
      </c>
      <c r="F330" s="30">
        <v>51</v>
      </c>
      <c r="G330" s="30">
        <v>51</v>
      </c>
      <c r="H330" s="30">
        <v>26</v>
      </c>
      <c r="I330" s="30">
        <v>26</v>
      </c>
      <c r="J330" s="30">
        <v>16</v>
      </c>
      <c r="K330" s="30">
        <v>16</v>
      </c>
      <c r="L330" s="30">
        <v>39</v>
      </c>
      <c r="M330" s="30">
        <v>39</v>
      </c>
      <c r="N330" s="30">
        <v>26</v>
      </c>
      <c r="O330" s="30">
        <v>26</v>
      </c>
      <c r="P330" s="30">
        <v>50</v>
      </c>
      <c r="Q330" s="30">
        <v>50</v>
      </c>
      <c r="R330" s="30">
        <v>31</v>
      </c>
      <c r="S330" s="30">
        <v>36</v>
      </c>
    </row>
    <row r="331" spans="1:19" ht="27.95" customHeight="1">
      <c r="A331" s="28" t="s">
        <v>15</v>
      </c>
      <c r="B331" s="30">
        <v>64</v>
      </c>
      <c r="C331" s="30">
        <v>64</v>
      </c>
      <c r="D331" s="30">
        <v>10</v>
      </c>
      <c r="E331" s="30">
        <v>10</v>
      </c>
      <c r="F331" s="30">
        <v>47</v>
      </c>
      <c r="G331" s="30">
        <v>47</v>
      </c>
      <c r="H331" s="30">
        <v>14</v>
      </c>
      <c r="I331" s="30">
        <v>14</v>
      </c>
      <c r="J331" s="30">
        <v>24</v>
      </c>
      <c r="K331" s="30">
        <v>24</v>
      </c>
      <c r="L331" s="30">
        <v>48</v>
      </c>
      <c r="M331" s="30">
        <v>48</v>
      </c>
      <c r="N331" s="30">
        <v>18</v>
      </c>
      <c r="O331" s="30">
        <v>18</v>
      </c>
      <c r="P331" s="30">
        <v>60</v>
      </c>
      <c r="Q331" s="30">
        <v>60</v>
      </c>
      <c r="R331" s="30">
        <v>39</v>
      </c>
      <c r="S331" s="30">
        <v>45</v>
      </c>
    </row>
    <row r="332" spans="1:19" ht="27.95" customHeight="1">
      <c r="A332" s="28" t="s">
        <v>16</v>
      </c>
      <c r="B332" s="30">
        <v>62</v>
      </c>
      <c r="C332" s="30">
        <v>62</v>
      </c>
      <c r="D332" s="30">
        <v>31</v>
      </c>
      <c r="E332" s="30">
        <v>31</v>
      </c>
      <c r="F332" s="30">
        <v>47</v>
      </c>
      <c r="G332" s="30">
        <v>47</v>
      </c>
      <c r="H332" s="30">
        <v>5</v>
      </c>
      <c r="I332" s="30">
        <v>5</v>
      </c>
      <c r="J332" s="30">
        <v>40</v>
      </c>
      <c r="K332" s="30">
        <v>40</v>
      </c>
      <c r="L332" s="30">
        <v>45</v>
      </c>
      <c r="M332" s="30">
        <v>45</v>
      </c>
      <c r="N332" s="30">
        <v>19</v>
      </c>
      <c r="O332" s="30">
        <v>19</v>
      </c>
      <c r="P332" s="30">
        <v>50</v>
      </c>
      <c r="Q332" s="30">
        <v>50</v>
      </c>
      <c r="R332" s="30">
        <v>63</v>
      </c>
      <c r="S332" s="30">
        <v>50</v>
      </c>
    </row>
    <row r="333" spans="1:19" ht="27.95" customHeight="1">
      <c r="A333" s="28" t="s">
        <v>17</v>
      </c>
      <c r="B333" s="30">
        <v>25</v>
      </c>
      <c r="C333" s="30">
        <v>25</v>
      </c>
      <c r="D333" s="30">
        <v>7</v>
      </c>
      <c r="E333" s="30">
        <v>7</v>
      </c>
      <c r="F333" s="30">
        <v>14</v>
      </c>
      <c r="G333" s="30">
        <v>14</v>
      </c>
      <c r="H333" s="30">
        <v>8</v>
      </c>
      <c r="I333" s="30">
        <v>8</v>
      </c>
      <c r="J333" s="30">
        <v>33</v>
      </c>
      <c r="K333" s="30">
        <v>33</v>
      </c>
      <c r="L333" s="30">
        <v>18</v>
      </c>
      <c r="M333" s="30">
        <v>18</v>
      </c>
      <c r="N333" s="30">
        <v>17</v>
      </c>
      <c r="O333" s="30">
        <v>17</v>
      </c>
      <c r="P333" s="30">
        <v>24</v>
      </c>
      <c r="Q333" s="30">
        <v>24</v>
      </c>
      <c r="R333" s="30">
        <v>30</v>
      </c>
      <c r="S333" s="30">
        <v>32</v>
      </c>
    </row>
    <row r="334" spans="1:19" ht="27.95" customHeight="1">
      <c r="A334" s="28" t="s">
        <v>18</v>
      </c>
      <c r="B334" s="30">
        <v>66</v>
      </c>
      <c r="C334" s="30">
        <v>66</v>
      </c>
      <c r="D334" s="30">
        <v>84</v>
      </c>
      <c r="E334" s="30">
        <v>84</v>
      </c>
      <c r="F334" s="30">
        <v>48</v>
      </c>
      <c r="G334" s="30">
        <v>48</v>
      </c>
      <c r="H334" s="30">
        <v>185</v>
      </c>
      <c r="I334" s="30">
        <v>185</v>
      </c>
      <c r="J334" s="30">
        <v>155</v>
      </c>
      <c r="K334" s="30">
        <v>155</v>
      </c>
      <c r="L334" s="30">
        <v>95</v>
      </c>
      <c r="M334" s="30">
        <v>95</v>
      </c>
      <c r="N334" s="30">
        <v>165</v>
      </c>
      <c r="O334" s="30">
        <v>165</v>
      </c>
      <c r="P334" s="30">
        <v>39</v>
      </c>
      <c r="Q334" s="30">
        <v>39</v>
      </c>
      <c r="R334" s="30">
        <v>70</v>
      </c>
      <c r="S334" s="30">
        <v>77</v>
      </c>
    </row>
    <row r="335" spans="1:19" ht="27.95" customHeight="1">
      <c r="A335" s="28" t="s">
        <v>19</v>
      </c>
      <c r="B335" s="29">
        <v>9.6631507517054569</v>
      </c>
      <c r="C335" s="29">
        <v>19.326301503410914</v>
      </c>
      <c r="D335" s="29">
        <v>33.628598909512405</v>
      </c>
      <c r="E335" s="29">
        <v>33.71280515237887</v>
      </c>
      <c r="F335" s="29">
        <v>10.431202798051611</v>
      </c>
      <c r="G335" s="29">
        <v>23.180450662336963</v>
      </c>
      <c r="H335" s="29">
        <v>34.900737913859153</v>
      </c>
      <c r="I335" s="29">
        <v>35.04153953199588</v>
      </c>
      <c r="J335" s="29">
        <v>27.441793996593017</v>
      </c>
      <c r="K335" s="29">
        <v>27.441793996593017</v>
      </c>
      <c r="L335" s="29">
        <v>12.057750489225233</v>
      </c>
      <c r="M335" s="29">
        <v>24.115500978450481</v>
      </c>
      <c r="N335" s="29">
        <v>32.300889188984776</v>
      </c>
      <c r="O335" s="29">
        <v>32.300889188984776</v>
      </c>
      <c r="P335" s="29">
        <v>12.092267556675917</v>
      </c>
      <c r="Q335" s="29">
        <v>22.765980036420306</v>
      </c>
      <c r="R335" s="29">
        <v>24.681042498951051</v>
      </c>
      <c r="S335" s="29">
        <v>23.741024658369831</v>
      </c>
    </row>
  </sheetData>
  <pageMargins left="0.5" right="0.25" top="0.5" bottom="0.8" header="0.2" footer="0.2"/>
  <pageSetup paperSize="9" firstPageNumber="0" orientation="portrait" r:id="rId1"/>
  <headerFooter>
    <oddHeader>&amp;R&amp;"Calibri,Regular"&amp;11&amp;D &amp;T</oddHeader>
    <oddFooter>&amp;L&amp;8WAMS - Wits Academic Marks System&amp;R&amp;"Calibri,Regular"&amp;11&amp;P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21"/>
  <sheetViews>
    <sheetView topLeftCell="A7" workbookViewId="0">
      <selection activeCell="G45" sqref="G45"/>
    </sheetView>
  </sheetViews>
  <sheetFormatPr defaultRowHeight="12.75"/>
  <sheetData>
    <row r="1" spans="1:7">
      <c r="A1" s="35" t="s">
        <v>22</v>
      </c>
      <c r="B1" s="35" t="s">
        <v>745</v>
      </c>
      <c r="C1" s="35" t="s">
        <v>746</v>
      </c>
      <c r="D1" s="35" t="s">
        <v>747</v>
      </c>
      <c r="E1" s="35" t="s">
        <v>4</v>
      </c>
      <c r="F1" s="35"/>
      <c r="G1" s="35" t="s">
        <v>748</v>
      </c>
    </row>
    <row r="2" spans="1:7">
      <c r="A2" s="36">
        <v>1849279</v>
      </c>
      <c r="B2" s="35">
        <v>1</v>
      </c>
      <c r="C2" s="35">
        <v>95</v>
      </c>
      <c r="D2" s="35">
        <v>97.5</v>
      </c>
      <c r="E2" s="35">
        <v>76.09</v>
      </c>
      <c r="F2" s="35"/>
      <c r="G2" s="35">
        <f>10*((B2*2)+(C2/100*3)+(D2/100*3)+(E2/100*2))</f>
        <v>92.967999999999989</v>
      </c>
    </row>
    <row r="3" spans="1:7">
      <c r="A3" s="36">
        <v>1831974</v>
      </c>
      <c r="B3" s="35">
        <v>0</v>
      </c>
      <c r="C3" s="35">
        <v>95</v>
      </c>
      <c r="D3" s="35">
        <v>51.6</v>
      </c>
      <c r="E3" s="35">
        <v>76.09</v>
      </c>
      <c r="F3" s="35"/>
      <c r="G3" s="35">
        <f t="shared" ref="G3:G66" si="0">10*((B3*2)+(C3/100*3)+(D3/100*3)+(E3/100*2))</f>
        <v>59.197999999999993</v>
      </c>
    </row>
    <row r="4" spans="1:7">
      <c r="A4" s="36">
        <v>1827474</v>
      </c>
      <c r="B4" s="35">
        <v>0</v>
      </c>
      <c r="C4" s="35">
        <v>105</v>
      </c>
      <c r="D4" s="35">
        <v>100</v>
      </c>
      <c r="E4" s="35">
        <v>100</v>
      </c>
      <c r="F4" s="35"/>
      <c r="G4" s="35">
        <f t="shared" si="0"/>
        <v>81.5</v>
      </c>
    </row>
    <row r="5" spans="1:7">
      <c r="A5" s="36">
        <v>1853154</v>
      </c>
      <c r="B5" s="35">
        <v>1</v>
      </c>
      <c r="C5" s="35">
        <v>105</v>
      </c>
      <c r="D5" s="35">
        <v>90</v>
      </c>
      <c r="E5" s="35">
        <v>92.39</v>
      </c>
      <c r="F5" s="35"/>
      <c r="G5" s="35">
        <f t="shared" si="0"/>
        <v>96.978000000000009</v>
      </c>
    </row>
    <row r="6" spans="1:7">
      <c r="A6" s="36">
        <v>1900661</v>
      </c>
      <c r="B6" s="35">
        <v>1</v>
      </c>
      <c r="C6" s="35">
        <v>95</v>
      </c>
      <c r="D6" s="35">
        <v>90</v>
      </c>
      <c r="E6" s="35">
        <v>86.22</v>
      </c>
      <c r="F6" s="35"/>
      <c r="G6" s="35">
        <f t="shared" si="0"/>
        <v>92.744</v>
      </c>
    </row>
    <row r="7" spans="1:7">
      <c r="A7" s="36">
        <v>1100169</v>
      </c>
      <c r="B7" s="35">
        <v>0</v>
      </c>
      <c r="C7" s="35">
        <v>0</v>
      </c>
      <c r="D7" s="35">
        <v>0</v>
      </c>
      <c r="E7" s="35">
        <v>0</v>
      </c>
      <c r="F7" s="35"/>
      <c r="G7" s="35">
        <f t="shared" si="0"/>
        <v>0</v>
      </c>
    </row>
    <row r="8" spans="1:7">
      <c r="A8" s="36">
        <v>1864180</v>
      </c>
      <c r="B8" s="35">
        <v>0</v>
      </c>
      <c r="C8" s="35">
        <v>105</v>
      </c>
      <c r="D8" s="35">
        <v>100</v>
      </c>
      <c r="E8" s="35">
        <v>100</v>
      </c>
      <c r="F8" s="35"/>
      <c r="G8" s="35">
        <f t="shared" si="0"/>
        <v>81.5</v>
      </c>
    </row>
    <row r="9" spans="1:7">
      <c r="A9" s="36">
        <v>1825850</v>
      </c>
      <c r="B9" s="35">
        <v>0</v>
      </c>
      <c r="C9" s="35">
        <v>105</v>
      </c>
      <c r="D9" s="35">
        <v>90</v>
      </c>
      <c r="E9" s="35">
        <v>99.13</v>
      </c>
      <c r="F9" s="35"/>
      <c r="G9" s="35">
        <f t="shared" si="0"/>
        <v>78.326000000000008</v>
      </c>
    </row>
    <row r="10" spans="1:7">
      <c r="A10" s="36">
        <v>1611957</v>
      </c>
      <c r="B10" s="35">
        <v>0</v>
      </c>
      <c r="C10" s="35">
        <v>105</v>
      </c>
      <c r="D10" s="35">
        <v>90</v>
      </c>
      <c r="E10" s="35">
        <v>100</v>
      </c>
      <c r="F10" s="35"/>
      <c r="G10" s="35">
        <f t="shared" si="0"/>
        <v>78.5</v>
      </c>
    </row>
    <row r="11" spans="1:7">
      <c r="A11" s="36">
        <v>1848800</v>
      </c>
      <c r="B11" s="35">
        <v>0</v>
      </c>
      <c r="C11" s="35">
        <v>95</v>
      </c>
      <c r="D11" s="35">
        <v>90</v>
      </c>
      <c r="E11" s="35">
        <v>95.65</v>
      </c>
      <c r="F11" s="35"/>
      <c r="G11" s="35">
        <f t="shared" si="0"/>
        <v>74.63</v>
      </c>
    </row>
    <row r="12" spans="1:7">
      <c r="A12" s="36">
        <v>1828251</v>
      </c>
      <c r="B12" s="35">
        <v>1</v>
      </c>
      <c r="C12" s="35">
        <v>95</v>
      </c>
      <c r="D12" s="35">
        <v>90</v>
      </c>
      <c r="E12" s="35">
        <v>91.3</v>
      </c>
      <c r="F12" s="35"/>
      <c r="G12" s="35">
        <f t="shared" si="0"/>
        <v>93.759999999999991</v>
      </c>
    </row>
    <row r="13" spans="1:7">
      <c r="A13" s="36">
        <v>1828201</v>
      </c>
      <c r="B13" s="35">
        <v>1</v>
      </c>
      <c r="C13" s="35">
        <v>95</v>
      </c>
      <c r="D13" s="35">
        <v>0</v>
      </c>
      <c r="E13" s="35">
        <v>76.09</v>
      </c>
      <c r="F13" s="35"/>
      <c r="G13" s="35">
        <f t="shared" si="0"/>
        <v>63.717999999999996</v>
      </c>
    </row>
    <row r="14" spans="1:7">
      <c r="A14" s="36">
        <v>1825748</v>
      </c>
      <c r="B14" s="35">
        <v>1</v>
      </c>
      <c r="C14" s="35">
        <v>105</v>
      </c>
      <c r="D14" s="35">
        <v>100</v>
      </c>
      <c r="E14" s="35">
        <v>100</v>
      </c>
      <c r="F14" s="35"/>
      <c r="G14" s="35">
        <f t="shared" si="0"/>
        <v>101.5</v>
      </c>
    </row>
    <row r="15" spans="1:7">
      <c r="A15" s="36">
        <v>1141886</v>
      </c>
      <c r="B15" s="35">
        <v>0</v>
      </c>
      <c r="C15" s="35">
        <v>25</v>
      </c>
      <c r="D15" s="35">
        <v>0</v>
      </c>
      <c r="E15" s="35">
        <v>0</v>
      </c>
      <c r="F15" s="35"/>
      <c r="G15" s="35">
        <f t="shared" si="0"/>
        <v>7.5</v>
      </c>
    </row>
    <row r="16" spans="1:7">
      <c r="A16" s="36">
        <v>1871892</v>
      </c>
      <c r="B16" s="35">
        <v>1</v>
      </c>
      <c r="C16" s="35">
        <v>105</v>
      </c>
      <c r="D16" s="35">
        <v>90</v>
      </c>
      <c r="E16" s="35">
        <v>100</v>
      </c>
      <c r="F16" s="35"/>
      <c r="G16" s="35">
        <f t="shared" si="0"/>
        <v>98.500000000000014</v>
      </c>
    </row>
    <row r="17" spans="1:7">
      <c r="A17" s="36">
        <v>1037363</v>
      </c>
      <c r="B17" s="35">
        <v>0</v>
      </c>
      <c r="C17" s="35">
        <v>0</v>
      </c>
      <c r="D17" s="35">
        <v>0</v>
      </c>
      <c r="E17" s="35">
        <v>0</v>
      </c>
      <c r="F17" s="35"/>
      <c r="G17" s="35">
        <f t="shared" si="0"/>
        <v>0</v>
      </c>
    </row>
    <row r="18" spans="1:7">
      <c r="A18" s="36">
        <v>1848694</v>
      </c>
      <c r="B18" s="35">
        <v>1</v>
      </c>
      <c r="C18" s="35">
        <v>93.75</v>
      </c>
      <c r="D18" s="35">
        <v>100</v>
      </c>
      <c r="E18" s="35">
        <v>96.74</v>
      </c>
      <c r="F18" s="35"/>
      <c r="G18" s="35">
        <f t="shared" si="0"/>
        <v>97.472999999999985</v>
      </c>
    </row>
    <row r="19" spans="1:7">
      <c r="A19" s="36">
        <v>1608381</v>
      </c>
      <c r="B19" s="35">
        <v>0</v>
      </c>
      <c r="C19" s="35">
        <v>100</v>
      </c>
      <c r="D19" s="35">
        <v>97.5</v>
      </c>
      <c r="E19" s="35">
        <v>100</v>
      </c>
      <c r="F19" s="35"/>
      <c r="G19" s="35">
        <f t="shared" si="0"/>
        <v>79.25</v>
      </c>
    </row>
    <row r="20" spans="1:7">
      <c r="A20" s="36">
        <v>1833986</v>
      </c>
      <c r="B20" s="35">
        <v>1</v>
      </c>
      <c r="C20" s="35">
        <v>105</v>
      </c>
      <c r="D20" s="35">
        <v>97.5</v>
      </c>
      <c r="E20" s="35">
        <v>96.74</v>
      </c>
      <c r="F20" s="35"/>
      <c r="G20" s="35">
        <f t="shared" si="0"/>
        <v>100.09799999999998</v>
      </c>
    </row>
    <row r="21" spans="1:7">
      <c r="A21" s="36">
        <v>1832759</v>
      </c>
      <c r="B21" s="35">
        <v>0</v>
      </c>
      <c r="C21" s="35">
        <v>105</v>
      </c>
      <c r="D21" s="35">
        <v>100</v>
      </c>
      <c r="E21" s="35">
        <v>99.52</v>
      </c>
      <c r="F21" s="35"/>
      <c r="G21" s="35">
        <f t="shared" si="0"/>
        <v>81.403999999999996</v>
      </c>
    </row>
    <row r="22" spans="1:7">
      <c r="A22" s="36">
        <v>1851234</v>
      </c>
      <c r="B22" s="35">
        <v>0</v>
      </c>
      <c r="C22" s="35">
        <v>105</v>
      </c>
      <c r="D22" s="35">
        <v>100</v>
      </c>
      <c r="E22" s="35">
        <v>100</v>
      </c>
      <c r="F22" s="35"/>
      <c r="G22" s="35">
        <f t="shared" si="0"/>
        <v>81.5</v>
      </c>
    </row>
    <row r="23" spans="1:7">
      <c r="A23" s="36">
        <v>1875955</v>
      </c>
      <c r="B23" s="35">
        <v>0</v>
      </c>
      <c r="C23" s="35">
        <v>100</v>
      </c>
      <c r="D23" s="35">
        <v>97.5</v>
      </c>
      <c r="E23" s="35">
        <v>78.260000000000005</v>
      </c>
      <c r="F23" s="35"/>
      <c r="G23" s="35">
        <f t="shared" si="0"/>
        <v>74.902000000000001</v>
      </c>
    </row>
    <row r="24" spans="1:7">
      <c r="A24" s="36">
        <v>1830912</v>
      </c>
      <c r="B24" s="35">
        <v>0</v>
      </c>
      <c r="C24" s="35">
        <v>100</v>
      </c>
      <c r="D24" s="35">
        <v>97.5</v>
      </c>
      <c r="E24" s="35">
        <v>100</v>
      </c>
      <c r="F24" s="35"/>
      <c r="G24" s="35">
        <f t="shared" si="0"/>
        <v>79.25</v>
      </c>
    </row>
    <row r="25" spans="1:7">
      <c r="A25" s="36">
        <v>1856296</v>
      </c>
      <c r="B25" s="35">
        <v>0</v>
      </c>
      <c r="C25" s="35">
        <v>0</v>
      </c>
      <c r="D25" s="35">
        <v>0</v>
      </c>
      <c r="E25" s="35">
        <v>0</v>
      </c>
      <c r="F25" s="35"/>
      <c r="G25" s="35">
        <f t="shared" si="0"/>
        <v>0</v>
      </c>
    </row>
    <row r="26" spans="1:7">
      <c r="A26" s="36">
        <v>1666029</v>
      </c>
      <c r="B26" s="35">
        <v>0</v>
      </c>
      <c r="C26" s="35">
        <v>0</v>
      </c>
      <c r="D26" s="35">
        <v>0</v>
      </c>
      <c r="E26" s="35">
        <v>13.04</v>
      </c>
      <c r="F26" s="35"/>
      <c r="G26" s="35">
        <f t="shared" si="0"/>
        <v>2.6079999999999997</v>
      </c>
    </row>
    <row r="27" spans="1:7">
      <c r="A27" s="36">
        <v>1828581</v>
      </c>
      <c r="B27" s="35">
        <v>0</v>
      </c>
      <c r="C27" s="35">
        <v>90</v>
      </c>
      <c r="D27" s="35">
        <v>0</v>
      </c>
      <c r="E27" s="35">
        <v>18.829999999999998</v>
      </c>
      <c r="F27" s="35"/>
      <c r="G27" s="35">
        <f t="shared" si="0"/>
        <v>30.765999999999998</v>
      </c>
    </row>
    <row r="28" spans="1:7">
      <c r="A28" s="36">
        <v>1657146</v>
      </c>
      <c r="B28" s="35">
        <v>0</v>
      </c>
      <c r="C28" s="35">
        <v>0</v>
      </c>
      <c r="D28" s="35">
        <v>0</v>
      </c>
      <c r="E28" s="35">
        <v>0</v>
      </c>
      <c r="F28" s="35"/>
      <c r="G28" s="35">
        <f t="shared" si="0"/>
        <v>0</v>
      </c>
    </row>
    <row r="29" spans="1:7">
      <c r="A29" s="36">
        <v>1348850</v>
      </c>
      <c r="B29" s="35">
        <v>0</v>
      </c>
      <c r="C29" s="35">
        <v>95</v>
      </c>
      <c r="D29" s="35">
        <v>80</v>
      </c>
      <c r="E29" s="35">
        <v>78.260000000000005</v>
      </c>
      <c r="F29" s="35"/>
      <c r="G29" s="35">
        <f t="shared" si="0"/>
        <v>68.152000000000001</v>
      </c>
    </row>
    <row r="30" spans="1:7">
      <c r="A30" s="36">
        <v>1843329</v>
      </c>
      <c r="B30" s="35">
        <v>0</v>
      </c>
      <c r="C30" s="35">
        <v>95</v>
      </c>
      <c r="D30" s="35">
        <v>80</v>
      </c>
      <c r="E30" s="35">
        <v>89</v>
      </c>
      <c r="F30" s="35"/>
      <c r="G30" s="35">
        <f t="shared" si="0"/>
        <v>70.3</v>
      </c>
    </row>
    <row r="31" spans="1:7">
      <c r="A31" s="36">
        <v>1602632</v>
      </c>
      <c r="B31" s="35">
        <v>1</v>
      </c>
      <c r="C31" s="35">
        <v>95</v>
      </c>
      <c r="D31" s="35">
        <v>90</v>
      </c>
      <c r="E31" s="35">
        <v>100</v>
      </c>
      <c r="F31" s="35"/>
      <c r="G31" s="35">
        <f t="shared" si="0"/>
        <v>95.5</v>
      </c>
    </row>
    <row r="32" spans="1:7">
      <c r="A32" s="36">
        <v>1821301</v>
      </c>
      <c r="B32" s="35">
        <v>1</v>
      </c>
      <c r="C32" s="35">
        <v>95</v>
      </c>
      <c r="D32" s="35">
        <v>90</v>
      </c>
      <c r="E32" s="35">
        <v>100</v>
      </c>
      <c r="F32" s="35"/>
      <c r="G32" s="35">
        <f t="shared" si="0"/>
        <v>95.5</v>
      </c>
    </row>
    <row r="33" spans="1:7">
      <c r="A33" s="36">
        <v>1827118</v>
      </c>
      <c r="B33" s="35">
        <v>0</v>
      </c>
      <c r="C33" s="35">
        <v>50</v>
      </c>
      <c r="D33" s="35">
        <v>0</v>
      </c>
      <c r="E33" s="35">
        <v>34.26</v>
      </c>
      <c r="F33" s="35"/>
      <c r="G33" s="35">
        <f t="shared" si="0"/>
        <v>21.852</v>
      </c>
    </row>
    <row r="34" spans="1:7">
      <c r="A34" s="36">
        <v>1823290</v>
      </c>
      <c r="B34" s="35">
        <v>0</v>
      </c>
      <c r="C34" s="35">
        <v>95</v>
      </c>
      <c r="D34" s="35">
        <v>0</v>
      </c>
      <c r="E34" s="35">
        <v>18.13</v>
      </c>
      <c r="F34" s="35"/>
      <c r="G34" s="35">
        <f t="shared" si="0"/>
        <v>32.125999999999998</v>
      </c>
    </row>
    <row r="35" spans="1:7">
      <c r="A35" s="36">
        <v>1900596</v>
      </c>
      <c r="B35" s="35">
        <v>1</v>
      </c>
      <c r="C35" s="35">
        <v>105</v>
      </c>
      <c r="D35" s="35">
        <v>92.5</v>
      </c>
      <c r="E35" s="35">
        <v>93.48</v>
      </c>
      <c r="F35" s="35"/>
      <c r="G35" s="35">
        <f t="shared" si="0"/>
        <v>97.946000000000012</v>
      </c>
    </row>
    <row r="36" spans="1:7">
      <c r="A36" s="36">
        <v>1825462</v>
      </c>
      <c r="B36" s="35">
        <v>1</v>
      </c>
      <c r="C36" s="35">
        <v>95</v>
      </c>
      <c r="D36" s="35">
        <v>90</v>
      </c>
      <c r="E36" s="35">
        <v>78.260000000000005</v>
      </c>
      <c r="F36" s="35"/>
      <c r="G36" s="35">
        <f t="shared" si="0"/>
        <v>91.152000000000001</v>
      </c>
    </row>
    <row r="37" spans="1:7">
      <c r="A37" s="36">
        <v>1696760</v>
      </c>
      <c r="B37" s="35">
        <v>0</v>
      </c>
      <c r="C37" s="35">
        <v>0</v>
      </c>
      <c r="D37" s="35">
        <v>0</v>
      </c>
      <c r="E37" s="35">
        <v>0</v>
      </c>
      <c r="F37" s="35"/>
      <c r="G37" s="35">
        <f t="shared" si="0"/>
        <v>0</v>
      </c>
    </row>
    <row r="38" spans="1:7">
      <c r="A38" s="36">
        <v>1598024</v>
      </c>
      <c r="B38" s="35">
        <v>1</v>
      </c>
      <c r="C38" s="35">
        <v>105</v>
      </c>
      <c r="D38" s="35">
        <v>100</v>
      </c>
      <c r="E38" s="35">
        <v>100</v>
      </c>
      <c r="F38" s="35"/>
      <c r="G38" s="35">
        <f t="shared" si="0"/>
        <v>101.5</v>
      </c>
    </row>
    <row r="39" spans="1:7">
      <c r="A39" s="36">
        <v>1720822</v>
      </c>
      <c r="B39" s="35">
        <v>0</v>
      </c>
      <c r="C39" s="35">
        <v>0</v>
      </c>
      <c r="D39" s="35">
        <v>0</v>
      </c>
      <c r="E39" s="35">
        <v>0</v>
      </c>
      <c r="F39" s="35"/>
      <c r="G39" s="35">
        <f t="shared" si="0"/>
        <v>0</v>
      </c>
    </row>
    <row r="40" spans="1:7">
      <c r="A40" s="36">
        <v>1925375</v>
      </c>
      <c r="B40" s="35">
        <v>0</v>
      </c>
      <c r="C40" s="35">
        <v>0</v>
      </c>
      <c r="D40" s="35">
        <v>0</v>
      </c>
      <c r="E40" s="35">
        <v>4.3499999999999996</v>
      </c>
      <c r="F40" s="35"/>
      <c r="G40" s="35">
        <f t="shared" si="0"/>
        <v>0.86999999999999988</v>
      </c>
    </row>
    <row r="41" spans="1:7">
      <c r="A41" s="36">
        <v>1883027</v>
      </c>
      <c r="B41" s="35">
        <v>1</v>
      </c>
      <c r="C41" s="35">
        <v>105</v>
      </c>
      <c r="D41" s="35">
        <v>82.5</v>
      </c>
      <c r="E41" s="35">
        <v>81.739999999999995</v>
      </c>
      <c r="F41" s="35"/>
      <c r="G41" s="35">
        <f t="shared" si="0"/>
        <v>92.597999999999999</v>
      </c>
    </row>
    <row r="42" spans="1:7">
      <c r="A42" s="36">
        <v>1902206</v>
      </c>
      <c r="B42" s="35">
        <v>0</v>
      </c>
      <c r="C42" s="35">
        <v>105</v>
      </c>
      <c r="D42" s="35">
        <v>90</v>
      </c>
      <c r="E42" s="35">
        <v>76.3</v>
      </c>
      <c r="F42" s="35"/>
      <c r="G42" s="35">
        <f t="shared" si="0"/>
        <v>73.760000000000005</v>
      </c>
    </row>
    <row r="43" spans="1:7">
      <c r="A43" s="36">
        <v>1965919</v>
      </c>
      <c r="B43" s="35">
        <v>0</v>
      </c>
      <c r="C43" s="35">
        <v>95</v>
      </c>
      <c r="D43" s="35">
        <v>100</v>
      </c>
      <c r="E43" s="35">
        <v>100</v>
      </c>
      <c r="F43" s="35"/>
      <c r="G43" s="35">
        <f t="shared" si="0"/>
        <v>78.5</v>
      </c>
    </row>
    <row r="44" spans="1:7">
      <c r="A44" s="36">
        <v>1712359</v>
      </c>
      <c r="B44" s="35">
        <v>0</v>
      </c>
      <c r="C44" s="35">
        <v>95</v>
      </c>
      <c r="D44" s="35">
        <v>82.5</v>
      </c>
      <c r="E44" s="35">
        <v>90.57</v>
      </c>
      <c r="F44" s="35"/>
      <c r="G44" s="35">
        <f t="shared" si="0"/>
        <v>71.36399999999999</v>
      </c>
    </row>
    <row r="45" spans="1:7">
      <c r="A45" s="36">
        <v>1984652</v>
      </c>
      <c r="B45" s="35">
        <v>1</v>
      </c>
      <c r="C45" s="35">
        <v>95</v>
      </c>
      <c r="D45" s="35">
        <v>90</v>
      </c>
      <c r="E45" s="35">
        <v>100</v>
      </c>
      <c r="F45" s="35"/>
      <c r="G45" s="35">
        <f t="shared" si="0"/>
        <v>95.5</v>
      </c>
    </row>
    <row r="46" spans="1:7">
      <c r="A46" s="36">
        <v>1942240</v>
      </c>
      <c r="B46" s="35">
        <v>0</v>
      </c>
      <c r="C46" s="35">
        <v>95</v>
      </c>
      <c r="D46" s="35">
        <v>60</v>
      </c>
      <c r="E46" s="35">
        <v>68.61</v>
      </c>
      <c r="F46" s="35"/>
      <c r="G46" s="35">
        <f t="shared" si="0"/>
        <v>60.221999999999994</v>
      </c>
    </row>
    <row r="47" spans="1:7">
      <c r="A47" s="36">
        <v>1922861</v>
      </c>
      <c r="B47" s="35">
        <v>0</v>
      </c>
      <c r="C47" s="35">
        <v>95</v>
      </c>
      <c r="D47" s="35">
        <v>66.599999999999994</v>
      </c>
      <c r="E47" s="35">
        <v>51.3</v>
      </c>
      <c r="F47" s="35"/>
      <c r="G47" s="35">
        <f t="shared" si="0"/>
        <v>58.739999999999988</v>
      </c>
    </row>
    <row r="48" spans="1:7">
      <c r="A48" s="36">
        <v>1855349</v>
      </c>
      <c r="B48" s="35">
        <v>0</v>
      </c>
      <c r="C48" s="35">
        <v>105</v>
      </c>
      <c r="D48" s="35">
        <v>82.5</v>
      </c>
      <c r="E48" s="35">
        <v>52.74</v>
      </c>
      <c r="F48" s="35"/>
      <c r="G48" s="35">
        <f t="shared" si="0"/>
        <v>66.798000000000002</v>
      </c>
    </row>
    <row r="49" spans="1:7">
      <c r="A49" s="36">
        <v>1624332</v>
      </c>
      <c r="B49" s="35">
        <v>0</v>
      </c>
      <c r="C49" s="35">
        <v>90</v>
      </c>
      <c r="D49" s="35">
        <v>20</v>
      </c>
      <c r="E49" s="35">
        <v>64.260000000000005</v>
      </c>
      <c r="F49" s="35"/>
      <c r="G49" s="35">
        <f t="shared" si="0"/>
        <v>45.852000000000004</v>
      </c>
    </row>
    <row r="50" spans="1:7">
      <c r="A50" s="36">
        <v>1608194</v>
      </c>
      <c r="B50" s="35">
        <v>0</v>
      </c>
      <c r="C50" s="35">
        <v>0</v>
      </c>
      <c r="D50" s="35">
        <v>0</v>
      </c>
      <c r="E50" s="35">
        <v>0</v>
      </c>
      <c r="F50" s="35"/>
      <c r="G50" s="35">
        <f t="shared" si="0"/>
        <v>0</v>
      </c>
    </row>
    <row r="51" spans="1:7">
      <c r="A51" s="36">
        <v>1866742</v>
      </c>
      <c r="B51" s="35">
        <v>0</v>
      </c>
      <c r="C51" s="35">
        <v>70</v>
      </c>
      <c r="D51" s="35">
        <v>80</v>
      </c>
      <c r="E51" s="35">
        <v>59.13</v>
      </c>
      <c r="F51" s="35"/>
      <c r="G51" s="35">
        <f t="shared" si="0"/>
        <v>56.826000000000001</v>
      </c>
    </row>
    <row r="52" spans="1:7">
      <c r="A52" s="36">
        <v>1975506</v>
      </c>
      <c r="B52" s="35">
        <v>0</v>
      </c>
      <c r="C52" s="35">
        <v>95</v>
      </c>
      <c r="D52" s="35">
        <v>90</v>
      </c>
      <c r="E52" s="35">
        <v>78.260000000000005</v>
      </c>
      <c r="F52" s="35"/>
      <c r="G52" s="35">
        <f t="shared" si="0"/>
        <v>71.152000000000001</v>
      </c>
    </row>
    <row r="53" spans="1:7">
      <c r="A53" s="36">
        <v>1852295</v>
      </c>
      <c r="B53" s="35">
        <v>0</v>
      </c>
      <c r="C53" s="35">
        <v>100</v>
      </c>
      <c r="D53" s="35">
        <v>85</v>
      </c>
      <c r="E53" s="35">
        <v>55.74</v>
      </c>
      <c r="F53" s="35"/>
      <c r="G53" s="35">
        <f t="shared" si="0"/>
        <v>66.647999999999996</v>
      </c>
    </row>
    <row r="54" spans="1:7">
      <c r="A54" s="36">
        <v>1947781</v>
      </c>
      <c r="B54" s="35">
        <v>0</v>
      </c>
      <c r="C54" s="35">
        <v>95</v>
      </c>
      <c r="D54" s="35">
        <v>90</v>
      </c>
      <c r="E54" s="35">
        <v>22.61</v>
      </c>
      <c r="F54" s="35"/>
      <c r="G54" s="35">
        <f t="shared" si="0"/>
        <v>60.022000000000006</v>
      </c>
    </row>
    <row r="55" spans="1:7">
      <c r="A55" s="36">
        <v>1885291</v>
      </c>
      <c r="B55" s="35">
        <v>0</v>
      </c>
      <c r="C55" s="35">
        <v>0</v>
      </c>
      <c r="D55" s="35">
        <v>0</v>
      </c>
      <c r="E55" s="35">
        <v>0</v>
      </c>
      <c r="F55" s="35"/>
      <c r="G55" s="35">
        <f t="shared" si="0"/>
        <v>0</v>
      </c>
    </row>
    <row r="56" spans="1:7">
      <c r="A56" s="36">
        <v>1842173</v>
      </c>
      <c r="B56" s="35">
        <v>1</v>
      </c>
      <c r="C56" s="35">
        <v>95</v>
      </c>
      <c r="D56" s="35">
        <v>30</v>
      </c>
      <c r="E56" s="35">
        <v>88.39</v>
      </c>
      <c r="F56" s="35"/>
      <c r="G56" s="35">
        <f t="shared" si="0"/>
        <v>75.177999999999997</v>
      </c>
    </row>
    <row r="57" spans="1:7">
      <c r="A57" s="36">
        <v>1806099</v>
      </c>
      <c r="B57" s="35">
        <v>0</v>
      </c>
      <c r="C57" s="35">
        <v>0</v>
      </c>
      <c r="D57" s="35">
        <v>0</v>
      </c>
      <c r="E57" s="35">
        <v>0</v>
      </c>
      <c r="F57" s="35"/>
      <c r="G57" s="35">
        <f t="shared" si="0"/>
        <v>0</v>
      </c>
    </row>
    <row r="58" spans="1:7">
      <c r="A58" s="36">
        <v>804730</v>
      </c>
      <c r="B58" s="35">
        <v>0</v>
      </c>
      <c r="C58" s="35">
        <v>0</v>
      </c>
      <c r="D58" s="35">
        <v>0</v>
      </c>
      <c r="E58" s="35">
        <v>0</v>
      </c>
      <c r="F58" s="35"/>
      <c r="G58" s="35">
        <f t="shared" si="0"/>
        <v>0</v>
      </c>
    </row>
    <row r="59" spans="1:7">
      <c r="A59" s="36">
        <v>1644868</v>
      </c>
      <c r="B59" s="35">
        <v>0</v>
      </c>
      <c r="C59" s="35">
        <v>105</v>
      </c>
      <c r="D59" s="35">
        <v>100</v>
      </c>
      <c r="E59" s="35">
        <v>100</v>
      </c>
      <c r="F59" s="35"/>
      <c r="G59" s="35">
        <f t="shared" si="0"/>
        <v>81.5</v>
      </c>
    </row>
    <row r="60" spans="1:7">
      <c r="A60" s="36">
        <v>1856916</v>
      </c>
      <c r="B60" s="35">
        <v>0</v>
      </c>
      <c r="C60" s="35">
        <v>105</v>
      </c>
      <c r="D60" s="35">
        <v>0</v>
      </c>
      <c r="E60" s="35">
        <v>37.700000000000003</v>
      </c>
      <c r="F60" s="35"/>
      <c r="G60" s="35">
        <f t="shared" si="0"/>
        <v>39.040000000000006</v>
      </c>
    </row>
    <row r="61" spans="1:7">
      <c r="A61" s="36">
        <v>1821334</v>
      </c>
      <c r="B61" s="35">
        <v>0</v>
      </c>
      <c r="C61" s="35">
        <v>95</v>
      </c>
      <c r="D61" s="35">
        <v>73.400000000000006</v>
      </c>
      <c r="E61" s="35">
        <v>95.65</v>
      </c>
      <c r="F61" s="35"/>
      <c r="G61" s="35">
        <f t="shared" si="0"/>
        <v>69.650000000000006</v>
      </c>
    </row>
    <row r="62" spans="1:7">
      <c r="A62" s="36">
        <v>1876538</v>
      </c>
      <c r="B62" s="35">
        <v>0</v>
      </c>
      <c r="C62" s="35">
        <v>60</v>
      </c>
      <c r="D62" s="35">
        <v>0</v>
      </c>
      <c r="E62" s="35">
        <v>0</v>
      </c>
      <c r="F62" s="35"/>
      <c r="G62" s="35">
        <f t="shared" si="0"/>
        <v>18</v>
      </c>
    </row>
    <row r="63" spans="1:7">
      <c r="A63" s="36">
        <v>1847313</v>
      </c>
      <c r="B63" s="35">
        <v>0</v>
      </c>
      <c r="C63" s="35">
        <v>0</v>
      </c>
      <c r="D63" s="35">
        <v>0</v>
      </c>
      <c r="E63" s="35">
        <v>55.09</v>
      </c>
      <c r="F63" s="35"/>
      <c r="G63" s="35">
        <f t="shared" si="0"/>
        <v>11.018000000000001</v>
      </c>
    </row>
    <row r="64" spans="1:7">
      <c r="A64" s="36">
        <v>1844471</v>
      </c>
      <c r="B64" s="35">
        <v>1</v>
      </c>
      <c r="C64" s="35">
        <v>90</v>
      </c>
      <c r="D64" s="35">
        <v>90</v>
      </c>
      <c r="E64" s="35">
        <v>86.22</v>
      </c>
      <c r="F64" s="35"/>
      <c r="G64" s="35">
        <f t="shared" si="0"/>
        <v>91.244</v>
      </c>
    </row>
    <row r="65" spans="1:7">
      <c r="A65" s="36">
        <v>1853259</v>
      </c>
      <c r="B65" s="35">
        <v>0</v>
      </c>
      <c r="C65" s="35">
        <v>95</v>
      </c>
      <c r="D65" s="35">
        <v>60</v>
      </c>
      <c r="E65" s="35">
        <v>86.09</v>
      </c>
      <c r="F65" s="35"/>
      <c r="G65" s="35">
        <f t="shared" si="0"/>
        <v>63.717999999999996</v>
      </c>
    </row>
    <row r="66" spans="1:7">
      <c r="A66" s="36">
        <v>1854843</v>
      </c>
      <c r="B66" s="35">
        <v>0</v>
      </c>
      <c r="C66" s="35">
        <v>105</v>
      </c>
      <c r="D66" s="35">
        <v>100</v>
      </c>
      <c r="E66" s="35">
        <v>96</v>
      </c>
      <c r="F66" s="35"/>
      <c r="G66" s="35">
        <f t="shared" si="0"/>
        <v>80.7</v>
      </c>
    </row>
    <row r="67" spans="1:7">
      <c r="A67" s="36">
        <v>1620620</v>
      </c>
      <c r="B67" s="35">
        <v>0</v>
      </c>
      <c r="C67" s="35">
        <v>0</v>
      </c>
      <c r="D67" s="35">
        <v>0</v>
      </c>
      <c r="E67" s="35">
        <v>28.13</v>
      </c>
      <c r="F67" s="35"/>
      <c r="G67" s="35">
        <f t="shared" ref="G67:G130" si="1">10*((B67*2)+(C67/100*3)+(D67/100*3)+(E67/100*2))</f>
        <v>5.6259999999999994</v>
      </c>
    </row>
    <row r="68" spans="1:7">
      <c r="A68" s="36">
        <v>1966283</v>
      </c>
      <c r="B68" s="35">
        <v>0</v>
      </c>
      <c r="C68" s="35">
        <v>0</v>
      </c>
      <c r="D68" s="35">
        <v>0</v>
      </c>
      <c r="E68" s="35">
        <v>0</v>
      </c>
      <c r="F68" s="35"/>
      <c r="G68" s="35">
        <f t="shared" si="1"/>
        <v>0</v>
      </c>
    </row>
    <row r="69" spans="1:7">
      <c r="A69" s="36">
        <v>1859136</v>
      </c>
      <c r="B69" s="35">
        <v>1</v>
      </c>
      <c r="C69" s="35">
        <v>51.25</v>
      </c>
      <c r="D69" s="35">
        <v>90</v>
      </c>
      <c r="E69" s="35">
        <v>64.87</v>
      </c>
      <c r="F69" s="35"/>
      <c r="G69" s="35">
        <f t="shared" si="1"/>
        <v>75.349000000000004</v>
      </c>
    </row>
    <row r="70" spans="1:7">
      <c r="A70" s="36">
        <v>1617581</v>
      </c>
      <c r="B70" s="35">
        <v>1</v>
      </c>
      <c r="C70" s="35">
        <v>95</v>
      </c>
      <c r="D70" s="35">
        <v>82.5</v>
      </c>
      <c r="E70" s="35">
        <v>82.61</v>
      </c>
      <c r="F70" s="35"/>
      <c r="G70" s="35">
        <f t="shared" si="1"/>
        <v>89.771999999999991</v>
      </c>
    </row>
    <row r="71" spans="1:7">
      <c r="A71" s="36">
        <v>1839967</v>
      </c>
      <c r="B71" s="35">
        <v>1</v>
      </c>
      <c r="C71" s="35">
        <v>95</v>
      </c>
      <c r="D71" s="35">
        <v>92.5</v>
      </c>
      <c r="E71" s="35">
        <v>91.3</v>
      </c>
      <c r="F71" s="35"/>
      <c r="G71" s="35">
        <f t="shared" si="1"/>
        <v>94.51</v>
      </c>
    </row>
    <row r="72" spans="1:7">
      <c r="A72" s="36">
        <v>1846346</v>
      </c>
      <c r="B72" s="35">
        <v>1</v>
      </c>
      <c r="C72" s="35">
        <v>105</v>
      </c>
      <c r="D72" s="35">
        <v>100</v>
      </c>
      <c r="E72" s="35">
        <v>100</v>
      </c>
      <c r="F72" s="35"/>
      <c r="G72" s="35">
        <f t="shared" si="1"/>
        <v>101.5</v>
      </c>
    </row>
    <row r="73" spans="1:7">
      <c r="A73" s="36">
        <v>1712776</v>
      </c>
      <c r="B73" s="35">
        <v>0</v>
      </c>
      <c r="C73" s="35">
        <v>0</v>
      </c>
      <c r="D73" s="35">
        <v>0</v>
      </c>
      <c r="E73" s="35">
        <v>8.6999999999999993</v>
      </c>
      <c r="F73" s="35"/>
      <c r="G73" s="35">
        <f t="shared" si="1"/>
        <v>1.7399999999999998</v>
      </c>
    </row>
    <row r="74" spans="1:7">
      <c r="A74" s="36">
        <v>1384685</v>
      </c>
      <c r="B74" s="35">
        <v>0</v>
      </c>
      <c r="C74" s="35">
        <v>95</v>
      </c>
      <c r="D74" s="35">
        <v>97.5</v>
      </c>
      <c r="E74" s="35">
        <v>100</v>
      </c>
      <c r="F74" s="35"/>
      <c r="G74" s="35">
        <f t="shared" si="1"/>
        <v>77.75</v>
      </c>
    </row>
    <row r="75" spans="1:7">
      <c r="A75" s="36">
        <v>1844803</v>
      </c>
      <c r="B75" s="35">
        <v>0</v>
      </c>
      <c r="C75" s="35">
        <v>97.5</v>
      </c>
      <c r="D75" s="35">
        <v>25</v>
      </c>
      <c r="E75" s="35">
        <v>60.87</v>
      </c>
      <c r="F75" s="35"/>
      <c r="G75" s="35">
        <f t="shared" si="1"/>
        <v>48.924000000000007</v>
      </c>
    </row>
    <row r="76" spans="1:7">
      <c r="A76" s="36">
        <v>1882766</v>
      </c>
      <c r="B76" s="35">
        <v>0</v>
      </c>
      <c r="C76" s="35">
        <v>95</v>
      </c>
      <c r="D76" s="35">
        <v>22.5</v>
      </c>
      <c r="E76" s="35">
        <v>46.09</v>
      </c>
      <c r="F76" s="35"/>
      <c r="G76" s="35">
        <f t="shared" si="1"/>
        <v>44.467999999999996</v>
      </c>
    </row>
    <row r="77" spans="1:7">
      <c r="A77" s="36">
        <v>1846272</v>
      </c>
      <c r="B77" s="35">
        <v>1</v>
      </c>
      <c r="C77" s="35">
        <v>95</v>
      </c>
      <c r="D77" s="35">
        <v>90</v>
      </c>
      <c r="E77" s="35">
        <v>53.7</v>
      </c>
      <c r="F77" s="35"/>
      <c r="G77" s="35">
        <f t="shared" si="1"/>
        <v>86.240000000000009</v>
      </c>
    </row>
    <row r="78" spans="1:7">
      <c r="A78" s="36">
        <v>1847741</v>
      </c>
      <c r="B78" s="35">
        <v>0</v>
      </c>
      <c r="C78" s="35">
        <v>92.5</v>
      </c>
      <c r="D78" s="35">
        <v>80</v>
      </c>
      <c r="E78" s="35">
        <v>79.78</v>
      </c>
      <c r="F78" s="35"/>
      <c r="G78" s="35">
        <f t="shared" si="1"/>
        <v>67.706000000000003</v>
      </c>
    </row>
    <row r="79" spans="1:7">
      <c r="A79" s="36">
        <v>1697213</v>
      </c>
      <c r="B79" s="35">
        <v>0</v>
      </c>
      <c r="C79" s="35">
        <v>105</v>
      </c>
      <c r="D79" s="35">
        <v>35</v>
      </c>
      <c r="E79" s="35">
        <v>46.39</v>
      </c>
      <c r="F79" s="35"/>
      <c r="G79" s="35">
        <f t="shared" si="1"/>
        <v>51.278000000000006</v>
      </c>
    </row>
    <row r="80" spans="1:7">
      <c r="A80" s="36">
        <v>1852151</v>
      </c>
      <c r="B80" s="35">
        <v>0</v>
      </c>
      <c r="C80" s="35">
        <v>95</v>
      </c>
      <c r="D80" s="35">
        <v>50</v>
      </c>
      <c r="E80" s="35">
        <v>87.7</v>
      </c>
      <c r="F80" s="35"/>
      <c r="G80" s="35">
        <f t="shared" si="1"/>
        <v>61.039999999999992</v>
      </c>
    </row>
    <row r="81" spans="1:7">
      <c r="A81" s="36">
        <v>1917519</v>
      </c>
      <c r="B81" s="35">
        <v>0</v>
      </c>
      <c r="C81" s="35">
        <v>95</v>
      </c>
      <c r="D81" s="35">
        <v>60</v>
      </c>
      <c r="E81" s="35">
        <v>64.87</v>
      </c>
      <c r="F81" s="35"/>
      <c r="G81" s="35">
        <f t="shared" si="1"/>
        <v>59.474000000000004</v>
      </c>
    </row>
    <row r="82" spans="1:7">
      <c r="A82" s="36">
        <v>1363750</v>
      </c>
      <c r="B82" s="35">
        <v>0</v>
      </c>
      <c r="C82" s="35">
        <v>0</v>
      </c>
      <c r="D82" s="35">
        <v>0</v>
      </c>
      <c r="E82" s="35">
        <v>0</v>
      </c>
      <c r="F82" s="35"/>
      <c r="G82" s="35">
        <f t="shared" si="1"/>
        <v>0</v>
      </c>
    </row>
    <row r="83" spans="1:7">
      <c r="A83" s="36">
        <v>1831351</v>
      </c>
      <c r="B83" s="35">
        <v>0</v>
      </c>
      <c r="C83" s="35">
        <v>93.75</v>
      </c>
      <c r="D83" s="35">
        <v>75.900000000000006</v>
      </c>
      <c r="E83" s="35">
        <v>83.7</v>
      </c>
      <c r="F83" s="35"/>
      <c r="G83" s="35">
        <f t="shared" si="1"/>
        <v>67.635000000000005</v>
      </c>
    </row>
    <row r="84" spans="1:7">
      <c r="A84" s="36">
        <v>752892</v>
      </c>
      <c r="B84" s="35">
        <v>0</v>
      </c>
      <c r="C84" s="35">
        <v>0</v>
      </c>
      <c r="D84" s="35">
        <v>0</v>
      </c>
      <c r="E84" s="35">
        <v>45.3</v>
      </c>
      <c r="F84" s="35"/>
      <c r="G84" s="35">
        <f t="shared" si="1"/>
        <v>9.0599999999999987</v>
      </c>
    </row>
    <row r="85" spans="1:7">
      <c r="A85" s="36">
        <v>1421937</v>
      </c>
      <c r="B85" s="35">
        <v>1</v>
      </c>
      <c r="C85" s="35">
        <v>100</v>
      </c>
      <c r="D85" s="35">
        <v>92.5</v>
      </c>
      <c r="E85" s="35">
        <v>98.91</v>
      </c>
      <c r="F85" s="35"/>
      <c r="G85" s="35">
        <f t="shared" si="1"/>
        <v>97.531999999999996</v>
      </c>
    </row>
    <row r="86" spans="1:7">
      <c r="A86" s="36">
        <v>1901499</v>
      </c>
      <c r="B86" s="35">
        <v>0</v>
      </c>
      <c r="C86" s="35">
        <v>0</v>
      </c>
      <c r="D86" s="35">
        <v>0</v>
      </c>
      <c r="E86" s="35">
        <v>0</v>
      </c>
      <c r="F86" s="35"/>
      <c r="G86" s="35">
        <f t="shared" si="1"/>
        <v>0</v>
      </c>
    </row>
    <row r="87" spans="1:7">
      <c r="A87" s="36">
        <v>1698473</v>
      </c>
      <c r="B87" s="35">
        <v>0</v>
      </c>
      <c r="C87" s="35">
        <v>0</v>
      </c>
      <c r="D87" s="35">
        <v>0</v>
      </c>
      <c r="E87" s="35">
        <v>0</v>
      </c>
      <c r="F87" s="35"/>
      <c r="G87" s="35">
        <f t="shared" si="1"/>
        <v>0</v>
      </c>
    </row>
    <row r="88" spans="1:7">
      <c r="A88" s="36">
        <v>1847074</v>
      </c>
      <c r="B88" s="35">
        <v>0</v>
      </c>
      <c r="C88" s="35">
        <v>95</v>
      </c>
      <c r="D88" s="35">
        <v>77.5</v>
      </c>
      <c r="E88" s="35">
        <v>82.61</v>
      </c>
      <c r="F88" s="35"/>
      <c r="G88" s="35">
        <f t="shared" si="1"/>
        <v>68.271999999999991</v>
      </c>
    </row>
    <row r="89" spans="1:7">
      <c r="A89" s="36">
        <v>1668804</v>
      </c>
      <c r="B89" s="35">
        <v>0</v>
      </c>
      <c r="C89" s="35">
        <v>0</v>
      </c>
      <c r="D89" s="35">
        <v>0</v>
      </c>
      <c r="E89" s="35">
        <v>42.61</v>
      </c>
      <c r="F89" s="35"/>
      <c r="G89" s="35">
        <f t="shared" si="1"/>
        <v>8.5220000000000002</v>
      </c>
    </row>
    <row r="90" spans="1:7">
      <c r="A90" s="36">
        <v>1822471</v>
      </c>
      <c r="B90" s="35">
        <v>0</v>
      </c>
      <c r="C90" s="35">
        <v>95</v>
      </c>
      <c r="D90" s="35">
        <v>72.5</v>
      </c>
      <c r="E90" s="35">
        <v>85.78</v>
      </c>
      <c r="F90" s="35"/>
      <c r="G90" s="35">
        <f t="shared" si="1"/>
        <v>67.405999999999992</v>
      </c>
    </row>
    <row r="91" spans="1:7">
      <c r="A91" s="36">
        <v>1421169</v>
      </c>
      <c r="B91" s="35">
        <v>0</v>
      </c>
      <c r="C91" s="35">
        <v>0</v>
      </c>
      <c r="D91" s="35">
        <v>0</v>
      </c>
      <c r="E91" s="35">
        <v>0</v>
      </c>
      <c r="F91" s="35"/>
      <c r="G91" s="35">
        <f t="shared" si="1"/>
        <v>0</v>
      </c>
    </row>
    <row r="92" spans="1:7">
      <c r="A92" s="36">
        <v>1490320</v>
      </c>
      <c r="B92" s="35">
        <v>0</v>
      </c>
      <c r="C92" s="35">
        <v>0</v>
      </c>
      <c r="D92" s="35">
        <v>0</v>
      </c>
      <c r="E92" s="35">
        <v>0</v>
      </c>
      <c r="F92" s="35"/>
      <c r="G92" s="35">
        <f t="shared" si="1"/>
        <v>0</v>
      </c>
    </row>
    <row r="93" spans="1:7">
      <c r="A93" s="36">
        <v>1870799</v>
      </c>
      <c r="B93" s="35">
        <v>0</v>
      </c>
      <c r="C93" s="35">
        <v>0</v>
      </c>
      <c r="D93" s="35">
        <v>0</v>
      </c>
      <c r="E93" s="35">
        <v>0</v>
      </c>
      <c r="F93" s="35"/>
      <c r="G93" s="35">
        <f t="shared" si="1"/>
        <v>0</v>
      </c>
    </row>
    <row r="94" spans="1:7">
      <c r="A94" s="36">
        <v>1747649</v>
      </c>
      <c r="B94" s="35">
        <v>1</v>
      </c>
      <c r="C94" s="35">
        <v>105</v>
      </c>
      <c r="D94" s="35">
        <v>92.5</v>
      </c>
      <c r="E94" s="35">
        <v>98.57</v>
      </c>
      <c r="F94" s="35"/>
      <c r="G94" s="35">
        <f t="shared" si="1"/>
        <v>98.963999999999999</v>
      </c>
    </row>
    <row r="95" spans="1:7">
      <c r="A95" s="36">
        <v>1428163</v>
      </c>
      <c r="B95" s="35">
        <v>0</v>
      </c>
      <c r="C95" s="35">
        <v>0</v>
      </c>
      <c r="D95" s="35">
        <v>0</v>
      </c>
      <c r="E95" s="35">
        <v>0</v>
      </c>
      <c r="F95" s="35"/>
      <c r="G95" s="35">
        <f t="shared" si="1"/>
        <v>0</v>
      </c>
    </row>
    <row r="96" spans="1:7">
      <c r="A96" s="36">
        <v>1476086</v>
      </c>
      <c r="B96" s="35">
        <v>0</v>
      </c>
      <c r="C96" s="35">
        <v>0</v>
      </c>
      <c r="D96" s="35">
        <v>0</v>
      </c>
      <c r="E96" s="35">
        <v>0</v>
      </c>
      <c r="F96" s="35"/>
      <c r="G96" s="35">
        <f t="shared" si="1"/>
        <v>0</v>
      </c>
    </row>
    <row r="97" spans="1:7">
      <c r="A97" s="36">
        <v>1914276</v>
      </c>
      <c r="B97" s="35">
        <v>0</v>
      </c>
      <c r="C97" s="35">
        <v>55</v>
      </c>
      <c r="D97" s="35">
        <v>50</v>
      </c>
      <c r="E97" s="35">
        <v>48.7</v>
      </c>
      <c r="F97" s="35"/>
      <c r="G97" s="35">
        <f t="shared" si="1"/>
        <v>41.240000000000009</v>
      </c>
    </row>
    <row r="98" spans="1:7">
      <c r="A98" s="36">
        <v>1886537</v>
      </c>
      <c r="B98" s="35">
        <v>0</v>
      </c>
      <c r="C98" s="35">
        <v>95</v>
      </c>
      <c r="D98" s="35">
        <v>90</v>
      </c>
      <c r="E98" s="35">
        <v>71.61</v>
      </c>
      <c r="F98" s="35"/>
      <c r="G98" s="35">
        <f t="shared" si="1"/>
        <v>69.822000000000003</v>
      </c>
    </row>
    <row r="99" spans="1:7">
      <c r="A99" s="35" t="s">
        <v>314</v>
      </c>
      <c r="B99" s="35">
        <v>0</v>
      </c>
      <c r="C99" s="35">
        <v>0</v>
      </c>
      <c r="D99" s="35">
        <v>0</v>
      </c>
      <c r="E99" s="35">
        <v>0</v>
      </c>
      <c r="F99" s="35"/>
      <c r="G99" s="35">
        <f t="shared" si="1"/>
        <v>0</v>
      </c>
    </row>
    <row r="100" spans="1:7">
      <c r="A100" s="36">
        <v>1390936</v>
      </c>
      <c r="B100" s="35">
        <v>0</v>
      </c>
      <c r="C100" s="35">
        <v>100</v>
      </c>
      <c r="D100" s="35">
        <v>97.5</v>
      </c>
      <c r="E100" s="35">
        <v>100</v>
      </c>
      <c r="F100" s="35"/>
      <c r="G100" s="35">
        <f t="shared" si="1"/>
        <v>79.25</v>
      </c>
    </row>
    <row r="101" spans="1:7">
      <c r="A101" s="36">
        <v>1862081</v>
      </c>
      <c r="B101" s="35">
        <v>0</v>
      </c>
      <c r="C101" s="35">
        <v>88.75</v>
      </c>
      <c r="D101" s="35">
        <v>72.5</v>
      </c>
      <c r="E101" s="35">
        <v>61.43</v>
      </c>
      <c r="F101" s="35"/>
      <c r="G101" s="35">
        <f t="shared" si="1"/>
        <v>60.660999999999994</v>
      </c>
    </row>
    <row r="102" spans="1:7">
      <c r="A102" s="36">
        <v>1872817</v>
      </c>
      <c r="B102" s="35">
        <v>0</v>
      </c>
      <c r="C102" s="35">
        <v>95</v>
      </c>
      <c r="D102" s="35">
        <v>45</v>
      </c>
      <c r="E102" s="35">
        <v>62.3</v>
      </c>
      <c r="F102" s="35"/>
      <c r="G102" s="35">
        <f t="shared" si="1"/>
        <v>54.459999999999994</v>
      </c>
    </row>
    <row r="103" spans="1:7">
      <c r="A103" s="36">
        <v>1893975</v>
      </c>
      <c r="B103" s="35">
        <v>0</v>
      </c>
      <c r="C103" s="35">
        <v>95</v>
      </c>
      <c r="D103" s="35">
        <v>85</v>
      </c>
      <c r="E103" s="35">
        <v>85.87</v>
      </c>
      <c r="F103" s="35"/>
      <c r="G103" s="35">
        <f t="shared" si="1"/>
        <v>71.174000000000007</v>
      </c>
    </row>
    <row r="104" spans="1:7">
      <c r="A104" s="36">
        <v>1609606</v>
      </c>
      <c r="B104" s="35">
        <v>0</v>
      </c>
      <c r="C104" s="35">
        <v>0</v>
      </c>
      <c r="D104" s="35">
        <v>0</v>
      </c>
      <c r="E104" s="35">
        <v>13.04</v>
      </c>
      <c r="F104" s="35"/>
      <c r="G104" s="35">
        <f t="shared" si="1"/>
        <v>2.6079999999999997</v>
      </c>
    </row>
    <row r="105" spans="1:7">
      <c r="A105" s="36">
        <v>1848679</v>
      </c>
      <c r="B105" s="35">
        <v>0</v>
      </c>
      <c r="C105" s="35">
        <v>0</v>
      </c>
      <c r="D105" s="35">
        <v>0</v>
      </c>
      <c r="E105" s="35">
        <v>0</v>
      </c>
      <c r="F105" s="35"/>
      <c r="G105" s="35">
        <f t="shared" si="1"/>
        <v>0</v>
      </c>
    </row>
    <row r="106" spans="1:7">
      <c r="A106" s="36">
        <v>676400</v>
      </c>
      <c r="B106" s="35">
        <v>0</v>
      </c>
      <c r="C106" s="35">
        <v>100</v>
      </c>
      <c r="D106" s="35">
        <v>77.5</v>
      </c>
      <c r="E106" s="35">
        <v>90.57</v>
      </c>
      <c r="F106" s="35"/>
      <c r="G106" s="35">
        <f t="shared" si="1"/>
        <v>71.364000000000004</v>
      </c>
    </row>
    <row r="107" spans="1:7">
      <c r="A107" s="36">
        <v>1669326</v>
      </c>
      <c r="B107" s="35">
        <v>1</v>
      </c>
      <c r="C107" s="35">
        <v>95</v>
      </c>
      <c r="D107" s="35">
        <v>82.5</v>
      </c>
      <c r="E107" s="35">
        <v>80.430000000000007</v>
      </c>
      <c r="F107" s="35"/>
      <c r="G107" s="35">
        <f t="shared" si="1"/>
        <v>89.335999999999984</v>
      </c>
    </row>
    <row r="108" spans="1:7">
      <c r="A108" s="36">
        <v>1854042</v>
      </c>
      <c r="B108" s="35">
        <v>0</v>
      </c>
      <c r="C108" s="35">
        <v>95</v>
      </c>
      <c r="D108" s="35">
        <v>40</v>
      </c>
      <c r="E108" s="35">
        <v>90.83</v>
      </c>
      <c r="F108" s="35"/>
      <c r="G108" s="35">
        <f t="shared" si="1"/>
        <v>58.665999999999997</v>
      </c>
    </row>
    <row r="109" spans="1:7">
      <c r="A109" s="36">
        <v>1614681</v>
      </c>
      <c r="B109" s="35">
        <v>1</v>
      </c>
      <c r="C109" s="35">
        <v>105</v>
      </c>
      <c r="D109" s="35">
        <v>92.5</v>
      </c>
      <c r="E109" s="35">
        <v>100</v>
      </c>
      <c r="F109" s="35"/>
      <c r="G109" s="35">
        <f t="shared" si="1"/>
        <v>99.25</v>
      </c>
    </row>
    <row r="110" spans="1:7">
      <c r="A110" s="36">
        <v>1871253</v>
      </c>
      <c r="B110" s="35">
        <v>0</v>
      </c>
      <c r="C110" s="35">
        <v>0</v>
      </c>
      <c r="D110" s="35">
        <v>0</v>
      </c>
      <c r="E110" s="35">
        <v>0</v>
      </c>
      <c r="F110" s="35"/>
      <c r="G110" s="35">
        <f t="shared" si="1"/>
        <v>0</v>
      </c>
    </row>
    <row r="111" spans="1:7">
      <c r="A111" s="36">
        <v>1439749</v>
      </c>
      <c r="B111" s="35">
        <v>0</v>
      </c>
      <c r="C111" s="35">
        <v>0</v>
      </c>
      <c r="D111" s="35">
        <v>0</v>
      </c>
      <c r="E111" s="35">
        <v>0</v>
      </c>
      <c r="F111" s="35"/>
      <c r="G111" s="35">
        <f t="shared" si="1"/>
        <v>0</v>
      </c>
    </row>
    <row r="112" spans="1:7">
      <c r="A112" s="36">
        <v>1876010</v>
      </c>
      <c r="B112" s="35">
        <v>1</v>
      </c>
      <c r="C112" s="35">
        <v>100</v>
      </c>
      <c r="D112" s="35">
        <v>66.599999999999994</v>
      </c>
      <c r="E112" s="35">
        <v>47.83</v>
      </c>
      <c r="F112" s="35"/>
      <c r="G112" s="35">
        <f t="shared" si="1"/>
        <v>79.545999999999992</v>
      </c>
    </row>
    <row r="113" spans="1:7">
      <c r="A113" s="36">
        <v>1907821</v>
      </c>
      <c r="B113" s="35">
        <v>1</v>
      </c>
      <c r="C113" s="35">
        <v>95</v>
      </c>
      <c r="D113" s="35">
        <v>53.4</v>
      </c>
      <c r="E113" s="35">
        <v>47.7</v>
      </c>
      <c r="F113" s="35"/>
      <c r="G113" s="35">
        <f t="shared" si="1"/>
        <v>74.06</v>
      </c>
    </row>
    <row r="114" spans="1:7">
      <c r="A114" s="36">
        <v>1835635</v>
      </c>
      <c r="B114" s="35">
        <v>1</v>
      </c>
      <c r="C114" s="35">
        <v>100</v>
      </c>
      <c r="D114" s="35">
        <v>97.5</v>
      </c>
      <c r="E114" s="35">
        <v>86.96</v>
      </c>
      <c r="F114" s="35"/>
      <c r="G114" s="35">
        <f t="shared" si="1"/>
        <v>96.641999999999996</v>
      </c>
    </row>
    <row r="115" spans="1:7">
      <c r="A115" s="36">
        <v>1370909</v>
      </c>
      <c r="B115" s="35">
        <v>0</v>
      </c>
      <c r="C115" s="35">
        <v>0</v>
      </c>
      <c r="D115" s="35">
        <v>0</v>
      </c>
      <c r="E115" s="35">
        <v>0</v>
      </c>
      <c r="F115" s="35"/>
      <c r="G115" s="35">
        <f t="shared" si="1"/>
        <v>0</v>
      </c>
    </row>
    <row r="116" spans="1:7">
      <c r="A116" s="36">
        <v>1853610</v>
      </c>
      <c r="B116" s="35">
        <v>0</v>
      </c>
      <c r="C116" s="35">
        <v>95</v>
      </c>
      <c r="D116" s="35">
        <v>40</v>
      </c>
      <c r="E116" s="35">
        <v>62.17</v>
      </c>
      <c r="F116" s="35"/>
      <c r="G116" s="35">
        <f t="shared" si="1"/>
        <v>52.933999999999997</v>
      </c>
    </row>
    <row r="117" spans="1:7">
      <c r="A117" s="36">
        <v>1911539</v>
      </c>
      <c r="B117" s="35">
        <v>0</v>
      </c>
      <c r="C117" s="35">
        <v>95</v>
      </c>
      <c r="D117" s="35">
        <v>90</v>
      </c>
      <c r="E117" s="35">
        <v>64.48</v>
      </c>
      <c r="F117" s="35"/>
      <c r="G117" s="35">
        <f t="shared" si="1"/>
        <v>68.396000000000001</v>
      </c>
    </row>
    <row r="118" spans="1:7">
      <c r="A118" s="36">
        <v>1912249</v>
      </c>
      <c r="B118" s="35">
        <v>0</v>
      </c>
      <c r="C118" s="35">
        <v>0</v>
      </c>
      <c r="D118" s="35">
        <v>0</v>
      </c>
      <c r="E118" s="35">
        <v>17.39</v>
      </c>
      <c r="F118" s="35"/>
      <c r="G118" s="35">
        <f t="shared" si="1"/>
        <v>3.4779999999999998</v>
      </c>
    </row>
    <row r="119" spans="1:7">
      <c r="A119" s="36">
        <v>1602744</v>
      </c>
      <c r="B119" s="35">
        <v>0</v>
      </c>
      <c r="C119" s="35">
        <v>105</v>
      </c>
      <c r="D119" s="35">
        <v>97.5</v>
      </c>
      <c r="E119" s="35">
        <v>100</v>
      </c>
      <c r="F119" s="35"/>
      <c r="G119" s="35">
        <f t="shared" si="1"/>
        <v>80.75</v>
      </c>
    </row>
    <row r="120" spans="1:7">
      <c r="A120" s="36">
        <v>1902428</v>
      </c>
      <c r="B120" s="35">
        <v>0</v>
      </c>
      <c r="C120" s="35">
        <v>95</v>
      </c>
      <c r="D120" s="35">
        <v>90</v>
      </c>
      <c r="E120" s="35">
        <v>86.96</v>
      </c>
      <c r="F120" s="35"/>
      <c r="G120" s="35">
        <f t="shared" si="1"/>
        <v>72.891999999999996</v>
      </c>
    </row>
    <row r="121" spans="1:7">
      <c r="A121" s="36">
        <v>1639843</v>
      </c>
      <c r="B121" s="35">
        <v>0</v>
      </c>
      <c r="C121" s="35">
        <v>90</v>
      </c>
      <c r="D121" s="35">
        <v>0</v>
      </c>
      <c r="E121" s="35">
        <v>60.87</v>
      </c>
      <c r="F121" s="35"/>
      <c r="G121" s="35">
        <f t="shared" si="1"/>
        <v>39.173999999999999</v>
      </c>
    </row>
    <row r="122" spans="1:7">
      <c r="A122" s="36">
        <v>1608995</v>
      </c>
      <c r="B122" s="35">
        <v>0</v>
      </c>
      <c r="C122" s="35">
        <v>0</v>
      </c>
      <c r="D122" s="35">
        <v>0</v>
      </c>
      <c r="E122" s="35">
        <v>0</v>
      </c>
      <c r="F122" s="35"/>
      <c r="G122" s="35">
        <f t="shared" si="1"/>
        <v>0</v>
      </c>
    </row>
    <row r="123" spans="1:7">
      <c r="A123" s="36">
        <v>1855590</v>
      </c>
      <c r="B123" s="35">
        <v>0</v>
      </c>
      <c r="C123" s="35">
        <v>95</v>
      </c>
      <c r="D123" s="35">
        <v>0</v>
      </c>
      <c r="E123" s="35">
        <v>82.3</v>
      </c>
      <c r="F123" s="35"/>
      <c r="G123" s="35">
        <f t="shared" si="1"/>
        <v>44.959999999999994</v>
      </c>
    </row>
    <row r="124" spans="1:7">
      <c r="A124" s="36">
        <v>1818118</v>
      </c>
      <c r="B124" s="35">
        <v>1</v>
      </c>
      <c r="C124" s="35">
        <v>0</v>
      </c>
      <c r="D124" s="35">
        <v>46.6</v>
      </c>
      <c r="E124" s="35">
        <v>48.3</v>
      </c>
      <c r="F124" s="35"/>
      <c r="G124" s="35">
        <f t="shared" si="1"/>
        <v>43.64</v>
      </c>
    </row>
    <row r="125" spans="1:7">
      <c r="A125" s="36">
        <v>1963321</v>
      </c>
      <c r="B125" s="35">
        <v>0</v>
      </c>
      <c r="C125" s="35">
        <v>95</v>
      </c>
      <c r="D125" s="35">
        <v>87.5</v>
      </c>
      <c r="E125" s="35">
        <v>100</v>
      </c>
      <c r="F125" s="35"/>
      <c r="G125" s="35">
        <f t="shared" si="1"/>
        <v>74.75</v>
      </c>
    </row>
    <row r="126" spans="1:7">
      <c r="A126" s="36">
        <v>1871443</v>
      </c>
      <c r="B126" s="35">
        <v>0</v>
      </c>
      <c r="C126" s="35">
        <v>100</v>
      </c>
      <c r="D126" s="35">
        <v>80</v>
      </c>
      <c r="E126" s="35">
        <v>46.87</v>
      </c>
      <c r="F126" s="35"/>
      <c r="G126" s="35">
        <f t="shared" si="1"/>
        <v>63.374000000000009</v>
      </c>
    </row>
    <row r="127" spans="1:7">
      <c r="A127" s="36">
        <v>1882333</v>
      </c>
      <c r="B127" s="35">
        <v>0</v>
      </c>
      <c r="C127" s="35">
        <v>95</v>
      </c>
      <c r="D127" s="35">
        <v>50</v>
      </c>
      <c r="E127" s="35">
        <v>73.91</v>
      </c>
      <c r="F127" s="35"/>
      <c r="G127" s="35">
        <f t="shared" si="1"/>
        <v>58.281999999999996</v>
      </c>
    </row>
    <row r="128" spans="1:7">
      <c r="A128" s="36">
        <v>1893491</v>
      </c>
      <c r="B128" s="35">
        <v>0</v>
      </c>
      <c r="C128" s="35">
        <v>90</v>
      </c>
      <c r="D128" s="35">
        <v>0</v>
      </c>
      <c r="E128" s="35">
        <v>56.52</v>
      </c>
      <c r="F128" s="35"/>
      <c r="G128" s="35">
        <f t="shared" si="1"/>
        <v>38.304000000000002</v>
      </c>
    </row>
    <row r="129" spans="1:7">
      <c r="A129" s="36">
        <v>1628993</v>
      </c>
      <c r="B129" s="35">
        <v>0</v>
      </c>
      <c r="C129" s="35">
        <v>0</v>
      </c>
      <c r="D129" s="35">
        <v>0</v>
      </c>
      <c r="E129" s="35">
        <v>0</v>
      </c>
      <c r="F129" s="35"/>
      <c r="G129" s="35">
        <f t="shared" si="1"/>
        <v>0</v>
      </c>
    </row>
    <row r="130" spans="1:7">
      <c r="A130" s="36">
        <v>1828559</v>
      </c>
      <c r="B130" s="35">
        <v>1</v>
      </c>
      <c r="C130" s="35">
        <v>105</v>
      </c>
      <c r="D130" s="35">
        <v>72.5</v>
      </c>
      <c r="E130" s="35">
        <v>80.87</v>
      </c>
      <c r="F130" s="35"/>
      <c r="G130" s="35">
        <f t="shared" si="1"/>
        <v>89.424000000000007</v>
      </c>
    </row>
    <row r="131" spans="1:7">
      <c r="A131" s="36">
        <v>1690676</v>
      </c>
      <c r="B131" s="35">
        <v>1</v>
      </c>
      <c r="C131" s="35">
        <v>105</v>
      </c>
      <c r="D131" s="35">
        <v>100</v>
      </c>
      <c r="E131" s="35">
        <v>95.65</v>
      </c>
      <c r="F131" s="35"/>
      <c r="G131" s="35">
        <f t="shared" ref="G131:G194" si="2">10*((B131*2)+(C131/100*3)+(D131/100*3)+(E131/100*2))</f>
        <v>100.63000000000001</v>
      </c>
    </row>
    <row r="132" spans="1:7">
      <c r="A132" s="36">
        <v>1901773</v>
      </c>
      <c r="B132" s="35">
        <v>1</v>
      </c>
      <c r="C132" s="35">
        <v>95</v>
      </c>
      <c r="D132" s="35">
        <v>90</v>
      </c>
      <c r="E132" s="35">
        <v>76.7</v>
      </c>
      <c r="F132" s="35"/>
      <c r="G132" s="35">
        <f t="shared" si="2"/>
        <v>90.84</v>
      </c>
    </row>
    <row r="133" spans="1:7">
      <c r="A133" s="36">
        <v>1930246</v>
      </c>
      <c r="B133" s="35">
        <v>0</v>
      </c>
      <c r="C133" s="35">
        <v>25</v>
      </c>
      <c r="D133" s="35">
        <v>0</v>
      </c>
      <c r="E133" s="35">
        <v>41.17</v>
      </c>
      <c r="F133" s="35"/>
      <c r="G133" s="35">
        <f t="shared" si="2"/>
        <v>15.733999999999998</v>
      </c>
    </row>
    <row r="134" spans="1:7">
      <c r="A134" s="36">
        <v>1846616</v>
      </c>
      <c r="B134" s="35">
        <v>0</v>
      </c>
      <c r="C134" s="35">
        <v>95</v>
      </c>
      <c r="D134" s="35">
        <v>40</v>
      </c>
      <c r="E134" s="35">
        <v>68.7</v>
      </c>
      <c r="F134" s="35"/>
      <c r="G134" s="35">
        <f t="shared" si="2"/>
        <v>54.239999999999995</v>
      </c>
    </row>
    <row r="135" spans="1:7">
      <c r="A135" s="36">
        <v>1830088</v>
      </c>
      <c r="B135" s="35">
        <v>1</v>
      </c>
      <c r="C135" s="35">
        <v>95</v>
      </c>
      <c r="D135" s="35">
        <v>75</v>
      </c>
      <c r="E135" s="35">
        <v>91.3</v>
      </c>
      <c r="F135" s="35"/>
      <c r="G135" s="35">
        <f t="shared" si="2"/>
        <v>89.26</v>
      </c>
    </row>
    <row r="136" spans="1:7">
      <c r="A136" s="36">
        <v>1877370</v>
      </c>
      <c r="B136" s="35">
        <v>1</v>
      </c>
      <c r="C136" s="35">
        <v>95</v>
      </c>
      <c r="D136" s="35">
        <v>92.5</v>
      </c>
      <c r="E136" s="35">
        <v>100</v>
      </c>
      <c r="F136" s="35"/>
      <c r="G136" s="35">
        <f t="shared" si="2"/>
        <v>96.25</v>
      </c>
    </row>
    <row r="137" spans="1:7">
      <c r="A137" s="36">
        <v>1597528</v>
      </c>
      <c r="B137" s="35">
        <v>0</v>
      </c>
      <c r="C137" s="35">
        <v>97.5</v>
      </c>
      <c r="D137" s="35">
        <v>50</v>
      </c>
      <c r="E137" s="35">
        <v>75.349999999999994</v>
      </c>
      <c r="F137" s="35"/>
      <c r="G137" s="35">
        <f t="shared" si="2"/>
        <v>59.319999999999993</v>
      </c>
    </row>
    <row r="138" spans="1:7">
      <c r="A138" s="36">
        <v>1594255</v>
      </c>
      <c r="B138" s="35">
        <v>0</v>
      </c>
      <c r="C138" s="35">
        <v>102.5</v>
      </c>
      <c r="D138" s="35">
        <v>97.5</v>
      </c>
      <c r="E138" s="35">
        <v>79.7</v>
      </c>
      <c r="F138" s="35"/>
      <c r="G138" s="35">
        <f t="shared" si="2"/>
        <v>75.94</v>
      </c>
    </row>
    <row r="139" spans="1:7">
      <c r="A139" s="36">
        <v>1840688</v>
      </c>
      <c r="B139" s="35">
        <v>1</v>
      </c>
      <c r="C139" s="35">
        <v>95</v>
      </c>
      <c r="D139" s="35">
        <v>35</v>
      </c>
      <c r="E139" s="35">
        <v>74.52</v>
      </c>
      <c r="F139" s="35"/>
      <c r="G139" s="35">
        <f t="shared" si="2"/>
        <v>73.903999999999996</v>
      </c>
    </row>
    <row r="140" spans="1:7">
      <c r="A140" s="36">
        <v>1684394</v>
      </c>
      <c r="B140" s="35">
        <v>1</v>
      </c>
      <c r="C140" s="35">
        <v>95</v>
      </c>
      <c r="D140" s="35">
        <v>97.5</v>
      </c>
      <c r="E140" s="35">
        <v>89.13</v>
      </c>
      <c r="F140" s="35"/>
      <c r="G140" s="35">
        <f t="shared" si="2"/>
        <v>95.575999999999993</v>
      </c>
    </row>
    <row r="141" spans="1:7">
      <c r="A141" s="36">
        <v>1624804</v>
      </c>
      <c r="B141" s="35">
        <v>1</v>
      </c>
      <c r="C141" s="35">
        <v>90</v>
      </c>
      <c r="D141" s="35">
        <v>0</v>
      </c>
      <c r="E141" s="35">
        <v>90.57</v>
      </c>
      <c r="F141" s="35"/>
      <c r="G141" s="35">
        <f t="shared" si="2"/>
        <v>65.114000000000004</v>
      </c>
    </row>
    <row r="142" spans="1:7">
      <c r="A142" s="36">
        <v>1823387</v>
      </c>
      <c r="B142" s="35">
        <v>0</v>
      </c>
      <c r="C142" s="35">
        <v>95</v>
      </c>
      <c r="D142" s="35">
        <v>73.400000000000006</v>
      </c>
      <c r="E142" s="35">
        <v>82.61</v>
      </c>
      <c r="F142" s="35"/>
      <c r="G142" s="35">
        <f t="shared" si="2"/>
        <v>67.041999999999987</v>
      </c>
    </row>
    <row r="143" spans="1:7">
      <c r="A143" s="36">
        <v>1613057</v>
      </c>
      <c r="B143" s="35">
        <v>0</v>
      </c>
      <c r="C143" s="35">
        <v>0</v>
      </c>
      <c r="D143" s="35">
        <v>0</v>
      </c>
      <c r="E143" s="35">
        <v>0</v>
      </c>
      <c r="F143" s="35"/>
      <c r="G143" s="35">
        <f t="shared" si="2"/>
        <v>0</v>
      </c>
    </row>
    <row r="144" spans="1:7">
      <c r="A144" s="36">
        <v>1422085</v>
      </c>
      <c r="B144" s="35">
        <v>0</v>
      </c>
      <c r="C144" s="35">
        <v>95</v>
      </c>
      <c r="D144" s="35">
        <v>0</v>
      </c>
      <c r="E144" s="35">
        <v>4.3499999999999996</v>
      </c>
      <c r="F144" s="35"/>
      <c r="G144" s="35">
        <f t="shared" si="2"/>
        <v>29.369999999999997</v>
      </c>
    </row>
    <row r="145" spans="1:7">
      <c r="A145" s="36">
        <v>1833117</v>
      </c>
      <c r="B145" s="35">
        <v>1</v>
      </c>
      <c r="C145" s="35">
        <v>95</v>
      </c>
      <c r="D145" s="35">
        <v>82.5</v>
      </c>
      <c r="E145" s="35">
        <v>100</v>
      </c>
      <c r="F145" s="35"/>
      <c r="G145" s="35">
        <f t="shared" si="2"/>
        <v>93.25</v>
      </c>
    </row>
    <row r="146" spans="1:7">
      <c r="A146" s="36">
        <v>1707609</v>
      </c>
      <c r="B146" s="35">
        <v>0</v>
      </c>
      <c r="C146" s="35">
        <v>95</v>
      </c>
      <c r="D146" s="35">
        <v>0</v>
      </c>
      <c r="E146" s="35">
        <v>56.52</v>
      </c>
      <c r="F146" s="35"/>
      <c r="G146" s="35">
        <f t="shared" si="2"/>
        <v>39.803999999999995</v>
      </c>
    </row>
    <row r="147" spans="1:7">
      <c r="A147" s="36">
        <v>1661551</v>
      </c>
      <c r="B147" s="35">
        <v>1</v>
      </c>
      <c r="C147" s="35">
        <v>105</v>
      </c>
      <c r="D147" s="35">
        <v>92.5</v>
      </c>
      <c r="E147" s="35">
        <v>100</v>
      </c>
      <c r="F147" s="35"/>
      <c r="G147" s="35">
        <f t="shared" si="2"/>
        <v>99.25</v>
      </c>
    </row>
    <row r="148" spans="1:7">
      <c r="A148" s="36">
        <v>1199116</v>
      </c>
      <c r="B148" s="35">
        <v>0</v>
      </c>
      <c r="C148" s="35">
        <v>95</v>
      </c>
      <c r="D148" s="35">
        <v>60</v>
      </c>
      <c r="E148" s="35">
        <v>86.96</v>
      </c>
      <c r="F148" s="35"/>
      <c r="G148" s="35">
        <f t="shared" si="2"/>
        <v>63.891999999999989</v>
      </c>
    </row>
    <row r="149" spans="1:7">
      <c r="A149" s="36">
        <v>1843599</v>
      </c>
      <c r="B149" s="35">
        <v>0</v>
      </c>
      <c r="C149" s="35">
        <v>0</v>
      </c>
      <c r="D149" s="35">
        <v>0</v>
      </c>
      <c r="E149" s="35">
        <v>0</v>
      </c>
      <c r="F149" s="35"/>
      <c r="G149" s="35">
        <f t="shared" si="2"/>
        <v>0</v>
      </c>
    </row>
    <row r="150" spans="1:7">
      <c r="A150" s="36">
        <v>529949</v>
      </c>
      <c r="B150" s="35">
        <v>0</v>
      </c>
      <c r="C150" s="35">
        <v>102.5</v>
      </c>
      <c r="D150" s="35">
        <v>92.5</v>
      </c>
      <c r="E150" s="35">
        <v>94.91</v>
      </c>
      <c r="F150" s="35"/>
      <c r="G150" s="35">
        <f t="shared" si="2"/>
        <v>77.481999999999999</v>
      </c>
    </row>
    <row r="151" spans="1:7">
      <c r="A151" s="36">
        <v>1832463</v>
      </c>
      <c r="B151" s="35">
        <v>1</v>
      </c>
      <c r="C151" s="35">
        <v>100</v>
      </c>
      <c r="D151" s="35">
        <v>97.5</v>
      </c>
      <c r="E151" s="35">
        <v>100</v>
      </c>
      <c r="F151" s="35"/>
      <c r="G151" s="35">
        <f t="shared" si="2"/>
        <v>99.25</v>
      </c>
    </row>
    <row r="152" spans="1:7">
      <c r="A152" s="36">
        <v>1603727</v>
      </c>
      <c r="B152" s="35">
        <v>0</v>
      </c>
      <c r="C152" s="35">
        <v>95</v>
      </c>
      <c r="D152" s="35">
        <v>0</v>
      </c>
      <c r="E152" s="35">
        <v>78.260000000000005</v>
      </c>
      <c r="F152" s="35"/>
      <c r="G152" s="35">
        <f t="shared" si="2"/>
        <v>44.151999999999994</v>
      </c>
    </row>
    <row r="153" spans="1:7">
      <c r="A153" s="36">
        <v>1803637</v>
      </c>
      <c r="B153" s="35">
        <v>0</v>
      </c>
      <c r="C153" s="35">
        <v>95</v>
      </c>
      <c r="D153" s="35">
        <v>90</v>
      </c>
      <c r="E153" s="35">
        <v>76.52</v>
      </c>
      <c r="F153" s="35"/>
      <c r="G153" s="35">
        <f t="shared" si="2"/>
        <v>70.804000000000002</v>
      </c>
    </row>
    <row r="154" spans="1:7">
      <c r="A154" s="36">
        <v>1604352</v>
      </c>
      <c r="B154" s="35">
        <v>0</v>
      </c>
      <c r="C154" s="35">
        <v>95</v>
      </c>
      <c r="D154" s="35">
        <v>85</v>
      </c>
      <c r="E154" s="35">
        <v>73.61</v>
      </c>
      <c r="F154" s="35"/>
      <c r="G154" s="35">
        <f t="shared" si="2"/>
        <v>68.721999999999994</v>
      </c>
    </row>
    <row r="155" spans="1:7">
      <c r="A155" s="36">
        <v>1846579</v>
      </c>
      <c r="B155" s="35">
        <v>1</v>
      </c>
      <c r="C155" s="35">
        <v>65</v>
      </c>
      <c r="D155" s="35">
        <v>40</v>
      </c>
      <c r="E155" s="35">
        <v>81.17</v>
      </c>
      <c r="F155" s="35"/>
      <c r="G155" s="35">
        <f t="shared" si="2"/>
        <v>67.734000000000009</v>
      </c>
    </row>
    <row r="156" spans="1:7">
      <c r="A156" s="36">
        <v>1896928</v>
      </c>
      <c r="B156" s="35">
        <v>0</v>
      </c>
      <c r="C156" s="35">
        <v>0</v>
      </c>
      <c r="D156" s="35">
        <v>0</v>
      </c>
      <c r="E156" s="35">
        <v>18.829999999999998</v>
      </c>
      <c r="F156" s="35"/>
      <c r="G156" s="35">
        <f t="shared" si="2"/>
        <v>3.766</v>
      </c>
    </row>
    <row r="157" spans="1:7">
      <c r="A157" s="36">
        <v>1849734</v>
      </c>
      <c r="B157" s="35">
        <v>1</v>
      </c>
      <c r="C157" s="35">
        <v>95</v>
      </c>
      <c r="D157" s="35">
        <v>92.5</v>
      </c>
      <c r="E157" s="35">
        <v>98.17</v>
      </c>
      <c r="F157" s="35"/>
      <c r="G157" s="35">
        <f t="shared" si="2"/>
        <v>95.884</v>
      </c>
    </row>
    <row r="158" spans="1:7">
      <c r="A158" s="36">
        <v>1827321</v>
      </c>
      <c r="B158" s="35">
        <v>0</v>
      </c>
      <c r="C158" s="35">
        <v>95</v>
      </c>
      <c r="D158" s="35">
        <v>0</v>
      </c>
      <c r="E158" s="35">
        <v>60.87</v>
      </c>
      <c r="F158" s="35"/>
      <c r="G158" s="35">
        <f t="shared" si="2"/>
        <v>40.673999999999992</v>
      </c>
    </row>
    <row r="159" spans="1:7">
      <c r="A159" s="36">
        <v>1862666</v>
      </c>
      <c r="B159" s="35">
        <v>1</v>
      </c>
      <c r="C159" s="35">
        <v>90</v>
      </c>
      <c r="D159" s="35">
        <v>50</v>
      </c>
      <c r="E159" s="35">
        <v>79.040000000000006</v>
      </c>
      <c r="F159" s="35"/>
      <c r="G159" s="35">
        <f t="shared" si="2"/>
        <v>77.808000000000007</v>
      </c>
    </row>
    <row r="160" spans="1:7">
      <c r="A160" s="36">
        <v>1855894</v>
      </c>
      <c r="B160" s="35">
        <v>1</v>
      </c>
      <c r="C160" s="35">
        <v>95</v>
      </c>
      <c r="D160" s="35">
        <v>90</v>
      </c>
      <c r="E160" s="35">
        <v>100</v>
      </c>
      <c r="F160" s="35"/>
      <c r="G160" s="35">
        <f t="shared" si="2"/>
        <v>95.5</v>
      </c>
    </row>
    <row r="161" spans="1:7">
      <c r="A161" s="36">
        <v>1827466</v>
      </c>
      <c r="B161" s="35">
        <v>0</v>
      </c>
      <c r="C161" s="35">
        <v>100</v>
      </c>
      <c r="D161" s="35">
        <v>63.4</v>
      </c>
      <c r="E161" s="35">
        <v>43.39</v>
      </c>
      <c r="F161" s="35"/>
      <c r="G161" s="35">
        <f t="shared" si="2"/>
        <v>57.698</v>
      </c>
    </row>
    <row r="162" spans="1:7">
      <c r="A162" s="36">
        <v>1836213</v>
      </c>
      <c r="B162" s="35">
        <v>0</v>
      </c>
      <c r="C162" s="35">
        <v>100</v>
      </c>
      <c r="D162" s="35">
        <v>69.099999999999994</v>
      </c>
      <c r="E162" s="35">
        <v>81.39</v>
      </c>
      <c r="F162" s="35"/>
      <c r="G162" s="35">
        <f t="shared" si="2"/>
        <v>67.007999999999996</v>
      </c>
    </row>
    <row r="163" spans="1:7">
      <c r="A163" s="36">
        <v>1612245</v>
      </c>
      <c r="B163" s="35">
        <v>0</v>
      </c>
      <c r="C163" s="35">
        <v>0</v>
      </c>
      <c r="D163" s="35">
        <v>0</v>
      </c>
      <c r="E163" s="35">
        <v>0</v>
      </c>
      <c r="F163" s="35"/>
      <c r="G163" s="35">
        <f t="shared" si="2"/>
        <v>0</v>
      </c>
    </row>
    <row r="164" spans="1:7">
      <c r="A164" s="36">
        <v>1824399</v>
      </c>
      <c r="B164" s="35">
        <v>1</v>
      </c>
      <c r="C164" s="35">
        <v>95</v>
      </c>
      <c r="D164" s="35">
        <v>85</v>
      </c>
      <c r="E164" s="35">
        <v>88.26</v>
      </c>
      <c r="F164" s="35"/>
      <c r="G164" s="35">
        <f t="shared" si="2"/>
        <v>91.651999999999987</v>
      </c>
    </row>
    <row r="165" spans="1:7">
      <c r="A165" s="36">
        <v>1432807</v>
      </c>
      <c r="B165" s="35">
        <v>1</v>
      </c>
      <c r="C165" s="35">
        <v>100</v>
      </c>
      <c r="D165" s="35">
        <v>60</v>
      </c>
      <c r="E165" s="35">
        <v>86.96</v>
      </c>
      <c r="F165" s="35"/>
      <c r="G165" s="35">
        <f t="shared" si="2"/>
        <v>85.391999999999996</v>
      </c>
    </row>
    <row r="166" spans="1:7">
      <c r="A166" s="36">
        <v>1879990</v>
      </c>
      <c r="B166" s="35">
        <v>0</v>
      </c>
      <c r="C166" s="35">
        <v>95</v>
      </c>
      <c r="D166" s="35">
        <v>90</v>
      </c>
      <c r="E166" s="35">
        <v>75.650000000000006</v>
      </c>
      <c r="F166" s="35"/>
      <c r="G166" s="35">
        <f t="shared" si="2"/>
        <v>70.63</v>
      </c>
    </row>
    <row r="167" spans="1:7">
      <c r="A167" s="36">
        <v>1874834</v>
      </c>
      <c r="B167" s="35">
        <v>0</v>
      </c>
      <c r="C167" s="35">
        <v>105</v>
      </c>
      <c r="D167" s="35">
        <v>0</v>
      </c>
      <c r="E167" s="35">
        <v>9.57</v>
      </c>
      <c r="F167" s="35"/>
      <c r="G167" s="35">
        <f t="shared" si="2"/>
        <v>33.414000000000001</v>
      </c>
    </row>
    <row r="168" spans="1:7">
      <c r="A168" s="36">
        <v>1902134</v>
      </c>
      <c r="B168" s="35">
        <v>0</v>
      </c>
      <c r="C168" s="35">
        <v>0</v>
      </c>
      <c r="D168" s="35">
        <v>0</v>
      </c>
      <c r="E168" s="35">
        <v>8.6999999999999993</v>
      </c>
      <c r="F168" s="35"/>
      <c r="G168" s="35">
        <f t="shared" si="2"/>
        <v>1.7399999999999998</v>
      </c>
    </row>
    <row r="169" spans="1:7">
      <c r="A169" s="36">
        <v>1636376</v>
      </c>
      <c r="B169" s="35">
        <v>0</v>
      </c>
      <c r="C169" s="35">
        <v>0</v>
      </c>
      <c r="D169" s="35">
        <v>0</v>
      </c>
      <c r="E169" s="35">
        <v>26.09</v>
      </c>
      <c r="F169" s="35"/>
      <c r="G169" s="35">
        <f t="shared" si="2"/>
        <v>5.218</v>
      </c>
    </row>
    <row r="170" spans="1:7">
      <c r="A170" s="36">
        <v>1437889</v>
      </c>
      <c r="B170" s="35">
        <v>0</v>
      </c>
      <c r="C170" s="35">
        <v>0</v>
      </c>
      <c r="D170" s="35">
        <v>0</v>
      </c>
      <c r="E170" s="35">
        <v>0</v>
      </c>
      <c r="F170" s="35"/>
      <c r="G170" s="35">
        <f t="shared" si="2"/>
        <v>0</v>
      </c>
    </row>
    <row r="171" spans="1:7">
      <c r="A171" s="36">
        <v>1622535</v>
      </c>
      <c r="B171" s="35">
        <v>0</v>
      </c>
      <c r="C171" s="35">
        <v>0</v>
      </c>
      <c r="D171" s="35">
        <v>0</v>
      </c>
      <c r="E171" s="35">
        <v>0</v>
      </c>
      <c r="F171" s="35"/>
      <c r="G171" s="35">
        <f t="shared" si="2"/>
        <v>0</v>
      </c>
    </row>
    <row r="172" spans="1:7">
      <c r="A172" s="36">
        <v>1332435</v>
      </c>
      <c r="B172" s="35">
        <v>1</v>
      </c>
      <c r="C172" s="35">
        <v>78.75</v>
      </c>
      <c r="D172" s="35">
        <v>0</v>
      </c>
      <c r="E172" s="35">
        <v>71.48</v>
      </c>
      <c r="F172" s="35"/>
      <c r="G172" s="35">
        <f t="shared" si="2"/>
        <v>57.920999999999992</v>
      </c>
    </row>
    <row r="173" spans="1:7">
      <c r="A173" s="36">
        <v>1594256</v>
      </c>
      <c r="B173" s="35">
        <v>1</v>
      </c>
      <c r="C173" s="35">
        <v>105</v>
      </c>
      <c r="D173" s="35">
        <v>82.5</v>
      </c>
      <c r="E173" s="35">
        <v>94.57</v>
      </c>
      <c r="F173" s="35"/>
      <c r="G173" s="35">
        <f t="shared" si="2"/>
        <v>95.164000000000016</v>
      </c>
    </row>
    <row r="174" spans="1:7">
      <c r="A174" s="36">
        <v>1836124</v>
      </c>
      <c r="B174" s="35">
        <v>1</v>
      </c>
      <c r="C174" s="35">
        <v>105</v>
      </c>
      <c r="D174" s="35">
        <v>90</v>
      </c>
      <c r="E174" s="35">
        <v>100</v>
      </c>
      <c r="F174" s="35"/>
      <c r="G174" s="35">
        <f t="shared" si="2"/>
        <v>98.500000000000014</v>
      </c>
    </row>
    <row r="175" spans="1:7">
      <c r="A175" s="36">
        <v>1817838</v>
      </c>
      <c r="B175" s="35">
        <v>0</v>
      </c>
      <c r="C175" s="35">
        <v>25</v>
      </c>
      <c r="D175" s="35">
        <v>0</v>
      </c>
      <c r="E175" s="35">
        <v>46.96</v>
      </c>
      <c r="F175" s="35"/>
      <c r="G175" s="35">
        <f t="shared" si="2"/>
        <v>16.891999999999999</v>
      </c>
    </row>
    <row r="176" spans="1:7">
      <c r="A176" s="36">
        <v>1909331</v>
      </c>
      <c r="B176" s="35">
        <v>0</v>
      </c>
      <c r="C176" s="35">
        <v>0</v>
      </c>
      <c r="D176" s="35">
        <v>0</v>
      </c>
      <c r="E176" s="35">
        <v>0</v>
      </c>
      <c r="F176" s="35"/>
      <c r="G176" s="35">
        <f t="shared" si="2"/>
        <v>0</v>
      </c>
    </row>
    <row r="177" spans="1:7">
      <c r="A177" s="36">
        <v>1847799</v>
      </c>
      <c r="B177" s="35">
        <v>0</v>
      </c>
      <c r="C177" s="35">
        <v>105</v>
      </c>
      <c r="D177" s="35">
        <v>97.5</v>
      </c>
      <c r="E177" s="35">
        <v>100</v>
      </c>
      <c r="F177" s="35"/>
      <c r="G177" s="35">
        <f t="shared" si="2"/>
        <v>80.75</v>
      </c>
    </row>
    <row r="178" spans="1:7">
      <c r="A178" s="36">
        <v>1846259</v>
      </c>
      <c r="B178" s="35">
        <v>0</v>
      </c>
      <c r="C178" s="35">
        <v>90</v>
      </c>
      <c r="D178" s="35">
        <v>60</v>
      </c>
      <c r="E178" s="35">
        <v>50.87</v>
      </c>
      <c r="F178" s="35"/>
      <c r="G178" s="35">
        <f t="shared" si="2"/>
        <v>55.174000000000007</v>
      </c>
    </row>
    <row r="179" spans="1:7">
      <c r="A179" s="36">
        <v>1597496</v>
      </c>
      <c r="B179" s="35">
        <v>0</v>
      </c>
      <c r="C179" s="35">
        <v>0</v>
      </c>
      <c r="D179" s="35">
        <v>0</v>
      </c>
      <c r="E179" s="35">
        <v>0</v>
      </c>
      <c r="F179" s="35"/>
      <c r="G179" s="35">
        <f t="shared" si="2"/>
        <v>0</v>
      </c>
    </row>
    <row r="180" spans="1:7">
      <c r="A180" s="36">
        <v>1866316</v>
      </c>
      <c r="B180" s="35">
        <v>0</v>
      </c>
      <c r="C180" s="35">
        <v>95</v>
      </c>
      <c r="D180" s="35">
        <v>95</v>
      </c>
      <c r="E180" s="35">
        <v>35.520000000000003</v>
      </c>
      <c r="F180" s="35"/>
      <c r="G180" s="35">
        <f t="shared" si="2"/>
        <v>64.103999999999985</v>
      </c>
    </row>
    <row r="181" spans="1:7">
      <c r="A181" s="36">
        <v>1889514</v>
      </c>
      <c r="B181" s="35">
        <v>0</v>
      </c>
      <c r="C181" s="35">
        <v>0</v>
      </c>
      <c r="D181" s="35">
        <v>0</v>
      </c>
      <c r="E181" s="35">
        <v>0</v>
      </c>
      <c r="F181" s="35"/>
      <c r="G181" s="35">
        <f t="shared" si="2"/>
        <v>0</v>
      </c>
    </row>
    <row r="182" spans="1:7">
      <c r="A182" s="36">
        <v>1634848</v>
      </c>
      <c r="B182" s="35">
        <v>0</v>
      </c>
      <c r="C182" s="35">
        <v>0</v>
      </c>
      <c r="D182" s="35">
        <v>0</v>
      </c>
      <c r="E182" s="35">
        <v>0</v>
      </c>
      <c r="F182" s="35"/>
      <c r="G182" s="35">
        <f t="shared" si="2"/>
        <v>0</v>
      </c>
    </row>
    <row r="183" spans="1:7">
      <c r="A183" s="36">
        <v>1706491</v>
      </c>
      <c r="B183" s="35">
        <v>0</v>
      </c>
      <c r="C183" s="35">
        <v>0</v>
      </c>
      <c r="D183" s="35">
        <v>0</v>
      </c>
      <c r="E183" s="35">
        <v>0</v>
      </c>
      <c r="F183" s="35"/>
      <c r="G183" s="35">
        <f t="shared" si="2"/>
        <v>0</v>
      </c>
    </row>
    <row r="184" spans="1:7">
      <c r="A184" s="36">
        <v>1624083</v>
      </c>
      <c r="B184" s="35">
        <v>1</v>
      </c>
      <c r="C184" s="35">
        <v>105</v>
      </c>
      <c r="D184" s="35">
        <v>100</v>
      </c>
      <c r="E184" s="35">
        <v>76.09</v>
      </c>
      <c r="F184" s="35"/>
      <c r="G184" s="35">
        <f t="shared" si="2"/>
        <v>96.718000000000018</v>
      </c>
    </row>
    <row r="185" spans="1:7">
      <c r="A185" s="36">
        <v>1852941</v>
      </c>
      <c r="B185" s="35">
        <v>0</v>
      </c>
      <c r="C185" s="35">
        <v>0</v>
      </c>
      <c r="D185" s="35">
        <v>0</v>
      </c>
      <c r="E185" s="35">
        <v>17.39</v>
      </c>
      <c r="F185" s="35"/>
      <c r="G185" s="35">
        <f t="shared" si="2"/>
        <v>3.4779999999999998</v>
      </c>
    </row>
    <row r="186" spans="1:7">
      <c r="A186" s="36">
        <v>1839569</v>
      </c>
      <c r="B186" s="35">
        <v>1</v>
      </c>
      <c r="C186" s="35">
        <v>95</v>
      </c>
      <c r="D186" s="35">
        <v>97.5</v>
      </c>
      <c r="E186" s="35">
        <v>91.3</v>
      </c>
      <c r="F186" s="35"/>
      <c r="G186" s="35">
        <f t="shared" si="2"/>
        <v>96.009999999999991</v>
      </c>
    </row>
    <row r="187" spans="1:7">
      <c r="A187" s="36">
        <v>1830768</v>
      </c>
      <c r="B187" s="35">
        <v>1</v>
      </c>
      <c r="C187" s="35">
        <v>95</v>
      </c>
      <c r="D187" s="35">
        <v>90</v>
      </c>
      <c r="E187" s="35">
        <v>83.48</v>
      </c>
      <c r="F187" s="35"/>
      <c r="G187" s="35">
        <f t="shared" si="2"/>
        <v>92.195999999999998</v>
      </c>
    </row>
    <row r="188" spans="1:7">
      <c r="A188" s="36">
        <v>1255947</v>
      </c>
      <c r="B188" s="35">
        <v>0</v>
      </c>
      <c r="C188" s="35">
        <v>0</v>
      </c>
      <c r="D188" s="35">
        <v>0</v>
      </c>
      <c r="E188" s="35">
        <v>0</v>
      </c>
      <c r="F188" s="35"/>
      <c r="G188" s="35">
        <f t="shared" si="2"/>
        <v>0</v>
      </c>
    </row>
    <row r="189" spans="1:7">
      <c r="A189" s="36">
        <v>1920451</v>
      </c>
      <c r="B189" s="35">
        <v>1</v>
      </c>
      <c r="C189" s="35">
        <v>100</v>
      </c>
      <c r="D189" s="35">
        <v>0</v>
      </c>
      <c r="E189" s="35">
        <v>31.87</v>
      </c>
      <c r="F189" s="35"/>
      <c r="G189" s="35">
        <f t="shared" si="2"/>
        <v>56.373999999999995</v>
      </c>
    </row>
    <row r="190" spans="1:7">
      <c r="A190" s="36">
        <v>1835948</v>
      </c>
      <c r="B190" s="35">
        <v>1</v>
      </c>
      <c r="C190" s="35">
        <v>105</v>
      </c>
      <c r="D190" s="35">
        <v>100</v>
      </c>
      <c r="E190" s="35">
        <v>96.74</v>
      </c>
      <c r="F190" s="35"/>
      <c r="G190" s="35">
        <f t="shared" si="2"/>
        <v>100.848</v>
      </c>
    </row>
    <row r="191" spans="1:7">
      <c r="A191" s="36">
        <v>1905406</v>
      </c>
      <c r="B191" s="35">
        <v>0</v>
      </c>
      <c r="C191" s="35">
        <v>0</v>
      </c>
      <c r="D191" s="35">
        <v>0</v>
      </c>
      <c r="E191" s="35">
        <v>0</v>
      </c>
      <c r="F191" s="35"/>
      <c r="G191" s="35">
        <f t="shared" si="2"/>
        <v>0</v>
      </c>
    </row>
    <row r="192" spans="1:7">
      <c r="A192" s="36">
        <v>1764599</v>
      </c>
      <c r="B192" s="35">
        <v>1</v>
      </c>
      <c r="C192" s="35">
        <v>95</v>
      </c>
      <c r="D192" s="35">
        <v>0</v>
      </c>
      <c r="E192" s="35">
        <v>73.91</v>
      </c>
      <c r="F192" s="35"/>
      <c r="G192" s="35">
        <f t="shared" si="2"/>
        <v>63.281999999999996</v>
      </c>
    </row>
    <row r="193" spans="1:7">
      <c r="A193" s="36">
        <v>1935452</v>
      </c>
      <c r="B193" s="35">
        <v>1</v>
      </c>
      <c r="C193" s="35">
        <v>95</v>
      </c>
      <c r="D193" s="35">
        <v>85</v>
      </c>
      <c r="E193" s="35">
        <v>85.74</v>
      </c>
      <c r="F193" s="35"/>
      <c r="G193" s="35">
        <f t="shared" si="2"/>
        <v>91.147999999999996</v>
      </c>
    </row>
    <row r="194" spans="1:7">
      <c r="A194" s="36">
        <v>1325952</v>
      </c>
      <c r="B194" s="35">
        <v>0</v>
      </c>
      <c r="C194" s="35">
        <v>0</v>
      </c>
      <c r="D194" s="35">
        <v>0</v>
      </c>
      <c r="E194" s="35">
        <v>8.6999999999999993</v>
      </c>
      <c r="F194" s="35"/>
      <c r="G194" s="35">
        <f t="shared" si="2"/>
        <v>1.7399999999999998</v>
      </c>
    </row>
    <row r="195" spans="1:7">
      <c r="A195" s="36">
        <v>1589854</v>
      </c>
      <c r="B195" s="35">
        <v>0</v>
      </c>
      <c r="C195" s="35">
        <v>6.25</v>
      </c>
      <c r="D195" s="35">
        <v>0</v>
      </c>
      <c r="E195" s="35">
        <v>47.83</v>
      </c>
      <c r="F195" s="35"/>
      <c r="G195" s="35">
        <f t="shared" ref="G195:G258" si="3">10*((B195*2)+(C195/100*3)+(D195/100*3)+(E195/100*2))</f>
        <v>11.440999999999999</v>
      </c>
    </row>
    <row r="196" spans="1:7">
      <c r="A196" s="36">
        <v>1608003</v>
      </c>
      <c r="B196" s="35">
        <v>0</v>
      </c>
      <c r="C196" s="35">
        <v>90</v>
      </c>
      <c r="D196" s="35">
        <v>0</v>
      </c>
      <c r="E196" s="35">
        <v>86.96</v>
      </c>
      <c r="F196" s="35"/>
      <c r="G196" s="35">
        <f t="shared" si="3"/>
        <v>44.391999999999996</v>
      </c>
    </row>
    <row r="197" spans="1:7">
      <c r="A197" s="36">
        <v>1869518</v>
      </c>
      <c r="B197" s="35">
        <v>0</v>
      </c>
      <c r="C197" s="35">
        <v>63.75</v>
      </c>
      <c r="D197" s="35">
        <v>0</v>
      </c>
      <c r="E197" s="35">
        <v>47.83</v>
      </c>
      <c r="F197" s="35"/>
      <c r="G197" s="35">
        <f t="shared" si="3"/>
        <v>28.690999999999999</v>
      </c>
    </row>
    <row r="198" spans="1:7">
      <c r="A198" s="36">
        <v>1490060</v>
      </c>
      <c r="B198" s="35">
        <v>0</v>
      </c>
      <c r="C198" s="35">
        <v>0</v>
      </c>
      <c r="D198" s="35">
        <v>0</v>
      </c>
      <c r="E198" s="35">
        <v>0</v>
      </c>
      <c r="F198" s="35"/>
      <c r="G198" s="35">
        <f t="shared" si="3"/>
        <v>0</v>
      </c>
    </row>
    <row r="199" spans="1:7">
      <c r="A199" s="36">
        <v>708810</v>
      </c>
      <c r="B199" s="35">
        <v>0</v>
      </c>
      <c r="C199" s="35">
        <v>0</v>
      </c>
      <c r="D199" s="35">
        <v>0</v>
      </c>
      <c r="E199" s="35">
        <v>0</v>
      </c>
      <c r="F199" s="35"/>
      <c r="G199" s="35">
        <f t="shared" si="3"/>
        <v>0</v>
      </c>
    </row>
    <row r="200" spans="1:7">
      <c r="A200" s="36">
        <v>1741606</v>
      </c>
      <c r="B200" s="35">
        <v>0</v>
      </c>
      <c r="C200" s="35">
        <v>0</v>
      </c>
      <c r="D200" s="35">
        <v>0</v>
      </c>
      <c r="E200" s="35">
        <v>0</v>
      </c>
      <c r="F200" s="35"/>
      <c r="G200" s="35">
        <f t="shared" si="3"/>
        <v>0</v>
      </c>
    </row>
    <row r="201" spans="1:7">
      <c r="A201" s="36">
        <v>1607362</v>
      </c>
      <c r="B201" s="35">
        <v>0</v>
      </c>
      <c r="C201" s="35">
        <v>0</v>
      </c>
      <c r="D201" s="35">
        <v>0</v>
      </c>
      <c r="E201" s="35">
        <v>0</v>
      </c>
      <c r="F201" s="35"/>
      <c r="G201" s="35">
        <f t="shared" si="3"/>
        <v>0</v>
      </c>
    </row>
    <row r="202" spans="1:7">
      <c r="A202" s="36">
        <v>1624102</v>
      </c>
      <c r="B202" s="35">
        <v>1</v>
      </c>
      <c r="C202" s="35">
        <v>105</v>
      </c>
      <c r="D202" s="35">
        <v>60</v>
      </c>
      <c r="E202" s="35">
        <v>90.22</v>
      </c>
      <c r="F202" s="35"/>
      <c r="G202" s="35">
        <f t="shared" si="3"/>
        <v>87.544000000000011</v>
      </c>
    </row>
    <row r="203" spans="1:7">
      <c r="A203" s="36">
        <v>1825454</v>
      </c>
      <c r="B203" s="35">
        <v>0</v>
      </c>
      <c r="C203" s="35">
        <v>95</v>
      </c>
      <c r="D203" s="35">
        <v>73.400000000000006</v>
      </c>
      <c r="E203" s="35">
        <v>86.22</v>
      </c>
      <c r="F203" s="35"/>
      <c r="G203" s="35">
        <f t="shared" si="3"/>
        <v>67.763999999999996</v>
      </c>
    </row>
    <row r="204" spans="1:7">
      <c r="A204" s="36">
        <v>1902184</v>
      </c>
      <c r="B204" s="35">
        <v>0</v>
      </c>
      <c r="C204" s="35">
        <v>95</v>
      </c>
      <c r="D204" s="35">
        <v>90</v>
      </c>
      <c r="E204" s="35">
        <v>61.43</v>
      </c>
      <c r="F204" s="35"/>
      <c r="G204" s="35">
        <f t="shared" si="3"/>
        <v>67.786000000000001</v>
      </c>
    </row>
    <row r="205" spans="1:7">
      <c r="A205" s="36">
        <v>1856386</v>
      </c>
      <c r="B205" s="35">
        <v>1</v>
      </c>
      <c r="C205" s="35">
        <v>95</v>
      </c>
      <c r="D205" s="35">
        <v>80</v>
      </c>
      <c r="E205" s="35">
        <v>80.7</v>
      </c>
      <c r="F205" s="35"/>
      <c r="G205" s="35">
        <f t="shared" si="3"/>
        <v>88.640000000000015</v>
      </c>
    </row>
    <row r="206" spans="1:7">
      <c r="A206" s="36">
        <v>1854776</v>
      </c>
      <c r="B206" s="35">
        <v>0</v>
      </c>
      <c r="C206" s="35">
        <v>70</v>
      </c>
      <c r="D206" s="35">
        <v>92.5</v>
      </c>
      <c r="E206" s="35">
        <v>86.22</v>
      </c>
      <c r="F206" s="35"/>
      <c r="G206" s="35">
        <f t="shared" si="3"/>
        <v>65.994</v>
      </c>
    </row>
    <row r="207" spans="1:7">
      <c r="A207" s="36">
        <v>1828618</v>
      </c>
      <c r="B207" s="35">
        <v>0</v>
      </c>
      <c r="C207" s="35">
        <v>0</v>
      </c>
      <c r="D207" s="35">
        <v>0</v>
      </c>
      <c r="E207" s="35">
        <v>24.65</v>
      </c>
      <c r="F207" s="35"/>
      <c r="G207" s="35">
        <f t="shared" si="3"/>
        <v>4.93</v>
      </c>
    </row>
    <row r="208" spans="1:7">
      <c r="A208" s="36">
        <v>1936996</v>
      </c>
      <c r="B208" s="35">
        <v>0</v>
      </c>
      <c r="C208" s="35">
        <v>95</v>
      </c>
      <c r="D208" s="35">
        <v>20</v>
      </c>
      <c r="E208" s="35">
        <v>25.35</v>
      </c>
      <c r="F208" s="35"/>
      <c r="G208" s="35">
        <f t="shared" si="3"/>
        <v>39.57</v>
      </c>
    </row>
    <row r="209" spans="1:7">
      <c r="A209" s="36">
        <v>1812547</v>
      </c>
      <c r="B209" s="35">
        <v>0</v>
      </c>
      <c r="C209" s="35">
        <v>90</v>
      </c>
      <c r="D209" s="35">
        <v>80</v>
      </c>
      <c r="E209" s="35">
        <v>81</v>
      </c>
      <c r="F209" s="35"/>
      <c r="G209" s="35">
        <f t="shared" si="3"/>
        <v>67.2</v>
      </c>
    </row>
    <row r="210" spans="1:7">
      <c r="A210" s="36">
        <v>1600160</v>
      </c>
      <c r="B210" s="35">
        <v>1</v>
      </c>
      <c r="C210" s="35">
        <v>105</v>
      </c>
      <c r="D210" s="35">
        <v>90</v>
      </c>
      <c r="E210" s="35">
        <v>82.61</v>
      </c>
      <c r="F210" s="35"/>
      <c r="G210" s="35">
        <f t="shared" si="3"/>
        <v>95.022000000000006</v>
      </c>
    </row>
    <row r="211" spans="1:7">
      <c r="A211" s="36">
        <v>1828332</v>
      </c>
      <c r="B211" s="35">
        <v>1</v>
      </c>
      <c r="C211" s="35">
        <v>105</v>
      </c>
      <c r="D211" s="35">
        <v>90</v>
      </c>
      <c r="E211" s="35">
        <v>100</v>
      </c>
      <c r="F211" s="35"/>
      <c r="G211" s="35">
        <f t="shared" si="3"/>
        <v>98.500000000000014</v>
      </c>
    </row>
    <row r="212" spans="1:7">
      <c r="A212" s="36">
        <v>1599631</v>
      </c>
      <c r="B212" s="35">
        <v>1</v>
      </c>
      <c r="C212" s="35">
        <v>95</v>
      </c>
      <c r="D212" s="35">
        <v>90</v>
      </c>
      <c r="E212" s="35">
        <v>83.83</v>
      </c>
      <c r="F212" s="35"/>
      <c r="G212" s="35">
        <f t="shared" si="3"/>
        <v>92.265999999999991</v>
      </c>
    </row>
    <row r="213" spans="1:7">
      <c r="A213" s="36">
        <v>1470980</v>
      </c>
      <c r="B213" s="35">
        <v>1</v>
      </c>
      <c r="C213" s="35">
        <v>95</v>
      </c>
      <c r="D213" s="35">
        <v>90</v>
      </c>
      <c r="E213" s="35">
        <v>65.22</v>
      </c>
      <c r="F213" s="35"/>
      <c r="G213" s="35">
        <f t="shared" si="3"/>
        <v>88.543999999999997</v>
      </c>
    </row>
    <row r="214" spans="1:7">
      <c r="A214" s="36">
        <v>1611486</v>
      </c>
      <c r="B214" s="35">
        <v>0</v>
      </c>
      <c r="C214" s="35">
        <v>90</v>
      </c>
      <c r="D214" s="35">
        <v>0</v>
      </c>
      <c r="E214" s="35">
        <v>78.260000000000005</v>
      </c>
      <c r="F214" s="35"/>
      <c r="G214" s="35">
        <f t="shared" si="3"/>
        <v>42.652000000000001</v>
      </c>
    </row>
    <row r="215" spans="1:7">
      <c r="A215" s="36">
        <v>1900845</v>
      </c>
      <c r="B215" s="35">
        <v>0</v>
      </c>
      <c r="C215" s="35">
        <v>95</v>
      </c>
      <c r="D215" s="35">
        <v>0</v>
      </c>
      <c r="E215" s="35">
        <v>4.3499999999999996</v>
      </c>
      <c r="F215" s="35"/>
      <c r="G215" s="35">
        <f t="shared" si="3"/>
        <v>29.369999999999997</v>
      </c>
    </row>
    <row r="216" spans="1:7">
      <c r="A216" s="36">
        <v>1870364</v>
      </c>
      <c r="B216" s="35">
        <v>0</v>
      </c>
      <c r="C216" s="35">
        <v>25</v>
      </c>
      <c r="D216" s="35">
        <v>40</v>
      </c>
      <c r="E216" s="35">
        <v>73.78</v>
      </c>
      <c r="F216" s="35"/>
      <c r="G216" s="35">
        <f t="shared" si="3"/>
        <v>34.256</v>
      </c>
    </row>
    <row r="217" spans="1:7">
      <c r="A217" s="36">
        <v>1832187</v>
      </c>
      <c r="B217" s="35">
        <v>0</v>
      </c>
      <c r="C217" s="35">
        <v>0</v>
      </c>
      <c r="D217" s="35">
        <v>0</v>
      </c>
      <c r="E217" s="35">
        <v>23.39</v>
      </c>
      <c r="F217" s="35"/>
      <c r="G217" s="35">
        <f t="shared" si="3"/>
        <v>4.6779999999999999</v>
      </c>
    </row>
    <row r="218" spans="1:7">
      <c r="A218" s="36">
        <v>1891714</v>
      </c>
      <c r="B218" s="35">
        <v>0</v>
      </c>
      <c r="C218" s="35">
        <v>95</v>
      </c>
      <c r="D218" s="35">
        <v>97.5</v>
      </c>
      <c r="E218" s="35">
        <v>91.3</v>
      </c>
      <c r="F218" s="35"/>
      <c r="G218" s="35">
        <f t="shared" si="3"/>
        <v>76.009999999999991</v>
      </c>
    </row>
    <row r="219" spans="1:7">
      <c r="A219" s="36">
        <v>1860320</v>
      </c>
      <c r="B219" s="35">
        <v>0</v>
      </c>
      <c r="C219" s="35">
        <v>95</v>
      </c>
      <c r="D219" s="35">
        <v>82.5</v>
      </c>
      <c r="E219" s="35">
        <v>66.3</v>
      </c>
      <c r="F219" s="35"/>
      <c r="G219" s="35">
        <f t="shared" si="3"/>
        <v>66.509999999999991</v>
      </c>
    </row>
    <row r="220" spans="1:7">
      <c r="A220" s="36">
        <v>1810589</v>
      </c>
      <c r="B220" s="35">
        <v>1</v>
      </c>
      <c r="C220" s="35">
        <v>105</v>
      </c>
      <c r="D220" s="35">
        <v>92.5</v>
      </c>
      <c r="E220" s="35">
        <v>99.13</v>
      </c>
      <c r="F220" s="35"/>
      <c r="G220" s="35">
        <f t="shared" si="3"/>
        <v>99.076000000000008</v>
      </c>
    </row>
    <row r="221" spans="1:7">
      <c r="A221" s="36">
        <v>1940009</v>
      </c>
      <c r="B221" s="35">
        <v>0</v>
      </c>
      <c r="C221" s="35">
        <v>95</v>
      </c>
      <c r="D221" s="35">
        <v>92.5</v>
      </c>
      <c r="E221" s="35">
        <v>75.349999999999994</v>
      </c>
      <c r="F221" s="35"/>
      <c r="G221" s="35">
        <f t="shared" si="3"/>
        <v>71.319999999999993</v>
      </c>
    </row>
    <row r="222" spans="1:7">
      <c r="A222" s="36">
        <v>1843066</v>
      </c>
      <c r="B222" s="35">
        <v>1</v>
      </c>
      <c r="C222" s="35">
        <v>95</v>
      </c>
      <c r="D222" s="35">
        <v>82.5</v>
      </c>
      <c r="E222" s="35">
        <v>84.04</v>
      </c>
      <c r="F222" s="35"/>
      <c r="G222" s="35">
        <f t="shared" si="3"/>
        <v>90.057999999999993</v>
      </c>
    </row>
    <row r="223" spans="1:7">
      <c r="A223" s="36">
        <v>1857333</v>
      </c>
      <c r="B223" s="35">
        <v>0</v>
      </c>
      <c r="C223" s="35">
        <v>105</v>
      </c>
      <c r="D223" s="35">
        <v>90</v>
      </c>
      <c r="E223" s="35">
        <v>99.26</v>
      </c>
      <c r="F223" s="35"/>
      <c r="G223" s="35">
        <f t="shared" si="3"/>
        <v>78.352000000000004</v>
      </c>
    </row>
    <row r="224" spans="1:7">
      <c r="A224" s="36">
        <v>1923833</v>
      </c>
      <c r="B224" s="35">
        <v>0</v>
      </c>
      <c r="C224" s="35">
        <v>95</v>
      </c>
      <c r="D224" s="35">
        <v>90</v>
      </c>
      <c r="E224" s="35">
        <v>86.22</v>
      </c>
      <c r="F224" s="35"/>
      <c r="G224" s="35">
        <f t="shared" si="3"/>
        <v>72.744</v>
      </c>
    </row>
    <row r="225" spans="1:7">
      <c r="A225" s="36">
        <v>1864549</v>
      </c>
      <c r="B225" s="35">
        <v>0</v>
      </c>
      <c r="C225" s="35">
        <v>88.75</v>
      </c>
      <c r="D225" s="35">
        <v>82.5</v>
      </c>
      <c r="E225" s="35">
        <v>84.04</v>
      </c>
      <c r="F225" s="35"/>
      <c r="G225" s="35">
        <f t="shared" si="3"/>
        <v>68.182999999999993</v>
      </c>
    </row>
    <row r="226" spans="1:7">
      <c r="A226" s="36">
        <v>1875489</v>
      </c>
      <c r="B226" s="35">
        <v>1</v>
      </c>
      <c r="C226" s="35">
        <v>105</v>
      </c>
      <c r="D226" s="35">
        <v>90</v>
      </c>
      <c r="E226" s="35">
        <v>86.96</v>
      </c>
      <c r="F226" s="35"/>
      <c r="G226" s="35">
        <f t="shared" si="3"/>
        <v>95.891999999999996</v>
      </c>
    </row>
    <row r="227" spans="1:7">
      <c r="A227" s="36">
        <v>1870612</v>
      </c>
      <c r="B227" s="35">
        <v>0</v>
      </c>
      <c r="C227" s="35">
        <v>0</v>
      </c>
      <c r="D227" s="35">
        <v>0</v>
      </c>
      <c r="E227" s="35">
        <v>0</v>
      </c>
      <c r="F227" s="35"/>
      <c r="G227" s="35">
        <f t="shared" si="3"/>
        <v>0</v>
      </c>
    </row>
    <row r="228" spans="1:7">
      <c r="A228" s="36">
        <v>1931712</v>
      </c>
      <c r="B228" s="35">
        <v>0</v>
      </c>
      <c r="C228" s="35">
        <v>0</v>
      </c>
      <c r="D228" s="35">
        <v>0</v>
      </c>
      <c r="E228" s="35">
        <v>4.3499999999999996</v>
      </c>
      <c r="F228" s="35"/>
      <c r="G228" s="35">
        <f t="shared" si="3"/>
        <v>0.86999999999999988</v>
      </c>
    </row>
    <row r="229" spans="1:7">
      <c r="A229" s="36">
        <v>1858893</v>
      </c>
      <c r="B229" s="35">
        <v>0</v>
      </c>
      <c r="C229" s="35">
        <v>102.5</v>
      </c>
      <c r="D229" s="35">
        <v>90</v>
      </c>
      <c r="E229" s="35">
        <v>100</v>
      </c>
      <c r="F229" s="35"/>
      <c r="G229" s="35">
        <f t="shared" si="3"/>
        <v>77.75</v>
      </c>
    </row>
    <row r="230" spans="1:7">
      <c r="A230" s="36">
        <v>1840956</v>
      </c>
      <c r="B230" s="35">
        <v>0</v>
      </c>
      <c r="C230" s="35">
        <v>95</v>
      </c>
      <c r="D230" s="35">
        <v>77.5</v>
      </c>
      <c r="E230" s="35">
        <v>89.13</v>
      </c>
      <c r="F230" s="35"/>
      <c r="G230" s="35">
        <f t="shared" si="3"/>
        <v>69.575999999999993</v>
      </c>
    </row>
    <row r="231" spans="1:7">
      <c r="A231" s="36">
        <v>1471776</v>
      </c>
      <c r="B231" s="35">
        <v>0</v>
      </c>
      <c r="C231" s="35">
        <v>18.75</v>
      </c>
      <c r="D231" s="35">
        <v>20</v>
      </c>
      <c r="E231" s="35">
        <v>78.260000000000005</v>
      </c>
      <c r="F231" s="35"/>
      <c r="G231" s="35">
        <f t="shared" si="3"/>
        <v>27.277000000000005</v>
      </c>
    </row>
    <row r="232" spans="1:7">
      <c r="A232" s="36">
        <v>1938652</v>
      </c>
      <c r="B232" s="35">
        <v>0</v>
      </c>
      <c r="C232" s="35">
        <v>95</v>
      </c>
      <c r="D232" s="35">
        <v>60</v>
      </c>
      <c r="E232" s="35">
        <v>8.6999999999999993</v>
      </c>
      <c r="F232" s="35"/>
      <c r="G232" s="35">
        <f t="shared" si="3"/>
        <v>48.239999999999995</v>
      </c>
    </row>
    <row r="233" spans="1:7">
      <c r="A233" s="36">
        <v>1471718</v>
      </c>
      <c r="B233" s="35">
        <v>0</v>
      </c>
      <c r="C233" s="35">
        <v>0</v>
      </c>
      <c r="D233" s="35">
        <v>0</v>
      </c>
      <c r="E233" s="35">
        <v>0</v>
      </c>
      <c r="F233" s="35"/>
      <c r="G233" s="35">
        <f t="shared" si="3"/>
        <v>0</v>
      </c>
    </row>
    <row r="234" spans="1:7">
      <c r="A234" s="36">
        <v>1635648</v>
      </c>
      <c r="B234" s="35">
        <v>0</v>
      </c>
      <c r="C234" s="35">
        <v>0</v>
      </c>
      <c r="D234" s="35">
        <v>0</v>
      </c>
      <c r="E234" s="35">
        <v>0</v>
      </c>
      <c r="F234" s="35"/>
      <c r="G234" s="35">
        <f t="shared" si="3"/>
        <v>0</v>
      </c>
    </row>
    <row r="235" spans="1:7">
      <c r="A235" s="36">
        <v>1816482</v>
      </c>
      <c r="B235" s="35">
        <v>0</v>
      </c>
      <c r="C235" s="35">
        <v>105</v>
      </c>
      <c r="D235" s="35">
        <v>92.5</v>
      </c>
      <c r="E235" s="35">
        <v>100</v>
      </c>
      <c r="F235" s="35"/>
      <c r="G235" s="35">
        <f t="shared" si="3"/>
        <v>79.25</v>
      </c>
    </row>
    <row r="236" spans="1:7">
      <c r="A236" s="36">
        <v>1520337</v>
      </c>
      <c r="B236" s="35">
        <v>1</v>
      </c>
      <c r="C236" s="35">
        <v>105</v>
      </c>
      <c r="D236" s="35">
        <v>73.400000000000006</v>
      </c>
      <c r="E236" s="35">
        <v>95.65</v>
      </c>
      <c r="F236" s="35"/>
      <c r="G236" s="35">
        <f t="shared" si="3"/>
        <v>92.65</v>
      </c>
    </row>
    <row r="237" spans="1:7">
      <c r="A237" s="36">
        <v>1835687</v>
      </c>
      <c r="B237" s="35">
        <v>0</v>
      </c>
      <c r="C237" s="35">
        <v>95</v>
      </c>
      <c r="D237" s="35">
        <v>90</v>
      </c>
      <c r="E237" s="35">
        <v>86.96</v>
      </c>
      <c r="F237" s="35"/>
      <c r="G237" s="35">
        <f t="shared" si="3"/>
        <v>72.891999999999996</v>
      </c>
    </row>
    <row r="238" spans="1:7">
      <c r="A238" s="36">
        <v>1643934</v>
      </c>
      <c r="B238" s="35">
        <v>1</v>
      </c>
      <c r="C238" s="35">
        <v>105</v>
      </c>
      <c r="D238" s="35">
        <v>97.5</v>
      </c>
      <c r="E238" s="35">
        <v>100</v>
      </c>
      <c r="F238" s="35"/>
      <c r="G238" s="35">
        <f t="shared" si="3"/>
        <v>100.75</v>
      </c>
    </row>
    <row r="239" spans="1:7">
      <c r="A239" s="36">
        <v>1882334</v>
      </c>
      <c r="B239" s="35">
        <v>0</v>
      </c>
      <c r="C239" s="35">
        <v>95</v>
      </c>
      <c r="D239" s="35">
        <v>95</v>
      </c>
      <c r="E239" s="35">
        <v>76.349999999999994</v>
      </c>
      <c r="F239" s="35"/>
      <c r="G239" s="35">
        <f t="shared" si="3"/>
        <v>72.27</v>
      </c>
    </row>
    <row r="240" spans="1:7">
      <c r="A240" s="36">
        <v>1832967</v>
      </c>
      <c r="B240" s="35">
        <v>1</v>
      </c>
      <c r="C240" s="35">
        <v>95</v>
      </c>
      <c r="D240" s="35">
        <v>40</v>
      </c>
      <c r="E240" s="35">
        <v>57.61</v>
      </c>
      <c r="F240" s="35"/>
      <c r="G240" s="35">
        <f t="shared" si="3"/>
        <v>72.021999999999991</v>
      </c>
    </row>
    <row r="241" spans="1:7">
      <c r="A241" s="36">
        <v>1930665</v>
      </c>
      <c r="B241" s="35">
        <v>1</v>
      </c>
      <c r="C241" s="35">
        <v>105</v>
      </c>
      <c r="D241" s="35">
        <v>97.5</v>
      </c>
      <c r="E241" s="35">
        <v>95.65</v>
      </c>
      <c r="F241" s="35"/>
      <c r="G241" s="35">
        <f t="shared" si="3"/>
        <v>99.88</v>
      </c>
    </row>
    <row r="242" spans="1:7">
      <c r="A242" s="36">
        <v>1876473</v>
      </c>
      <c r="B242" s="35">
        <v>1</v>
      </c>
      <c r="C242" s="35">
        <v>95</v>
      </c>
      <c r="D242" s="35">
        <v>72.5</v>
      </c>
      <c r="E242" s="35">
        <v>78.260000000000005</v>
      </c>
      <c r="F242" s="35"/>
      <c r="G242" s="35">
        <f t="shared" si="3"/>
        <v>85.901999999999987</v>
      </c>
    </row>
    <row r="243" spans="1:7">
      <c r="A243" s="36">
        <v>1431795</v>
      </c>
      <c r="B243" s="35">
        <v>1</v>
      </c>
      <c r="C243" s="35">
        <v>105</v>
      </c>
      <c r="D243" s="35">
        <v>92.5</v>
      </c>
      <c r="E243" s="35">
        <v>100</v>
      </c>
      <c r="F243" s="35"/>
      <c r="G243" s="35">
        <f t="shared" si="3"/>
        <v>99.25</v>
      </c>
    </row>
    <row r="244" spans="1:7">
      <c r="A244" s="36">
        <v>1390537</v>
      </c>
      <c r="B244" s="35">
        <v>0</v>
      </c>
      <c r="C244" s="35">
        <v>95</v>
      </c>
      <c r="D244" s="35">
        <v>0</v>
      </c>
      <c r="E244" s="35">
        <v>18.13</v>
      </c>
      <c r="F244" s="35"/>
      <c r="G244" s="35">
        <f t="shared" si="3"/>
        <v>32.125999999999998</v>
      </c>
    </row>
    <row r="245" spans="1:7">
      <c r="A245" s="36">
        <v>1633374</v>
      </c>
      <c r="B245" s="35">
        <v>1</v>
      </c>
      <c r="C245" s="35">
        <v>105</v>
      </c>
      <c r="D245" s="35">
        <v>100</v>
      </c>
      <c r="E245" s="35">
        <v>95.65</v>
      </c>
      <c r="F245" s="35"/>
      <c r="G245" s="35">
        <f t="shared" si="3"/>
        <v>100.63000000000001</v>
      </c>
    </row>
    <row r="246" spans="1:7">
      <c r="A246" s="36">
        <v>1879247</v>
      </c>
      <c r="B246" s="35">
        <v>1</v>
      </c>
      <c r="C246" s="35">
        <v>105</v>
      </c>
      <c r="D246" s="35">
        <v>87.5</v>
      </c>
      <c r="E246" s="35">
        <v>95.65</v>
      </c>
      <c r="F246" s="35"/>
      <c r="G246" s="35">
        <f t="shared" si="3"/>
        <v>96.88000000000001</v>
      </c>
    </row>
    <row r="247" spans="1:7">
      <c r="A247" s="36">
        <v>1385099</v>
      </c>
      <c r="B247" s="35">
        <v>0</v>
      </c>
      <c r="C247" s="35">
        <v>102.5</v>
      </c>
      <c r="D247" s="35">
        <v>0</v>
      </c>
      <c r="E247" s="35">
        <v>55.43</v>
      </c>
      <c r="F247" s="35"/>
      <c r="G247" s="35">
        <f t="shared" si="3"/>
        <v>41.835999999999999</v>
      </c>
    </row>
    <row r="248" spans="1:7">
      <c r="A248" s="36">
        <v>1876041</v>
      </c>
      <c r="B248" s="35">
        <v>0</v>
      </c>
      <c r="C248" s="35">
        <v>45</v>
      </c>
      <c r="D248" s="35">
        <v>0</v>
      </c>
      <c r="E248" s="35">
        <v>33.35</v>
      </c>
      <c r="F248" s="35"/>
      <c r="G248" s="35">
        <f t="shared" si="3"/>
        <v>20.170000000000002</v>
      </c>
    </row>
    <row r="249" spans="1:7">
      <c r="A249" s="36">
        <v>1870870</v>
      </c>
      <c r="B249" s="35">
        <v>0</v>
      </c>
      <c r="C249" s="35">
        <v>70</v>
      </c>
      <c r="D249" s="35">
        <v>0</v>
      </c>
      <c r="E249" s="35">
        <v>40.869999999999997</v>
      </c>
      <c r="F249" s="35"/>
      <c r="G249" s="35">
        <f t="shared" si="3"/>
        <v>29.173999999999999</v>
      </c>
    </row>
    <row r="250" spans="1:7">
      <c r="A250" s="36">
        <v>1757861</v>
      </c>
      <c r="B250" s="35">
        <v>0</v>
      </c>
      <c r="C250" s="35">
        <v>0</v>
      </c>
      <c r="D250" s="35">
        <v>0</v>
      </c>
      <c r="E250" s="35">
        <v>0</v>
      </c>
      <c r="F250" s="35"/>
      <c r="G250" s="35">
        <f t="shared" si="3"/>
        <v>0</v>
      </c>
    </row>
    <row r="251" spans="1:7">
      <c r="A251" s="36">
        <v>1621238</v>
      </c>
      <c r="B251" s="35">
        <v>1</v>
      </c>
      <c r="C251" s="35">
        <v>95</v>
      </c>
      <c r="D251" s="35">
        <v>40</v>
      </c>
      <c r="E251" s="35">
        <v>70.78</v>
      </c>
      <c r="F251" s="35"/>
      <c r="G251" s="35">
        <f t="shared" si="3"/>
        <v>74.656000000000006</v>
      </c>
    </row>
    <row r="252" spans="1:7">
      <c r="A252" s="36">
        <v>1839728</v>
      </c>
      <c r="B252" s="35">
        <v>0</v>
      </c>
      <c r="C252" s="35">
        <v>95</v>
      </c>
      <c r="D252" s="35">
        <v>92.5</v>
      </c>
      <c r="E252" s="35">
        <v>97.09</v>
      </c>
      <c r="F252" s="35"/>
      <c r="G252" s="35">
        <f t="shared" si="3"/>
        <v>75.667999999999992</v>
      </c>
    </row>
    <row r="253" spans="1:7">
      <c r="A253" s="36">
        <v>1856080</v>
      </c>
      <c r="B253" s="35">
        <v>0</v>
      </c>
      <c r="C253" s="35">
        <v>95</v>
      </c>
      <c r="D253" s="35">
        <v>75.900000000000006</v>
      </c>
      <c r="E253" s="35">
        <v>89.87</v>
      </c>
      <c r="F253" s="35"/>
      <c r="G253" s="35">
        <f t="shared" si="3"/>
        <v>69.244</v>
      </c>
    </row>
    <row r="254" spans="1:7">
      <c r="A254" s="36">
        <v>1847730</v>
      </c>
      <c r="B254" s="35">
        <v>0</v>
      </c>
      <c r="C254" s="35">
        <v>95</v>
      </c>
      <c r="D254" s="35">
        <v>40</v>
      </c>
      <c r="E254" s="35">
        <v>73.040000000000006</v>
      </c>
      <c r="F254" s="35"/>
      <c r="G254" s="35">
        <f t="shared" si="3"/>
        <v>55.107999999999997</v>
      </c>
    </row>
    <row r="255" spans="1:7">
      <c r="A255" s="36">
        <v>1860226</v>
      </c>
      <c r="B255" s="35">
        <v>1</v>
      </c>
      <c r="C255" s="35">
        <v>105</v>
      </c>
      <c r="D255" s="35">
        <v>90</v>
      </c>
      <c r="E255" s="35">
        <v>100</v>
      </c>
      <c r="F255" s="35"/>
      <c r="G255" s="35">
        <f t="shared" si="3"/>
        <v>98.500000000000014</v>
      </c>
    </row>
    <row r="256" spans="1:7">
      <c r="A256" s="36">
        <v>1848751</v>
      </c>
      <c r="B256" s="35">
        <v>0</v>
      </c>
      <c r="C256" s="35">
        <v>102.5</v>
      </c>
      <c r="D256" s="35">
        <v>60</v>
      </c>
      <c r="E256" s="35">
        <v>72.48</v>
      </c>
      <c r="F256" s="35"/>
      <c r="G256" s="35">
        <f t="shared" si="3"/>
        <v>63.246000000000002</v>
      </c>
    </row>
    <row r="257" spans="1:7">
      <c r="A257" s="36">
        <v>1507869</v>
      </c>
      <c r="B257" s="35">
        <v>0</v>
      </c>
      <c r="C257" s="35">
        <v>0</v>
      </c>
      <c r="D257" s="35">
        <v>0</v>
      </c>
      <c r="E257" s="35">
        <v>0</v>
      </c>
      <c r="F257" s="35"/>
      <c r="G257" s="35">
        <f t="shared" si="3"/>
        <v>0</v>
      </c>
    </row>
    <row r="258" spans="1:7">
      <c r="A258" s="36">
        <v>1836656</v>
      </c>
      <c r="B258" s="35">
        <v>0</v>
      </c>
      <c r="C258" s="35">
        <v>0</v>
      </c>
      <c r="D258" s="35">
        <v>0</v>
      </c>
      <c r="E258" s="35">
        <v>0</v>
      </c>
      <c r="F258" s="35"/>
      <c r="G258" s="35">
        <f t="shared" si="3"/>
        <v>0</v>
      </c>
    </row>
    <row r="259" spans="1:7">
      <c r="A259" s="36">
        <v>707640</v>
      </c>
      <c r="B259" s="35">
        <v>0</v>
      </c>
      <c r="C259" s="35">
        <v>0</v>
      </c>
      <c r="D259" s="35">
        <v>0</v>
      </c>
      <c r="E259" s="35">
        <v>0</v>
      </c>
      <c r="F259" s="35"/>
      <c r="G259" s="35">
        <f t="shared" ref="G259:G322" si="4">10*((B259*2)+(C259/100*3)+(D259/100*3)+(E259/100*2))</f>
        <v>0</v>
      </c>
    </row>
    <row r="260" spans="1:7">
      <c r="A260" s="36">
        <v>1901468</v>
      </c>
      <c r="B260" s="35">
        <v>0</v>
      </c>
      <c r="C260" s="35">
        <v>0</v>
      </c>
      <c r="D260" s="35">
        <v>0</v>
      </c>
      <c r="E260" s="35">
        <v>4.3499999999999996</v>
      </c>
      <c r="F260" s="35"/>
      <c r="G260" s="35">
        <f t="shared" si="4"/>
        <v>0.86999999999999988</v>
      </c>
    </row>
    <row r="261" spans="1:7">
      <c r="A261" s="36">
        <v>1661441</v>
      </c>
      <c r="B261" s="35">
        <v>0</v>
      </c>
      <c r="C261" s="35">
        <v>0</v>
      </c>
      <c r="D261" s="35">
        <v>0</v>
      </c>
      <c r="E261" s="35">
        <v>0</v>
      </c>
      <c r="F261" s="35"/>
      <c r="G261" s="35">
        <f t="shared" si="4"/>
        <v>0</v>
      </c>
    </row>
    <row r="262" spans="1:7">
      <c r="A262" s="36">
        <v>1847445</v>
      </c>
      <c r="B262" s="35">
        <v>1</v>
      </c>
      <c r="C262" s="35">
        <v>70</v>
      </c>
      <c r="D262" s="35">
        <v>90</v>
      </c>
      <c r="E262" s="35">
        <v>94.65</v>
      </c>
      <c r="F262" s="35"/>
      <c r="G262" s="35">
        <f t="shared" si="4"/>
        <v>86.929999999999993</v>
      </c>
    </row>
    <row r="263" spans="1:7">
      <c r="A263" s="36">
        <v>1853035</v>
      </c>
      <c r="B263" s="35">
        <v>1</v>
      </c>
      <c r="C263" s="35">
        <v>95</v>
      </c>
      <c r="D263" s="35">
        <v>55</v>
      </c>
      <c r="E263" s="35">
        <v>84.78</v>
      </c>
      <c r="F263" s="35"/>
      <c r="G263" s="35">
        <f t="shared" si="4"/>
        <v>81.956000000000003</v>
      </c>
    </row>
    <row r="264" spans="1:7">
      <c r="A264" s="36">
        <v>1355115</v>
      </c>
      <c r="B264" s="35">
        <v>0</v>
      </c>
      <c r="C264" s="35">
        <v>0</v>
      </c>
      <c r="D264" s="35">
        <v>13.4</v>
      </c>
      <c r="E264" s="35">
        <v>0</v>
      </c>
      <c r="F264" s="35"/>
      <c r="G264" s="35">
        <f t="shared" si="4"/>
        <v>4.0200000000000005</v>
      </c>
    </row>
    <row r="265" spans="1:7">
      <c r="A265" s="36">
        <v>1124397</v>
      </c>
      <c r="B265" s="35">
        <v>0</v>
      </c>
      <c r="C265" s="35">
        <v>0</v>
      </c>
      <c r="D265" s="35">
        <v>0</v>
      </c>
      <c r="E265" s="35">
        <v>0</v>
      </c>
      <c r="F265" s="35"/>
      <c r="G265" s="35">
        <f t="shared" si="4"/>
        <v>0</v>
      </c>
    </row>
    <row r="266" spans="1:7">
      <c r="A266" s="36">
        <v>1643906</v>
      </c>
      <c r="B266" s="35">
        <v>1</v>
      </c>
      <c r="C266" s="35">
        <v>100</v>
      </c>
      <c r="D266" s="35">
        <v>97.5</v>
      </c>
      <c r="E266" s="35">
        <v>100</v>
      </c>
      <c r="F266" s="35"/>
      <c r="G266" s="35">
        <f t="shared" si="4"/>
        <v>99.25</v>
      </c>
    </row>
    <row r="267" spans="1:7">
      <c r="A267" s="36">
        <v>1840967</v>
      </c>
      <c r="B267" s="35">
        <v>0</v>
      </c>
      <c r="C267" s="35">
        <v>75</v>
      </c>
      <c r="D267" s="35">
        <v>10</v>
      </c>
      <c r="E267" s="35">
        <v>5.22</v>
      </c>
      <c r="F267" s="35"/>
      <c r="G267" s="35">
        <f t="shared" si="4"/>
        <v>26.543999999999997</v>
      </c>
    </row>
    <row r="268" spans="1:7">
      <c r="A268" s="36">
        <v>1732927</v>
      </c>
      <c r="B268" s="35">
        <v>0</v>
      </c>
      <c r="C268" s="35">
        <v>0</v>
      </c>
      <c r="D268" s="35">
        <v>0</v>
      </c>
      <c r="E268" s="35">
        <v>0</v>
      </c>
      <c r="F268" s="35"/>
      <c r="G268" s="35">
        <f t="shared" si="4"/>
        <v>0</v>
      </c>
    </row>
    <row r="269" spans="1:7">
      <c r="A269" s="36">
        <v>1847248</v>
      </c>
      <c r="B269" s="35">
        <v>0</v>
      </c>
      <c r="C269" s="35">
        <v>0</v>
      </c>
      <c r="D269" s="35">
        <v>0</v>
      </c>
      <c r="E269" s="35">
        <v>30.43</v>
      </c>
      <c r="F269" s="35"/>
      <c r="G269" s="35">
        <f t="shared" si="4"/>
        <v>6.0860000000000003</v>
      </c>
    </row>
    <row r="270" spans="1:7">
      <c r="A270" s="36">
        <v>1830229</v>
      </c>
      <c r="B270" s="35">
        <v>0</v>
      </c>
      <c r="C270" s="35">
        <v>95</v>
      </c>
      <c r="D270" s="35">
        <v>97.5</v>
      </c>
      <c r="E270" s="35">
        <v>92.74</v>
      </c>
      <c r="F270" s="35"/>
      <c r="G270" s="35">
        <f t="shared" si="4"/>
        <v>76.298000000000002</v>
      </c>
    </row>
    <row r="271" spans="1:7">
      <c r="A271" s="36">
        <v>1606362</v>
      </c>
      <c r="B271" s="35">
        <v>0</v>
      </c>
      <c r="C271" s="35">
        <v>0</v>
      </c>
      <c r="D271" s="35">
        <v>0</v>
      </c>
      <c r="E271" s="35">
        <v>0</v>
      </c>
      <c r="F271" s="35"/>
      <c r="G271" s="35">
        <f t="shared" si="4"/>
        <v>0</v>
      </c>
    </row>
    <row r="272" spans="1:7">
      <c r="A272" s="36">
        <v>1838407</v>
      </c>
      <c r="B272" s="35">
        <v>1</v>
      </c>
      <c r="C272" s="35">
        <v>95</v>
      </c>
      <c r="D272" s="35">
        <v>90</v>
      </c>
      <c r="E272" s="35">
        <v>85.39</v>
      </c>
      <c r="F272" s="35"/>
      <c r="G272" s="35">
        <f t="shared" si="4"/>
        <v>92.578000000000003</v>
      </c>
    </row>
    <row r="273" spans="1:7">
      <c r="A273" s="36">
        <v>1611352</v>
      </c>
      <c r="B273" s="35">
        <v>0</v>
      </c>
      <c r="C273" s="35">
        <v>0</v>
      </c>
      <c r="D273" s="35">
        <v>0</v>
      </c>
      <c r="E273" s="35">
        <v>0</v>
      </c>
      <c r="F273" s="35"/>
      <c r="G273" s="35">
        <f t="shared" si="4"/>
        <v>0</v>
      </c>
    </row>
    <row r="274" spans="1:7">
      <c r="A274" s="36">
        <v>1832935</v>
      </c>
      <c r="B274" s="35">
        <v>0</v>
      </c>
      <c r="C274" s="35">
        <v>95</v>
      </c>
      <c r="D274" s="35">
        <v>90</v>
      </c>
      <c r="E274" s="35">
        <v>79</v>
      </c>
      <c r="F274" s="35"/>
      <c r="G274" s="35">
        <f t="shared" si="4"/>
        <v>71.3</v>
      </c>
    </row>
    <row r="275" spans="1:7">
      <c r="A275" s="36">
        <v>1886648</v>
      </c>
      <c r="B275" s="35">
        <v>0</v>
      </c>
      <c r="C275" s="35">
        <v>105</v>
      </c>
      <c r="D275" s="35">
        <v>92.5</v>
      </c>
      <c r="E275" s="35">
        <v>90.35</v>
      </c>
      <c r="F275" s="35"/>
      <c r="G275" s="35">
        <f t="shared" si="4"/>
        <v>77.320000000000007</v>
      </c>
    </row>
    <row r="276" spans="1:7">
      <c r="A276" s="36">
        <v>1918469</v>
      </c>
      <c r="B276" s="35">
        <v>0</v>
      </c>
      <c r="C276" s="35">
        <v>105</v>
      </c>
      <c r="D276" s="35">
        <v>90</v>
      </c>
      <c r="E276" s="35">
        <v>89.35</v>
      </c>
      <c r="F276" s="35"/>
      <c r="G276" s="35">
        <f t="shared" si="4"/>
        <v>76.37</v>
      </c>
    </row>
    <row r="277" spans="1:7">
      <c r="A277" s="36">
        <v>1533104</v>
      </c>
      <c r="B277" s="35">
        <v>1</v>
      </c>
      <c r="C277" s="35">
        <v>105</v>
      </c>
      <c r="D277" s="35">
        <v>82.5</v>
      </c>
      <c r="E277" s="35">
        <v>98.91</v>
      </c>
      <c r="F277" s="35"/>
      <c r="G277" s="35">
        <f t="shared" si="4"/>
        <v>96.031999999999996</v>
      </c>
    </row>
    <row r="278" spans="1:7">
      <c r="A278" s="36">
        <v>1608204</v>
      </c>
      <c r="B278" s="35">
        <v>1</v>
      </c>
      <c r="C278" s="35">
        <v>105</v>
      </c>
      <c r="D278" s="35">
        <v>90</v>
      </c>
      <c r="E278" s="35">
        <v>95.65</v>
      </c>
      <c r="F278" s="35"/>
      <c r="G278" s="35">
        <f t="shared" si="4"/>
        <v>97.63</v>
      </c>
    </row>
    <row r="279" spans="1:7">
      <c r="A279" s="36">
        <v>1852726</v>
      </c>
      <c r="B279" s="35">
        <v>0</v>
      </c>
      <c r="C279" s="35">
        <v>95</v>
      </c>
      <c r="D279" s="35">
        <v>90</v>
      </c>
      <c r="E279" s="35">
        <v>86.09</v>
      </c>
      <c r="F279" s="35"/>
      <c r="G279" s="35">
        <f t="shared" si="4"/>
        <v>72.718000000000004</v>
      </c>
    </row>
    <row r="280" spans="1:7">
      <c r="A280" s="36">
        <v>1833666</v>
      </c>
      <c r="B280" s="35">
        <v>0</v>
      </c>
      <c r="C280" s="35">
        <v>0</v>
      </c>
      <c r="D280" s="35">
        <v>0</v>
      </c>
      <c r="E280" s="35">
        <v>30.43</v>
      </c>
      <c r="F280" s="35"/>
      <c r="G280" s="35">
        <f t="shared" si="4"/>
        <v>6.0860000000000003</v>
      </c>
    </row>
    <row r="281" spans="1:7">
      <c r="A281" s="36">
        <v>1924633</v>
      </c>
      <c r="B281" s="35">
        <v>0</v>
      </c>
      <c r="C281" s="35">
        <v>0</v>
      </c>
      <c r="D281" s="35">
        <v>0</v>
      </c>
      <c r="E281" s="35">
        <v>0</v>
      </c>
      <c r="F281" s="35"/>
      <c r="G281" s="35">
        <f t="shared" si="4"/>
        <v>0</v>
      </c>
    </row>
    <row r="282" spans="1:7">
      <c r="A282" s="36">
        <v>1585765</v>
      </c>
      <c r="B282" s="35">
        <v>0</v>
      </c>
      <c r="C282" s="35">
        <v>0</v>
      </c>
      <c r="D282" s="35">
        <v>0</v>
      </c>
      <c r="E282" s="35">
        <v>0</v>
      </c>
      <c r="F282" s="35"/>
      <c r="G282" s="35">
        <f t="shared" si="4"/>
        <v>0</v>
      </c>
    </row>
    <row r="283" spans="1:7">
      <c r="A283" s="36">
        <v>1836003</v>
      </c>
      <c r="B283" s="35">
        <v>1</v>
      </c>
      <c r="C283" s="35">
        <v>92.5</v>
      </c>
      <c r="D283" s="35">
        <v>85</v>
      </c>
      <c r="E283" s="35">
        <v>65.22</v>
      </c>
      <c r="F283" s="35"/>
      <c r="G283" s="35">
        <f t="shared" si="4"/>
        <v>86.294000000000011</v>
      </c>
    </row>
    <row r="284" spans="1:7">
      <c r="A284" s="36">
        <v>1355485</v>
      </c>
      <c r="B284" s="35">
        <v>0</v>
      </c>
      <c r="C284" s="35">
        <v>0</v>
      </c>
      <c r="D284" s="35">
        <v>0</v>
      </c>
      <c r="E284" s="35">
        <v>0</v>
      </c>
      <c r="F284" s="35"/>
      <c r="G284" s="35">
        <f t="shared" si="4"/>
        <v>0</v>
      </c>
    </row>
    <row r="285" spans="1:7">
      <c r="A285" s="36">
        <v>1890730</v>
      </c>
      <c r="B285" s="35">
        <v>0</v>
      </c>
      <c r="C285" s="35">
        <v>90</v>
      </c>
      <c r="D285" s="35">
        <v>68.400000000000006</v>
      </c>
      <c r="E285" s="35">
        <v>73.17</v>
      </c>
      <c r="F285" s="35"/>
      <c r="G285" s="35">
        <f t="shared" si="4"/>
        <v>62.154000000000011</v>
      </c>
    </row>
    <row r="286" spans="1:7">
      <c r="A286" s="36">
        <v>1689542</v>
      </c>
      <c r="B286" s="35">
        <v>0</v>
      </c>
      <c r="C286" s="35">
        <v>0</v>
      </c>
      <c r="D286" s="35">
        <v>0</v>
      </c>
      <c r="E286" s="35">
        <v>0</v>
      </c>
      <c r="F286" s="35"/>
      <c r="G286" s="35">
        <f t="shared" si="4"/>
        <v>0</v>
      </c>
    </row>
    <row r="287" spans="1:7">
      <c r="A287" s="36">
        <v>1884059</v>
      </c>
      <c r="B287" s="35">
        <v>1</v>
      </c>
      <c r="C287" s="35">
        <v>95</v>
      </c>
      <c r="D287" s="35">
        <v>87.5</v>
      </c>
      <c r="E287" s="35">
        <v>78.260000000000005</v>
      </c>
      <c r="F287" s="35"/>
      <c r="G287" s="35">
        <f t="shared" si="4"/>
        <v>90.402000000000001</v>
      </c>
    </row>
    <row r="288" spans="1:7">
      <c r="A288" s="36">
        <v>1672029</v>
      </c>
      <c r="B288" s="35">
        <v>0</v>
      </c>
      <c r="C288" s="35">
        <v>0</v>
      </c>
      <c r="D288" s="35">
        <v>0</v>
      </c>
      <c r="E288" s="35">
        <v>0</v>
      </c>
      <c r="F288" s="35"/>
      <c r="G288" s="35">
        <f t="shared" si="4"/>
        <v>0</v>
      </c>
    </row>
    <row r="289" spans="1:7">
      <c r="A289" s="36">
        <v>1870125</v>
      </c>
      <c r="B289" s="35">
        <v>0</v>
      </c>
      <c r="C289" s="35">
        <v>95</v>
      </c>
      <c r="D289" s="35">
        <v>90</v>
      </c>
      <c r="E289" s="35">
        <v>86.96</v>
      </c>
      <c r="F289" s="35"/>
      <c r="G289" s="35">
        <f t="shared" si="4"/>
        <v>72.891999999999996</v>
      </c>
    </row>
    <row r="290" spans="1:7">
      <c r="A290" s="36">
        <v>1832667</v>
      </c>
      <c r="B290" s="35">
        <v>1</v>
      </c>
      <c r="C290" s="35">
        <v>95</v>
      </c>
      <c r="D290" s="35">
        <v>87.5</v>
      </c>
      <c r="E290" s="35">
        <v>78.09</v>
      </c>
      <c r="F290" s="35"/>
      <c r="G290" s="35">
        <f t="shared" si="4"/>
        <v>90.367999999999995</v>
      </c>
    </row>
    <row r="291" spans="1:7">
      <c r="A291" s="36">
        <v>1837887</v>
      </c>
      <c r="B291" s="35">
        <v>1</v>
      </c>
      <c r="C291" s="35">
        <v>95</v>
      </c>
      <c r="D291" s="35">
        <v>90</v>
      </c>
      <c r="E291" s="35">
        <v>99.52</v>
      </c>
      <c r="F291" s="35"/>
      <c r="G291" s="35">
        <f t="shared" si="4"/>
        <v>95.403999999999996</v>
      </c>
    </row>
    <row r="292" spans="1:7">
      <c r="A292" s="36">
        <v>1760829</v>
      </c>
      <c r="B292" s="35">
        <v>1</v>
      </c>
      <c r="C292" s="35">
        <v>105</v>
      </c>
      <c r="D292" s="35">
        <v>100</v>
      </c>
      <c r="E292" s="35">
        <v>100</v>
      </c>
      <c r="F292" s="35"/>
      <c r="G292" s="35">
        <f t="shared" si="4"/>
        <v>101.5</v>
      </c>
    </row>
    <row r="293" spans="1:7">
      <c r="A293" s="36">
        <v>1975304</v>
      </c>
      <c r="B293" s="35">
        <v>0</v>
      </c>
      <c r="C293" s="35">
        <v>95</v>
      </c>
      <c r="D293" s="35">
        <v>0</v>
      </c>
      <c r="E293" s="35">
        <v>42.04</v>
      </c>
      <c r="F293" s="35"/>
      <c r="G293" s="35">
        <f t="shared" si="4"/>
        <v>36.907999999999994</v>
      </c>
    </row>
    <row r="294" spans="1:7">
      <c r="A294" s="36">
        <v>1814731</v>
      </c>
      <c r="B294" s="35">
        <v>1</v>
      </c>
      <c r="C294" s="35">
        <v>105</v>
      </c>
      <c r="D294" s="35">
        <v>90</v>
      </c>
      <c r="E294" s="35">
        <v>98.57</v>
      </c>
      <c r="F294" s="35"/>
      <c r="G294" s="35">
        <f t="shared" si="4"/>
        <v>98.213999999999999</v>
      </c>
    </row>
    <row r="295" spans="1:7">
      <c r="A295" s="36">
        <v>1631581</v>
      </c>
      <c r="B295" s="35">
        <v>1</v>
      </c>
      <c r="C295" s="35">
        <v>105</v>
      </c>
      <c r="D295" s="35">
        <v>90</v>
      </c>
      <c r="E295" s="35">
        <v>100</v>
      </c>
      <c r="F295" s="35"/>
      <c r="G295" s="35">
        <f t="shared" si="4"/>
        <v>98.500000000000014</v>
      </c>
    </row>
    <row r="296" spans="1:7">
      <c r="A296" s="36">
        <v>1864061</v>
      </c>
      <c r="B296" s="35">
        <v>1</v>
      </c>
      <c r="C296" s="35">
        <v>95</v>
      </c>
      <c r="D296" s="35">
        <v>0</v>
      </c>
      <c r="E296" s="35">
        <v>43.48</v>
      </c>
      <c r="F296" s="35"/>
      <c r="G296" s="35">
        <f t="shared" si="4"/>
        <v>57.195999999999998</v>
      </c>
    </row>
    <row r="297" spans="1:7">
      <c r="A297" s="36">
        <v>1856261</v>
      </c>
      <c r="B297" s="35">
        <v>0</v>
      </c>
      <c r="C297" s="35">
        <v>0</v>
      </c>
      <c r="D297" s="35">
        <v>0</v>
      </c>
      <c r="E297" s="35">
        <v>13.04</v>
      </c>
      <c r="F297" s="35"/>
      <c r="G297" s="35">
        <f t="shared" si="4"/>
        <v>2.6079999999999997</v>
      </c>
    </row>
    <row r="298" spans="1:7">
      <c r="A298" s="36">
        <v>1913371</v>
      </c>
      <c r="B298" s="35">
        <v>1</v>
      </c>
      <c r="C298" s="35">
        <v>95</v>
      </c>
      <c r="D298" s="35">
        <v>90</v>
      </c>
      <c r="E298" s="35">
        <v>86.96</v>
      </c>
      <c r="F298" s="35"/>
      <c r="G298" s="35">
        <f t="shared" si="4"/>
        <v>92.891999999999996</v>
      </c>
    </row>
    <row r="299" spans="1:7">
      <c r="A299" s="36">
        <v>1860312</v>
      </c>
      <c r="B299" s="35">
        <v>0</v>
      </c>
      <c r="C299" s="35">
        <v>95</v>
      </c>
      <c r="D299" s="35">
        <v>40</v>
      </c>
      <c r="E299" s="35">
        <v>65.959999999999994</v>
      </c>
      <c r="F299" s="35"/>
      <c r="G299" s="35">
        <f t="shared" si="4"/>
        <v>53.691999999999993</v>
      </c>
    </row>
    <row r="300" spans="1:7">
      <c r="A300" s="36">
        <v>835027</v>
      </c>
      <c r="B300" s="35">
        <v>0</v>
      </c>
      <c r="C300" s="35">
        <v>0</v>
      </c>
      <c r="D300" s="35">
        <v>0</v>
      </c>
      <c r="E300" s="35">
        <v>0</v>
      </c>
      <c r="F300" s="35"/>
      <c r="G300" s="35">
        <f t="shared" si="4"/>
        <v>0</v>
      </c>
    </row>
    <row r="301" spans="1:7">
      <c r="A301" s="36">
        <v>602673</v>
      </c>
      <c r="B301" s="35">
        <v>0</v>
      </c>
      <c r="C301" s="35">
        <v>0</v>
      </c>
      <c r="D301" s="35">
        <v>0</v>
      </c>
      <c r="E301" s="35">
        <v>0</v>
      </c>
      <c r="F301" s="35"/>
      <c r="G301" s="35">
        <f t="shared" si="4"/>
        <v>0</v>
      </c>
    </row>
    <row r="302" spans="1:7">
      <c r="A302" s="36">
        <v>1835794</v>
      </c>
      <c r="B302" s="35">
        <v>1</v>
      </c>
      <c r="C302" s="35">
        <v>95</v>
      </c>
      <c r="D302" s="35">
        <v>97.5</v>
      </c>
      <c r="E302" s="35">
        <v>86.22</v>
      </c>
      <c r="F302" s="35"/>
      <c r="G302" s="35">
        <f t="shared" si="4"/>
        <v>94.994</v>
      </c>
    </row>
    <row r="303" spans="1:7">
      <c r="A303" s="36">
        <v>934529</v>
      </c>
      <c r="B303" s="35">
        <v>1</v>
      </c>
      <c r="C303" s="35">
        <v>90</v>
      </c>
      <c r="D303" s="35">
        <v>95</v>
      </c>
      <c r="E303" s="35">
        <v>62.22</v>
      </c>
      <c r="F303" s="35"/>
      <c r="G303" s="35">
        <f t="shared" si="4"/>
        <v>87.943999999999988</v>
      </c>
    </row>
    <row r="304" spans="1:7">
      <c r="A304" s="36">
        <v>674903</v>
      </c>
      <c r="B304" s="35">
        <v>0</v>
      </c>
      <c r="C304" s="35">
        <v>18.75</v>
      </c>
      <c r="D304" s="35">
        <v>40</v>
      </c>
      <c r="E304" s="35">
        <v>52.17</v>
      </c>
      <c r="F304" s="35"/>
      <c r="G304" s="35">
        <f t="shared" si="4"/>
        <v>28.059000000000005</v>
      </c>
    </row>
    <row r="305" spans="1:7">
      <c r="A305" s="36">
        <v>1832460</v>
      </c>
      <c r="B305" s="35">
        <v>0</v>
      </c>
      <c r="C305" s="35">
        <v>95</v>
      </c>
      <c r="D305" s="35">
        <v>58.4</v>
      </c>
      <c r="E305" s="35">
        <v>31.52</v>
      </c>
      <c r="F305" s="35"/>
      <c r="G305" s="35">
        <f t="shared" si="4"/>
        <v>52.323999999999991</v>
      </c>
    </row>
    <row r="306" spans="1:7">
      <c r="A306" s="36">
        <v>1278687</v>
      </c>
      <c r="B306" s="35">
        <v>0</v>
      </c>
      <c r="C306" s="35">
        <v>0</v>
      </c>
      <c r="D306" s="35">
        <v>0</v>
      </c>
      <c r="E306" s="35">
        <v>47.83</v>
      </c>
      <c r="F306" s="35"/>
      <c r="G306" s="35">
        <f t="shared" si="4"/>
        <v>9.5660000000000007</v>
      </c>
    </row>
    <row r="307" spans="1:7">
      <c r="A307" s="36">
        <v>1878844</v>
      </c>
      <c r="B307" s="35">
        <v>0</v>
      </c>
      <c r="C307" s="35">
        <v>0</v>
      </c>
      <c r="D307" s="35">
        <v>0</v>
      </c>
      <c r="E307" s="35">
        <v>8.6999999999999993</v>
      </c>
      <c r="F307" s="35"/>
      <c r="G307" s="35">
        <f t="shared" si="4"/>
        <v>1.7399999999999998</v>
      </c>
    </row>
    <row r="308" spans="1:7">
      <c r="A308" s="36">
        <v>1733160</v>
      </c>
      <c r="B308" s="35">
        <v>0</v>
      </c>
      <c r="C308" s="35">
        <v>25</v>
      </c>
      <c r="D308" s="35">
        <v>0</v>
      </c>
      <c r="E308" s="35">
        <v>0</v>
      </c>
      <c r="F308" s="35"/>
      <c r="G308" s="35">
        <f t="shared" si="4"/>
        <v>7.5</v>
      </c>
    </row>
    <row r="309" spans="1:7">
      <c r="A309" s="36">
        <v>1770232</v>
      </c>
      <c r="B309" s="35">
        <v>0</v>
      </c>
      <c r="C309" s="35">
        <v>0</v>
      </c>
      <c r="D309" s="35">
        <v>0</v>
      </c>
      <c r="E309" s="35">
        <v>0</v>
      </c>
      <c r="F309" s="35"/>
      <c r="G309" s="35">
        <f t="shared" si="4"/>
        <v>0</v>
      </c>
    </row>
    <row r="310" spans="1:7">
      <c r="A310" s="36">
        <v>1975076</v>
      </c>
      <c r="B310" s="35">
        <v>0</v>
      </c>
      <c r="C310" s="35">
        <v>105</v>
      </c>
      <c r="D310" s="35">
        <v>80</v>
      </c>
      <c r="E310" s="35">
        <v>100</v>
      </c>
      <c r="F310" s="35"/>
      <c r="G310" s="35">
        <f t="shared" si="4"/>
        <v>75.5</v>
      </c>
    </row>
    <row r="311" spans="1:7">
      <c r="A311" s="36">
        <v>1877594</v>
      </c>
      <c r="B311" s="35">
        <v>1</v>
      </c>
      <c r="C311" s="35">
        <v>105</v>
      </c>
      <c r="D311" s="35">
        <v>90</v>
      </c>
      <c r="E311" s="35">
        <v>100</v>
      </c>
      <c r="F311" s="35"/>
      <c r="G311" s="35">
        <f t="shared" si="4"/>
        <v>98.500000000000014</v>
      </c>
    </row>
    <row r="312" spans="1:7">
      <c r="A312" s="36">
        <v>1965629</v>
      </c>
      <c r="B312" s="35">
        <v>0</v>
      </c>
      <c r="C312" s="35">
        <v>77.5</v>
      </c>
      <c r="D312" s="35">
        <v>15</v>
      </c>
      <c r="E312" s="35">
        <v>18.260000000000002</v>
      </c>
      <c r="F312" s="35"/>
      <c r="G312" s="35">
        <f t="shared" si="4"/>
        <v>31.402000000000005</v>
      </c>
    </row>
    <row r="313" spans="1:7">
      <c r="A313" s="36">
        <v>1963195</v>
      </c>
      <c r="B313" s="35">
        <v>0</v>
      </c>
      <c r="C313" s="35">
        <v>95</v>
      </c>
      <c r="D313" s="35">
        <v>90</v>
      </c>
      <c r="E313" s="35">
        <v>95.3</v>
      </c>
      <c r="F313" s="35"/>
      <c r="G313" s="35">
        <f t="shared" si="4"/>
        <v>74.56</v>
      </c>
    </row>
    <row r="314" spans="1:7">
      <c r="A314" s="36">
        <v>1934122</v>
      </c>
      <c r="B314" s="35">
        <v>1</v>
      </c>
      <c r="C314" s="35">
        <v>105</v>
      </c>
      <c r="D314" s="35">
        <v>90</v>
      </c>
      <c r="E314" s="35">
        <v>95.65</v>
      </c>
      <c r="F314" s="35"/>
      <c r="G314" s="35">
        <f t="shared" si="4"/>
        <v>97.63</v>
      </c>
    </row>
    <row r="315" spans="1:7">
      <c r="A315" s="36">
        <v>1679175</v>
      </c>
      <c r="B315" s="35">
        <v>0</v>
      </c>
      <c r="C315" s="35">
        <v>88.75</v>
      </c>
      <c r="D315" s="35">
        <v>80</v>
      </c>
      <c r="E315" s="35">
        <v>85.52</v>
      </c>
      <c r="F315" s="35"/>
      <c r="G315" s="35">
        <f t="shared" si="4"/>
        <v>67.728999999999999</v>
      </c>
    </row>
    <row r="316" spans="1:7">
      <c r="A316" s="36">
        <v>1826461</v>
      </c>
      <c r="B316" s="35">
        <v>0</v>
      </c>
      <c r="C316" s="35">
        <v>105</v>
      </c>
      <c r="D316" s="35">
        <v>90</v>
      </c>
      <c r="E316" s="35">
        <v>100</v>
      </c>
      <c r="F316" s="35"/>
      <c r="G316" s="35">
        <f t="shared" si="4"/>
        <v>78.5</v>
      </c>
    </row>
    <row r="317" spans="1:7">
      <c r="A317" s="36">
        <v>1865137</v>
      </c>
      <c r="B317" s="35">
        <v>0</v>
      </c>
      <c r="C317" s="35">
        <v>105</v>
      </c>
      <c r="D317" s="35">
        <v>45</v>
      </c>
      <c r="E317" s="35">
        <v>95.65</v>
      </c>
      <c r="F317" s="35"/>
      <c r="G317" s="35">
        <f t="shared" si="4"/>
        <v>64.13</v>
      </c>
    </row>
    <row r="318" spans="1:7">
      <c r="A318" s="36">
        <v>1908664</v>
      </c>
      <c r="B318" s="35">
        <v>1</v>
      </c>
      <c r="C318" s="35">
        <v>105</v>
      </c>
      <c r="D318" s="35">
        <v>100</v>
      </c>
      <c r="E318" s="35">
        <v>100</v>
      </c>
      <c r="F318" s="35"/>
      <c r="G318" s="35">
        <f t="shared" si="4"/>
        <v>101.5</v>
      </c>
    </row>
    <row r="319" spans="1:7">
      <c r="A319" s="36">
        <v>1924514</v>
      </c>
      <c r="B319" s="35">
        <v>0</v>
      </c>
      <c r="C319" s="35">
        <v>100</v>
      </c>
      <c r="D319" s="35">
        <v>90</v>
      </c>
      <c r="E319" s="35">
        <v>77.52</v>
      </c>
      <c r="F319" s="35"/>
      <c r="G319" s="35">
        <f t="shared" si="4"/>
        <v>72.504000000000005</v>
      </c>
    </row>
    <row r="320" spans="1:7">
      <c r="A320" s="36">
        <v>1355319</v>
      </c>
      <c r="B320" s="35">
        <v>0</v>
      </c>
      <c r="C320" s="35">
        <v>0</v>
      </c>
      <c r="D320" s="35">
        <v>0</v>
      </c>
      <c r="E320" s="35">
        <v>0</v>
      </c>
      <c r="F320" s="35"/>
      <c r="G320" s="35">
        <f t="shared" si="4"/>
        <v>0</v>
      </c>
    </row>
    <row r="321" spans="1:7">
      <c r="A321" s="36">
        <v>754676</v>
      </c>
      <c r="B321" s="35">
        <v>0</v>
      </c>
      <c r="C321" s="35">
        <v>0</v>
      </c>
      <c r="D321" s="35">
        <v>0</v>
      </c>
      <c r="E321" s="35">
        <v>0</v>
      </c>
      <c r="F321" s="35"/>
      <c r="G321" s="35">
        <f t="shared" si="4"/>
        <v>0</v>
      </c>
    </row>
    <row r="322" spans="1:7">
      <c r="A322" s="36">
        <v>1853428</v>
      </c>
      <c r="B322" s="35">
        <v>0</v>
      </c>
      <c r="C322" s="35">
        <v>95</v>
      </c>
      <c r="D322" s="35">
        <v>0</v>
      </c>
      <c r="E322" s="35">
        <v>28.26</v>
      </c>
      <c r="F322" s="35"/>
      <c r="G322" s="35">
        <f t="shared" si="4"/>
        <v>34.151999999999994</v>
      </c>
    </row>
    <row r="323" spans="1:7">
      <c r="A323" s="36">
        <v>1854457</v>
      </c>
      <c r="B323" s="35">
        <v>1</v>
      </c>
      <c r="C323" s="35">
        <v>105</v>
      </c>
      <c r="D323" s="35">
        <v>82.5</v>
      </c>
      <c r="E323" s="35">
        <v>94.7</v>
      </c>
      <c r="F323" s="35"/>
      <c r="G323" s="35">
        <f t="shared" ref="G323:G386" si="5">10*((B323*2)+(C323/100*3)+(D323/100*3)+(E323/100*2))</f>
        <v>95.19</v>
      </c>
    </row>
    <row r="324" spans="1:7">
      <c r="A324" s="36">
        <v>1832477</v>
      </c>
      <c r="B324" s="35">
        <v>0</v>
      </c>
      <c r="C324" s="35">
        <v>95</v>
      </c>
      <c r="D324" s="35">
        <v>90</v>
      </c>
      <c r="E324" s="35">
        <v>84.43</v>
      </c>
      <c r="F324" s="35"/>
      <c r="G324" s="35">
        <f t="shared" si="5"/>
        <v>72.385999999999996</v>
      </c>
    </row>
    <row r="325" spans="1:7">
      <c r="A325" s="36">
        <v>1746074</v>
      </c>
      <c r="B325" s="35">
        <v>0</v>
      </c>
      <c r="C325" s="35">
        <v>105</v>
      </c>
      <c r="D325" s="35">
        <v>90</v>
      </c>
      <c r="E325" s="35">
        <v>94.57</v>
      </c>
      <c r="F325" s="35"/>
      <c r="G325" s="35">
        <f t="shared" si="5"/>
        <v>77.414000000000001</v>
      </c>
    </row>
    <row r="326" spans="1:7">
      <c r="A326" s="36">
        <v>1831956</v>
      </c>
      <c r="B326" s="35">
        <v>1</v>
      </c>
      <c r="C326" s="35">
        <v>105</v>
      </c>
      <c r="D326" s="35">
        <v>97.5</v>
      </c>
      <c r="E326" s="35">
        <v>92.39</v>
      </c>
      <c r="F326" s="35"/>
      <c r="G326" s="35">
        <f t="shared" si="5"/>
        <v>99.22799999999998</v>
      </c>
    </row>
    <row r="327" spans="1:7">
      <c r="A327" s="36">
        <v>1774194</v>
      </c>
      <c r="B327" s="35">
        <v>0</v>
      </c>
      <c r="C327" s="35">
        <v>0</v>
      </c>
      <c r="D327" s="35">
        <v>0</v>
      </c>
      <c r="E327" s="35">
        <v>0</v>
      </c>
      <c r="F327" s="35"/>
      <c r="G327" s="35">
        <f t="shared" si="5"/>
        <v>0</v>
      </c>
    </row>
    <row r="328" spans="1:7">
      <c r="A328" s="36">
        <v>1827580</v>
      </c>
      <c r="B328" s="35">
        <v>0</v>
      </c>
      <c r="C328" s="35">
        <v>95</v>
      </c>
      <c r="D328" s="35">
        <v>97.5</v>
      </c>
      <c r="E328" s="35">
        <v>77.739999999999995</v>
      </c>
      <c r="F328" s="35"/>
      <c r="G328" s="35">
        <f t="shared" si="5"/>
        <v>73.298000000000002</v>
      </c>
    </row>
    <row r="329" spans="1:7">
      <c r="A329" s="36">
        <v>1854790</v>
      </c>
      <c r="B329" s="35">
        <v>0</v>
      </c>
      <c r="C329" s="35">
        <v>95</v>
      </c>
      <c r="D329" s="35">
        <v>90</v>
      </c>
      <c r="E329" s="35">
        <v>99.26</v>
      </c>
      <c r="F329" s="35"/>
      <c r="G329" s="35">
        <f t="shared" si="5"/>
        <v>75.352000000000004</v>
      </c>
    </row>
    <row r="330" spans="1:7">
      <c r="A330" s="36">
        <v>1913321</v>
      </c>
      <c r="B330" s="35">
        <v>0</v>
      </c>
      <c r="C330" s="35">
        <v>95</v>
      </c>
      <c r="D330" s="35">
        <v>85</v>
      </c>
      <c r="E330" s="35">
        <v>88.61</v>
      </c>
      <c r="F330" s="35"/>
      <c r="G330" s="35">
        <f t="shared" si="5"/>
        <v>71.721999999999994</v>
      </c>
    </row>
    <row r="331" spans="1:7">
      <c r="A331" s="36">
        <v>1864301</v>
      </c>
      <c r="B331" s="35">
        <v>0</v>
      </c>
      <c r="C331" s="35">
        <v>95</v>
      </c>
      <c r="D331" s="35">
        <v>82.5</v>
      </c>
      <c r="E331" s="35">
        <v>65.22</v>
      </c>
      <c r="F331" s="35"/>
      <c r="G331" s="35">
        <f t="shared" si="5"/>
        <v>66.293999999999997</v>
      </c>
    </row>
    <row r="332" spans="1:7">
      <c r="A332" s="36">
        <v>1630167</v>
      </c>
      <c r="B332" s="35">
        <v>0</v>
      </c>
      <c r="C332" s="35">
        <v>105</v>
      </c>
      <c r="D332" s="35">
        <v>90</v>
      </c>
      <c r="E332" s="35">
        <v>100</v>
      </c>
      <c r="F332" s="35"/>
      <c r="G332" s="35">
        <f t="shared" si="5"/>
        <v>78.5</v>
      </c>
    </row>
    <row r="333" spans="1:7">
      <c r="A333" s="36">
        <v>1710409</v>
      </c>
      <c r="B333" s="35">
        <v>0</v>
      </c>
      <c r="C333" s="35">
        <v>10</v>
      </c>
      <c r="D333" s="35">
        <v>0</v>
      </c>
      <c r="E333" s="35">
        <v>0</v>
      </c>
      <c r="F333" s="35"/>
      <c r="G333" s="35">
        <f t="shared" si="5"/>
        <v>3.0000000000000004</v>
      </c>
    </row>
    <row r="334" spans="1:7">
      <c r="A334" s="36">
        <v>1866965</v>
      </c>
      <c r="B334" s="35">
        <v>0</v>
      </c>
      <c r="C334" s="35">
        <v>70</v>
      </c>
      <c r="D334" s="35">
        <v>35</v>
      </c>
      <c r="E334" s="35">
        <v>39.130000000000003</v>
      </c>
      <c r="F334" s="35"/>
      <c r="G334" s="35">
        <f t="shared" si="5"/>
        <v>39.325999999999993</v>
      </c>
    </row>
    <row r="335" spans="1:7">
      <c r="A335" s="36">
        <v>1078168</v>
      </c>
      <c r="B335" s="35">
        <v>1</v>
      </c>
      <c r="C335" s="35">
        <v>95</v>
      </c>
      <c r="D335" s="35">
        <v>92.5</v>
      </c>
      <c r="E335" s="35">
        <v>47.35</v>
      </c>
      <c r="F335" s="35"/>
      <c r="G335" s="35">
        <f t="shared" si="5"/>
        <v>85.72</v>
      </c>
    </row>
    <row r="336" spans="1:7">
      <c r="A336" s="36">
        <v>1917593</v>
      </c>
      <c r="B336" s="35">
        <v>1</v>
      </c>
      <c r="C336" s="35">
        <v>105</v>
      </c>
      <c r="D336" s="35">
        <v>90</v>
      </c>
      <c r="E336" s="35">
        <v>88.78</v>
      </c>
      <c r="F336" s="35"/>
      <c r="G336" s="35">
        <f t="shared" si="5"/>
        <v>96.256</v>
      </c>
    </row>
    <row r="337" spans="1:7">
      <c r="A337" s="36">
        <v>1754175</v>
      </c>
      <c r="B337" s="35">
        <v>1</v>
      </c>
      <c r="C337" s="35">
        <v>105</v>
      </c>
      <c r="D337" s="35">
        <v>100</v>
      </c>
      <c r="E337" s="35">
        <v>100</v>
      </c>
      <c r="F337" s="35"/>
      <c r="G337" s="35">
        <f t="shared" si="5"/>
        <v>101.5</v>
      </c>
    </row>
    <row r="338" spans="1:7">
      <c r="A338" s="36">
        <v>1853054</v>
      </c>
      <c r="B338" s="35">
        <v>0</v>
      </c>
      <c r="C338" s="35">
        <v>95</v>
      </c>
      <c r="D338" s="35">
        <v>60</v>
      </c>
      <c r="E338" s="35">
        <v>56.52</v>
      </c>
      <c r="F338" s="35"/>
      <c r="G338" s="35">
        <f t="shared" si="5"/>
        <v>57.803999999999995</v>
      </c>
    </row>
    <row r="339" spans="1:7">
      <c r="A339" s="36">
        <v>1907844</v>
      </c>
      <c r="B339" s="35">
        <v>0</v>
      </c>
      <c r="C339" s="35">
        <v>0</v>
      </c>
      <c r="D339" s="35">
        <v>0</v>
      </c>
      <c r="E339" s="35">
        <v>0</v>
      </c>
      <c r="F339" s="35"/>
      <c r="G339" s="35">
        <f t="shared" si="5"/>
        <v>0</v>
      </c>
    </row>
    <row r="340" spans="1:7">
      <c r="A340" s="36">
        <v>1370763</v>
      </c>
      <c r="B340" s="35">
        <v>0</v>
      </c>
      <c r="C340" s="35">
        <v>0</v>
      </c>
      <c r="D340" s="35">
        <v>0</v>
      </c>
      <c r="E340" s="35">
        <v>0</v>
      </c>
      <c r="F340" s="35"/>
      <c r="G340" s="35">
        <f t="shared" si="5"/>
        <v>0</v>
      </c>
    </row>
    <row r="341" spans="1:7">
      <c r="A341" s="36">
        <v>1600135</v>
      </c>
      <c r="B341" s="35">
        <v>0</v>
      </c>
      <c r="C341" s="35">
        <v>0</v>
      </c>
      <c r="D341" s="35">
        <v>0</v>
      </c>
      <c r="E341" s="35">
        <v>0</v>
      </c>
      <c r="F341" s="35"/>
      <c r="G341" s="35">
        <f t="shared" si="5"/>
        <v>0</v>
      </c>
    </row>
    <row r="342" spans="1:7">
      <c r="A342" s="36">
        <v>1587653</v>
      </c>
      <c r="B342" s="35">
        <v>1</v>
      </c>
      <c r="C342" s="35">
        <v>105</v>
      </c>
      <c r="D342" s="35">
        <v>100</v>
      </c>
      <c r="E342" s="35">
        <v>100</v>
      </c>
      <c r="F342" s="35"/>
      <c r="G342" s="35">
        <f t="shared" si="5"/>
        <v>101.5</v>
      </c>
    </row>
    <row r="343" spans="1:7">
      <c r="A343" s="36">
        <v>1908649</v>
      </c>
      <c r="B343" s="35">
        <v>0</v>
      </c>
      <c r="C343" s="35">
        <v>105</v>
      </c>
      <c r="D343" s="35">
        <v>100</v>
      </c>
      <c r="E343" s="35">
        <v>100</v>
      </c>
      <c r="F343" s="35"/>
      <c r="G343" s="35">
        <f t="shared" si="5"/>
        <v>81.5</v>
      </c>
    </row>
    <row r="344" spans="1:7">
      <c r="A344" s="36">
        <v>1627982</v>
      </c>
      <c r="B344" s="35">
        <v>0</v>
      </c>
      <c r="C344" s="35">
        <v>0</v>
      </c>
      <c r="D344" s="35">
        <v>0</v>
      </c>
      <c r="E344" s="35">
        <v>0</v>
      </c>
      <c r="F344" s="35"/>
      <c r="G344" s="35">
        <f t="shared" si="5"/>
        <v>0</v>
      </c>
    </row>
    <row r="345" spans="1:7">
      <c r="A345" s="36">
        <v>1831661</v>
      </c>
      <c r="B345" s="35">
        <v>1</v>
      </c>
      <c r="C345" s="35">
        <v>105</v>
      </c>
      <c r="D345" s="35">
        <v>100</v>
      </c>
      <c r="E345" s="35">
        <v>100</v>
      </c>
      <c r="F345" s="35"/>
      <c r="G345" s="35">
        <f t="shared" si="5"/>
        <v>101.5</v>
      </c>
    </row>
    <row r="346" spans="1:7">
      <c r="A346" s="36">
        <v>1849021</v>
      </c>
      <c r="B346" s="35">
        <v>0</v>
      </c>
      <c r="C346" s="35">
        <v>95</v>
      </c>
      <c r="D346" s="35">
        <v>0</v>
      </c>
      <c r="E346" s="35">
        <v>66.91</v>
      </c>
      <c r="F346" s="35"/>
      <c r="G346" s="35">
        <f t="shared" si="5"/>
        <v>41.881999999999991</v>
      </c>
    </row>
    <row r="347" spans="1:7">
      <c r="A347" s="36">
        <v>1908676</v>
      </c>
      <c r="B347" s="35">
        <v>0</v>
      </c>
      <c r="C347" s="35">
        <v>88.75</v>
      </c>
      <c r="D347" s="35">
        <v>60</v>
      </c>
      <c r="E347" s="35">
        <v>76.83</v>
      </c>
      <c r="F347" s="35"/>
      <c r="G347" s="35">
        <f t="shared" si="5"/>
        <v>59.990999999999993</v>
      </c>
    </row>
    <row r="348" spans="1:7">
      <c r="A348" s="36">
        <v>1865865</v>
      </c>
      <c r="B348" s="35">
        <v>1</v>
      </c>
      <c r="C348" s="35">
        <v>90</v>
      </c>
      <c r="D348" s="35">
        <v>0</v>
      </c>
      <c r="E348" s="35">
        <v>38.26</v>
      </c>
      <c r="F348" s="35"/>
      <c r="G348" s="35">
        <f t="shared" si="5"/>
        <v>54.652000000000001</v>
      </c>
    </row>
    <row r="349" spans="1:7">
      <c r="A349" s="36">
        <v>1821249</v>
      </c>
      <c r="B349" s="35">
        <v>0</v>
      </c>
      <c r="C349" s="35">
        <v>95</v>
      </c>
      <c r="D349" s="35">
        <v>97.5</v>
      </c>
      <c r="E349" s="35">
        <v>99.13</v>
      </c>
      <c r="F349" s="35"/>
      <c r="G349" s="35">
        <f t="shared" si="5"/>
        <v>77.575999999999993</v>
      </c>
    </row>
    <row r="350" spans="1:7">
      <c r="A350" s="36">
        <v>1833200</v>
      </c>
      <c r="B350" s="35">
        <v>0</v>
      </c>
      <c r="C350" s="35">
        <v>105</v>
      </c>
      <c r="D350" s="35">
        <v>100</v>
      </c>
      <c r="E350" s="35">
        <v>97.91</v>
      </c>
      <c r="F350" s="35"/>
      <c r="G350" s="35">
        <f t="shared" si="5"/>
        <v>81.081999999999994</v>
      </c>
    </row>
    <row r="351" spans="1:7">
      <c r="A351" s="36">
        <v>1830479</v>
      </c>
      <c r="B351" s="35">
        <v>1</v>
      </c>
      <c r="C351" s="35">
        <v>95</v>
      </c>
      <c r="D351" s="35">
        <v>95</v>
      </c>
      <c r="E351" s="35">
        <v>95.65</v>
      </c>
      <c r="F351" s="35"/>
      <c r="G351" s="35">
        <f t="shared" si="5"/>
        <v>96.13</v>
      </c>
    </row>
    <row r="352" spans="1:7">
      <c r="A352" s="36">
        <v>1916288</v>
      </c>
      <c r="B352" s="35">
        <v>1</v>
      </c>
      <c r="C352" s="35">
        <v>95</v>
      </c>
      <c r="D352" s="35">
        <v>90</v>
      </c>
      <c r="E352" s="35">
        <v>88.78</v>
      </c>
      <c r="F352" s="35"/>
      <c r="G352" s="35">
        <f t="shared" si="5"/>
        <v>93.256</v>
      </c>
    </row>
    <row r="353" spans="1:7">
      <c r="A353" s="36">
        <v>1816904</v>
      </c>
      <c r="B353" s="35">
        <v>0</v>
      </c>
      <c r="C353" s="35">
        <v>95</v>
      </c>
      <c r="D353" s="35">
        <v>75.900000000000006</v>
      </c>
      <c r="E353" s="35">
        <v>89.13</v>
      </c>
      <c r="F353" s="35"/>
      <c r="G353" s="35">
        <f t="shared" si="5"/>
        <v>69.095999999999989</v>
      </c>
    </row>
    <row r="354" spans="1:7">
      <c r="A354" s="36">
        <v>1856286</v>
      </c>
      <c r="B354" s="35">
        <v>0</v>
      </c>
      <c r="C354" s="35">
        <v>100</v>
      </c>
      <c r="D354" s="35">
        <v>80</v>
      </c>
      <c r="E354" s="35">
        <v>100</v>
      </c>
      <c r="F354" s="35"/>
      <c r="G354" s="35">
        <f t="shared" si="5"/>
        <v>74</v>
      </c>
    </row>
    <row r="355" spans="1:7">
      <c r="A355" s="36">
        <v>1432447</v>
      </c>
      <c r="B355" s="35">
        <v>0</v>
      </c>
      <c r="C355" s="35">
        <v>0</v>
      </c>
      <c r="D355" s="35">
        <v>0</v>
      </c>
      <c r="E355" s="35">
        <v>0</v>
      </c>
      <c r="F355" s="35"/>
      <c r="G355" s="35">
        <f t="shared" si="5"/>
        <v>0</v>
      </c>
    </row>
    <row r="356" spans="1:7">
      <c r="A356" s="36">
        <v>1911809</v>
      </c>
      <c r="B356" s="35">
        <v>0</v>
      </c>
      <c r="C356" s="35">
        <v>92.5</v>
      </c>
      <c r="D356" s="35">
        <v>0</v>
      </c>
      <c r="E356" s="35">
        <v>73.52</v>
      </c>
      <c r="F356" s="35"/>
      <c r="G356" s="35">
        <f t="shared" si="5"/>
        <v>42.454000000000001</v>
      </c>
    </row>
    <row r="357" spans="1:7">
      <c r="A357" s="36">
        <v>1139950</v>
      </c>
      <c r="B357" s="35">
        <v>0</v>
      </c>
      <c r="C357" s="35">
        <v>0</v>
      </c>
      <c r="D357" s="35">
        <v>0</v>
      </c>
      <c r="E357" s="35">
        <v>0</v>
      </c>
      <c r="F357" s="35"/>
      <c r="G357" s="35">
        <f t="shared" si="5"/>
        <v>0</v>
      </c>
    </row>
    <row r="358" spans="1:7">
      <c r="A358" s="36">
        <v>1894762</v>
      </c>
      <c r="B358" s="35">
        <v>1</v>
      </c>
      <c r="C358" s="35">
        <v>105</v>
      </c>
      <c r="D358" s="35">
        <v>92.5</v>
      </c>
      <c r="E358" s="35">
        <v>65.22</v>
      </c>
      <c r="F358" s="35"/>
      <c r="G358" s="35">
        <f t="shared" si="5"/>
        <v>92.293999999999997</v>
      </c>
    </row>
    <row r="359" spans="1:7">
      <c r="A359" s="36">
        <v>1818625</v>
      </c>
      <c r="B359" s="35">
        <v>0</v>
      </c>
      <c r="C359" s="35">
        <v>95</v>
      </c>
      <c r="D359" s="35">
        <v>90</v>
      </c>
      <c r="E359" s="35">
        <v>75.349999999999994</v>
      </c>
      <c r="F359" s="35"/>
      <c r="G359" s="35">
        <f t="shared" si="5"/>
        <v>70.569999999999993</v>
      </c>
    </row>
    <row r="360" spans="1:7">
      <c r="A360" s="36">
        <v>1656603</v>
      </c>
      <c r="B360" s="35">
        <v>0</v>
      </c>
      <c r="C360" s="35">
        <v>0</v>
      </c>
      <c r="D360" s="35">
        <v>0</v>
      </c>
      <c r="E360" s="35">
        <v>0</v>
      </c>
      <c r="F360" s="35"/>
      <c r="G360" s="35">
        <f t="shared" si="5"/>
        <v>0</v>
      </c>
    </row>
    <row r="361" spans="1:7">
      <c r="A361" s="36">
        <v>1834316</v>
      </c>
      <c r="B361" s="35">
        <v>1</v>
      </c>
      <c r="C361" s="35">
        <v>105</v>
      </c>
      <c r="D361" s="35">
        <v>60</v>
      </c>
      <c r="E361" s="35">
        <v>84.78</v>
      </c>
      <c r="F361" s="35"/>
      <c r="G361" s="35">
        <f t="shared" si="5"/>
        <v>86.456000000000003</v>
      </c>
    </row>
    <row r="362" spans="1:7">
      <c r="A362" s="36">
        <v>1374863</v>
      </c>
      <c r="B362" s="35">
        <v>0</v>
      </c>
      <c r="C362" s="35">
        <v>0</v>
      </c>
      <c r="D362" s="35">
        <v>0</v>
      </c>
      <c r="E362" s="35">
        <v>0</v>
      </c>
      <c r="F362" s="35"/>
      <c r="G362" s="35">
        <f t="shared" si="5"/>
        <v>0</v>
      </c>
    </row>
    <row r="363" spans="1:7">
      <c r="A363" s="36">
        <v>1876977</v>
      </c>
      <c r="B363" s="35">
        <v>0</v>
      </c>
      <c r="C363" s="35">
        <v>0</v>
      </c>
      <c r="D363" s="35">
        <v>0</v>
      </c>
      <c r="E363" s="35">
        <v>0</v>
      </c>
      <c r="F363" s="35"/>
      <c r="G363" s="35">
        <f t="shared" si="5"/>
        <v>0</v>
      </c>
    </row>
    <row r="364" spans="1:7">
      <c r="A364" s="36">
        <v>1671848</v>
      </c>
      <c r="B364" s="35">
        <v>0</v>
      </c>
      <c r="C364" s="35">
        <v>105</v>
      </c>
      <c r="D364" s="35">
        <v>73.400000000000006</v>
      </c>
      <c r="E364" s="35">
        <v>73.91</v>
      </c>
      <c r="F364" s="35"/>
      <c r="G364" s="35">
        <f t="shared" si="5"/>
        <v>68.302000000000007</v>
      </c>
    </row>
    <row r="365" spans="1:7">
      <c r="A365" s="36">
        <v>1835917</v>
      </c>
      <c r="B365" s="35">
        <v>0</v>
      </c>
      <c r="C365" s="35">
        <v>37.5</v>
      </c>
      <c r="D365" s="35">
        <v>10</v>
      </c>
      <c r="E365" s="35">
        <v>19.43</v>
      </c>
      <c r="F365" s="35"/>
      <c r="G365" s="35">
        <f t="shared" si="5"/>
        <v>18.136000000000003</v>
      </c>
    </row>
    <row r="366" spans="1:7">
      <c r="A366" s="36">
        <v>1825548</v>
      </c>
      <c r="B366" s="35">
        <v>1</v>
      </c>
      <c r="C366" s="35">
        <v>95</v>
      </c>
      <c r="D366" s="35">
        <v>90</v>
      </c>
      <c r="E366" s="35">
        <v>72.83</v>
      </c>
      <c r="F366" s="35"/>
      <c r="G366" s="35">
        <f t="shared" si="5"/>
        <v>90.065999999999988</v>
      </c>
    </row>
    <row r="367" spans="1:7">
      <c r="A367" s="36">
        <v>1860813</v>
      </c>
      <c r="B367" s="35">
        <v>0</v>
      </c>
      <c r="C367" s="35">
        <v>105</v>
      </c>
      <c r="D367" s="35">
        <v>90</v>
      </c>
      <c r="E367" s="35">
        <v>82.61</v>
      </c>
      <c r="F367" s="35"/>
      <c r="G367" s="35">
        <f t="shared" si="5"/>
        <v>75.022000000000006</v>
      </c>
    </row>
    <row r="368" spans="1:7">
      <c r="A368" s="36">
        <v>1611718</v>
      </c>
      <c r="B368" s="35">
        <v>1</v>
      </c>
      <c r="C368" s="35">
        <v>105</v>
      </c>
      <c r="D368" s="35">
        <v>76.599999999999994</v>
      </c>
      <c r="E368" s="35">
        <v>87.7</v>
      </c>
      <c r="F368" s="35"/>
      <c r="G368" s="35">
        <f t="shared" si="5"/>
        <v>92.02</v>
      </c>
    </row>
    <row r="369" spans="1:7">
      <c r="A369" s="36">
        <v>1602074</v>
      </c>
      <c r="B369" s="35">
        <v>0</v>
      </c>
      <c r="C369" s="35">
        <v>0</v>
      </c>
      <c r="D369" s="35">
        <v>0</v>
      </c>
      <c r="E369" s="35">
        <v>0</v>
      </c>
      <c r="F369" s="35"/>
      <c r="G369" s="35">
        <f t="shared" si="5"/>
        <v>0</v>
      </c>
    </row>
    <row r="370" spans="1:7">
      <c r="A370" s="36">
        <v>1819369</v>
      </c>
      <c r="B370" s="35">
        <v>0</v>
      </c>
      <c r="C370" s="35">
        <v>95</v>
      </c>
      <c r="D370" s="35">
        <v>90</v>
      </c>
      <c r="E370" s="35">
        <v>89.87</v>
      </c>
      <c r="F370" s="35"/>
      <c r="G370" s="35">
        <f t="shared" si="5"/>
        <v>73.474000000000004</v>
      </c>
    </row>
    <row r="371" spans="1:7">
      <c r="A371" s="36">
        <v>1714567</v>
      </c>
      <c r="B371" s="35">
        <v>0</v>
      </c>
      <c r="C371" s="35">
        <v>0</v>
      </c>
      <c r="D371" s="35">
        <v>0</v>
      </c>
      <c r="E371" s="35">
        <v>0</v>
      </c>
      <c r="F371" s="35"/>
      <c r="G371" s="35">
        <f t="shared" si="5"/>
        <v>0</v>
      </c>
    </row>
    <row r="372" spans="1:7">
      <c r="A372" s="36">
        <v>1919968</v>
      </c>
      <c r="B372" s="35">
        <v>0</v>
      </c>
      <c r="C372" s="35">
        <v>91.25</v>
      </c>
      <c r="D372" s="35">
        <v>65.900000000000006</v>
      </c>
      <c r="E372" s="35">
        <v>54.35</v>
      </c>
      <c r="F372" s="35"/>
      <c r="G372" s="35">
        <f t="shared" si="5"/>
        <v>58.015000000000001</v>
      </c>
    </row>
    <row r="373" spans="1:7">
      <c r="A373" s="36">
        <v>1635336</v>
      </c>
      <c r="B373" s="35">
        <v>0</v>
      </c>
      <c r="C373" s="35">
        <v>95</v>
      </c>
      <c r="D373" s="35">
        <v>100</v>
      </c>
      <c r="E373" s="35">
        <v>68.39</v>
      </c>
      <c r="F373" s="35"/>
      <c r="G373" s="35">
        <f t="shared" si="5"/>
        <v>72.177999999999997</v>
      </c>
    </row>
    <row r="374" spans="1:7">
      <c r="A374" s="36">
        <v>1836079</v>
      </c>
      <c r="B374" s="35">
        <v>0</v>
      </c>
      <c r="C374" s="35">
        <v>0</v>
      </c>
      <c r="D374" s="35">
        <v>0</v>
      </c>
      <c r="E374" s="35">
        <v>0</v>
      </c>
      <c r="F374" s="35"/>
      <c r="G374" s="35">
        <f t="shared" si="5"/>
        <v>0</v>
      </c>
    </row>
    <row r="375" spans="1:7">
      <c r="A375" s="36">
        <v>1915261</v>
      </c>
      <c r="B375" s="35">
        <v>0</v>
      </c>
      <c r="C375" s="35">
        <v>105</v>
      </c>
      <c r="D375" s="35">
        <v>92.5</v>
      </c>
      <c r="E375" s="35">
        <v>95.65</v>
      </c>
      <c r="F375" s="35"/>
      <c r="G375" s="35">
        <f t="shared" si="5"/>
        <v>78.38000000000001</v>
      </c>
    </row>
    <row r="376" spans="1:7">
      <c r="A376" s="36">
        <v>1513875</v>
      </c>
      <c r="B376" s="35">
        <v>0</v>
      </c>
      <c r="C376" s="35">
        <v>0</v>
      </c>
      <c r="D376" s="35">
        <v>0</v>
      </c>
      <c r="E376" s="35">
        <v>0</v>
      </c>
      <c r="F376" s="35"/>
      <c r="G376" s="35">
        <f t="shared" si="5"/>
        <v>0</v>
      </c>
    </row>
    <row r="377" spans="1:7">
      <c r="A377" s="36">
        <v>1843718</v>
      </c>
      <c r="B377" s="35">
        <v>0</v>
      </c>
      <c r="C377" s="35">
        <v>95</v>
      </c>
      <c r="D377" s="35">
        <v>97.5</v>
      </c>
      <c r="E377" s="35">
        <v>81.650000000000006</v>
      </c>
      <c r="F377" s="35"/>
      <c r="G377" s="35">
        <f t="shared" si="5"/>
        <v>74.08</v>
      </c>
    </row>
    <row r="378" spans="1:7">
      <c r="A378" s="36">
        <v>1111046</v>
      </c>
      <c r="B378" s="35">
        <v>0</v>
      </c>
      <c r="C378" s="35">
        <v>0</v>
      </c>
      <c r="D378" s="35">
        <v>0</v>
      </c>
      <c r="E378" s="35">
        <v>42.74</v>
      </c>
      <c r="F378" s="35"/>
      <c r="G378" s="35">
        <f t="shared" si="5"/>
        <v>8.548</v>
      </c>
    </row>
    <row r="379" spans="1:7">
      <c r="A379" s="36">
        <v>1395505</v>
      </c>
      <c r="B379" s="35">
        <v>0</v>
      </c>
      <c r="C379" s="35">
        <v>45</v>
      </c>
      <c r="D379" s="35">
        <v>0</v>
      </c>
      <c r="E379" s="35">
        <v>0</v>
      </c>
      <c r="F379" s="35"/>
      <c r="G379" s="35">
        <f t="shared" si="5"/>
        <v>13.5</v>
      </c>
    </row>
    <row r="380" spans="1:7">
      <c r="A380" s="36">
        <v>1945088</v>
      </c>
      <c r="B380" s="35">
        <v>1</v>
      </c>
      <c r="C380" s="35">
        <v>90</v>
      </c>
      <c r="D380" s="35">
        <v>97.5</v>
      </c>
      <c r="E380" s="35">
        <v>52.17</v>
      </c>
      <c r="F380" s="35"/>
      <c r="G380" s="35">
        <f t="shared" si="5"/>
        <v>86.683999999999997</v>
      </c>
    </row>
    <row r="381" spans="1:7">
      <c r="A381" s="36">
        <v>1967259</v>
      </c>
      <c r="B381" s="35">
        <v>0</v>
      </c>
      <c r="C381" s="35">
        <v>102.5</v>
      </c>
      <c r="D381" s="35">
        <v>95</v>
      </c>
      <c r="E381" s="35">
        <v>81.260000000000005</v>
      </c>
      <c r="F381" s="35"/>
      <c r="G381" s="35">
        <f t="shared" si="5"/>
        <v>75.501999999999995</v>
      </c>
    </row>
    <row r="382" spans="1:7">
      <c r="A382" s="36">
        <v>1974817</v>
      </c>
      <c r="B382" s="35">
        <v>0</v>
      </c>
      <c r="C382" s="35">
        <v>95</v>
      </c>
      <c r="D382" s="35">
        <v>40</v>
      </c>
      <c r="E382" s="35">
        <v>51.3</v>
      </c>
      <c r="F382" s="35"/>
      <c r="G382" s="35">
        <f t="shared" si="5"/>
        <v>50.76</v>
      </c>
    </row>
    <row r="383" spans="1:7">
      <c r="A383" s="36">
        <v>1856081</v>
      </c>
      <c r="B383" s="35">
        <v>0</v>
      </c>
      <c r="C383" s="35">
        <v>0</v>
      </c>
      <c r="D383" s="35">
        <v>0</v>
      </c>
      <c r="E383" s="35">
        <v>0</v>
      </c>
      <c r="F383" s="35"/>
      <c r="G383" s="35">
        <f t="shared" si="5"/>
        <v>0</v>
      </c>
    </row>
    <row r="384" spans="1:7">
      <c r="A384" s="36">
        <v>1882078</v>
      </c>
      <c r="B384" s="35">
        <v>0</v>
      </c>
      <c r="C384" s="35">
        <v>105</v>
      </c>
      <c r="D384" s="35">
        <v>97.5</v>
      </c>
      <c r="E384" s="35">
        <v>94.91</v>
      </c>
      <c r="F384" s="35"/>
      <c r="G384" s="35">
        <f t="shared" si="5"/>
        <v>79.731999999999999</v>
      </c>
    </row>
    <row r="385" spans="1:7">
      <c r="A385" s="36">
        <v>1362426</v>
      </c>
      <c r="B385" s="35">
        <v>0</v>
      </c>
      <c r="C385" s="35">
        <v>0</v>
      </c>
      <c r="D385" s="35">
        <v>32.5</v>
      </c>
      <c r="E385" s="35">
        <v>0</v>
      </c>
      <c r="F385" s="35"/>
      <c r="G385" s="35">
        <f t="shared" si="5"/>
        <v>9.75</v>
      </c>
    </row>
    <row r="386" spans="1:7">
      <c r="A386" s="36">
        <v>1605861</v>
      </c>
      <c r="B386" s="35">
        <v>0</v>
      </c>
      <c r="C386" s="35">
        <v>95</v>
      </c>
      <c r="D386" s="35">
        <v>92.5</v>
      </c>
      <c r="E386" s="35">
        <v>100</v>
      </c>
      <c r="F386" s="35"/>
      <c r="G386" s="35">
        <f t="shared" si="5"/>
        <v>76.25</v>
      </c>
    </row>
    <row r="387" spans="1:7">
      <c r="A387" s="36">
        <v>1927192</v>
      </c>
      <c r="B387" s="35">
        <v>0</v>
      </c>
      <c r="C387" s="35">
        <v>0</v>
      </c>
      <c r="D387" s="35">
        <v>0</v>
      </c>
      <c r="E387" s="35">
        <v>0</v>
      </c>
      <c r="F387" s="35"/>
      <c r="G387" s="35">
        <f t="shared" ref="G387:G421" si="6">10*((B387*2)+(C387/100*3)+(D387/100*3)+(E387/100*2))</f>
        <v>0</v>
      </c>
    </row>
    <row r="388" spans="1:7">
      <c r="A388" s="36">
        <v>1877342</v>
      </c>
      <c r="B388" s="35">
        <v>1</v>
      </c>
      <c r="C388" s="35">
        <v>95</v>
      </c>
      <c r="D388" s="35">
        <v>92.5</v>
      </c>
      <c r="E388" s="35">
        <v>86</v>
      </c>
      <c r="F388" s="35"/>
      <c r="G388" s="35">
        <f t="shared" si="6"/>
        <v>93.45</v>
      </c>
    </row>
    <row r="389" spans="1:7">
      <c r="A389" s="36">
        <v>1862338</v>
      </c>
      <c r="B389" s="35">
        <v>1</v>
      </c>
      <c r="C389" s="35">
        <v>95</v>
      </c>
      <c r="D389" s="35">
        <v>87.5</v>
      </c>
      <c r="E389" s="35">
        <v>84.78</v>
      </c>
      <c r="F389" s="35"/>
      <c r="G389" s="35">
        <f t="shared" si="6"/>
        <v>91.706000000000003</v>
      </c>
    </row>
    <row r="390" spans="1:7">
      <c r="A390" s="36">
        <v>1827500</v>
      </c>
      <c r="B390" s="35">
        <v>0</v>
      </c>
      <c r="C390" s="35">
        <v>0</v>
      </c>
      <c r="D390" s="35">
        <v>0</v>
      </c>
      <c r="E390" s="35">
        <v>13.04</v>
      </c>
      <c r="F390" s="35"/>
      <c r="G390" s="35">
        <f t="shared" si="6"/>
        <v>2.6079999999999997</v>
      </c>
    </row>
    <row r="391" spans="1:7">
      <c r="A391" s="36">
        <v>1858238</v>
      </c>
      <c r="B391" s="35">
        <v>0</v>
      </c>
      <c r="C391" s="35">
        <v>0</v>
      </c>
      <c r="D391" s="35">
        <v>0</v>
      </c>
      <c r="E391" s="35">
        <v>0</v>
      </c>
      <c r="F391" s="35"/>
      <c r="G391" s="35">
        <f t="shared" si="6"/>
        <v>0</v>
      </c>
    </row>
    <row r="392" spans="1:7">
      <c r="A392" s="36">
        <v>1825613</v>
      </c>
      <c r="B392" s="35">
        <v>1</v>
      </c>
      <c r="C392" s="35">
        <v>97.5</v>
      </c>
      <c r="D392" s="35">
        <v>92.5</v>
      </c>
      <c r="E392" s="35">
        <v>93.13</v>
      </c>
      <c r="F392" s="35"/>
      <c r="G392" s="35">
        <f t="shared" si="6"/>
        <v>95.626000000000005</v>
      </c>
    </row>
    <row r="393" spans="1:7">
      <c r="A393" s="36">
        <v>600341</v>
      </c>
      <c r="B393" s="35">
        <v>1</v>
      </c>
      <c r="C393" s="35">
        <v>95</v>
      </c>
      <c r="D393" s="35">
        <v>60</v>
      </c>
      <c r="E393" s="35">
        <v>73.91</v>
      </c>
      <c r="F393" s="35"/>
      <c r="G393" s="35">
        <f t="shared" si="6"/>
        <v>81.281999999999996</v>
      </c>
    </row>
    <row r="394" spans="1:7">
      <c r="A394" s="36">
        <v>1910853</v>
      </c>
      <c r="B394" s="35">
        <v>0</v>
      </c>
      <c r="C394" s="35">
        <v>95</v>
      </c>
      <c r="D394" s="35">
        <v>0</v>
      </c>
      <c r="E394" s="35">
        <v>50.74</v>
      </c>
      <c r="F394" s="35"/>
      <c r="G394" s="35">
        <f t="shared" si="6"/>
        <v>38.647999999999996</v>
      </c>
    </row>
    <row r="395" spans="1:7">
      <c r="A395" s="36">
        <v>1835718</v>
      </c>
      <c r="B395" s="35">
        <v>0</v>
      </c>
      <c r="C395" s="35">
        <v>0</v>
      </c>
      <c r="D395" s="35">
        <v>0</v>
      </c>
      <c r="E395" s="35">
        <v>39.61</v>
      </c>
      <c r="F395" s="35"/>
      <c r="G395" s="35">
        <f t="shared" si="6"/>
        <v>7.9220000000000006</v>
      </c>
    </row>
    <row r="396" spans="1:7">
      <c r="A396" s="36">
        <v>1844180</v>
      </c>
      <c r="B396" s="35">
        <v>0</v>
      </c>
      <c r="C396" s="35">
        <v>95</v>
      </c>
      <c r="D396" s="35">
        <v>0</v>
      </c>
      <c r="E396" s="35">
        <v>39.130000000000003</v>
      </c>
      <c r="F396" s="35"/>
      <c r="G396" s="35">
        <f t="shared" si="6"/>
        <v>36.325999999999993</v>
      </c>
    </row>
    <row r="397" spans="1:7">
      <c r="A397" s="36">
        <v>1660064</v>
      </c>
      <c r="B397" s="35">
        <v>0</v>
      </c>
      <c r="C397" s="35">
        <v>0</v>
      </c>
      <c r="D397" s="35">
        <v>0</v>
      </c>
      <c r="E397" s="35">
        <v>16.3</v>
      </c>
      <c r="F397" s="35"/>
      <c r="G397" s="35">
        <f t="shared" si="6"/>
        <v>3.2600000000000002</v>
      </c>
    </row>
    <row r="398" spans="1:7">
      <c r="A398" s="36">
        <v>1976102</v>
      </c>
      <c r="B398" s="35">
        <v>0</v>
      </c>
      <c r="C398" s="35">
        <v>95</v>
      </c>
      <c r="D398" s="35">
        <v>87.5</v>
      </c>
      <c r="E398" s="35">
        <v>87.17</v>
      </c>
      <c r="F398" s="35"/>
      <c r="G398" s="35">
        <f t="shared" si="6"/>
        <v>72.183999999999997</v>
      </c>
    </row>
    <row r="399" spans="1:7">
      <c r="A399" s="36">
        <v>1852529</v>
      </c>
      <c r="B399" s="35">
        <v>0</v>
      </c>
      <c r="C399" s="35">
        <v>95</v>
      </c>
      <c r="D399" s="35">
        <v>90.9</v>
      </c>
      <c r="E399" s="35">
        <v>97.09</v>
      </c>
      <c r="F399" s="35"/>
      <c r="G399" s="35">
        <f t="shared" si="6"/>
        <v>75.188000000000002</v>
      </c>
    </row>
    <row r="400" spans="1:7">
      <c r="A400" s="36">
        <v>1929633</v>
      </c>
      <c r="B400" s="35">
        <v>0</v>
      </c>
      <c r="C400" s="35">
        <v>105</v>
      </c>
      <c r="D400" s="35">
        <v>90</v>
      </c>
      <c r="E400" s="35">
        <v>96.96</v>
      </c>
      <c r="F400" s="35"/>
      <c r="G400" s="35">
        <f t="shared" si="6"/>
        <v>77.891999999999996</v>
      </c>
    </row>
    <row r="401" spans="1:7">
      <c r="A401" s="36">
        <v>1763273</v>
      </c>
      <c r="B401" s="35">
        <v>0</v>
      </c>
      <c r="C401" s="35">
        <v>0</v>
      </c>
      <c r="D401" s="35">
        <v>0</v>
      </c>
      <c r="E401" s="35">
        <v>39.130000000000003</v>
      </c>
      <c r="F401" s="35"/>
      <c r="G401" s="35">
        <f t="shared" si="6"/>
        <v>7.8260000000000005</v>
      </c>
    </row>
    <row r="402" spans="1:7">
      <c r="A402" s="36">
        <v>1732967</v>
      </c>
      <c r="B402" s="35">
        <v>0</v>
      </c>
      <c r="C402" s="35">
        <v>0</v>
      </c>
      <c r="D402" s="35">
        <v>0</v>
      </c>
      <c r="E402" s="35">
        <v>0</v>
      </c>
      <c r="F402" s="35"/>
      <c r="G402" s="35">
        <f t="shared" si="6"/>
        <v>0</v>
      </c>
    </row>
    <row r="403" spans="1:7">
      <c r="A403" s="36">
        <v>1745473</v>
      </c>
      <c r="B403" s="35">
        <v>0</v>
      </c>
      <c r="C403" s="35">
        <v>0</v>
      </c>
      <c r="D403" s="35">
        <v>0</v>
      </c>
      <c r="E403" s="35">
        <v>0</v>
      </c>
      <c r="F403" s="35"/>
      <c r="G403" s="35">
        <f t="shared" si="6"/>
        <v>0</v>
      </c>
    </row>
    <row r="404" spans="1:7">
      <c r="A404" s="36">
        <v>1604498</v>
      </c>
      <c r="B404" s="35">
        <v>0</v>
      </c>
      <c r="C404" s="35">
        <v>0</v>
      </c>
      <c r="D404" s="35">
        <v>0</v>
      </c>
      <c r="E404" s="35">
        <v>8.6999999999999993</v>
      </c>
      <c r="F404" s="35"/>
      <c r="G404" s="35">
        <f t="shared" si="6"/>
        <v>1.7399999999999998</v>
      </c>
    </row>
    <row r="405" spans="1:7">
      <c r="A405" s="36">
        <v>1880008</v>
      </c>
      <c r="B405" s="35">
        <v>1</v>
      </c>
      <c r="C405" s="35">
        <v>95</v>
      </c>
      <c r="D405" s="35">
        <v>100</v>
      </c>
      <c r="E405" s="35">
        <v>94.78</v>
      </c>
      <c r="F405" s="35"/>
      <c r="G405" s="35">
        <f t="shared" si="6"/>
        <v>97.455999999999989</v>
      </c>
    </row>
    <row r="406" spans="1:7">
      <c r="A406" s="36">
        <v>1831886</v>
      </c>
      <c r="B406" s="35">
        <v>0</v>
      </c>
      <c r="C406" s="35">
        <v>90</v>
      </c>
      <c r="D406" s="35">
        <v>0</v>
      </c>
      <c r="E406" s="35">
        <v>40</v>
      </c>
      <c r="F406" s="35"/>
      <c r="G406" s="35">
        <f t="shared" si="6"/>
        <v>35</v>
      </c>
    </row>
    <row r="407" spans="1:7">
      <c r="A407" s="36">
        <v>1882833</v>
      </c>
      <c r="B407" s="35">
        <v>0</v>
      </c>
      <c r="C407" s="35">
        <v>95</v>
      </c>
      <c r="D407" s="35">
        <v>0</v>
      </c>
      <c r="E407" s="35">
        <v>53.26</v>
      </c>
      <c r="F407" s="35"/>
      <c r="G407" s="35">
        <f t="shared" si="6"/>
        <v>39.151999999999994</v>
      </c>
    </row>
    <row r="408" spans="1:7">
      <c r="A408" s="36">
        <v>1431410</v>
      </c>
      <c r="B408" s="35">
        <v>1</v>
      </c>
      <c r="C408" s="35">
        <v>95</v>
      </c>
      <c r="D408" s="35">
        <v>82.5</v>
      </c>
      <c r="E408" s="35">
        <v>98.57</v>
      </c>
      <c r="F408" s="35"/>
      <c r="G408" s="35">
        <f t="shared" si="6"/>
        <v>92.963999999999984</v>
      </c>
    </row>
    <row r="409" spans="1:7">
      <c r="A409" s="36">
        <v>1533169</v>
      </c>
      <c r="B409" s="35">
        <v>1</v>
      </c>
      <c r="C409" s="35">
        <v>105</v>
      </c>
      <c r="D409" s="35">
        <v>90</v>
      </c>
      <c r="E409" s="35">
        <v>93.17</v>
      </c>
      <c r="F409" s="35"/>
      <c r="G409" s="35">
        <f t="shared" si="6"/>
        <v>97.134</v>
      </c>
    </row>
    <row r="410" spans="1:7">
      <c r="A410" s="36">
        <v>1818838</v>
      </c>
      <c r="B410" s="35">
        <v>0</v>
      </c>
      <c r="C410" s="35">
        <v>102.5</v>
      </c>
      <c r="D410" s="35">
        <v>90</v>
      </c>
      <c r="E410" s="35">
        <v>59.43</v>
      </c>
      <c r="F410" s="35"/>
      <c r="G410" s="35">
        <f t="shared" si="6"/>
        <v>69.63600000000001</v>
      </c>
    </row>
    <row r="411" spans="1:7">
      <c r="A411" s="36">
        <v>1844374</v>
      </c>
      <c r="B411" s="35">
        <v>1</v>
      </c>
      <c r="C411" s="35">
        <v>105</v>
      </c>
      <c r="D411" s="35">
        <v>97.5</v>
      </c>
      <c r="E411" s="35">
        <v>92.3</v>
      </c>
      <c r="F411" s="35"/>
      <c r="G411" s="35">
        <f t="shared" si="6"/>
        <v>99.21</v>
      </c>
    </row>
    <row r="412" spans="1:7">
      <c r="A412" s="36">
        <v>1511953</v>
      </c>
      <c r="B412" s="35">
        <v>0</v>
      </c>
      <c r="C412" s="35">
        <v>95</v>
      </c>
      <c r="D412" s="35">
        <v>60</v>
      </c>
      <c r="E412" s="35">
        <v>77.61</v>
      </c>
      <c r="F412" s="35"/>
      <c r="G412" s="35">
        <f t="shared" si="6"/>
        <v>62.021999999999991</v>
      </c>
    </row>
    <row r="413" spans="1:7">
      <c r="A413" s="36">
        <v>1846409</v>
      </c>
      <c r="B413" s="35">
        <v>0</v>
      </c>
      <c r="C413" s="35">
        <v>95</v>
      </c>
      <c r="D413" s="35">
        <v>82.5</v>
      </c>
      <c r="E413" s="35">
        <v>56.52</v>
      </c>
      <c r="F413" s="35"/>
      <c r="G413" s="35">
        <f t="shared" si="6"/>
        <v>64.553999999999988</v>
      </c>
    </row>
    <row r="414" spans="1:7">
      <c r="A414" s="36">
        <v>1855167</v>
      </c>
      <c r="B414" s="35">
        <v>0</v>
      </c>
      <c r="C414" s="35">
        <v>95</v>
      </c>
      <c r="D414" s="35">
        <v>100</v>
      </c>
      <c r="E414" s="35">
        <v>100</v>
      </c>
      <c r="F414" s="35"/>
      <c r="G414" s="35">
        <f t="shared" si="6"/>
        <v>78.5</v>
      </c>
    </row>
    <row r="415" spans="1:7">
      <c r="A415" s="36">
        <v>1827444</v>
      </c>
      <c r="B415" s="35">
        <v>1</v>
      </c>
      <c r="C415" s="35">
        <v>105</v>
      </c>
      <c r="D415" s="35">
        <v>97.5</v>
      </c>
      <c r="E415" s="35">
        <v>95.65</v>
      </c>
      <c r="F415" s="35"/>
      <c r="G415" s="35">
        <f t="shared" si="6"/>
        <v>99.88</v>
      </c>
    </row>
    <row r="416" spans="1:7">
      <c r="A416" s="36">
        <v>1675256</v>
      </c>
      <c r="B416" s="35">
        <v>0</v>
      </c>
      <c r="C416" s="35">
        <v>0</v>
      </c>
      <c r="D416" s="35">
        <v>0</v>
      </c>
      <c r="E416" s="35">
        <v>0</v>
      </c>
      <c r="F416" s="35"/>
      <c r="G416" s="35">
        <f t="shared" si="6"/>
        <v>0</v>
      </c>
    </row>
    <row r="417" spans="1:7">
      <c r="A417" s="36">
        <v>1888261</v>
      </c>
      <c r="B417" s="35">
        <v>0</v>
      </c>
      <c r="C417" s="35">
        <v>95</v>
      </c>
      <c r="D417" s="35">
        <v>90</v>
      </c>
      <c r="E417" s="35">
        <v>99.13</v>
      </c>
      <c r="F417" s="35"/>
      <c r="G417" s="35">
        <f t="shared" si="6"/>
        <v>75.325999999999993</v>
      </c>
    </row>
    <row r="418" spans="1:7">
      <c r="A418" s="36">
        <v>1878352</v>
      </c>
      <c r="B418" s="35">
        <v>0</v>
      </c>
      <c r="C418" s="35">
        <v>100</v>
      </c>
      <c r="D418" s="35">
        <v>35</v>
      </c>
      <c r="E418" s="35">
        <v>93.48</v>
      </c>
      <c r="F418" s="35"/>
      <c r="G418" s="35">
        <f t="shared" si="6"/>
        <v>59.195999999999998</v>
      </c>
    </row>
    <row r="419" spans="1:7">
      <c r="A419" s="36">
        <v>1825710</v>
      </c>
      <c r="B419" s="35">
        <v>0</v>
      </c>
      <c r="C419" s="35">
        <v>105</v>
      </c>
      <c r="D419" s="35">
        <v>0</v>
      </c>
      <c r="E419" s="35">
        <v>50.43</v>
      </c>
      <c r="F419" s="35"/>
      <c r="G419" s="35">
        <f t="shared" si="6"/>
        <v>41.585999999999999</v>
      </c>
    </row>
    <row r="420" spans="1:7">
      <c r="A420" s="36">
        <v>1673069</v>
      </c>
      <c r="B420" s="35">
        <v>0</v>
      </c>
      <c r="C420" s="35">
        <v>0</v>
      </c>
      <c r="D420" s="35">
        <v>0</v>
      </c>
      <c r="E420" s="35">
        <v>0</v>
      </c>
      <c r="F420" s="35"/>
      <c r="G420" s="35">
        <f t="shared" si="6"/>
        <v>0</v>
      </c>
    </row>
    <row r="421" spans="1:7">
      <c r="A421" s="36">
        <v>1058165</v>
      </c>
      <c r="B421" s="35">
        <v>0</v>
      </c>
      <c r="C421" s="35">
        <v>0</v>
      </c>
      <c r="D421" s="35">
        <v>0</v>
      </c>
      <c r="E421" s="35">
        <v>0</v>
      </c>
      <c r="F421" s="35"/>
      <c r="G421" s="35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89"/>
  <sheetViews>
    <sheetView topLeftCell="A176" zoomScale="75" zoomScaleNormal="75" workbookViewId="0">
      <selection activeCell="D204" sqref="D204"/>
    </sheetView>
  </sheetViews>
  <sheetFormatPr defaultRowHeight="12.75"/>
  <cols>
    <col min="1" max="1" width="20.7109375" bestFit="1" customWidth="1"/>
    <col min="2" max="2" width="17.28515625" bestFit="1" customWidth="1"/>
    <col min="3" max="3" width="10.5703125" style="38" bestFit="1" customWidth="1"/>
    <col min="4" max="4" width="12.28515625"/>
    <col min="5" max="5" width="14.5703125"/>
    <col min="6" max="6" width="12.28515625"/>
    <col min="7" max="7" width="8.42578125"/>
    <col min="9" max="1022" width="8.42578125"/>
  </cols>
  <sheetData>
    <row r="1" spans="1:8">
      <c r="A1" s="35" t="s">
        <v>20</v>
      </c>
      <c r="B1" s="35" t="s">
        <v>21</v>
      </c>
      <c r="C1" s="37" t="s">
        <v>22</v>
      </c>
      <c r="D1" s="35" t="s">
        <v>181</v>
      </c>
      <c r="E1" s="31"/>
      <c r="F1" s="31"/>
      <c r="G1" s="31"/>
      <c r="H1" s="31"/>
    </row>
    <row r="2" spans="1:8">
      <c r="A2" s="35" t="s">
        <v>382</v>
      </c>
      <c r="B2" s="35" t="s">
        <v>383</v>
      </c>
      <c r="C2" s="36">
        <v>529949</v>
      </c>
      <c r="D2" s="35">
        <v>80</v>
      </c>
      <c r="E2" s="31"/>
      <c r="F2" s="31"/>
      <c r="G2" s="31"/>
      <c r="H2" s="31"/>
    </row>
    <row r="3" spans="1:8">
      <c r="A3" s="35" t="s">
        <v>674</v>
      </c>
      <c r="B3" s="35" t="s">
        <v>675</v>
      </c>
      <c r="C3" s="36">
        <v>600341</v>
      </c>
      <c r="D3" s="35">
        <v>48</v>
      </c>
      <c r="E3" s="31"/>
      <c r="F3" s="31"/>
      <c r="G3" s="31"/>
      <c r="H3" s="31"/>
    </row>
    <row r="4" spans="1:8">
      <c r="A4" s="35" t="s">
        <v>141</v>
      </c>
      <c r="B4" s="35" t="s">
        <v>142</v>
      </c>
      <c r="C4" s="36">
        <v>602673</v>
      </c>
      <c r="D4" s="35" t="s">
        <v>716</v>
      </c>
      <c r="E4" s="31"/>
      <c r="F4" s="31"/>
      <c r="G4" s="31"/>
      <c r="H4" s="31"/>
    </row>
    <row r="5" spans="1:8">
      <c r="A5" s="35" t="s">
        <v>566</v>
      </c>
      <c r="B5" s="35" t="s">
        <v>567</v>
      </c>
      <c r="C5" s="36">
        <v>674903</v>
      </c>
      <c r="D5" s="35" t="s">
        <v>716</v>
      </c>
      <c r="E5" s="31"/>
      <c r="F5" s="31"/>
      <c r="G5" s="31"/>
      <c r="H5" s="31"/>
    </row>
    <row r="6" spans="1:8">
      <c r="A6" s="35" t="s">
        <v>52</v>
      </c>
      <c r="B6" s="35" t="s">
        <v>324</v>
      </c>
      <c r="C6" s="36">
        <v>676400</v>
      </c>
      <c r="D6" s="35">
        <v>42</v>
      </c>
      <c r="E6" s="31"/>
      <c r="F6" s="31"/>
      <c r="G6" s="31"/>
      <c r="H6" s="31"/>
    </row>
    <row r="7" spans="1:8">
      <c r="A7" s="35" t="s">
        <v>119</v>
      </c>
      <c r="B7" s="35" t="s">
        <v>120</v>
      </c>
      <c r="C7" s="36">
        <v>707640</v>
      </c>
      <c r="D7" s="35" t="s">
        <v>716</v>
      </c>
      <c r="E7" s="31"/>
      <c r="F7" s="31"/>
      <c r="G7" s="31"/>
      <c r="H7" s="31"/>
    </row>
    <row r="8" spans="1:8">
      <c r="A8" s="35" t="s">
        <v>440</v>
      </c>
      <c r="B8" s="35" t="s">
        <v>441</v>
      </c>
      <c r="C8" s="36">
        <v>708810</v>
      </c>
      <c r="D8" s="35" t="s">
        <v>716</v>
      </c>
      <c r="E8" s="31"/>
      <c r="F8" s="31"/>
      <c r="G8" s="31"/>
      <c r="H8" s="31"/>
    </row>
    <row r="9" spans="1:8">
      <c r="A9" s="35" t="s">
        <v>296</v>
      </c>
      <c r="B9" s="35" t="s">
        <v>297</v>
      </c>
      <c r="C9" s="36">
        <v>752892</v>
      </c>
      <c r="D9" s="35">
        <v>60</v>
      </c>
      <c r="E9" s="31"/>
      <c r="F9" s="31"/>
      <c r="G9" s="31"/>
      <c r="H9" s="31"/>
    </row>
    <row r="10" spans="1:8">
      <c r="A10" s="35" t="s">
        <v>36</v>
      </c>
      <c r="B10" s="35" t="s">
        <v>37</v>
      </c>
      <c r="C10" s="36">
        <v>804730</v>
      </c>
      <c r="D10" s="35" t="s">
        <v>716</v>
      </c>
      <c r="E10" s="31"/>
      <c r="F10" s="31"/>
      <c r="G10" s="31"/>
      <c r="H10" s="31"/>
    </row>
    <row r="11" spans="1:8">
      <c r="A11" s="35" t="s">
        <v>424</v>
      </c>
      <c r="B11" s="35" t="s">
        <v>561</v>
      </c>
      <c r="C11" s="36">
        <v>835027</v>
      </c>
      <c r="D11" s="35" t="s">
        <v>716</v>
      </c>
      <c r="E11" s="31"/>
      <c r="F11" s="31"/>
      <c r="G11" s="31"/>
      <c r="H11" s="31"/>
    </row>
    <row r="12" spans="1:8">
      <c r="A12" s="35" t="s">
        <v>564</v>
      </c>
      <c r="B12" s="35" t="s">
        <v>565</v>
      </c>
      <c r="C12" s="36">
        <v>934529</v>
      </c>
      <c r="D12" s="35">
        <v>4</v>
      </c>
      <c r="E12" s="31"/>
      <c r="F12" s="31"/>
      <c r="G12" s="31"/>
      <c r="H12" s="31"/>
    </row>
    <row r="13" spans="1:8">
      <c r="A13" s="35" t="s">
        <v>714</v>
      </c>
      <c r="B13" s="35" t="s">
        <v>715</v>
      </c>
      <c r="C13" s="36">
        <v>1058165</v>
      </c>
      <c r="D13" s="35" t="s">
        <v>716</v>
      </c>
      <c r="E13" s="31"/>
      <c r="F13" s="31"/>
      <c r="G13" s="31"/>
      <c r="H13" s="31"/>
    </row>
    <row r="14" spans="1:8">
      <c r="A14" s="35" t="s">
        <v>153</v>
      </c>
      <c r="B14" s="35" t="s">
        <v>154</v>
      </c>
      <c r="C14" s="36">
        <v>1078168</v>
      </c>
      <c r="D14" s="35">
        <v>0</v>
      </c>
      <c r="E14" s="31"/>
      <c r="F14" s="31"/>
      <c r="G14" s="31"/>
      <c r="H14" s="31"/>
    </row>
    <row r="15" spans="1:8">
      <c r="A15" s="35" t="s">
        <v>190</v>
      </c>
      <c r="B15" s="35" t="s">
        <v>25</v>
      </c>
      <c r="C15" s="36">
        <v>1100169</v>
      </c>
      <c r="D15" s="35" t="s">
        <v>716</v>
      </c>
      <c r="E15" s="31"/>
      <c r="F15" s="31"/>
      <c r="G15" s="31"/>
      <c r="H15" s="31"/>
    </row>
    <row r="16" spans="1:8">
      <c r="A16" s="35" t="s">
        <v>344</v>
      </c>
      <c r="B16" s="35" t="s">
        <v>168</v>
      </c>
      <c r="C16" s="36">
        <v>1111046</v>
      </c>
      <c r="D16" s="35">
        <v>60</v>
      </c>
      <c r="E16" s="31"/>
      <c r="F16" s="31"/>
      <c r="G16" s="31"/>
      <c r="H16" s="31"/>
    </row>
    <row r="17" spans="1:8">
      <c r="A17" s="35" t="s">
        <v>121</v>
      </c>
      <c r="B17" s="35" t="s">
        <v>122</v>
      </c>
      <c r="C17" s="36">
        <v>1124397</v>
      </c>
      <c r="D17" s="35" t="s">
        <v>716</v>
      </c>
      <c r="E17" s="31"/>
      <c r="F17" s="31"/>
      <c r="G17" s="31"/>
      <c r="H17" s="31"/>
    </row>
    <row r="18" spans="1:8">
      <c r="A18" s="35" t="s">
        <v>378</v>
      </c>
      <c r="B18" s="35" t="s">
        <v>379</v>
      </c>
      <c r="C18" s="36">
        <v>1199116</v>
      </c>
      <c r="D18" s="35">
        <v>80</v>
      </c>
      <c r="E18" s="31"/>
      <c r="F18" s="31"/>
      <c r="G18" s="31"/>
      <c r="H18" s="31"/>
    </row>
    <row r="19" spans="1:8">
      <c r="A19" s="35" t="s">
        <v>70</v>
      </c>
      <c r="B19" s="35" t="s">
        <v>86</v>
      </c>
      <c r="C19" s="36">
        <v>1255947</v>
      </c>
      <c r="D19" s="35" t="s">
        <v>716</v>
      </c>
      <c r="E19" s="31"/>
      <c r="F19" s="31"/>
      <c r="G19" s="31"/>
      <c r="H19" s="31"/>
    </row>
    <row r="20" spans="1:8">
      <c r="A20" s="35" t="s">
        <v>135</v>
      </c>
      <c r="B20" s="35" t="s">
        <v>570</v>
      </c>
      <c r="C20" s="36">
        <v>1278687</v>
      </c>
      <c r="D20" s="35" t="s">
        <v>716</v>
      </c>
      <c r="E20" s="31"/>
      <c r="F20" s="31"/>
      <c r="G20" s="31"/>
      <c r="H20" s="31"/>
    </row>
    <row r="21" spans="1:8">
      <c r="A21" s="35" t="s">
        <v>436</v>
      </c>
      <c r="B21" s="35" t="s">
        <v>435</v>
      </c>
      <c r="C21" s="36">
        <v>1325952</v>
      </c>
      <c r="D21" s="35" t="s">
        <v>716</v>
      </c>
      <c r="E21" s="31"/>
      <c r="F21" s="31"/>
      <c r="G21" s="31"/>
      <c r="H21" s="31"/>
    </row>
    <row r="22" spans="1:8">
      <c r="A22" s="35" t="s">
        <v>75</v>
      </c>
      <c r="B22" s="35" t="s">
        <v>74</v>
      </c>
      <c r="C22" s="36">
        <v>1332435</v>
      </c>
      <c r="D22" s="35">
        <v>46</v>
      </c>
      <c r="E22" s="31"/>
      <c r="F22" s="31"/>
      <c r="G22" s="31"/>
      <c r="H22" s="31"/>
    </row>
    <row r="23" spans="1:8">
      <c r="A23" s="35" t="s">
        <v>224</v>
      </c>
      <c r="B23" s="35" t="s">
        <v>225</v>
      </c>
      <c r="C23" s="36">
        <v>1348850</v>
      </c>
      <c r="D23" s="35">
        <v>40</v>
      </c>
      <c r="E23" s="31"/>
      <c r="F23" s="31"/>
      <c r="G23" s="31"/>
      <c r="H23" s="31"/>
    </row>
    <row r="24" spans="1:8">
      <c r="A24" s="35" t="s">
        <v>588</v>
      </c>
      <c r="B24" s="35" t="s">
        <v>148</v>
      </c>
      <c r="C24" s="36">
        <v>1355319</v>
      </c>
      <c r="D24" s="35" t="s">
        <v>716</v>
      </c>
      <c r="E24" s="31"/>
      <c r="F24" s="31"/>
      <c r="G24" s="31"/>
      <c r="H24" s="31"/>
    </row>
    <row r="25" spans="1:8">
      <c r="A25" s="35" t="s">
        <v>132</v>
      </c>
      <c r="B25" s="35" t="s">
        <v>133</v>
      </c>
      <c r="C25" s="36">
        <v>1355485</v>
      </c>
      <c r="D25" s="35" t="s">
        <v>716</v>
      </c>
      <c r="E25" s="31"/>
      <c r="F25" s="31"/>
      <c r="G25" s="31"/>
      <c r="H25" s="31"/>
    </row>
    <row r="26" spans="1:8">
      <c r="A26" s="35" t="s">
        <v>293</v>
      </c>
      <c r="B26" s="35" t="s">
        <v>294</v>
      </c>
      <c r="C26" s="36">
        <v>1363750</v>
      </c>
      <c r="D26" s="35" t="s">
        <v>716</v>
      </c>
      <c r="E26" s="31"/>
      <c r="F26" s="31"/>
      <c r="G26" s="31"/>
      <c r="H26" s="31"/>
    </row>
    <row r="27" spans="1:8">
      <c r="A27" s="35" t="s">
        <v>155</v>
      </c>
      <c r="B27" s="35" t="s">
        <v>156</v>
      </c>
      <c r="C27" s="36">
        <v>1370763</v>
      </c>
      <c r="D27" s="35" t="s">
        <v>716</v>
      </c>
      <c r="E27" s="31"/>
      <c r="F27" s="31"/>
      <c r="G27" s="31"/>
      <c r="H27" s="31"/>
    </row>
    <row r="28" spans="1:8">
      <c r="A28" s="35" t="s">
        <v>334</v>
      </c>
      <c r="B28" s="35" t="s">
        <v>335</v>
      </c>
      <c r="C28" s="36">
        <v>1370909</v>
      </c>
      <c r="D28" s="35" t="s">
        <v>716</v>
      </c>
      <c r="E28" s="31"/>
      <c r="F28" s="31"/>
      <c r="G28" s="31"/>
      <c r="H28" s="31"/>
    </row>
    <row r="29" spans="1:8">
      <c r="A29" s="35" t="s">
        <v>29</v>
      </c>
      <c r="B29" s="35" t="s">
        <v>280</v>
      </c>
      <c r="C29" s="36">
        <v>1384685</v>
      </c>
      <c r="D29" s="35">
        <v>84</v>
      </c>
      <c r="E29" s="31"/>
      <c r="F29" s="31"/>
      <c r="G29" s="31"/>
      <c r="H29" s="31"/>
    </row>
    <row r="30" spans="1:8">
      <c r="A30" s="35" t="s">
        <v>76</v>
      </c>
      <c r="B30" s="35" t="s">
        <v>115</v>
      </c>
      <c r="C30" s="36">
        <v>1385099</v>
      </c>
      <c r="D30" s="35">
        <v>44</v>
      </c>
      <c r="E30" s="31"/>
      <c r="F30" s="31"/>
      <c r="G30" s="31"/>
      <c r="H30" s="31"/>
    </row>
    <row r="31" spans="1:8">
      <c r="A31" s="35" t="s">
        <v>315</v>
      </c>
      <c r="B31" s="35" t="s">
        <v>316</v>
      </c>
      <c r="C31" s="36">
        <v>1390936</v>
      </c>
      <c r="D31" s="35">
        <v>105</v>
      </c>
      <c r="E31" s="31"/>
      <c r="F31" s="31"/>
      <c r="G31" s="31"/>
      <c r="H31" s="31"/>
    </row>
    <row r="32" spans="1:8">
      <c r="A32" s="35" t="s">
        <v>252</v>
      </c>
      <c r="B32" s="35" t="s">
        <v>168</v>
      </c>
      <c r="C32" s="36">
        <v>1395505</v>
      </c>
      <c r="D32" s="35" t="s">
        <v>716</v>
      </c>
      <c r="E32" s="31"/>
      <c r="F32" s="31"/>
      <c r="G32" s="31"/>
      <c r="H32" s="31"/>
    </row>
    <row r="33" spans="1:8">
      <c r="A33" s="35" t="s">
        <v>42</v>
      </c>
      <c r="B33" s="35" t="s">
        <v>43</v>
      </c>
      <c r="C33" s="36">
        <v>1421169</v>
      </c>
      <c r="D33" s="35" t="s">
        <v>716</v>
      </c>
      <c r="E33" s="31"/>
      <c r="F33" s="31"/>
      <c r="G33" s="31"/>
      <c r="H33" s="31"/>
    </row>
    <row r="34" spans="1:8">
      <c r="A34" s="35" t="s">
        <v>298</v>
      </c>
      <c r="B34" s="35" t="s">
        <v>299</v>
      </c>
      <c r="C34" s="36">
        <v>1421937</v>
      </c>
      <c r="D34" s="35">
        <v>88</v>
      </c>
      <c r="E34" s="31"/>
      <c r="F34" s="31"/>
      <c r="G34" s="31"/>
      <c r="H34" s="31"/>
    </row>
    <row r="35" spans="1:8">
      <c r="A35" s="35" t="s">
        <v>62</v>
      </c>
      <c r="B35" s="35" t="s">
        <v>63</v>
      </c>
      <c r="C35" s="36">
        <v>1422085</v>
      </c>
      <c r="D35" s="35" t="s">
        <v>716</v>
      </c>
      <c r="E35" s="31"/>
      <c r="F35" s="31"/>
      <c r="G35" s="31"/>
      <c r="H35" s="31"/>
    </row>
    <row r="36" spans="1:8">
      <c r="A36" s="35" t="s">
        <v>47</v>
      </c>
      <c r="B36" s="35" t="s">
        <v>48</v>
      </c>
      <c r="C36" s="36">
        <v>1428163</v>
      </c>
      <c r="D36" s="35" t="s">
        <v>716</v>
      </c>
      <c r="E36" s="31"/>
      <c r="F36" s="31"/>
      <c r="G36" s="31"/>
      <c r="H36" s="31"/>
    </row>
    <row r="37" spans="1:8">
      <c r="A37" s="35" t="s">
        <v>694</v>
      </c>
      <c r="B37" s="35" t="s">
        <v>695</v>
      </c>
      <c r="C37" s="36">
        <v>1431410</v>
      </c>
      <c r="D37" s="35">
        <v>80</v>
      </c>
      <c r="E37" s="31"/>
      <c r="F37" s="31"/>
      <c r="G37" s="31"/>
      <c r="H37" s="31"/>
    </row>
    <row r="38" spans="1:8">
      <c r="A38" s="35" t="s">
        <v>112</v>
      </c>
      <c r="B38" s="35" t="s">
        <v>113</v>
      </c>
      <c r="C38" s="36">
        <v>1431795</v>
      </c>
      <c r="D38" s="35">
        <v>68</v>
      </c>
      <c r="E38" s="31"/>
      <c r="F38" s="31"/>
      <c r="G38" s="31"/>
      <c r="H38" s="31"/>
    </row>
    <row r="39" spans="1:8">
      <c r="A39" s="35" t="s">
        <v>407</v>
      </c>
      <c r="B39" s="35" t="s">
        <v>408</v>
      </c>
      <c r="C39" s="36">
        <v>1432807</v>
      </c>
      <c r="D39" s="35">
        <v>10</v>
      </c>
      <c r="E39" s="31"/>
      <c r="F39" s="31"/>
      <c r="G39" s="31"/>
      <c r="H39" s="31"/>
    </row>
    <row r="40" spans="1:8">
      <c r="A40" s="35" t="s">
        <v>96</v>
      </c>
      <c r="B40" s="35" t="s">
        <v>97</v>
      </c>
      <c r="C40" s="36">
        <v>1470980</v>
      </c>
      <c r="D40" s="35">
        <v>30</v>
      </c>
      <c r="E40" s="31"/>
      <c r="F40" s="31"/>
      <c r="G40" s="31"/>
      <c r="H40" s="31"/>
    </row>
    <row r="41" spans="1:8">
      <c r="A41" s="35" t="s">
        <v>79</v>
      </c>
      <c r="B41" s="35" t="s">
        <v>104</v>
      </c>
      <c r="C41" s="36">
        <v>1471718</v>
      </c>
      <c r="D41" s="35" t="s">
        <v>716</v>
      </c>
      <c r="E41" s="31"/>
      <c r="F41" s="31"/>
      <c r="G41" s="31"/>
      <c r="H41" s="31"/>
    </row>
    <row r="42" spans="1:8">
      <c r="A42" s="35" t="s">
        <v>102</v>
      </c>
      <c r="B42" s="35" t="s">
        <v>103</v>
      </c>
      <c r="C42" s="36">
        <v>1471776</v>
      </c>
      <c r="D42" s="35">
        <v>80</v>
      </c>
      <c r="E42" s="31"/>
      <c r="F42" s="31"/>
      <c r="G42" s="31"/>
      <c r="H42" s="31"/>
    </row>
    <row r="43" spans="1:8">
      <c r="A43" s="35" t="s">
        <v>89</v>
      </c>
      <c r="B43" s="35" t="s">
        <v>90</v>
      </c>
      <c r="C43" s="36">
        <v>1490060</v>
      </c>
      <c r="D43" s="35" t="s">
        <v>716</v>
      </c>
      <c r="E43" s="31"/>
      <c r="F43" s="31"/>
      <c r="G43" s="31"/>
      <c r="H43" s="31"/>
    </row>
    <row r="44" spans="1:8">
      <c r="A44" s="35" t="s">
        <v>305</v>
      </c>
      <c r="B44" s="35" t="s">
        <v>306</v>
      </c>
      <c r="C44" s="36">
        <v>1490320</v>
      </c>
      <c r="D44" s="35" t="s">
        <v>716</v>
      </c>
      <c r="E44" s="31"/>
      <c r="F44" s="31"/>
      <c r="G44" s="31"/>
      <c r="H44" s="31"/>
    </row>
    <row r="45" spans="1:8">
      <c r="A45" s="35" t="s">
        <v>511</v>
      </c>
      <c r="B45" s="35" t="s">
        <v>512</v>
      </c>
      <c r="C45" s="36">
        <v>1507869</v>
      </c>
      <c r="D45" s="35" t="s">
        <v>716</v>
      </c>
      <c r="E45" s="31"/>
      <c r="F45" s="31"/>
      <c r="G45" s="31"/>
      <c r="H45" s="31"/>
    </row>
    <row r="46" spans="1:8">
      <c r="A46" s="35" t="s">
        <v>702</v>
      </c>
      <c r="B46" s="35" t="s">
        <v>703</v>
      </c>
      <c r="C46" s="36">
        <v>1511953</v>
      </c>
      <c r="D46" s="35">
        <v>10</v>
      </c>
      <c r="E46" s="31"/>
      <c r="F46" s="31"/>
      <c r="G46" s="31"/>
      <c r="H46" s="31"/>
    </row>
    <row r="47" spans="1:8">
      <c r="A47" s="35" t="s">
        <v>166</v>
      </c>
      <c r="B47" s="35" t="s">
        <v>167</v>
      </c>
      <c r="C47" s="36">
        <v>1513875</v>
      </c>
      <c r="D47" s="35" t="s">
        <v>716</v>
      </c>
      <c r="E47" s="31"/>
      <c r="F47" s="31"/>
      <c r="G47" s="31"/>
      <c r="H47" s="31"/>
    </row>
    <row r="48" spans="1:8">
      <c r="A48" s="35" t="s">
        <v>484</v>
      </c>
      <c r="B48" s="35" t="s">
        <v>485</v>
      </c>
      <c r="C48" s="36">
        <v>1520337</v>
      </c>
      <c r="D48" s="35">
        <v>30</v>
      </c>
      <c r="E48" s="31"/>
      <c r="F48" s="31"/>
      <c r="G48" s="31"/>
      <c r="H48" s="31"/>
    </row>
    <row r="49" spans="1:8">
      <c r="A49" s="35" t="s">
        <v>531</v>
      </c>
      <c r="B49" s="35" t="s">
        <v>532</v>
      </c>
      <c r="C49" s="36">
        <v>1533104</v>
      </c>
      <c r="D49" s="35">
        <v>100</v>
      </c>
      <c r="E49" s="31"/>
      <c r="F49" s="31"/>
      <c r="G49" s="31"/>
      <c r="H49" s="31"/>
    </row>
    <row r="50" spans="1:8">
      <c r="A50" s="35" t="s">
        <v>696</v>
      </c>
      <c r="B50" s="35" t="s">
        <v>697</v>
      </c>
      <c r="C50" s="36">
        <v>1533169</v>
      </c>
      <c r="D50" s="35">
        <v>78</v>
      </c>
      <c r="E50" s="31"/>
      <c r="F50" s="31"/>
      <c r="G50" s="31"/>
      <c r="H50" s="31"/>
    </row>
    <row r="51" spans="1:8">
      <c r="A51" s="35" t="s">
        <v>130</v>
      </c>
      <c r="B51" s="35" t="s">
        <v>131</v>
      </c>
      <c r="C51" s="36">
        <v>1585765</v>
      </c>
      <c r="D51" s="35" t="s">
        <v>716</v>
      </c>
      <c r="E51" s="31"/>
      <c r="F51" s="31"/>
      <c r="G51" s="31"/>
      <c r="H51" s="31"/>
    </row>
    <row r="52" spans="1:8">
      <c r="A52" s="35" t="s">
        <v>157</v>
      </c>
      <c r="B52" s="35" t="s">
        <v>158</v>
      </c>
      <c r="C52" s="36">
        <v>1587653</v>
      </c>
      <c r="D52" s="35">
        <v>50</v>
      </c>
      <c r="E52" s="31"/>
      <c r="F52" s="31"/>
      <c r="G52" s="31"/>
      <c r="H52" s="31"/>
    </row>
    <row r="53" spans="1:8">
      <c r="A53" s="35" t="s">
        <v>437</v>
      </c>
      <c r="B53" s="35" t="s">
        <v>87</v>
      </c>
      <c r="C53" s="36">
        <v>1589854</v>
      </c>
      <c r="D53" s="35">
        <v>18</v>
      </c>
      <c r="E53" s="31"/>
      <c r="F53" s="31"/>
      <c r="G53" s="31"/>
      <c r="H53" s="31"/>
    </row>
    <row r="54" spans="1:8">
      <c r="A54" s="35" t="s">
        <v>366</v>
      </c>
      <c r="B54" s="35" t="s">
        <v>367</v>
      </c>
      <c r="C54" s="36">
        <v>1594255</v>
      </c>
      <c r="D54" s="35">
        <v>23.3</v>
      </c>
      <c r="E54" s="31"/>
      <c r="F54" s="31"/>
      <c r="G54" s="31"/>
      <c r="H54" s="31"/>
    </row>
    <row r="55" spans="1:8">
      <c r="A55" s="35" t="s">
        <v>77</v>
      </c>
      <c r="B55" s="35" t="s">
        <v>78</v>
      </c>
      <c r="C55" s="36">
        <v>1594256</v>
      </c>
      <c r="D55" s="35">
        <v>96</v>
      </c>
      <c r="E55" s="31"/>
      <c r="F55" s="31"/>
      <c r="G55" s="31"/>
      <c r="H55" s="31"/>
    </row>
    <row r="56" spans="1:8">
      <c r="A56" s="35" t="s">
        <v>79</v>
      </c>
      <c r="B56" s="35" t="s">
        <v>80</v>
      </c>
      <c r="C56" s="36">
        <v>1597496</v>
      </c>
      <c r="D56" s="35" t="s">
        <v>716</v>
      </c>
      <c r="E56" s="31"/>
      <c r="F56" s="31"/>
      <c r="G56" s="31"/>
      <c r="H56" s="31"/>
    </row>
    <row r="57" spans="1:8">
      <c r="A57" s="35" t="s">
        <v>55</v>
      </c>
      <c r="B57" s="35" t="s">
        <v>56</v>
      </c>
      <c r="C57" s="36">
        <v>1597528</v>
      </c>
      <c r="D57" s="35">
        <v>16</v>
      </c>
      <c r="E57" s="31"/>
      <c r="F57" s="31"/>
      <c r="G57" s="31"/>
      <c r="H57" s="31"/>
    </row>
    <row r="58" spans="1:8">
      <c r="A58" s="35" t="s">
        <v>238</v>
      </c>
      <c r="B58" s="35" t="s">
        <v>239</v>
      </c>
      <c r="C58" s="36">
        <v>1598024</v>
      </c>
      <c r="D58" s="35">
        <v>92</v>
      </c>
      <c r="E58" s="31"/>
      <c r="F58" s="31"/>
      <c r="G58" s="31"/>
      <c r="H58" s="31"/>
    </row>
    <row r="59" spans="1:8">
      <c r="A59" s="35" t="s">
        <v>457</v>
      </c>
      <c r="B59" s="35" t="s">
        <v>458</v>
      </c>
      <c r="C59" s="36">
        <v>1599631</v>
      </c>
      <c r="D59" s="35">
        <v>30</v>
      </c>
      <c r="E59" s="31"/>
      <c r="F59" s="31"/>
      <c r="G59" s="31"/>
      <c r="H59" s="31"/>
    </row>
    <row r="60" spans="1:8">
      <c r="A60" s="35" t="s">
        <v>728</v>
      </c>
      <c r="B60" s="35" t="s">
        <v>729</v>
      </c>
      <c r="C60" s="36">
        <v>1600135</v>
      </c>
      <c r="D60" s="35" t="s">
        <v>716</v>
      </c>
      <c r="E60" s="31"/>
      <c r="F60" s="31"/>
      <c r="G60" s="31"/>
      <c r="H60" s="31"/>
    </row>
    <row r="61" spans="1:8">
      <c r="A61" s="35" t="s">
        <v>94</v>
      </c>
      <c r="B61" s="35" t="s">
        <v>95</v>
      </c>
      <c r="C61" s="36">
        <v>1600160</v>
      </c>
      <c r="D61" s="35">
        <v>80</v>
      </c>
      <c r="E61" s="31"/>
      <c r="F61" s="31"/>
      <c r="G61" s="31"/>
      <c r="H61" s="31"/>
    </row>
    <row r="62" spans="1:8">
      <c r="A62" s="35" t="s">
        <v>640</v>
      </c>
      <c r="B62" s="35" t="s">
        <v>641</v>
      </c>
      <c r="C62" s="36">
        <v>1602074</v>
      </c>
      <c r="D62" s="35" t="s">
        <v>716</v>
      </c>
      <c r="E62" s="31"/>
      <c r="F62" s="31"/>
      <c r="G62" s="31"/>
      <c r="H62" s="31"/>
    </row>
    <row r="63" spans="1:8">
      <c r="A63" s="35" t="s">
        <v>227</v>
      </c>
      <c r="B63" s="35" t="s">
        <v>228</v>
      </c>
      <c r="C63" s="36">
        <v>1602632</v>
      </c>
      <c r="D63" s="35">
        <v>80</v>
      </c>
      <c r="E63" s="31"/>
      <c r="F63" s="31"/>
      <c r="G63" s="31"/>
      <c r="H63" s="31"/>
    </row>
    <row r="64" spans="1:8">
      <c r="A64" s="35" t="s">
        <v>31</v>
      </c>
      <c r="B64" s="35" t="s">
        <v>341</v>
      </c>
      <c r="C64" s="36">
        <v>1602744</v>
      </c>
      <c r="D64" s="35">
        <v>44</v>
      </c>
      <c r="E64" s="31"/>
      <c r="F64" s="31"/>
      <c r="G64" s="31"/>
      <c r="H64" s="31"/>
    </row>
    <row r="65" spans="1:8">
      <c r="A65" s="35" t="s">
        <v>67</v>
      </c>
      <c r="B65" s="35" t="s">
        <v>68</v>
      </c>
      <c r="C65" s="36">
        <v>1603727</v>
      </c>
      <c r="D65" s="35">
        <v>10</v>
      </c>
      <c r="E65" s="31"/>
      <c r="F65" s="31"/>
      <c r="G65" s="31"/>
      <c r="H65" s="31"/>
    </row>
    <row r="66" spans="1:8">
      <c r="A66" s="35" t="s">
        <v>388</v>
      </c>
      <c r="B66" s="35" t="s">
        <v>389</v>
      </c>
      <c r="C66" s="36">
        <v>1604352</v>
      </c>
      <c r="D66" s="35">
        <v>68</v>
      </c>
      <c r="E66" s="31"/>
      <c r="F66" s="31"/>
      <c r="G66" s="31"/>
      <c r="H66" s="31"/>
    </row>
    <row r="67" spans="1:8">
      <c r="A67" s="35" t="s">
        <v>686</v>
      </c>
      <c r="B67" s="35" t="s">
        <v>687</v>
      </c>
      <c r="C67" s="36">
        <v>1604498</v>
      </c>
      <c r="D67" s="35">
        <v>0</v>
      </c>
      <c r="E67" s="31"/>
      <c r="F67" s="31"/>
      <c r="G67" s="31"/>
      <c r="H67" s="31"/>
    </row>
    <row r="68" spans="1:8">
      <c r="A68" s="35" t="s">
        <v>663</v>
      </c>
      <c r="B68" s="35" t="s">
        <v>664</v>
      </c>
      <c r="C68" s="36">
        <v>1605861</v>
      </c>
      <c r="D68" s="35">
        <v>68</v>
      </c>
      <c r="E68" s="31"/>
      <c r="F68" s="31"/>
      <c r="G68" s="31"/>
      <c r="H68" s="31"/>
    </row>
    <row r="69" spans="1:8">
      <c r="A69" s="35" t="s">
        <v>29</v>
      </c>
      <c r="B69" s="35" t="s">
        <v>91</v>
      </c>
      <c r="C69" s="36">
        <v>1607362</v>
      </c>
      <c r="D69" s="35" t="s">
        <v>716</v>
      </c>
      <c r="E69" s="31"/>
      <c r="F69" s="31"/>
      <c r="G69" s="31"/>
      <c r="H69" s="31"/>
    </row>
    <row r="70" spans="1:8">
      <c r="A70" s="35" t="s">
        <v>70</v>
      </c>
      <c r="B70" s="35" t="s">
        <v>87</v>
      </c>
      <c r="C70" s="36">
        <v>1608003</v>
      </c>
      <c r="D70" s="35">
        <v>30</v>
      </c>
      <c r="E70" s="31"/>
      <c r="F70" s="31"/>
      <c r="G70" s="31"/>
      <c r="H70" s="31"/>
    </row>
    <row r="71" spans="1:8">
      <c r="A71" s="35" t="s">
        <v>33</v>
      </c>
      <c r="B71" s="35" t="s">
        <v>32</v>
      </c>
      <c r="C71" s="36">
        <v>1608194</v>
      </c>
      <c r="D71" s="35" t="s">
        <v>716</v>
      </c>
      <c r="E71" s="31"/>
      <c r="F71" s="31"/>
      <c r="G71" s="31"/>
      <c r="H71" s="31"/>
    </row>
    <row r="72" spans="1:8">
      <c r="A72" s="35" t="s">
        <v>129</v>
      </c>
      <c r="B72" s="35" t="s">
        <v>128</v>
      </c>
      <c r="C72" s="36">
        <v>1608204</v>
      </c>
      <c r="D72" s="35">
        <v>38</v>
      </c>
      <c r="E72" s="31"/>
      <c r="F72" s="31"/>
      <c r="G72" s="31"/>
      <c r="H72" s="31"/>
    </row>
    <row r="73" spans="1:8">
      <c r="A73" s="35" t="s">
        <v>208</v>
      </c>
      <c r="B73" s="35" t="s">
        <v>209</v>
      </c>
      <c r="C73" s="36">
        <v>1608381</v>
      </c>
      <c r="D73" s="35">
        <v>84</v>
      </c>
      <c r="E73" s="31"/>
      <c r="F73" s="31"/>
      <c r="G73" s="31"/>
      <c r="H73" s="31"/>
    </row>
    <row r="74" spans="1:8">
      <c r="A74" s="35" t="s">
        <v>49</v>
      </c>
      <c r="B74" s="35" t="s">
        <v>50</v>
      </c>
      <c r="C74" s="36">
        <v>1609606</v>
      </c>
      <c r="D74" s="35" t="s">
        <v>716</v>
      </c>
      <c r="E74" s="31"/>
      <c r="F74" s="31"/>
      <c r="G74" s="31"/>
      <c r="H74" s="31"/>
    </row>
    <row r="75" spans="1:8">
      <c r="A75" s="35" t="s">
        <v>459</v>
      </c>
      <c r="B75" s="35" t="s">
        <v>97</v>
      </c>
      <c r="C75" s="36">
        <v>1611486</v>
      </c>
      <c r="D75" s="35">
        <v>56</v>
      </c>
      <c r="E75" s="31"/>
      <c r="F75" s="31"/>
      <c r="G75" s="31"/>
      <c r="H75" s="31"/>
    </row>
    <row r="76" spans="1:8">
      <c r="A76" s="35" t="s">
        <v>164</v>
      </c>
      <c r="B76" s="35" t="s">
        <v>165</v>
      </c>
      <c r="C76" s="36">
        <v>1611718</v>
      </c>
      <c r="D76" s="35">
        <v>64</v>
      </c>
      <c r="E76" s="31"/>
      <c r="F76" s="31"/>
      <c r="G76" s="31"/>
      <c r="H76" s="31"/>
    </row>
    <row r="77" spans="1:8">
      <c r="A77" s="35" t="s">
        <v>195</v>
      </c>
      <c r="B77" s="35" t="s">
        <v>196</v>
      </c>
      <c r="C77" s="36">
        <v>1611957</v>
      </c>
      <c r="D77" s="35">
        <v>14</v>
      </c>
      <c r="E77" s="31"/>
      <c r="F77" s="31"/>
      <c r="G77" s="31"/>
      <c r="H77" s="31"/>
    </row>
    <row r="78" spans="1:8">
      <c r="A78" s="35" t="s">
        <v>60</v>
      </c>
      <c r="B78" s="35" t="s">
        <v>61</v>
      </c>
      <c r="C78" s="36">
        <v>1613057</v>
      </c>
      <c r="D78" s="35" t="s">
        <v>716</v>
      </c>
      <c r="E78" s="31"/>
      <c r="F78" s="31"/>
      <c r="G78" s="31"/>
      <c r="H78" s="31"/>
    </row>
    <row r="79" spans="1:8">
      <c r="A79" s="35" t="s">
        <v>45</v>
      </c>
      <c r="B79" s="35" t="s">
        <v>327</v>
      </c>
      <c r="C79" s="36">
        <v>1614681</v>
      </c>
      <c r="D79" s="35">
        <v>100</v>
      </c>
      <c r="E79" s="31"/>
      <c r="F79" s="31"/>
      <c r="G79" s="31"/>
      <c r="H79" s="31"/>
    </row>
    <row r="80" spans="1:8">
      <c r="A80" s="35" t="s">
        <v>98</v>
      </c>
      <c r="B80" s="35" t="s">
        <v>278</v>
      </c>
      <c r="C80" s="36">
        <v>1617581</v>
      </c>
      <c r="D80" s="35">
        <v>58</v>
      </c>
      <c r="E80" s="31"/>
      <c r="F80" s="31"/>
      <c r="G80" s="31"/>
      <c r="H80" s="31"/>
    </row>
    <row r="81" spans="1:8">
      <c r="A81" s="35" t="s">
        <v>273</v>
      </c>
      <c r="B81" s="35" t="s">
        <v>274</v>
      </c>
      <c r="C81" s="36">
        <v>1620620</v>
      </c>
      <c r="D81" s="35">
        <v>18</v>
      </c>
      <c r="E81" s="31"/>
      <c r="F81" s="31"/>
      <c r="G81" s="31"/>
      <c r="H81" s="31"/>
    </row>
    <row r="82" spans="1:8">
      <c r="A82" s="35" t="s">
        <v>503</v>
      </c>
      <c r="B82" s="35" t="s">
        <v>504</v>
      </c>
      <c r="C82" s="36">
        <v>1621238</v>
      </c>
      <c r="D82" s="35">
        <v>60</v>
      </c>
      <c r="E82" s="31"/>
      <c r="F82" s="31"/>
      <c r="G82" s="31"/>
      <c r="H82" s="31"/>
    </row>
    <row r="83" spans="1:8">
      <c r="A83" s="35" t="s">
        <v>72</v>
      </c>
      <c r="B83" s="35" t="s">
        <v>73</v>
      </c>
      <c r="C83" s="36">
        <v>1622535</v>
      </c>
      <c r="D83" s="35" t="s">
        <v>716</v>
      </c>
      <c r="E83" s="31"/>
      <c r="F83" s="31"/>
      <c r="G83" s="31"/>
      <c r="H83" s="31"/>
    </row>
    <row r="84" spans="1:8">
      <c r="A84" s="35" t="s">
        <v>84</v>
      </c>
      <c r="B84" s="35" t="s">
        <v>85</v>
      </c>
      <c r="C84" s="36">
        <v>1624083</v>
      </c>
      <c r="D84" s="35">
        <v>76</v>
      </c>
      <c r="E84" s="31"/>
      <c r="F84" s="31"/>
      <c r="G84" s="31"/>
      <c r="H84" s="31"/>
    </row>
    <row r="85" spans="1:8">
      <c r="A85" s="35" t="s">
        <v>442</v>
      </c>
      <c r="B85" s="35" t="s">
        <v>443</v>
      </c>
      <c r="C85" s="36">
        <v>1624102</v>
      </c>
      <c r="D85" s="35">
        <v>80</v>
      </c>
      <c r="E85" s="31"/>
      <c r="F85" s="31"/>
      <c r="G85" s="31"/>
      <c r="H85" s="31"/>
    </row>
    <row r="86" spans="1:8">
      <c r="A86" s="35" t="s">
        <v>252</v>
      </c>
      <c r="B86" s="35" t="s">
        <v>32</v>
      </c>
      <c r="C86" s="36">
        <v>1624332</v>
      </c>
      <c r="D86" s="35">
        <v>3.3</v>
      </c>
      <c r="E86" s="31"/>
      <c r="F86" s="31"/>
      <c r="G86" s="31"/>
      <c r="H86" s="31"/>
    </row>
    <row r="87" spans="1:8">
      <c r="A87" s="35" t="s">
        <v>370</v>
      </c>
      <c r="B87" s="35" t="s">
        <v>371</v>
      </c>
      <c r="C87" s="36">
        <v>1624804</v>
      </c>
      <c r="D87" s="35">
        <v>30</v>
      </c>
      <c r="E87" s="31"/>
      <c r="F87" s="31"/>
      <c r="G87" s="31"/>
      <c r="H87" s="31"/>
    </row>
    <row r="88" spans="1:8">
      <c r="A88" s="35" t="s">
        <v>159</v>
      </c>
      <c r="B88" s="35" t="s">
        <v>160</v>
      </c>
      <c r="C88" s="36">
        <v>1627982</v>
      </c>
      <c r="D88" s="35" t="s">
        <v>716</v>
      </c>
      <c r="E88" s="31"/>
      <c r="F88" s="31"/>
      <c r="G88" s="31"/>
      <c r="H88" s="31"/>
    </row>
    <row r="89" spans="1:8">
      <c r="A89" s="35" t="s">
        <v>355</v>
      </c>
      <c r="B89" s="35" t="s">
        <v>354</v>
      </c>
      <c r="C89" s="36">
        <v>1628993</v>
      </c>
      <c r="D89" s="35" t="s">
        <v>716</v>
      </c>
      <c r="E89" s="31"/>
      <c r="F89" s="31"/>
      <c r="G89" s="31"/>
      <c r="H89" s="31"/>
    </row>
    <row r="90" spans="1:8">
      <c r="A90" s="35" t="s">
        <v>464</v>
      </c>
      <c r="B90" s="35" t="s">
        <v>603</v>
      </c>
      <c r="C90" s="36">
        <v>1630167</v>
      </c>
      <c r="D90" s="35">
        <v>30</v>
      </c>
      <c r="E90" s="31"/>
      <c r="F90" s="31"/>
      <c r="G90" s="31"/>
      <c r="H90" s="31"/>
    </row>
    <row r="91" spans="1:8">
      <c r="A91" s="35" t="s">
        <v>139</v>
      </c>
      <c r="B91" s="35" t="s">
        <v>140</v>
      </c>
      <c r="C91" s="36">
        <v>1631581</v>
      </c>
      <c r="D91" s="35">
        <v>30</v>
      </c>
      <c r="E91" s="31"/>
      <c r="F91" s="31"/>
      <c r="G91" s="31"/>
      <c r="H91" s="31"/>
    </row>
    <row r="92" spans="1:8">
      <c r="A92" s="35" t="s">
        <v>495</v>
      </c>
      <c r="B92" s="35" t="s">
        <v>496</v>
      </c>
      <c r="C92" s="36">
        <v>1633374</v>
      </c>
      <c r="D92" s="35">
        <v>10</v>
      </c>
      <c r="E92" s="31"/>
      <c r="F92" s="31"/>
      <c r="G92" s="31"/>
      <c r="H92" s="31"/>
    </row>
    <row r="93" spans="1:8">
      <c r="A93" s="35" t="s">
        <v>82</v>
      </c>
      <c r="B93" s="35" t="s">
        <v>81</v>
      </c>
      <c r="C93" s="36">
        <v>1634848</v>
      </c>
      <c r="D93" s="35" t="s">
        <v>716</v>
      </c>
      <c r="E93" s="31"/>
      <c r="F93" s="31"/>
      <c r="G93" s="31"/>
      <c r="H93" s="31"/>
    </row>
    <row r="94" spans="1:8">
      <c r="A94" s="35" t="s">
        <v>647</v>
      </c>
      <c r="B94" s="35" t="s">
        <v>648</v>
      </c>
      <c r="C94" s="36">
        <v>1635336</v>
      </c>
      <c r="D94" s="35">
        <v>30</v>
      </c>
      <c r="E94" s="31"/>
      <c r="F94" s="31"/>
      <c r="G94" s="31"/>
      <c r="H94" s="31"/>
    </row>
    <row r="95" spans="1:8">
      <c r="A95" s="35" t="s">
        <v>105</v>
      </c>
      <c r="B95" s="35" t="s">
        <v>106</v>
      </c>
      <c r="C95" s="36">
        <v>1635648</v>
      </c>
      <c r="D95" s="35" t="s">
        <v>716</v>
      </c>
      <c r="E95" s="31"/>
      <c r="F95" s="31"/>
      <c r="G95" s="31"/>
      <c r="H95" s="31"/>
    </row>
    <row r="96" spans="1:8">
      <c r="A96" s="35" t="s">
        <v>415</v>
      </c>
      <c r="B96" s="35" t="s">
        <v>416</v>
      </c>
      <c r="C96" s="36">
        <v>1636376</v>
      </c>
      <c r="D96" s="35" t="s">
        <v>716</v>
      </c>
      <c r="E96" s="31"/>
      <c r="F96" s="31"/>
      <c r="G96" s="31"/>
      <c r="H96" s="31"/>
    </row>
    <row r="97" spans="1:8">
      <c r="A97" s="35" t="s">
        <v>273</v>
      </c>
      <c r="B97" s="35" t="s">
        <v>343</v>
      </c>
      <c r="C97" s="36">
        <v>1639843</v>
      </c>
      <c r="D97" s="35">
        <v>0</v>
      </c>
      <c r="E97" s="31"/>
      <c r="F97" s="31"/>
      <c r="G97" s="31"/>
      <c r="H97" s="31"/>
    </row>
    <row r="98" spans="1:8">
      <c r="A98" s="35" t="s">
        <v>123</v>
      </c>
      <c r="B98" s="35" t="s">
        <v>124</v>
      </c>
      <c r="C98" s="36">
        <v>1643906</v>
      </c>
      <c r="D98" s="35">
        <v>60</v>
      </c>
      <c r="E98" s="31"/>
      <c r="F98" s="31"/>
      <c r="G98" s="31"/>
      <c r="H98" s="31"/>
    </row>
    <row r="99" spans="1:8">
      <c r="A99" s="35" t="s">
        <v>108</v>
      </c>
      <c r="B99" s="35" t="s">
        <v>109</v>
      </c>
      <c r="C99" s="36">
        <v>1643934</v>
      </c>
      <c r="D99" s="35">
        <v>60</v>
      </c>
      <c r="E99" s="31"/>
      <c r="F99" s="31"/>
      <c r="G99" s="31"/>
      <c r="H99" s="31"/>
    </row>
    <row r="100" spans="1:8">
      <c r="A100" s="35" t="s">
        <v>135</v>
      </c>
      <c r="B100" s="35" t="s">
        <v>263</v>
      </c>
      <c r="C100" s="36">
        <v>1644868</v>
      </c>
      <c r="D100" s="35">
        <v>100</v>
      </c>
      <c r="E100" s="31"/>
      <c r="F100" s="31"/>
      <c r="G100" s="31"/>
      <c r="H100" s="31"/>
    </row>
    <row r="101" spans="1:8">
      <c r="A101" s="35" t="s">
        <v>162</v>
      </c>
      <c r="B101" s="35" t="s">
        <v>163</v>
      </c>
      <c r="C101" s="36">
        <v>1656603</v>
      </c>
      <c r="D101" s="35" t="s">
        <v>716</v>
      </c>
      <c r="E101" s="31"/>
      <c r="F101" s="31"/>
      <c r="G101" s="31"/>
      <c r="H101" s="31"/>
    </row>
    <row r="102" spans="1:8">
      <c r="A102" s="35" t="s">
        <v>170</v>
      </c>
      <c r="B102" s="35" t="s">
        <v>171</v>
      </c>
      <c r="C102" s="36">
        <v>1660064</v>
      </c>
      <c r="D102" s="35" t="s">
        <v>716</v>
      </c>
      <c r="E102" s="31"/>
      <c r="F102" s="31"/>
      <c r="G102" s="31"/>
      <c r="H102" s="31"/>
    </row>
    <row r="103" spans="1:8">
      <c r="A103" s="35" t="s">
        <v>69</v>
      </c>
      <c r="B103" s="35" t="s">
        <v>515</v>
      </c>
      <c r="C103" s="36">
        <v>1661441</v>
      </c>
      <c r="D103" s="35" t="s">
        <v>716</v>
      </c>
      <c r="E103" s="31"/>
      <c r="F103" s="31"/>
      <c r="G103" s="31"/>
      <c r="H103" s="31"/>
    </row>
    <row r="104" spans="1:8">
      <c r="A104" s="35" t="s">
        <v>64</v>
      </c>
      <c r="B104" s="35" t="s">
        <v>65</v>
      </c>
      <c r="C104" s="36">
        <v>1661551</v>
      </c>
      <c r="D104" s="35">
        <v>80</v>
      </c>
      <c r="E104" s="31"/>
      <c r="F104" s="31"/>
      <c r="G104" s="31"/>
      <c r="H104" s="31"/>
    </row>
    <row r="105" spans="1:8">
      <c r="A105" s="35" t="s">
        <v>220</v>
      </c>
      <c r="B105" s="35" t="s">
        <v>221</v>
      </c>
      <c r="C105" s="36">
        <v>1666029</v>
      </c>
      <c r="D105" s="35" t="s">
        <v>716</v>
      </c>
      <c r="E105" s="31"/>
      <c r="F105" s="31"/>
      <c r="G105" s="31"/>
      <c r="H105" s="31"/>
    </row>
    <row r="106" spans="1:8">
      <c r="A106" s="35" t="s">
        <v>301</v>
      </c>
      <c r="B106" s="35" t="s">
        <v>302</v>
      </c>
      <c r="C106" s="36">
        <v>1668804</v>
      </c>
      <c r="D106" s="35">
        <v>10</v>
      </c>
      <c r="E106" s="31"/>
      <c r="F106" s="31"/>
      <c r="G106" s="31"/>
      <c r="H106" s="31"/>
    </row>
    <row r="107" spans="1:8">
      <c r="A107" s="35" t="s">
        <v>325</v>
      </c>
      <c r="B107" s="35" t="s">
        <v>326</v>
      </c>
      <c r="C107" s="36">
        <v>1669326</v>
      </c>
      <c r="D107" s="35">
        <v>100</v>
      </c>
      <c r="E107" s="31"/>
      <c r="F107" s="31"/>
      <c r="G107" s="31"/>
      <c r="H107" s="31"/>
    </row>
    <row r="108" spans="1:8">
      <c r="A108" s="35" t="s">
        <v>53</v>
      </c>
      <c r="B108" s="35" t="s">
        <v>634</v>
      </c>
      <c r="C108" s="36">
        <v>1671848</v>
      </c>
      <c r="D108" s="35">
        <v>0</v>
      </c>
      <c r="E108" s="31"/>
      <c r="F108" s="31"/>
      <c r="G108" s="31"/>
      <c r="H108" s="31"/>
    </row>
    <row r="109" spans="1:8">
      <c r="A109" s="35" t="s">
        <v>135</v>
      </c>
      <c r="B109" s="35" t="s">
        <v>136</v>
      </c>
      <c r="C109" s="36">
        <v>1672029</v>
      </c>
      <c r="D109" s="35" t="s">
        <v>716</v>
      </c>
      <c r="E109" s="31"/>
      <c r="F109" s="31"/>
      <c r="G109" s="31"/>
      <c r="H109" s="31"/>
    </row>
    <row r="110" spans="1:8">
      <c r="A110" s="35" t="s">
        <v>176</v>
      </c>
      <c r="B110" s="35" t="s">
        <v>177</v>
      </c>
      <c r="C110" s="36">
        <v>1675256</v>
      </c>
      <c r="D110" s="35" t="s">
        <v>716</v>
      </c>
      <c r="E110" s="31"/>
      <c r="F110" s="31"/>
      <c r="G110" s="31"/>
      <c r="H110" s="31"/>
    </row>
    <row r="111" spans="1:8">
      <c r="A111" s="35" t="s">
        <v>147</v>
      </c>
      <c r="B111" s="35" t="s">
        <v>146</v>
      </c>
      <c r="C111" s="36">
        <v>1679175</v>
      </c>
      <c r="D111" s="35">
        <v>80</v>
      </c>
      <c r="E111" s="31"/>
      <c r="F111" s="31"/>
      <c r="G111" s="31"/>
      <c r="H111" s="31"/>
    </row>
    <row r="112" spans="1:8">
      <c r="A112" s="35" t="s">
        <v>58</v>
      </c>
      <c r="B112" s="35" t="s">
        <v>59</v>
      </c>
      <c r="C112" s="36">
        <v>1684394</v>
      </c>
      <c r="D112" s="35">
        <v>88</v>
      </c>
      <c r="E112" s="31"/>
      <c r="F112" s="31"/>
      <c r="G112" s="31"/>
      <c r="H112" s="31"/>
    </row>
    <row r="113" spans="1:8">
      <c r="A113" s="35" t="s">
        <v>542</v>
      </c>
      <c r="B113" s="35" t="s">
        <v>543</v>
      </c>
      <c r="C113" s="36">
        <v>1689542</v>
      </c>
      <c r="D113" s="35" t="s">
        <v>716</v>
      </c>
      <c r="E113" s="31"/>
      <c r="F113" s="31"/>
      <c r="G113" s="31"/>
      <c r="H113" s="31"/>
    </row>
    <row r="114" spans="1:8">
      <c r="A114" s="35" t="s">
        <v>112</v>
      </c>
      <c r="B114" s="35" t="s">
        <v>358</v>
      </c>
      <c r="C114" s="36">
        <v>1690676</v>
      </c>
      <c r="D114" s="35">
        <v>62</v>
      </c>
      <c r="E114" s="31"/>
      <c r="F114" s="31"/>
      <c r="G114" s="31"/>
      <c r="H114" s="31"/>
    </row>
    <row r="115" spans="1:8">
      <c r="A115" s="35" t="s">
        <v>29</v>
      </c>
      <c r="B115" s="35" t="s">
        <v>30</v>
      </c>
      <c r="C115" s="36">
        <v>1696760</v>
      </c>
      <c r="D115" s="35" t="s">
        <v>716</v>
      </c>
      <c r="E115" s="31"/>
      <c r="F115" s="31"/>
      <c r="G115" s="31"/>
      <c r="H115" s="31"/>
    </row>
    <row r="116" spans="1:8">
      <c r="A116" s="35" t="s">
        <v>720</v>
      </c>
      <c r="B116" s="35" t="s">
        <v>288</v>
      </c>
      <c r="C116" s="36">
        <v>1697213</v>
      </c>
      <c r="D116" s="35">
        <v>10</v>
      </c>
      <c r="E116" s="31"/>
      <c r="F116" s="31"/>
      <c r="G116" s="31"/>
      <c r="H116" s="31"/>
    </row>
    <row r="117" spans="1:8">
      <c r="A117" s="35" t="s">
        <v>83</v>
      </c>
      <c r="B117" s="35" t="s">
        <v>81</v>
      </c>
      <c r="C117" s="36">
        <v>1706491</v>
      </c>
      <c r="D117" s="35" t="s">
        <v>716</v>
      </c>
      <c r="E117" s="31"/>
      <c r="F117" s="31"/>
      <c r="G117" s="31"/>
      <c r="H117" s="31"/>
    </row>
    <row r="118" spans="1:8">
      <c r="A118" s="35" t="s">
        <v>376</v>
      </c>
      <c r="B118" s="35" t="s">
        <v>377</v>
      </c>
      <c r="C118" s="36">
        <v>1707609</v>
      </c>
      <c r="D118" s="35">
        <v>10</v>
      </c>
      <c r="E118" s="31"/>
      <c r="F118" s="31"/>
      <c r="G118" s="31"/>
      <c r="H118" s="31"/>
    </row>
    <row r="119" spans="1:8">
      <c r="A119" s="35" t="s">
        <v>246</v>
      </c>
      <c r="B119" s="35" t="s">
        <v>245</v>
      </c>
      <c r="C119" s="36">
        <v>1712359</v>
      </c>
      <c r="D119" s="35">
        <v>42</v>
      </c>
      <c r="E119" s="31"/>
      <c r="F119" s="31"/>
      <c r="G119" s="31"/>
      <c r="H119" s="31"/>
    </row>
    <row r="120" spans="1:8">
      <c r="A120" s="35" t="s">
        <v>39</v>
      </c>
      <c r="B120" s="35" t="s">
        <v>40</v>
      </c>
      <c r="C120" s="36">
        <v>1712776</v>
      </c>
      <c r="D120" s="35" t="s">
        <v>716</v>
      </c>
      <c r="E120" s="31"/>
      <c r="F120" s="31"/>
      <c r="G120" s="31"/>
      <c r="H120" s="31"/>
    </row>
    <row r="121" spans="1:8">
      <c r="A121" s="35" t="s">
        <v>101</v>
      </c>
      <c r="B121" s="35" t="s">
        <v>644</v>
      </c>
      <c r="C121" s="36">
        <v>1714567</v>
      </c>
      <c r="D121" s="35" t="s">
        <v>716</v>
      </c>
      <c r="E121" s="31"/>
      <c r="F121" s="31"/>
      <c r="G121" s="31"/>
      <c r="H121" s="31"/>
    </row>
    <row r="122" spans="1:8">
      <c r="A122" s="35" t="s">
        <v>125</v>
      </c>
      <c r="B122" s="35" t="s">
        <v>126</v>
      </c>
      <c r="C122" s="36">
        <v>1732927</v>
      </c>
      <c r="D122" s="35" t="s">
        <v>716</v>
      </c>
      <c r="E122" s="31"/>
      <c r="F122" s="31"/>
      <c r="G122" s="31"/>
      <c r="H122" s="31"/>
    </row>
    <row r="123" spans="1:8">
      <c r="A123" s="35" t="s">
        <v>174</v>
      </c>
      <c r="B123" s="35" t="s">
        <v>175</v>
      </c>
      <c r="C123" s="36">
        <v>1732967</v>
      </c>
      <c r="D123" s="35" t="s">
        <v>716</v>
      </c>
      <c r="E123" s="31"/>
      <c r="F123" s="31"/>
      <c r="G123" s="31"/>
      <c r="H123" s="31"/>
    </row>
    <row r="124" spans="1:8">
      <c r="A124" s="35" t="s">
        <v>143</v>
      </c>
      <c r="B124" s="35" t="s">
        <v>144</v>
      </c>
      <c r="C124" s="36">
        <v>1733160</v>
      </c>
      <c r="D124" s="35" t="s">
        <v>716</v>
      </c>
      <c r="E124" s="31"/>
      <c r="F124" s="31"/>
      <c r="G124" s="31"/>
      <c r="H124" s="31"/>
    </row>
    <row r="125" spans="1:8">
      <c r="A125" s="35" t="s">
        <v>594</v>
      </c>
      <c r="B125" s="35" t="s">
        <v>149</v>
      </c>
      <c r="C125" s="36">
        <v>1746074</v>
      </c>
      <c r="D125" s="35">
        <v>96</v>
      </c>
      <c r="E125" s="31"/>
      <c r="F125" s="31"/>
      <c r="G125" s="31"/>
      <c r="H125" s="31"/>
    </row>
    <row r="126" spans="1:8">
      <c r="A126" s="35" t="s">
        <v>309</v>
      </c>
      <c r="B126" s="35" t="s">
        <v>46</v>
      </c>
      <c r="C126" s="36">
        <v>1747649</v>
      </c>
      <c r="D126" s="35">
        <v>60</v>
      </c>
      <c r="E126" s="31"/>
      <c r="F126" s="31"/>
      <c r="G126" s="31"/>
      <c r="H126" s="31"/>
    </row>
    <row r="127" spans="1:8">
      <c r="A127" s="35" t="s">
        <v>606</v>
      </c>
      <c r="B127" s="35" t="s">
        <v>607</v>
      </c>
      <c r="C127" s="36">
        <v>1754175</v>
      </c>
      <c r="D127" s="35">
        <v>100</v>
      </c>
      <c r="E127" s="31"/>
      <c r="F127" s="31"/>
      <c r="G127" s="31"/>
      <c r="H127" s="31"/>
    </row>
    <row r="128" spans="1:8">
      <c r="A128" s="35" t="s">
        <v>550</v>
      </c>
      <c r="B128" s="35" t="s">
        <v>551</v>
      </c>
      <c r="C128" s="36">
        <v>1760829</v>
      </c>
      <c r="D128" s="35">
        <v>68</v>
      </c>
      <c r="E128" s="31"/>
      <c r="F128" s="31"/>
      <c r="G128" s="31"/>
      <c r="H128" s="31"/>
    </row>
    <row r="129" spans="1:8">
      <c r="A129" s="35" t="s">
        <v>172</v>
      </c>
      <c r="B129" s="35" t="s">
        <v>173</v>
      </c>
      <c r="C129" s="36">
        <v>1763273</v>
      </c>
      <c r="D129" s="35" t="s">
        <v>716</v>
      </c>
      <c r="E129" s="31"/>
      <c r="F129" s="31"/>
      <c r="G129" s="31"/>
      <c r="H129" s="31"/>
    </row>
    <row r="130" spans="1:8">
      <c r="A130" s="35" t="s">
        <v>432</v>
      </c>
      <c r="B130" s="35" t="s">
        <v>433</v>
      </c>
      <c r="C130" s="36">
        <v>1764599</v>
      </c>
      <c r="D130" s="35">
        <v>48</v>
      </c>
      <c r="E130" s="31"/>
      <c r="F130" s="31"/>
      <c r="G130" s="31"/>
      <c r="H130" s="31"/>
    </row>
    <row r="131" spans="1:8">
      <c r="A131" s="35" t="s">
        <v>145</v>
      </c>
      <c r="B131" s="35" t="s">
        <v>727</v>
      </c>
      <c r="C131" s="36">
        <v>1770232</v>
      </c>
      <c r="D131" s="35" t="s">
        <v>716</v>
      </c>
      <c r="E131" s="31"/>
      <c r="F131" s="31"/>
      <c r="G131" s="31"/>
      <c r="H131" s="31"/>
    </row>
    <row r="132" spans="1:8">
      <c r="A132" s="35" t="s">
        <v>151</v>
      </c>
      <c r="B132" s="35" t="s">
        <v>152</v>
      </c>
      <c r="C132" s="36">
        <v>1774194</v>
      </c>
      <c r="D132" s="35" t="s">
        <v>716</v>
      </c>
      <c r="E132" s="31"/>
      <c r="F132" s="31"/>
      <c r="G132" s="31"/>
      <c r="H132" s="31"/>
    </row>
    <row r="133" spans="1:8">
      <c r="A133" s="35" t="s">
        <v>386</v>
      </c>
      <c r="B133" s="35" t="s">
        <v>387</v>
      </c>
      <c r="C133" s="36">
        <v>1803637</v>
      </c>
      <c r="D133" s="35">
        <v>30</v>
      </c>
      <c r="E133" s="31"/>
      <c r="F133" s="31"/>
      <c r="G133" s="31"/>
      <c r="H133" s="31"/>
    </row>
    <row r="134" spans="1:8">
      <c r="A134" s="35" t="s">
        <v>467</v>
      </c>
      <c r="B134" s="35" t="s">
        <v>466</v>
      </c>
      <c r="C134" s="36">
        <v>1810589</v>
      </c>
      <c r="D134" s="35">
        <v>30</v>
      </c>
      <c r="E134" s="31"/>
      <c r="F134" s="31"/>
      <c r="G134" s="31"/>
      <c r="H134" s="31"/>
    </row>
    <row r="135" spans="1:8">
      <c r="A135" s="35" t="s">
        <v>453</v>
      </c>
      <c r="B135" s="35" t="s">
        <v>454</v>
      </c>
      <c r="C135" s="36">
        <v>1812547</v>
      </c>
      <c r="D135" s="35">
        <v>10</v>
      </c>
      <c r="E135" s="31"/>
      <c r="F135" s="31"/>
      <c r="G135" s="31"/>
      <c r="H135" s="31"/>
    </row>
    <row r="136" spans="1:8">
      <c r="A136" s="35" t="s">
        <v>553</v>
      </c>
      <c r="B136" s="35" t="s">
        <v>140</v>
      </c>
      <c r="C136" s="36">
        <v>1814731</v>
      </c>
      <c r="D136" s="35">
        <v>88</v>
      </c>
      <c r="E136" s="31"/>
      <c r="F136" s="31"/>
      <c r="G136" s="31"/>
      <c r="H136" s="31"/>
    </row>
    <row r="137" spans="1:8">
      <c r="A137" s="35" t="s">
        <v>482</v>
      </c>
      <c r="B137" s="35" t="s">
        <v>483</v>
      </c>
      <c r="C137" s="36">
        <v>1816482</v>
      </c>
      <c r="D137" s="35">
        <v>48</v>
      </c>
      <c r="E137" s="31"/>
      <c r="F137" s="31"/>
      <c r="G137" s="31"/>
      <c r="H137" s="31"/>
    </row>
    <row r="138" spans="1:8">
      <c r="A138" s="35" t="s">
        <v>307</v>
      </c>
      <c r="B138" s="35" t="s">
        <v>624</v>
      </c>
      <c r="C138" s="36">
        <v>1816904</v>
      </c>
      <c r="D138" s="35">
        <v>30</v>
      </c>
      <c r="E138" s="31"/>
      <c r="F138" s="31"/>
      <c r="G138" s="31"/>
      <c r="H138" s="31"/>
    </row>
    <row r="139" spans="1:8">
      <c r="A139" s="35" t="s">
        <v>93</v>
      </c>
      <c r="B139" s="35" t="s">
        <v>419</v>
      </c>
      <c r="C139" s="36">
        <v>1817838</v>
      </c>
      <c r="D139" s="35">
        <v>30</v>
      </c>
      <c r="E139" s="31"/>
      <c r="F139" s="31"/>
      <c r="G139" s="31"/>
      <c r="H139" s="31"/>
    </row>
    <row r="140" spans="1:8">
      <c r="A140" s="35" t="s">
        <v>92</v>
      </c>
      <c r="B140" s="35" t="s">
        <v>346</v>
      </c>
      <c r="C140" s="36">
        <v>1818118</v>
      </c>
      <c r="D140" s="35">
        <v>80</v>
      </c>
      <c r="E140" s="31"/>
      <c r="F140" s="31"/>
      <c r="G140" s="31"/>
      <c r="H140" s="31"/>
    </row>
    <row r="141" spans="1:8">
      <c r="A141" s="35" t="s">
        <v>630</v>
      </c>
      <c r="B141" s="35" t="s">
        <v>631</v>
      </c>
      <c r="C141" s="36">
        <v>1818625</v>
      </c>
      <c r="D141" s="35">
        <v>30</v>
      </c>
      <c r="E141" s="31"/>
      <c r="F141" s="31"/>
      <c r="G141" s="31"/>
      <c r="H141" s="31"/>
    </row>
    <row r="142" spans="1:8">
      <c r="A142" s="35" t="s">
        <v>698</v>
      </c>
      <c r="B142" s="35" t="s">
        <v>699</v>
      </c>
      <c r="C142" s="36">
        <v>1818838</v>
      </c>
      <c r="D142" s="35">
        <v>72</v>
      </c>
      <c r="E142" s="31"/>
      <c r="F142" s="31"/>
      <c r="G142" s="31"/>
      <c r="H142" s="31"/>
    </row>
    <row r="143" spans="1:8">
      <c r="A143" s="35" t="s">
        <v>642</v>
      </c>
      <c r="B143" s="35" t="s">
        <v>643</v>
      </c>
      <c r="C143" s="36">
        <v>1819369</v>
      </c>
      <c r="D143" s="35">
        <v>100</v>
      </c>
      <c r="E143" s="31"/>
      <c r="F143" s="31"/>
      <c r="G143" s="31"/>
      <c r="H143" s="31"/>
    </row>
    <row r="144" spans="1:8">
      <c r="A144" s="35" t="s">
        <v>617</v>
      </c>
      <c r="B144" s="35" t="s">
        <v>618</v>
      </c>
      <c r="C144" s="36">
        <v>1821249</v>
      </c>
      <c r="D144" s="35">
        <v>50</v>
      </c>
      <c r="E144" s="31"/>
      <c r="F144" s="31"/>
      <c r="G144" s="31"/>
      <c r="H144" s="31"/>
    </row>
    <row r="145" spans="1:8">
      <c r="A145" s="35" t="s">
        <v>229</v>
      </c>
      <c r="B145" s="35" t="s">
        <v>28</v>
      </c>
      <c r="C145" s="36">
        <v>1821301</v>
      </c>
      <c r="D145" s="35">
        <v>10</v>
      </c>
      <c r="E145" s="31"/>
      <c r="F145" s="31"/>
      <c r="G145" s="31"/>
      <c r="H145" s="31"/>
    </row>
    <row r="146" spans="1:8">
      <c r="A146" s="35" t="s">
        <v>266</v>
      </c>
      <c r="B146" s="35" t="s">
        <v>38</v>
      </c>
      <c r="C146" s="36">
        <v>1821334</v>
      </c>
      <c r="D146" s="35">
        <v>100</v>
      </c>
      <c r="E146" s="31"/>
      <c r="F146" s="31"/>
      <c r="G146" s="31"/>
      <c r="H146" s="31"/>
    </row>
    <row r="147" spans="1:8">
      <c r="A147" s="35" t="s">
        <v>303</v>
      </c>
      <c r="B147" s="35" t="s">
        <v>304</v>
      </c>
      <c r="C147" s="36">
        <v>1822471</v>
      </c>
      <c r="D147" s="35">
        <v>68</v>
      </c>
      <c r="E147" s="31"/>
      <c r="F147" s="31"/>
      <c r="G147" s="31"/>
      <c r="H147" s="31"/>
    </row>
    <row r="148" spans="1:8">
      <c r="A148" s="35" t="s">
        <v>232</v>
      </c>
      <c r="B148" s="35" t="s">
        <v>233</v>
      </c>
      <c r="C148" s="36">
        <v>1823290</v>
      </c>
      <c r="D148" s="35">
        <v>10</v>
      </c>
      <c r="E148" s="31"/>
      <c r="F148" s="31"/>
      <c r="G148" s="31"/>
      <c r="H148" s="31"/>
    </row>
    <row r="149" spans="1:8">
      <c r="A149" s="35" t="s">
        <v>372</v>
      </c>
      <c r="B149" s="35" t="s">
        <v>373</v>
      </c>
      <c r="C149" s="36">
        <v>1823387</v>
      </c>
      <c r="D149" s="35">
        <v>100</v>
      </c>
      <c r="E149" s="31"/>
      <c r="F149" s="31"/>
      <c r="G149" s="31"/>
      <c r="H149" s="31"/>
    </row>
    <row r="150" spans="1:8">
      <c r="A150" s="35" t="s">
        <v>405</v>
      </c>
      <c r="B150" s="35" t="s">
        <v>406</v>
      </c>
      <c r="C150" s="36">
        <v>1824399</v>
      </c>
      <c r="D150" s="35">
        <v>72</v>
      </c>
      <c r="E150" s="31"/>
      <c r="F150" s="31"/>
      <c r="G150" s="31"/>
      <c r="H150" s="31"/>
    </row>
    <row r="151" spans="1:8">
      <c r="A151" s="35" t="s">
        <v>444</v>
      </c>
      <c r="B151" s="35" t="s">
        <v>445</v>
      </c>
      <c r="C151" s="36">
        <v>1825454</v>
      </c>
      <c r="D151" s="35">
        <v>34</v>
      </c>
      <c r="E151" s="31"/>
      <c r="F151" s="31"/>
      <c r="G151" s="31"/>
      <c r="H151" s="31"/>
    </row>
    <row r="152" spans="1:8">
      <c r="A152" s="35" t="s">
        <v>236</v>
      </c>
      <c r="B152" s="35" t="s">
        <v>237</v>
      </c>
      <c r="C152" s="36">
        <v>1825462</v>
      </c>
      <c r="D152" s="35">
        <v>6</v>
      </c>
      <c r="E152" s="31"/>
      <c r="F152" s="31"/>
      <c r="G152" s="31"/>
      <c r="H152" s="31"/>
    </row>
    <row r="153" spans="1:8">
      <c r="A153" s="35" t="s">
        <v>637</v>
      </c>
      <c r="B153" s="35" t="s">
        <v>638</v>
      </c>
      <c r="C153" s="36">
        <v>1825548</v>
      </c>
      <c r="D153" s="35">
        <v>36</v>
      </c>
      <c r="E153" s="31"/>
      <c r="F153" s="31"/>
      <c r="G153" s="31"/>
      <c r="H153" s="31"/>
    </row>
    <row r="154" spans="1:8">
      <c r="A154" s="35" t="s">
        <v>672</v>
      </c>
      <c r="B154" s="35" t="s">
        <v>673</v>
      </c>
      <c r="C154" s="36">
        <v>1825613</v>
      </c>
      <c r="D154" s="35">
        <v>100</v>
      </c>
      <c r="E154" s="31"/>
      <c r="F154" s="31"/>
      <c r="G154" s="31"/>
      <c r="H154" s="31"/>
    </row>
    <row r="155" spans="1:8">
      <c r="A155" s="35" t="s">
        <v>712</v>
      </c>
      <c r="B155" s="35" t="s">
        <v>713</v>
      </c>
      <c r="C155" s="36">
        <v>1825710</v>
      </c>
      <c r="D155" s="35">
        <v>36</v>
      </c>
      <c r="E155" s="31"/>
      <c r="F155" s="31"/>
      <c r="G155" s="31"/>
      <c r="H155" s="31"/>
    </row>
    <row r="156" spans="1:8">
      <c r="A156" s="35" t="s">
        <v>135</v>
      </c>
      <c r="B156" s="35" t="s">
        <v>203</v>
      </c>
      <c r="C156" s="36">
        <v>1825748</v>
      </c>
      <c r="D156" s="35">
        <v>105</v>
      </c>
      <c r="E156" s="31"/>
      <c r="F156" s="31"/>
      <c r="G156" s="31"/>
      <c r="H156" s="31"/>
    </row>
    <row r="157" spans="1:8">
      <c r="A157" s="35" t="s">
        <v>193</v>
      </c>
      <c r="B157" s="35" t="s">
        <v>194</v>
      </c>
      <c r="C157" s="36">
        <v>1825850</v>
      </c>
      <c r="D157" s="35">
        <v>80</v>
      </c>
      <c r="E157" s="31"/>
      <c r="F157" s="31"/>
      <c r="G157" s="31"/>
      <c r="H157" s="31"/>
    </row>
    <row r="158" spans="1:8">
      <c r="A158" s="35" t="s">
        <v>582</v>
      </c>
      <c r="B158" s="35" t="s">
        <v>583</v>
      </c>
      <c r="C158" s="36">
        <v>1826461</v>
      </c>
      <c r="D158" s="35">
        <v>44</v>
      </c>
      <c r="E158" s="31"/>
      <c r="F158" s="31"/>
      <c r="G158" s="31"/>
      <c r="H158" s="31"/>
    </row>
    <row r="159" spans="1:8">
      <c r="A159" s="35" t="s">
        <v>230</v>
      </c>
      <c r="B159" s="35" t="s">
        <v>231</v>
      </c>
      <c r="C159" s="36">
        <v>1827118</v>
      </c>
      <c r="D159" s="35">
        <v>26</v>
      </c>
      <c r="E159" s="31"/>
      <c r="F159" s="31"/>
      <c r="G159" s="31"/>
      <c r="H159" s="31"/>
    </row>
    <row r="160" spans="1:8">
      <c r="A160" s="35" t="s">
        <v>396</v>
      </c>
      <c r="B160" s="35" t="s">
        <v>395</v>
      </c>
      <c r="C160" s="36">
        <v>1827321</v>
      </c>
      <c r="D160" s="35">
        <v>14</v>
      </c>
      <c r="E160" s="31"/>
      <c r="F160" s="31"/>
      <c r="G160" s="31"/>
      <c r="H160" s="31"/>
    </row>
    <row r="161" spans="1:8">
      <c r="A161" s="35" t="s">
        <v>708</v>
      </c>
      <c r="B161" s="35" t="s">
        <v>709</v>
      </c>
      <c r="C161" s="36">
        <v>1827444</v>
      </c>
      <c r="D161" s="35">
        <v>100</v>
      </c>
      <c r="E161" s="31"/>
      <c r="F161" s="31"/>
      <c r="G161" s="31"/>
      <c r="H161" s="31"/>
    </row>
    <row r="162" spans="1:8">
      <c r="A162" s="35" t="s">
        <v>401</v>
      </c>
      <c r="B162" s="35" t="s">
        <v>402</v>
      </c>
      <c r="C162" s="36">
        <v>1827466</v>
      </c>
      <c r="D162" s="35">
        <v>0</v>
      </c>
      <c r="E162" s="31"/>
      <c r="F162" s="31"/>
      <c r="G162" s="31"/>
      <c r="H162" s="31"/>
    </row>
    <row r="163" spans="1:8">
      <c r="A163" s="35" t="s">
        <v>185</v>
      </c>
      <c r="B163" s="35" t="s">
        <v>186</v>
      </c>
      <c r="C163" s="36">
        <v>1827474</v>
      </c>
      <c r="D163" s="35">
        <v>100</v>
      </c>
      <c r="E163" s="31"/>
      <c r="F163" s="31"/>
      <c r="G163" s="31"/>
      <c r="H163" s="31"/>
    </row>
    <row r="164" spans="1:8">
      <c r="A164" s="35" t="s">
        <v>186</v>
      </c>
      <c r="B164" s="35" t="s">
        <v>669</v>
      </c>
      <c r="C164" s="36">
        <v>1827500</v>
      </c>
      <c r="D164" s="35" t="s">
        <v>716</v>
      </c>
      <c r="E164" s="31"/>
      <c r="F164" s="31"/>
      <c r="G164" s="31"/>
      <c r="H164" s="31"/>
    </row>
    <row r="165" spans="1:8">
      <c r="A165" s="35" t="s">
        <v>310</v>
      </c>
      <c r="B165" s="35" t="s">
        <v>597</v>
      </c>
      <c r="C165" s="36">
        <v>1827580</v>
      </c>
      <c r="D165" s="35">
        <v>88</v>
      </c>
      <c r="E165" s="31"/>
      <c r="F165" s="31"/>
      <c r="G165" s="31"/>
      <c r="H165" s="31"/>
    </row>
    <row r="166" spans="1:8">
      <c r="A166" s="35" t="s">
        <v>201</v>
      </c>
      <c r="B166" s="35" t="s">
        <v>202</v>
      </c>
      <c r="C166" s="36">
        <v>1828201</v>
      </c>
      <c r="D166" s="35">
        <v>80</v>
      </c>
      <c r="E166" s="31"/>
      <c r="F166" s="31"/>
      <c r="G166" s="31"/>
      <c r="H166" s="31"/>
    </row>
    <row r="167" spans="1:8">
      <c r="A167" s="35" t="s">
        <v>199</v>
      </c>
      <c r="B167" s="35" t="s">
        <v>200</v>
      </c>
      <c r="C167" s="36">
        <v>1828251</v>
      </c>
      <c r="D167" s="35">
        <v>96</v>
      </c>
      <c r="E167" s="31"/>
      <c r="F167" s="31"/>
      <c r="G167" s="31"/>
      <c r="H167" s="31"/>
    </row>
    <row r="168" spans="1:8">
      <c r="A168" s="35" t="s">
        <v>455</v>
      </c>
      <c r="B168" s="35" t="s">
        <v>456</v>
      </c>
      <c r="C168" s="36">
        <v>1828332</v>
      </c>
      <c r="D168" s="35">
        <v>70</v>
      </c>
      <c r="E168" s="31"/>
      <c r="F168" s="31"/>
      <c r="G168" s="31"/>
      <c r="H168" s="31"/>
    </row>
    <row r="169" spans="1:8">
      <c r="A169" s="35" t="s">
        <v>356</v>
      </c>
      <c r="B169" s="35" t="s">
        <v>357</v>
      </c>
      <c r="C169" s="36">
        <v>1828559</v>
      </c>
      <c r="D169" s="35">
        <v>36</v>
      </c>
      <c r="E169" s="31"/>
      <c r="F169" s="31"/>
      <c r="G169" s="31"/>
      <c r="H169" s="31"/>
    </row>
    <row r="170" spans="1:8">
      <c r="A170" s="35" t="s">
        <v>222</v>
      </c>
      <c r="B170" s="35" t="s">
        <v>223</v>
      </c>
      <c r="C170" s="36">
        <v>1828581</v>
      </c>
      <c r="D170" s="35">
        <v>8</v>
      </c>
      <c r="E170" s="31"/>
      <c r="F170" s="31"/>
      <c r="G170" s="31"/>
      <c r="H170" s="31"/>
    </row>
    <row r="171" spans="1:8">
      <c r="A171" s="35" t="s">
        <v>450</v>
      </c>
      <c r="B171" s="35" t="s">
        <v>451</v>
      </c>
      <c r="C171" s="36">
        <v>1828618</v>
      </c>
      <c r="D171" s="35">
        <v>30</v>
      </c>
      <c r="E171" s="31"/>
      <c r="F171" s="31"/>
      <c r="G171" s="31"/>
      <c r="H171" s="31"/>
    </row>
    <row r="172" spans="1:8">
      <c r="A172" s="35" t="s">
        <v>364</v>
      </c>
      <c r="B172" s="35" t="s">
        <v>363</v>
      </c>
      <c r="C172" s="36">
        <v>1830088</v>
      </c>
      <c r="D172" s="35">
        <v>80</v>
      </c>
      <c r="E172" s="31"/>
      <c r="F172" s="31"/>
      <c r="G172" s="31"/>
      <c r="H172" s="31"/>
    </row>
    <row r="173" spans="1:8">
      <c r="A173" s="35" t="s">
        <v>523</v>
      </c>
      <c r="B173" s="35" t="s">
        <v>524</v>
      </c>
      <c r="C173" s="36">
        <v>1830229</v>
      </c>
      <c r="D173" s="35">
        <v>48</v>
      </c>
      <c r="E173" s="31"/>
      <c r="F173" s="31"/>
      <c r="G173" s="31"/>
      <c r="H173" s="31"/>
    </row>
    <row r="174" spans="1:8">
      <c r="A174" s="35" t="s">
        <v>214</v>
      </c>
      <c r="B174" s="35" t="s">
        <v>621</v>
      </c>
      <c r="C174" s="36">
        <v>1830479</v>
      </c>
      <c r="D174" s="35">
        <v>60</v>
      </c>
      <c r="E174" s="31"/>
      <c r="F174" s="31"/>
      <c r="G174" s="31"/>
      <c r="H174" s="31"/>
    </row>
    <row r="175" spans="1:8">
      <c r="A175" s="35" t="s">
        <v>426</v>
      </c>
      <c r="B175" s="35" t="s">
        <v>427</v>
      </c>
      <c r="C175" s="36">
        <v>1830768</v>
      </c>
      <c r="D175" s="35">
        <v>0</v>
      </c>
      <c r="E175" s="31"/>
      <c r="F175" s="31"/>
      <c r="G175" s="31"/>
      <c r="H175" s="31"/>
    </row>
    <row r="176" spans="1:8">
      <c r="A176" s="35" t="s">
        <v>216</v>
      </c>
      <c r="B176" s="35" t="s">
        <v>217</v>
      </c>
      <c r="C176" s="36">
        <v>1830912</v>
      </c>
      <c r="D176" s="35">
        <v>16</v>
      </c>
      <c r="E176" s="31"/>
      <c r="F176" s="31"/>
      <c r="G176" s="31"/>
      <c r="H176" s="31"/>
    </row>
    <row r="177" spans="1:8">
      <c r="A177" s="35" t="s">
        <v>26</v>
      </c>
      <c r="B177" s="35" t="s">
        <v>295</v>
      </c>
      <c r="C177" s="36">
        <v>1831351</v>
      </c>
      <c r="D177" s="35">
        <v>100</v>
      </c>
      <c r="E177" s="31"/>
      <c r="F177" s="31"/>
      <c r="G177" s="31"/>
      <c r="H177" s="31"/>
    </row>
    <row r="178" spans="1:8">
      <c r="A178" s="35" t="s">
        <v>76</v>
      </c>
      <c r="B178" s="35" t="s">
        <v>612</v>
      </c>
      <c r="C178" s="36">
        <v>1831661</v>
      </c>
      <c r="D178" s="35">
        <v>40</v>
      </c>
      <c r="E178" s="31"/>
      <c r="F178" s="31"/>
      <c r="G178" s="31"/>
      <c r="H178" s="31"/>
    </row>
    <row r="179" spans="1:8">
      <c r="A179" s="35" t="s">
        <v>690</v>
      </c>
      <c r="B179" s="35" t="s">
        <v>691</v>
      </c>
      <c r="C179" s="36">
        <v>1831886</v>
      </c>
      <c r="D179" s="35">
        <v>0</v>
      </c>
      <c r="E179" s="31"/>
      <c r="F179" s="31"/>
      <c r="G179" s="31"/>
      <c r="H179" s="31"/>
    </row>
    <row r="180" spans="1:8">
      <c r="A180" s="35" t="s">
        <v>595</v>
      </c>
      <c r="B180" s="35" t="s">
        <v>596</v>
      </c>
      <c r="C180" s="36">
        <v>1831956</v>
      </c>
      <c r="D180" s="35">
        <v>88</v>
      </c>
      <c r="E180" s="31"/>
      <c r="F180" s="31"/>
      <c r="G180" s="31"/>
      <c r="H180" s="31"/>
    </row>
    <row r="181" spans="1:8">
      <c r="A181" s="35" t="s">
        <v>183</v>
      </c>
      <c r="B181" s="35" t="s">
        <v>184</v>
      </c>
      <c r="C181" s="36">
        <v>1831974</v>
      </c>
      <c r="D181" s="35">
        <v>24</v>
      </c>
      <c r="E181" s="31"/>
      <c r="F181" s="31"/>
      <c r="G181" s="31"/>
      <c r="H181" s="31"/>
    </row>
    <row r="182" spans="1:8">
      <c r="A182" s="35" t="s">
        <v>66</v>
      </c>
      <c r="B182" s="35" t="s">
        <v>463</v>
      </c>
      <c r="C182" s="36">
        <v>1832187</v>
      </c>
      <c r="D182" s="35" t="s">
        <v>716</v>
      </c>
      <c r="E182" s="31"/>
      <c r="F182" s="31"/>
      <c r="G182" s="31"/>
      <c r="H182" s="31"/>
    </row>
    <row r="183" spans="1:8">
      <c r="A183" s="35" t="s">
        <v>568</v>
      </c>
      <c r="B183" s="35" t="s">
        <v>569</v>
      </c>
      <c r="C183" s="36">
        <v>1832460</v>
      </c>
      <c r="D183" s="35">
        <v>80</v>
      </c>
      <c r="E183" s="31"/>
      <c r="F183" s="31"/>
      <c r="G183" s="31"/>
      <c r="H183" s="31"/>
    </row>
    <row r="184" spans="1:8">
      <c r="A184" s="35" t="s">
        <v>384</v>
      </c>
      <c r="B184" s="35" t="s">
        <v>385</v>
      </c>
      <c r="C184" s="36">
        <v>1832463</v>
      </c>
      <c r="D184" s="35">
        <v>18</v>
      </c>
      <c r="E184" s="31"/>
      <c r="F184" s="31"/>
      <c r="G184" s="31"/>
      <c r="H184" s="31"/>
    </row>
    <row r="185" spans="1:8">
      <c r="A185" s="35" t="s">
        <v>593</v>
      </c>
      <c r="B185" s="35" t="s">
        <v>149</v>
      </c>
      <c r="C185" s="36">
        <v>1832477</v>
      </c>
      <c r="D185" s="35">
        <v>24</v>
      </c>
      <c r="E185" s="31"/>
      <c r="F185" s="31"/>
      <c r="G185" s="31"/>
      <c r="H185" s="31"/>
    </row>
    <row r="186" spans="1:8">
      <c r="A186" s="35" t="s">
        <v>547</v>
      </c>
      <c r="B186" s="35" t="s">
        <v>137</v>
      </c>
      <c r="C186" s="36">
        <v>1832667</v>
      </c>
      <c r="D186" s="35">
        <v>30</v>
      </c>
      <c r="E186" s="31"/>
      <c r="F186" s="31"/>
      <c r="G186" s="31"/>
      <c r="H186" s="31"/>
    </row>
    <row r="187" spans="1:8">
      <c r="A187" s="35" t="s">
        <v>211</v>
      </c>
      <c r="B187" s="35" t="s">
        <v>212</v>
      </c>
      <c r="C187" s="36">
        <v>1832759</v>
      </c>
      <c r="D187" s="35">
        <v>80</v>
      </c>
      <c r="E187" s="31"/>
      <c r="F187" s="31"/>
      <c r="G187" s="31"/>
      <c r="H187" s="31"/>
    </row>
    <row r="188" spans="1:8">
      <c r="A188" s="35" t="s">
        <v>41</v>
      </c>
      <c r="B188" s="35" t="s">
        <v>526</v>
      </c>
      <c r="C188" s="36">
        <v>1832935</v>
      </c>
      <c r="D188" s="35">
        <v>36</v>
      </c>
      <c r="E188" s="31"/>
      <c r="F188" s="31"/>
      <c r="G188" s="31"/>
      <c r="H188" s="31"/>
    </row>
    <row r="189" spans="1:8">
      <c r="A189" s="35" t="s">
        <v>489</v>
      </c>
      <c r="B189" s="35" t="s">
        <v>490</v>
      </c>
      <c r="C189" s="36">
        <v>1832967</v>
      </c>
      <c r="D189" s="35">
        <v>50</v>
      </c>
      <c r="E189" s="31"/>
      <c r="F189" s="31"/>
      <c r="G189" s="31"/>
      <c r="H189" s="31"/>
    </row>
    <row r="190" spans="1:8">
      <c r="A190" s="35" t="s">
        <v>374</v>
      </c>
      <c r="B190" s="35" t="s">
        <v>375</v>
      </c>
      <c r="C190" s="36">
        <v>1833117</v>
      </c>
      <c r="D190" s="35">
        <v>14</v>
      </c>
      <c r="E190" s="31"/>
      <c r="F190" s="31"/>
      <c r="G190" s="31"/>
      <c r="H190" s="31"/>
    </row>
    <row r="191" spans="1:8">
      <c r="A191" s="35" t="s">
        <v>619</v>
      </c>
      <c r="B191" s="35" t="s">
        <v>620</v>
      </c>
      <c r="C191" s="36">
        <v>1833200</v>
      </c>
      <c r="D191" s="35">
        <v>100</v>
      </c>
      <c r="E191" s="31"/>
      <c r="F191" s="31"/>
      <c r="G191" s="31"/>
      <c r="H191" s="31"/>
    </row>
    <row r="192" spans="1:8">
      <c r="A192" s="35" t="s">
        <v>79</v>
      </c>
      <c r="B192" s="35" t="s">
        <v>535</v>
      </c>
      <c r="C192" s="36">
        <v>1833666</v>
      </c>
      <c r="D192" s="35">
        <v>20</v>
      </c>
      <c r="E192" s="31"/>
      <c r="F192" s="31"/>
      <c r="G192" s="31"/>
      <c r="H192" s="31"/>
    </row>
    <row r="193" spans="1:8">
      <c r="A193" s="35" t="s">
        <v>210</v>
      </c>
      <c r="B193" s="35" t="s">
        <v>717</v>
      </c>
      <c r="C193" s="36">
        <v>1833986</v>
      </c>
      <c r="D193" s="35">
        <v>100</v>
      </c>
      <c r="E193" s="31"/>
      <c r="F193" s="31"/>
      <c r="G193" s="31"/>
      <c r="H193" s="31"/>
    </row>
    <row r="194" spans="1:8">
      <c r="A194" s="35" t="s">
        <v>632</v>
      </c>
      <c r="B194" s="35" t="s">
        <v>633</v>
      </c>
      <c r="C194" s="36">
        <v>1834316</v>
      </c>
      <c r="D194" s="35">
        <v>100</v>
      </c>
      <c r="E194" s="31"/>
      <c r="F194" s="31"/>
      <c r="G194" s="31"/>
      <c r="H194" s="31"/>
    </row>
    <row r="195" spans="1:8">
      <c r="A195" s="35" t="s">
        <v>332</v>
      </c>
      <c r="B195" s="35" t="s">
        <v>333</v>
      </c>
      <c r="C195" s="36">
        <v>1835635</v>
      </c>
      <c r="D195" s="35">
        <v>100</v>
      </c>
      <c r="E195" s="31"/>
      <c r="F195" s="31"/>
      <c r="G195" s="31"/>
      <c r="H195" s="31"/>
    </row>
    <row r="196" spans="1:8">
      <c r="A196" s="35" t="s">
        <v>486</v>
      </c>
      <c r="B196" s="35" t="s">
        <v>107</v>
      </c>
      <c r="C196" s="36">
        <v>1835687</v>
      </c>
      <c r="D196" s="35">
        <v>84</v>
      </c>
      <c r="E196" s="31"/>
      <c r="F196" s="31"/>
      <c r="G196" s="31"/>
      <c r="H196" s="31"/>
    </row>
    <row r="197" spans="1:8">
      <c r="A197" s="35" t="s">
        <v>27</v>
      </c>
      <c r="B197" s="35" t="s">
        <v>678</v>
      </c>
      <c r="C197" s="36">
        <v>1835718</v>
      </c>
      <c r="D197" s="35">
        <v>30</v>
      </c>
      <c r="E197" s="31"/>
      <c r="F197" s="31"/>
      <c r="G197" s="31"/>
      <c r="H197" s="31"/>
    </row>
    <row r="198" spans="1:8">
      <c r="A198" s="35" t="s">
        <v>562</v>
      </c>
      <c r="B198" s="35" t="s">
        <v>563</v>
      </c>
      <c r="C198" s="36">
        <v>1835794</v>
      </c>
      <c r="D198" s="35">
        <v>30</v>
      </c>
      <c r="E198" s="31"/>
      <c r="F198" s="31"/>
      <c r="G198" s="31"/>
      <c r="H198" s="31"/>
    </row>
    <row r="199" spans="1:8">
      <c r="A199" s="35" t="s">
        <v>635</v>
      </c>
      <c r="B199" s="35" t="s">
        <v>636</v>
      </c>
      <c r="C199" s="36">
        <v>1835917</v>
      </c>
      <c r="D199" s="35">
        <v>0</v>
      </c>
      <c r="E199" s="31"/>
      <c r="F199" s="31"/>
      <c r="G199" s="31"/>
      <c r="H199" s="31"/>
    </row>
    <row r="200" spans="1:8">
      <c r="A200" s="35" t="s">
        <v>430</v>
      </c>
      <c r="B200" s="35" t="s">
        <v>431</v>
      </c>
      <c r="C200" s="36">
        <v>1835948</v>
      </c>
      <c r="D200" s="35">
        <v>96</v>
      </c>
      <c r="E200" s="31"/>
      <c r="F200" s="31"/>
      <c r="G200" s="31"/>
      <c r="H200" s="31"/>
    </row>
    <row r="201" spans="1:8">
      <c r="A201" s="35" t="s">
        <v>538</v>
      </c>
      <c r="B201" s="35" t="s">
        <v>539</v>
      </c>
      <c r="C201" s="36">
        <v>1836003</v>
      </c>
      <c r="D201" s="35">
        <v>14</v>
      </c>
      <c r="E201" s="31"/>
      <c r="F201" s="31"/>
      <c r="G201" s="31"/>
      <c r="H201" s="31"/>
    </row>
    <row r="202" spans="1:8">
      <c r="A202" s="35" t="s">
        <v>649</v>
      </c>
      <c r="B202" s="35" t="s">
        <v>650</v>
      </c>
      <c r="C202" s="36">
        <v>1836079</v>
      </c>
      <c r="D202" s="35" t="s">
        <v>716</v>
      </c>
      <c r="E202" s="31"/>
      <c r="F202" s="31"/>
      <c r="G202" s="31"/>
      <c r="H202" s="31"/>
    </row>
    <row r="203" spans="1:8">
      <c r="A203" s="35" t="s">
        <v>417</v>
      </c>
      <c r="B203" s="35" t="s">
        <v>418</v>
      </c>
      <c r="C203" s="36">
        <v>1836124</v>
      </c>
      <c r="D203" s="35">
        <v>48</v>
      </c>
      <c r="E203" s="31"/>
      <c r="F203" s="31"/>
      <c r="G203" s="31"/>
      <c r="H203" s="31"/>
    </row>
    <row r="204" spans="1:8">
      <c r="A204" s="35" t="s">
        <v>403</v>
      </c>
      <c r="B204" s="35" t="s">
        <v>404</v>
      </c>
      <c r="C204" s="36">
        <v>1836213</v>
      </c>
      <c r="D204" s="35">
        <v>33.33</v>
      </c>
      <c r="E204" s="31"/>
      <c r="F204" s="31"/>
      <c r="G204" s="31"/>
      <c r="H204" s="31"/>
    </row>
    <row r="205" spans="1:8">
      <c r="A205" s="35" t="s">
        <v>57</v>
      </c>
      <c r="B205" s="35" t="s">
        <v>513</v>
      </c>
      <c r="C205" s="36">
        <v>1836656</v>
      </c>
      <c r="D205" s="35">
        <v>0</v>
      </c>
      <c r="E205" s="31"/>
      <c r="F205" s="31"/>
      <c r="G205" s="31"/>
      <c r="H205" s="31"/>
    </row>
    <row r="206" spans="1:8">
      <c r="A206" s="35" t="s">
        <v>548</v>
      </c>
      <c r="B206" s="35" t="s">
        <v>549</v>
      </c>
      <c r="C206" s="36">
        <v>1837887</v>
      </c>
      <c r="D206" s="35">
        <v>42</v>
      </c>
      <c r="E206" s="31"/>
      <c r="F206" s="31"/>
      <c r="G206" s="31"/>
      <c r="H206" s="31"/>
    </row>
    <row r="207" spans="1:8">
      <c r="A207" s="35" t="s">
        <v>70</v>
      </c>
      <c r="B207" s="35" t="s">
        <v>525</v>
      </c>
      <c r="C207" s="36">
        <v>1838407</v>
      </c>
      <c r="D207" s="35">
        <v>22</v>
      </c>
      <c r="E207" s="31"/>
      <c r="F207" s="31"/>
      <c r="G207" s="31"/>
      <c r="H207" s="31"/>
    </row>
    <row r="208" spans="1:8">
      <c r="A208" s="35" t="s">
        <v>424</v>
      </c>
      <c r="B208" s="35" t="s">
        <v>425</v>
      </c>
      <c r="C208" s="36">
        <v>1839569</v>
      </c>
      <c r="D208" s="35">
        <v>30</v>
      </c>
      <c r="E208" s="31"/>
      <c r="F208" s="31"/>
      <c r="G208" s="31"/>
      <c r="H208" s="31"/>
    </row>
    <row r="209" spans="1:8">
      <c r="A209" s="35" t="s">
        <v>505</v>
      </c>
      <c r="B209" s="35" t="s">
        <v>117</v>
      </c>
      <c r="C209" s="36">
        <v>1839728</v>
      </c>
      <c r="D209" s="35">
        <v>80</v>
      </c>
      <c r="E209" s="31"/>
      <c r="F209" s="31"/>
      <c r="G209" s="31"/>
      <c r="H209" s="31"/>
    </row>
    <row r="210" spans="1:8">
      <c r="A210" s="35" t="s">
        <v>35</v>
      </c>
      <c r="B210" s="35" t="s">
        <v>279</v>
      </c>
      <c r="C210" s="36">
        <v>1839967</v>
      </c>
      <c r="D210" s="35">
        <v>30</v>
      </c>
      <c r="E210" s="31"/>
      <c r="F210" s="31"/>
      <c r="G210" s="31"/>
      <c r="H210" s="31"/>
    </row>
    <row r="211" spans="1:8">
      <c r="A211" s="35" t="s">
        <v>368</v>
      </c>
      <c r="B211" s="35" t="s">
        <v>369</v>
      </c>
      <c r="C211" s="36">
        <v>1840688</v>
      </c>
      <c r="D211" s="35">
        <v>60</v>
      </c>
      <c r="E211" s="31"/>
      <c r="F211" s="31"/>
      <c r="G211" s="31"/>
      <c r="H211" s="31"/>
    </row>
    <row r="212" spans="1:8">
      <c r="A212" s="35" t="s">
        <v>478</v>
      </c>
      <c r="B212" s="35" t="s">
        <v>479</v>
      </c>
      <c r="C212" s="36">
        <v>1840956</v>
      </c>
      <c r="D212" s="35">
        <v>56</v>
      </c>
      <c r="E212" s="31"/>
      <c r="F212" s="31"/>
      <c r="G212" s="31"/>
      <c r="H212" s="31"/>
    </row>
    <row r="213" spans="1:8">
      <c r="A213" s="35" t="s">
        <v>519</v>
      </c>
      <c r="B213" s="35" t="s">
        <v>520</v>
      </c>
      <c r="C213" s="36">
        <v>1840967</v>
      </c>
      <c r="D213" s="35">
        <v>0</v>
      </c>
      <c r="E213" s="31"/>
      <c r="F213" s="31"/>
      <c r="G213" s="31"/>
      <c r="H213" s="31"/>
    </row>
    <row r="214" spans="1:8">
      <c r="A214" s="35" t="s">
        <v>261</v>
      </c>
      <c r="B214" s="35" t="s">
        <v>262</v>
      </c>
      <c r="C214" s="36">
        <v>1842173</v>
      </c>
      <c r="D214" s="35">
        <v>84</v>
      </c>
      <c r="E214" s="31"/>
      <c r="F214" s="31"/>
      <c r="G214" s="31"/>
      <c r="H214" s="31"/>
    </row>
    <row r="215" spans="1:8">
      <c r="A215" s="35" t="s">
        <v>468</v>
      </c>
      <c r="B215" s="35" t="s">
        <v>469</v>
      </c>
      <c r="C215" s="36">
        <v>1843066</v>
      </c>
      <c r="D215" s="35">
        <v>60</v>
      </c>
      <c r="E215" s="31"/>
      <c r="F215" s="31"/>
      <c r="G215" s="31"/>
      <c r="H215" s="31"/>
    </row>
    <row r="216" spans="1:8">
      <c r="A216" s="35" t="s">
        <v>24</v>
      </c>
      <c r="B216" s="35" t="s">
        <v>226</v>
      </c>
      <c r="C216" s="36">
        <v>1843329</v>
      </c>
      <c r="D216" s="35">
        <v>80</v>
      </c>
      <c r="E216" s="31"/>
      <c r="F216" s="31"/>
      <c r="G216" s="31"/>
      <c r="H216" s="31"/>
    </row>
    <row r="217" spans="1:8">
      <c r="A217" s="35" t="s">
        <v>380</v>
      </c>
      <c r="B217" s="35" t="s">
        <v>381</v>
      </c>
      <c r="C217" s="36">
        <v>1843599</v>
      </c>
      <c r="D217" s="35" t="s">
        <v>716</v>
      </c>
      <c r="E217" s="31"/>
      <c r="F217" s="31"/>
      <c r="G217" s="31"/>
      <c r="H217" s="31"/>
    </row>
    <row r="218" spans="1:8">
      <c r="A218" s="35" t="s">
        <v>653</v>
      </c>
      <c r="B218" s="35" t="s">
        <v>654</v>
      </c>
      <c r="C218" s="36">
        <v>1843718</v>
      </c>
      <c r="D218" s="35">
        <v>54</v>
      </c>
      <c r="E218" s="31"/>
      <c r="F218" s="31"/>
      <c r="G218" s="31"/>
      <c r="H218" s="31"/>
    </row>
    <row r="219" spans="1:8">
      <c r="A219" s="35" t="s">
        <v>71</v>
      </c>
      <c r="B219" s="35" t="s">
        <v>679</v>
      </c>
      <c r="C219" s="36">
        <v>1844180</v>
      </c>
      <c r="D219" s="35">
        <v>36</v>
      </c>
      <c r="E219" s="31"/>
      <c r="F219" s="31"/>
      <c r="G219" s="31"/>
      <c r="H219" s="31"/>
    </row>
    <row r="220" spans="1:8">
      <c r="A220" s="35" t="s">
        <v>700</v>
      </c>
      <c r="B220" s="35" t="s">
        <v>701</v>
      </c>
      <c r="C220" s="36">
        <v>1844374</v>
      </c>
      <c r="D220" s="35">
        <v>100</v>
      </c>
      <c r="E220" s="31"/>
      <c r="F220" s="31"/>
      <c r="G220" s="31"/>
      <c r="H220" s="31"/>
    </row>
    <row r="221" spans="1:8">
      <c r="A221" s="35" t="s">
        <v>269</v>
      </c>
      <c r="B221" s="35" t="s">
        <v>38</v>
      </c>
      <c r="C221" s="36">
        <v>1844471</v>
      </c>
      <c r="D221" s="35">
        <v>42</v>
      </c>
      <c r="E221" s="31"/>
      <c r="F221" s="31"/>
      <c r="G221" s="31"/>
      <c r="H221" s="31"/>
    </row>
    <row r="222" spans="1:8">
      <c r="A222" s="35" t="s">
        <v>281</v>
      </c>
      <c r="B222" s="35" t="s">
        <v>282</v>
      </c>
      <c r="C222" s="36">
        <v>1844803</v>
      </c>
      <c r="D222" s="35">
        <v>88</v>
      </c>
      <c r="E222" s="31"/>
      <c r="F222" s="31"/>
      <c r="G222" s="31"/>
      <c r="H222" s="31"/>
    </row>
    <row r="223" spans="1:8">
      <c r="A223" s="35" t="s">
        <v>45</v>
      </c>
      <c r="B223" s="35" t="s">
        <v>421</v>
      </c>
      <c r="C223" s="36">
        <v>1846259</v>
      </c>
      <c r="D223" s="35">
        <v>10</v>
      </c>
      <c r="E223" s="31"/>
      <c r="F223" s="31"/>
      <c r="G223" s="31"/>
      <c r="H223" s="31"/>
    </row>
    <row r="224" spans="1:8">
      <c r="A224" s="35" t="s">
        <v>284</v>
      </c>
      <c r="B224" s="35" t="s">
        <v>285</v>
      </c>
      <c r="C224" s="36">
        <v>1846272</v>
      </c>
      <c r="D224" s="35">
        <v>10</v>
      </c>
      <c r="E224" s="31"/>
      <c r="F224" s="31"/>
      <c r="G224" s="31"/>
      <c r="H224" s="31"/>
    </row>
    <row r="225" spans="1:8">
      <c r="A225" s="35" t="s">
        <v>150</v>
      </c>
      <c r="B225" s="35" t="s">
        <v>719</v>
      </c>
      <c r="C225" s="36">
        <v>1846346</v>
      </c>
      <c r="D225" s="35">
        <v>100</v>
      </c>
      <c r="E225" s="31"/>
      <c r="F225" s="31"/>
      <c r="G225" s="31"/>
      <c r="H225" s="31"/>
    </row>
    <row r="226" spans="1:8">
      <c r="A226" s="35" t="s">
        <v>704</v>
      </c>
      <c r="B226" s="35" t="s">
        <v>705</v>
      </c>
      <c r="C226" s="36">
        <v>1846409</v>
      </c>
      <c r="D226" s="35">
        <v>34</v>
      </c>
      <c r="E226" s="31"/>
      <c r="F226" s="31"/>
      <c r="G226" s="31"/>
      <c r="H226" s="31"/>
    </row>
    <row r="227" spans="1:8">
      <c r="A227" s="35" t="s">
        <v>390</v>
      </c>
      <c r="B227" s="35" t="s">
        <v>391</v>
      </c>
      <c r="C227" s="36">
        <v>1846579</v>
      </c>
      <c r="D227" s="35">
        <v>30</v>
      </c>
      <c r="E227" s="31"/>
      <c r="F227" s="31"/>
      <c r="G227" s="31"/>
      <c r="H227" s="31"/>
    </row>
    <row r="228" spans="1:8">
      <c r="A228" s="35" t="s">
        <v>362</v>
      </c>
      <c r="B228" s="35" t="s">
        <v>363</v>
      </c>
      <c r="C228" s="36">
        <v>1846616</v>
      </c>
      <c r="D228" s="35">
        <v>4</v>
      </c>
      <c r="E228" s="31"/>
      <c r="F228" s="31"/>
      <c r="G228" s="31"/>
      <c r="H228" s="31"/>
    </row>
    <row r="229" spans="1:8">
      <c r="A229" s="35" t="s">
        <v>161</v>
      </c>
      <c r="B229" s="35" t="s">
        <v>300</v>
      </c>
      <c r="C229" s="36">
        <v>1847074</v>
      </c>
      <c r="D229" s="35">
        <v>80</v>
      </c>
      <c r="E229" s="31"/>
      <c r="F229" s="31"/>
      <c r="G229" s="31"/>
      <c r="H229" s="31"/>
    </row>
    <row r="230" spans="1:8">
      <c r="A230" s="35" t="s">
        <v>521</v>
      </c>
      <c r="B230" s="35" t="s">
        <v>522</v>
      </c>
      <c r="C230" s="36">
        <v>1847248</v>
      </c>
      <c r="D230" s="35">
        <v>30</v>
      </c>
      <c r="E230" s="31"/>
      <c r="F230" s="31"/>
      <c r="G230" s="31"/>
      <c r="H230" s="31"/>
    </row>
    <row r="231" spans="1:8">
      <c r="A231" s="35" t="s">
        <v>268</v>
      </c>
      <c r="B231" s="35" t="s">
        <v>38</v>
      </c>
      <c r="C231" s="36">
        <v>1847313</v>
      </c>
      <c r="D231" s="35">
        <v>72</v>
      </c>
      <c r="E231" s="31"/>
      <c r="F231" s="31"/>
      <c r="G231" s="31"/>
      <c r="H231" s="31"/>
    </row>
    <row r="232" spans="1:8">
      <c r="A232" s="35" t="s">
        <v>75</v>
      </c>
      <c r="B232" s="35" t="s">
        <v>516</v>
      </c>
      <c r="C232" s="36">
        <v>1847445</v>
      </c>
      <c r="D232" s="35">
        <v>30</v>
      </c>
      <c r="E232" s="31"/>
      <c r="F232" s="31"/>
      <c r="G232" s="31"/>
      <c r="H232" s="31"/>
    </row>
    <row r="233" spans="1:8">
      <c r="A233" s="35" t="s">
        <v>76</v>
      </c>
      <c r="B233" s="35" t="s">
        <v>117</v>
      </c>
      <c r="C233" s="36">
        <v>1847730</v>
      </c>
      <c r="D233" s="35">
        <v>16</v>
      </c>
      <c r="E233" s="31"/>
      <c r="F233" s="31"/>
      <c r="G233" s="31"/>
      <c r="H233" s="31"/>
    </row>
    <row r="234" spans="1:8">
      <c r="A234" s="35" t="s">
        <v>286</v>
      </c>
      <c r="B234" s="35" t="s">
        <v>287</v>
      </c>
      <c r="C234" s="36">
        <v>1847741</v>
      </c>
      <c r="D234" s="35">
        <v>60</v>
      </c>
      <c r="E234" s="31"/>
      <c r="F234" s="31"/>
      <c r="G234" s="31"/>
      <c r="H234" s="31"/>
    </row>
    <row r="235" spans="1:8">
      <c r="A235" s="35" t="s">
        <v>420</v>
      </c>
      <c r="B235" s="35" t="s">
        <v>421</v>
      </c>
      <c r="C235" s="36">
        <v>1847799</v>
      </c>
      <c r="D235" s="35">
        <v>10</v>
      </c>
      <c r="E235" s="31"/>
      <c r="F235" s="31"/>
      <c r="G235" s="31"/>
      <c r="H235" s="31"/>
    </row>
    <row r="236" spans="1:8">
      <c r="A236" s="35" t="s">
        <v>322</v>
      </c>
      <c r="B236" s="35" t="s">
        <v>323</v>
      </c>
      <c r="C236" s="36">
        <v>1848679</v>
      </c>
      <c r="D236" s="35" t="s">
        <v>716</v>
      </c>
      <c r="E236" s="31"/>
      <c r="F236" s="31"/>
      <c r="G236" s="31"/>
      <c r="H236" s="31"/>
    </row>
    <row r="237" spans="1:8">
      <c r="A237" s="35" t="s">
        <v>206</v>
      </c>
      <c r="B237" s="35" t="s">
        <v>207</v>
      </c>
      <c r="C237" s="36">
        <v>1848694</v>
      </c>
      <c r="D237" s="35">
        <v>100</v>
      </c>
      <c r="E237" s="31"/>
      <c r="F237" s="31"/>
      <c r="G237" s="31"/>
      <c r="H237" s="31"/>
    </row>
    <row r="238" spans="1:8">
      <c r="A238" s="35" t="s">
        <v>509</v>
      </c>
      <c r="B238" s="35" t="s">
        <v>510</v>
      </c>
      <c r="C238" s="36">
        <v>1848751</v>
      </c>
      <c r="D238" s="35">
        <v>60</v>
      </c>
      <c r="E238" s="31"/>
      <c r="F238" s="31"/>
      <c r="G238" s="31"/>
      <c r="H238" s="31"/>
    </row>
    <row r="239" spans="1:8">
      <c r="A239" s="35" t="s">
        <v>197</v>
      </c>
      <c r="B239" s="35" t="s">
        <v>198</v>
      </c>
      <c r="C239" s="36">
        <v>1848800</v>
      </c>
      <c r="D239" s="35">
        <v>100</v>
      </c>
      <c r="E239" s="31"/>
      <c r="F239" s="31"/>
      <c r="G239" s="31"/>
      <c r="H239" s="31"/>
    </row>
    <row r="240" spans="1:8">
      <c r="A240" s="35" t="s">
        <v>448</v>
      </c>
      <c r="B240" s="35" t="s">
        <v>613</v>
      </c>
      <c r="C240" s="36">
        <v>1849021</v>
      </c>
      <c r="D240" s="35">
        <v>0</v>
      </c>
      <c r="E240" s="31"/>
      <c r="F240" s="31"/>
      <c r="G240" s="31"/>
      <c r="H240" s="31"/>
    </row>
    <row r="241" spans="1:8">
      <c r="A241" s="35" t="s">
        <v>182</v>
      </c>
      <c r="B241" s="35" t="s">
        <v>44</v>
      </c>
      <c r="C241" s="36">
        <v>1849279</v>
      </c>
      <c r="D241" s="35">
        <v>30</v>
      </c>
      <c r="E241" s="31"/>
      <c r="F241" s="31"/>
      <c r="G241" s="31"/>
      <c r="H241" s="31"/>
    </row>
    <row r="242" spans="1:8">
      <c r="A242" s="35" t="s">
        <v>394</v>
      </c>
      <c r="B242" s="35" t="s">
        <v>395</v>
      </c>
      <c r="C242" s="36">
        <v>1849734</v>
      </c>
      <c r="D242" s="35">
        <v>10</v>
      </c>
      <c r="E242" s="31"/>
      <c r="F242" s="31"/>
      <c r="G242" s="31"/>
      <c r="H242" s="31"/>
    </row>
    <row r="243" spans="1:8">
      <c r="A243" s="35" t="s">
        <v>718</v>
      </c>
      <c r="B243" s="35" t="s">
        <v>213</v>
      </c>
      <c r="C243" s="36">
        <v>1851234</v>
      </c>
      <c r="D243" s="35">
        <v>100</v>
      </c>
      <c r="E243" s="31"/>
      <c r="F243" s="31"/>
      <c r="G243" s="31"/>
      <c r="H243" s="31"/>
    </row>
    <row r="244" spans="1:8">
      <c r="A244" s="35" t="s">
        <v>289</v>
      </c>
      <c r="B244" s="35" t="s">
        <v>290</v>
      </c>
      <c r="C244" s="36">
        <v>1852151</v>
      </c>
      <c r="D244" s="35">
        <v>40</v>
      </c>
      <c r="E244" s="31"/>
      <c r="F244" s="31"/>
      <c r="G244" s="31"/>
      <c r="H244" s="31"/>
    </row>
    <row r="245" spans="1:8">
      <c r="A245" s="35" t="s">
        <v>255</v>
      </c>
      <c r="B245" s="35" t="s">
        <v>256</v>
      </c>
      <c r="C245" s="36">
        <v>1852295</v>
      </c>
      <c r="D245" s="35">
        <v>10</v>
      </c>
      <c r="E245" s="31"/>
      <c r="F245" s="31"/>
      <c r="G245" s="31"/>
      <c r="H245" s="31"/>
    </row>
    <row r="246" spans="1:8">
      <c r="A246" s="35" t="s">
        <v>682</v>
      </c>
      <c r="B246" s="35" t="s">
        <v>683</v>
      </c>
      <c r="C246" s="36">
        <v>1852529</v>
      </c>
      <c r="D246" s="35">
        <v>60</v>
      </c>
      <c r="E246" s="31"/>
      <c r="F246" s="31"/>
      <c r="G246" s="31"/>
      <c r="H246" s="31"/>
    </row>
    <row r="247" spans="1:8">
      <c r="A247" s="35" t="s">
        <v>533</v>
      </c>
      <c r="B247" s="35" t="s">
        <v>534</v>
      </c>
      <c r="C247" s="36">
        <v>1852726</v>
      </c>
      <c r="D247" s="35">
        <v>38</v>
      </c>
      <c r="E247" s="31"/>
      <c r="F247" s="31"/>
      <c r="G247" s="31"/>
      <c r="H247" s="31"/>
    </row>
    <row r="248" spans="1:8">
      <c r="A248" s="35" t="s">
        <v>118</v>
      </c>
      <c r="B248" s="35" t="s">
        <v>423</v>
      </c>
      <c r="C248" s="36">
        <v>1852941</v>
      </c>
      <c r="D248" s="35" t="s">
        <v>716</v>
      </c>
      <c r="E248" s="31"/>
      <c r="F248" s="31"/>
      <c r="G248" s="31"/>
      <c r="H248" s="31"/>
    </row>
    <row r="249" spans="1:8">
      <c r="A249" s="35" t="s">
        <v>517</v>
      </c>
      <c r="B249" s="35" t="s">
        <v>518</v>
      </c>
      <c r="C249" s="36">
        <v>1853035</v>
      </c>
      <c r="D249" s="35">
        <v>10</v>
      </c>
      <c r="E249" s="31"/>
      <c r="F249" s="31"/>
      <c r="G249" s="31"/>
      <c r="H249" s="31"/>
    </row>
    <row r="250" spans="1:8">
      <c r="A250" s="35" t="s">
        <v>608</v>
      </c>
      <c r="B250" s="35" t="s">
        <v>609</v>
      </c>
      <c r="C250" s="36">
        <v>1853054</v>
      </c>
      <c r="D250" s="35">
        <v>64</v>
      </c>
      <c r="E250" s="31"/>
      <c r="F250" s="31"/>
      <c r="G250" s="31"/>
      <c r="H250" s="31"/>
    </row>
    <row r="251" spans="1:8">
      <c r="A251" s="35" t="s">
        <v>187</v>
      </c>
      <c r="B251" s="35" t="s">
        <v>188</v>
      </c>
      <c r="C251" s="36">
        <v>1853154</v>
      </c>
      <c r="D251" s="35">
        <v>100</v>
      </c>
      <c r="E251" s="31"/>
      <c r="F251" s="31"/>
      <c r="G251" s="31"/>
      <c r="H251" s="31"/>
    </row>
    <row r="252" spans="1:8">
      <c r="A252" s="35" t="s">
        <v>270</v>
      </c>
      <c r="B252" s="35" t="s">
        <v>271</v>
      </c>
      <c r="C252" s="36">
        <v>1853259</v>
      </c>
      <c r="D252" s="35">
        <v>30</v>
      </c>
      <c r="E252" s="31"/>
      <c r="F252" s="31"/>
      <c r="G252" s="31"/>
      <c r="H252" s="31"/>
    </row>
    <row r="253" spans="1:8">
      <c r="A253" s="35" t="s">
        <v>589</v>
      </c>
      <c r="B253" s="35" t="s">
        <v>590</v>
      </c>
      <c r="C253" s="36">
        <v>1853428</v>
      </c>
      <c r="D253" s="35">
        <v>0</v>
      </c>
      <c r="E253" s="31"/>
      <c r="F253" s="31"/>
      <c r="G253" s="31"/>
      <c r="H253" s="31"/>
    </row>
    <row r="254" spans="1:8">
      <c r="A254" s="35" t="s">
        <v>114</v>
      </c>
      <c r="B254" s="35" t="s">
        <v>336</v>
      </c>
      <c r="C254" s="36">
        <v>1853610</v>
      </c>
      <c r="D254" s="35">
        <v>10</v>
      </c>
      <c r="E254" s="31"/>
      <c r="F254" s="31"/>
      <c r="G254" s="31"/>
      <c r="H254" s="31"/>
    </row>
    <row r="255" spans="1:8">
      <c r="A255" s="35" t="s">
        <v>723</v>
      </c>
      <c r="B255" s="35" t="s">
        <v>724</v>
      </c>
      <c r="C255" s="36">
        <v>1854042</v>
      </c>
      <c r="D255" s="35">
        <v>60</v>
      </c>
      <c r="E255" s="31"/>
      <c r="F255" s="31"/>
      <c r="G255" s="31"/>
      <c r="H255" s="31"/>
    </row>
    <row r="256" spans="1:8">
      <c r="A256" s="35" t="s">
        <v>591</v>
      </c>
      <c r="B256" s="35" t="s">
        <v>592</v>
      </c>
      <c r="C256" s="36">
        <v>1854457</v>
      </c>
      <c r="D256" s="35">
        <v>96</v>
      </c>
      <c r="E256" s="31"/>
      <c r="F256" s="31"/>
      <c r="G256" s="31"/>
      <c r="H256" s="31"/>
    </row>
    <row r="257" spans="1:8">
      <c r="A257" s="35" t="s">
        <v>448</v>
      </c>
      <c r="B257" s="35" t="s">
        <v>449</v>
      </c>
      <c r="C257" s="36">
        <v>1854776</v>
      </c>
      <c r="D257" s="35">
        <v>14</v>
      </c>
      <c r="E257" s="31"/>
      <c r="F257" s="31"/>
      <c r="G257" s="31"/>
      <c r="H257" s="31"/>
    </row>
    <row r="258" spans="1:8">
      <c r="A258" s="35" t="s">
        <v>598</v>
      </c>
      <c r="B258" s="35" t="s">
        <v>599</v>
      </c>
      <c r="C258" s="36">
        <v>1854790</v>
      </c>
      <c r="D258" s="35">
        <v>50</v>
      </c>
      <c r="E258" s="31"/>
      <c r="F258" s="31"/>
      <c r="G258" s="31"/>
      <c r="H258" s="31"/>
    </row>
    <row r="259" spans="1:8">
      <c r="A259" s="35" t="s">
        <v>135</v>
      </c>
      <c r="B259" s="35" t="s">
        <v>272</v>
      </c>
      <c r="C259" s="36">
        <v>1854843</v>
      </c>
      <c r="D259" s="35">
        <v>100</v>
      </c>
      <c r="E259" s="31"/>
      <c r="F259" s="31"/>
      <c r="G259" s="31"/>
      <c r="H259" s="31"/>
    </row>
    <row r="260" spans="1:8">
      <c r="A260" s="35" t="s">
        <v>706</v>
      </c>
      <c r="B260" s="35" t="s">
        <v>707</v>
      </c>
      <c r="C260" s="36">
        <v>1855167</v>
      </c>
      <c r="D260" s="35">
        <v>88</v>
      </c>
      <c r="E260" s="31"/>
      <c r="F260" s="31"/>
      <c r="G260" s="31"/>
      <c r="H260" s="31"/>
    </row>
    <row r="261" spans="1:8">
      <c r="A261" s="35" t="s">
        <v>250</v>
      </c>
      <c r="B261" s="35" t="s">
        <v>251</v>
      </c>
      <c r="C261" s="36">
        <v>1855349</v>
      </c>
      <c r="D261" s="35">
        <v>44</v>
      </c>
      <c r="E261" s="31"/>
      <c r="F261" s="31"/>
      <c r="G261" s="31"/>
      <c r="H261" s="31"/>
    </row>
    <row r="262" spans="1:8">
      <c r="A262" s="35" t="s">
        <v>344</v>
      </c>
      <c r="B262" s="35" t="s">
        <v>345</v>
      </c>
      <c r="C262" s="36">
        <v>1855590</v>
      </c>
      <c r="D262" s="35">
        <v>30</v>
      </c>
      <c r="E262" s="31"/>
      <c r="F262" s="31"/>
      <c r="G262" s="31"/>
      <c r="H262" s="31"/>
    </row>
    <row r="263" spans="1:8">
      <c r="A263" s="35" t="s">
        <v>399</v>
      </c>
      <c r="B263" s="35" t="s">
        <v>400</v>
      </c>
      <c r="C263" s="36">
        <v>1855894</v>
      </c>
      <c r="D263" s="35">
        <v>50</v>
      </c>
      <c r="E263" s="31"/>
      <c r="F263" s="31"/>
      <c r="G263" s="31"/>
      <c r="H263" s="31"/>
    </row>
    <row r="264" spans="1:8">
      <c r="A264" s="35" t="s">
        <v>506</v>
      </c>
      <c r="B264" s="35" t="s">
        <v>117</v>
      </c>
      <c r="C264" s="36">
        <v>1856080</v>
      </c>
      <c r="D264" s="35">
        <v>30</v>
      </c>
      <c r="E264" s="31"/>
      <c r="F264" s="31"/>
      <c r="G264" s="31"/>
      <c r="H264" s="31"/>
    </row>
    <row r="265" spans="1:8">
      <c r="A265" s="35" t="s">
        <v>659</v>
      </c>
      <c r="B265" s="35" t="s">
        <v>660</v>
      </c>
      <c r="C265" s="36">
        <v>1856081</v>
      </c>
      <c r="D265" s="35" t="s">
        <v>716</v>
      </c>
      <c r="E265" s="31"/>
      <c r="F265" s="31"/>
      <c r="G265" s="31"/>
      <c r="H265" s="31"/>
    </row>
    <row r="266" spans="1:8">
      <c r="A266" s="35" t="s">
        <v>555</v>
      </c>
      <c r="B266" s="35" t="s">
        <v>556</v>
      </c>
      <c r="C266" s="36">
        <v>1856261</v>
      </c>
      <c r="D266" s="35">
        <v>0</v>
      </c>
      <c r="E266" s="31"/>
      <c r="F266" s="31"/>
      <c r="G266" s="31"/>
      <c r="H266" s="31"/>
    </row>
    <row r="267" spans="1:8">
      <c r="A267" s="35" t="s">
        <v>625</v>
      </c>
      <c r="B267" s="35" t="s">
        <v>626</v>
      </c>
      <c r="C267" s="36">
        <v>1856286</v>
      </c>
      <c r="D267" s="35">
        <v>10</v>
      </c>
      <c r="E267" s="31"/>
      <c r="F267" s="31"/>
      <c r="G267" s="31"/>
      <c r="H267" s="31"/>
    </row>
    <row r="268" spans="1:8">
      <c r="A268" s="35" t="s">
        <v>218</v>
      </c>
      <c r="B268" s="35" t="s">
        <v>219</v>
      </c>
      <c r="C268" s="36">
        <v>1856296</v>
      </c>
      <c r="D268" s="35" t="s">
        <v>716</v>
      </c>
      <c r="E268" s="31"/>
      <c r="F268" s="31"/>
      <c r="G268" s="31"/>
      <c r="H268" s="31"/>
    </row>
    <row r="269" spans="1:8">
      <c r="A269" s="35" t="s">
        <v>98</v>
      </c>
      <c r="B269" s="35" t="s">
        <v>447</v>
      </c>
      <c r="C269" s="36">
        <v>1856386</v>
      </c>
      <c r="D269" s="35">
        <v>10</v>
      </c>
      <c r="E269" s="31"/>
      <c r="F269" s="31"/>
      <c r="G269" s="31"/>
      <c r="H269" s="31"/>
    </row>
    <row r="270" spans="1:8">
      <c r="A270" s="35" t="s">
        <v>264</v>
      </c>
      <c r="B270" s="35" t="s">
        <v>265</v>
      </c>
      <c r="C270" s="36">
        <v>1856916</v>
      </c>
      <c r="D270" s="35">
        <v>0</v>
      </c>
      <c r="E270" s="31"/>
      <c r="F270" s="31"/>
      <c r="G270" s="31"/>
      <c r="H270" s="31"/>
    </row>
    <row r="271" spans="1:8">
      <c r="A271" s="35" t="s">
        <v>470</v>
      </c>
      <c r="B271" s="35" t="s">
        <v>471</v>
      </c>
      <c r="C271" s="36">
        <v>1857333</v>
      </c>
      <c r="D271" s="35">
        <v>60</v>
      </c>
      <c r="E271" s="31"/>
      <c r="F271" s="31"/>
      <c r="G271" s="31"/>
      <c r="H271" s="31"/>
    </row>
    <row r="272" spans="1:8">
      <c r="A272" s="35" t="s">
        <v>670</v>
      </c>
      <c r="B272" s="35" t="s">
        <v>671</v>
      </c>
      <c r="C272" s="36">
        <v>1858238</v>
      </c>
      <c r="D272" s="35" t="s">
        <v>716</v>
      </c>
      <c r="E272" s="31"/>
      <c r="F272" s="31"/>
      <c r="G272" s="31"/>
      <c r="H272" s="31"/>
    </row>
    <row r="273" spans="1:8">
      <c r="A273" s="35" t="s">
        <v>477</v>
      </c>
      <c r="B273" s="35" t="s">
        <v>477</v>
      </c>
      <c r="C273" s="36">
        <v>1858893</v>
      </c>
      <c r="D273" s="35">
        <v>88</v>
      </c>
      <c r="E273" s="31"/>
      <c r="F273" s="31"/>
      <c r="G273" s="31"/>
      <c r="H273" s="31"/>
    </row>
    <row r="274" spans="1:8">
      <c r="A274" s="35" t="s">
        <v>276</v>
      </c>
      <c r="B274" s="35" t="s">
        <v>277</v>
      </c>
      <c r="C274" s="36">
        <v>1859136</v>
      </c>
      <c r="D274" s="35">
        <v>30</v>
      </c>
      <c r="E274" s="31"/>
      <c r="F274" s="31"/>
      <c r="G274" s="31"/>
      <c r="H274" s="31"/>
    </row>
    <row r="275" spans="1:8">
      <c r="A275" s="35" t="s">
        <v>507</v>
      </c>
      <c r="B275" s="35" t="s">
        <v>508</v>
      </c>
      <c r="C275" s="36">
        <v>1860226</v>
      </c>
      <c r="D275" s="35">
        <v>30</v>
      </c>
      <c r="E275" s="31"/>
      <c r="F275" s="31"/>
      <c r="G275" s="31"/>
      <c r="H275" s="31"/>
    </row>
    <row r="276" spans="1:8">
      <c r="A276" s="35" t="s">
        <v>559</v>
      </c>
      <c r="B276" s="35" t="s">
        <v>560</v>
      </c>
      <c r="C276" s="36">
        <v>1860312</v>
      </c>
      <c r="D276" s="35">
        <v>68</v>
      </c>
      <c r="E276" s="31"/>
      <c r="F276" s="31"/>
      <c r="G276" s="31"/>
      <c r="H276" s="31"/>
    </row>
    <row r="277" spans="1:8">
      <c r="A277" s="35" t="s">
        <v>465</v>
      </c>
      <c r="B277" s="35" t="s">
        <v>466</v>
      </c>
      <c r="C277" s="36">
        <v>1860320</v>
      </c>
      <c r="D277" s="35">
        <v>18</v>
      </c>
      <c r="E277" s="31"/>
      <c r="F277" s="31"/>
      <c r="G277" s="31"/>
      <c r="H277" s="31"/>
    </row>
    <row r="278" spans="1:8">
      <c r="A278" s="35" t="s">
        <v>116</v>
      </c>
      <c r="B278" s="35" t="s">
        <v>639</v>
      </c>
      <c r="C278" s="36">
        <v>1860813</v>
      </c>
      <c r="D278" s="35">
        <v>16</v>
      </c>
      <c r="E278" s="31"/>
      <c r="F278" s="31"/>
      <c r="G278" s="31"/>
      <c r="H278" s="31"/>
    </row>
    <row r="279" spans="1:8">
      <c r="A279" s="35" t="s">
        <v>116</v>
      </c>
      <c r="B279" s="35" t="s">
        <v>317</v>
      </c>
      <c r="C279" s="36">
        <v>1862081</v>
      </c>
      <c r="D279" s="35">
        <v>76</v>
      </c>
      <c r="E279" s="31"/>
      <c r="F279" s="31"/>
      <c r="G279" s="31"/>
      <c r="H279" s="31"/>
    </row>
    <row r="280" spans="1:8">
      <c r="A280" s="35" t="s">
        <v>667</v>
      </c>
      <c r="B280" s="35" t="s">
        <v>668</v>
      </c>
      <c r="C280" s="36">
        <v>1862338</v>
      </c>
      <c r="D280" s="35">
        <v>10</v>
      </c>
      <c r="E280" s="31"/>
      <c r="F280" s="31"/>
      <c r="G280" s="31"/>
      <c r="H280" s="31"/>
    </row>
    <row r="281" spans="1:8">
      <c r="A281" s="35" t="s">
        <v>397</v>
      </c>
      <c r="B281" s="35" t="s">
        <v>398</v>
      </c>
      <c r="C281" s="36">
        <v>1862666</v>
      </c>
      <c r="D281" s="35">
        <v>36</v>
      </c>
      <c r="E281" s="31"/>
      <c r="F281" s="31"/>
      <c r="G281" s="31"/>
      <c r="H281" s="31"/>
    </row>
    <row r="282" spans="1:8">
      <c r="A282" s="35" t="s">
        <v>29</v>
      </c>
      <c r="B282" s="35" t="s">
        <v>554</v>
      </c>
      <c r="C282" s="36">
        <v>1864061</v>
      </c>
      <c r="D282" s="35">
        <v>20</v>
      </c>
      <c r="E282" s="31"/>
      <c r="F282" s="31"/>
      <c r="G282" s="31"/>
      <c r="H282" s="31"/>
    </row>
    <row r="283" spans="1:8">
      <c r="A283" s="35" t="s">
        <v>191</v>
      </c>
      <c r="B283" s="35" t="s">
        <v>192</v>
      </c>
      <c r="C283" s="36">
        <v>1864180</v>
      </c>
      <c r="D283" s="35">
        <v>100</v>
      </c>
      <c r="E283" s="31"/>
      <c r="F283" s="31"/>
      <c r="G283" s="31"/>
      <c r="H283" s="31"/>
    </row>
    <row r="284" spans="1:8">
      <c r="A284" s="35" t="s">
        <v>601</v>
      </c>
      <c r="B284" s="35" t="s">
        <v>602</v>
      </c>
      <c r="C284" s="36">
        <v>1864301</v>
      </c>
      <c r="D284" s="35">
        <v>30</v>
      </c>
      <c r="E284" s="31"/>
      <c r="F284" s="31"/>
      <c r="G284" s="31"/>
      <c r="H284" s="31"/>
    </row>
    <row r="285" spans="1:8">
      <c r="A285" s="35" t="s">
        <v>474</v>
      </c>
      <c r="B285" s="35" t="s">
        <v>475</v>
      </c>
      <c r="C285" s="36">
        <v>1864549</v>
      </c>
      <c r="D285" s="35">
        <v>10</v>
      </c>
      <c r="E285" s="31"/>
      <c r="F285" s="31"/>
      <c r="G285" s="31"/>
      <c r="H285" s="31"/>
    </row>
    <row r="286" spans="1:8">
      <c r="A286" s="35" t="s">
        <v>101</v>
      </c>
      <c r="B286" s="35" t="s">
        <v>584</v>
      </c>
      <c r="C286" s="36">
        <v>1865137</v>
      </c>
      <c r="D286" s="35">
        <v>38</v>
      </c>
      <c r="E286" s="31"/>
      <c r="F286" s="31"/>
      <c r="G286" s="31"/>
      <c r="H286" s="31"/>
    </row>
    <row r="287" spans="1:8">
      <c r="A287" s="35" t="s">
        <v>615</v>
      </c>
      <c r="B287" s="35" t="s">
        <v>616</v>
      </c>
      <c r="C287" s="36">
        <v>1865865</v>
      </c>
      <c r="D287" s="35">
        <v>4</v>
      </c>
      <c r="E287" s="31"/>
      <c r="F287" s="31"/>
      <c r="G287" s="31"/>
      <c r="H287" s="31"/>
    </row>
    <row r="288" spans="1:8">
      <c r="A288" s="35" t="s">
        <v>305</v>
      </c>
      <c r="B288" s="35" t="s">
        <v>422</v>
      </c>
      <c r="C288" s="36">
        <v>1866316</v>
      </c>
      <c r="D288" s="35">
        <v>80</v>
      </c>
      <c r="E288" s="31"/>
      <c r="F288" s="31"/>
      <c r="G288" s="31"/>
      <c r="H288" s="31"/>
    </row>
    <row r="289" spans="1:8">
      <c r="A289" s="35" t="s">
        <v>253</v>
      </c>
      <c r="B289" s="35" t="s">
        <v>32</v>
      </c>
      <c r="C289" s="36">
        <v>1866742</v>
      </c>
      <c r="D289" s="35">
        <v>30</v>
      </c>
      <c r="E289" s="31"/>
      <c r="F289" s="31"/>
      <c r="G289" s="31"/>
      <c r="H289" s="31"/>
    </row>
    <row r="290" spans="1:8">
      <c r="A290" s="35" t="s">
        <v>77</v>
      </c>
      <c r="B290" s="35" t="s">
        <v>154</v>
      </c>
      <c r="C290" s="36">
        <v>1866965</v>
      </c>
      <c r="D290" s="35">
        <v>30</v>
      </c>
      <c r="E290" s="31"/>
      <c r="F290" s="31"/>
      <c r="G290" s="31"/>
      <c r="H290" s="31"/>
    </row>
    <row r="291" spans="1:8">
      <c r="A291" s="35" t="s">
        <v>438</v>
      </c>
      <c r="B291" s="35" t="s">
        <v>439</v>
      </c>
      <c r="C291" s="36">
        <v>1869518</v>
      </c>
      <c r="D291" s="35">
        <v>10</v>
      </c>
      <c r="E291" s="31"/>
      <c r="F291" s="31"/>
      <c r="G291" s="31"/>
      <c r="H291" s="31"/>
    </row>
    <row r="292" spans="1:8">
      <c r="A292" s="35" t="s">
        <v>545</v>
      </c>
      <c r="B292" s="35" t="s">
        <v>546</v>
      </c>
      <c r="C292" s="36">
        <v>1870125</v>
      </c>
      <c r="D292" s="35">
        <v>30</v>
      </c>
      <c r="E292" s="31"/>
      <c r="F292" s="31"/>
      <c r="G292" s="31"/>
      <c r="H292" s="31"/>
    </row>
    <row r="293" spans="1:8">
      <c r="A293" s="35" t="s">
        <v>461</v>
      </c>
      <c r="B293" s="35" t="s">
        <v>462</v>
      </c>
      <c r="C293" s="36">
        <v>1870364</v>
      </c>
      <c r="D293" s="35">
        <v>48</v>
      </c>
      <c r="E293" s="31"/>
      <c r="F293" s="31"/>
      <c r="G293" s="31"/>
      <c r="H293" s="31"/>
    </row>
    <row r="294" spans="1:8">
      <c r="A294" s="35" t="s">
        <v>307</v>
      </c>
      <c r="B294" s="35" t="s">
        <v>308</v>
      </c>
      <c r="C294" s="36">
        <v>1870799</v>
      </c>
      <c r="D294" s="35" t="s">
        <v>716</v>
      </c>
      <c r="E294" s="31"/>
      <c r="F294" s="31"/>
      <c r="G294" s="31"/>
      <c r="H294" s="31"/>
    </row>
    <row r="295" spans="1:8">
      <c r="A295" s="35" t="s">
        <v>501</v>
      </c>
      <c r="B295" s="35" t="s">
        <v>502</v>
      </c>
      <c r="C295" s="36">
        <v>1870870</v>
      </c>
      <c r="D295" s="35">
        <v>10</v>
      </c>
      <c r="E295" s="31"/>
      <c r="F295" s="31"/>
      <c r="G295" s="31"/>
      <c r="H295" s="31"/>
    </row>
    <row r="296" spans="1:8">
      <c r="A296" s="35" t="s">
        <v>349</v>
      </c>
      <c r="B296" s="35" t="s">
        <v>350</v>
      </c>
      <c r="C296" s="36">
        <v>1871443</v>
      </c>
      <c r="D296" s="35">
        <v>100</v>
      </c>
      <c r="E296" s="31"/>
      <c r="F296" s="31"/>
      <c r="G296" s="31"/>
      <c r="H296" s="31"/>
    </row>
    <row r="297" spans="1:8">
      <c r="A297" s="35" t="s">
        <v>204</v>
      </c>
      <c r="B297" s="35" t="s">
        <v>205</v>
      </c>
      <c r="C297" s="36">
        <v>1871892</v>
      </c>
      <c r="D297" s="35">
        <v>100</v>
      </c>
      <c r="E297" s="31"/>
      <c r="F297" s="31"/>
      <c r="G297" s="31"/>
      <c r="H297" s="31"/>
    </row>
    <row r="298" spans="1:8">
      <c r="A298" s="35" t="s">
        <v>318</v>
      </c>
      <c r="B298" s="35" t="s">
        <v>319</v>
      </c>
      <c r="C298" s="36">
        <v>1872817</v>
      </c>
      <c r="D298" s="35">
        <v>14</v>
      </c>
      <c r="E298" s="31"/>
      <c r="F298" s="31"/>
      <c r="G298" s="31"/>
      <c r="H298" s="31"/>
    </row>
    <row r="299" spans="1:8">
      <c r="A299" s="35" t="s">
        <v>411</v>
      </c>
      <c r="B299" s="35" t="s">
        <v>412</v>
      </c>
      <c r="C299" s="36">
        <v>1874834</v>
      </c>
      <c r="D299" s="35">
        <v>0</v>
      </c>
      <c r="E299" s="31"/>
      <c r="F299" s="31"/>
      <c r="G299" s="31"/>
      <c r="H299" s="31"/>
    </row>
    <row r="300" spans="1:8">
      <c r="A300" s="35" t="s">
        <v>476</v>
      </c>
      <c r="B300" s="35" t="s">
        <v>99</v>
      </c>
      <c r="C300" s="36">
        <v>1875489</v>
      </c>
      <c r="D300" s="35">
        <v>50</v>
      </c>
      <c r="E300" s="31"/>
      <c r="F300" s="31"/>
      <c r="G300" s="31"/>
      <c r="H300" s="31"/>
    </row>
    <row r="301" spans="1:8">
      <c r="A301" s="35" t="s">
        <v>214</v>
      </c>
      <c r="B301" s="35" t="s">
        <v>215</v>
      </c>
      <c r="C301" s="36">
        <v>1875955</v>
      </c>
      <c r="D301" s="35">
        <v>100</v>
      </c>
      <c r="E301" s="31"/>
      <c r="F301" s="31"/>
      <c r="G301" s="31"/>
      <c r="H301" s="31"/>
    </row>
    <row r="302" spans="1:8">
      <c r="A302" s="35" t="s">
        <v>328</v>
      </c>
      <c r="B302" s="35" t="s">
        <v>329</v>
      </c>
      <c r="C302" s="36">
        <v>1876010</v>
      </c>
      <c r="D302" s="35">
        <v>30</v>
      </c>
      <c r="E302" s="31"/>
      <c r="F302" s="31"/>
      <c r="G302" s="31"/>
      <c r="H302" s="31"/>
    </row>
    <row r="303" spans="1:8">
      <c r="A303" s="35" t="s">
        <v>499</v>
      </c>
      <c r="B303" s="35" t="s">
        <v>500</v>
      </c>
      <c r="C303" s="36">
        <v>1876041</v>
      </c>
      <c r="D303" s="35">
        <v>0</v>
      </c>
      <c r="E303" s="31"/>
      <c r="F303" s="31"/>
      <c r="G303" s="31"/>
      <c r="H303" s="31"/>
    </row>
    <row r="304" spans="1:8">
      <c r="A304" s="35" t="s">
        <v>493</v>
      </c>
      <c r="B304" s="35" t="s">
        <v>494</v>
      </c>
      <c r="C304" s="36">
        <v>1876473</v>
      </c>
      <c r="D304" s="35">
        <v>14</v>
      </c>
      <c r="E304" s="31"/>
      <c r="F304" s="31"/>
      <c r="G304" s="31"/>
      <c r="H304" s="31"/>
    </row>
    <row r="305" spans="1:8">
      <c r="A305" s="35" t="s">
        <v>267</v>
      </c>
      <c r="B305" s="35" t="s">
        <v>38</v>
      </c>
      <c r="C305" s="36">
        <v>1876538</v>
      </c>
      <c r="D305" s="35">
        <v>0</v>
      </c>
      <c r="E305" s="31"/>
      <c r="F305" s="31"/>
      <c r="G305" s="31"/>
      <c r="H305" s="31"/>
    </row>
    <row r="306" spans="1:8">
      <c r="A306" s="35" t="s">
        <v>665</v>
      </c>
      <c r="B306" s="35" t="s">
        <v>666</v>
      </c>
      <c r="C306" s="36">
        <v>1877342</v>
      </c>
      <c r="D306" s="35">
        <v>96</v>
      </c>
      <c r="E306" s="31"/>
      <c r="F306" s="31"/>
      <c r="G306" s="31"/>
      <c r="H306" s="31"/>
    </row>
    <row r="307" spans="1:8">
      <c r="A307" s="35" t="s">
        <v>365</v>
      </c>
      <c r="B307" s="35" t="s">
        <v>363</v>
      </c>
      <c r="C307" s="36">
        <v>1877370</v>
      </c>
      <c r="D307" s="35">
        <v>30</v>
      </c>
      <c r="E307" s="31"/>
      <c r="F307" s="31"/>
      <c r="G307" s="31"/>
      <c r="H307" s="31"/>
    </row>
    <row r="308" spans="1:8">
      <c r="A308" s="35" t="s">
        <v>574</v>
      </c>
      <c r="B308" s="35" t="s">
        <v>575</v>
      </c>
      <c r="C308" s="36">
        <v>1877594</v>
      </c>
      <c r="D308" s="35">
        <v>60</v>
      </c>
      <c r="E308" s="31"/>
      <c r="F308" s="31"/>
      <c r="G308" s="31"/>
      <c r="H308" s="31"/>
    </row>
    <row r="309" spans="1:8">
      <c r="A309" s="35" t="s">
        <v>71</v>
      </c>
      <c r="B309" s="35" t="s">
        <v>711</v>
      </c>
      <c r="C309" s="36">
        <v>1878352</v>
      </c>
      <c r="D309" s="35">
        <v>60</v>
      </c>
      <c r="E309" s="31"/>
      <c r="F309" s="31"/>
      <c r="G309" s="31"/>
      <c r="H309" s="31"/>
    </row>
    <row r="310" spans="1:8">
      <c r="A310" s="35" t="s">
        <v>455</v>
      </c>
      <c r="B310" s="35" t="s">
        <v>571</v>
      </c>
      <c r="C310" s="36">
        <v>1878844</v>
      </c>
      <c r="D310" s="35">
        <v>18</v>
      </c>
      <c r="E310" s="31"/>
      <c r="F310" s="31"/>
      <c r="G310" s="31"/>
      <c r="H310" s="31"/>
    </row>
    <row r="311" spans="1:8">
      <c r="A311" s="35" t="s">
        <v>497</v>
      </c>
      <c r="B311" s="35" t="s">
        <v>498</v>
      </c>
      <c r="C311" s="36">
        <v>1879247</v>
      </c>
      <c r="D311" s="35">
        <v>80</v>
      </c>
      <c r="E311" s="31"/>
      <c r="F311" s="31"/>
      <c r="G311" s="31"/>
      <c r="H311" s="31"/>
    </row>
    <row r="312" spans="1:8">
      <c r="A312" s="35" t="s">
        <v>409</v>
      </c>
      <c r="B312" s="35" t="s">
        <v>410</v>
      </c>
      <c r="C312" s="36">
        <v>1879990</v>
      </c>
      <c r="D312" s="35">
        <v>30</v>
      </c>
      <c r="E312" s="31"/>
      <c r="F312" s="31"/>
      <c r="G312" s="31"/>
      <c r="H312" s="31"/>
    </row>
    <row r="313" spans="1:8">
      <c r="A313" s="35" t="s">
        <v>688</v>
      </c>
      <c r="B313" s="35" t="s">
        <v>689</v>
      </c>
      <c r="C313" s="36">
        <v>1880008</v>
      </c>
      <c r="D313" s="35">
        <v>16</v>
      </c>
      <c r="E313" s="31"/>
      <c r="F313" s="31"/>
      <c r="G313" s="31"/>
      <c r="H313" s="31"/>
    </row>
    <row r="314" spans="1:8">
      <c r="A314" s="35" t="s">
        <v>661</v>
      </c>
      <c r="B314" s="35" t="s">
        <v>662</v>
      </c>
      <c r="C314" s="36">
        <v>1882078</v>
      </c>
      <c r="D314" s="35">
        <v>96</v>
      </c>
      <c r="E314" s="31"/>
      <c r="F314" s="31"/>
      <c r="G314" s="31"/>
      <c r="H314" s="31"/>
    </row>
    <row r="315" spans="1:8">
      <c r="A315" s="35" t="s">
        <v>351</v>
      </c>
      <c r="B315" s="35" t="s">
        <v>352</v>
      </c>
      <c r="C315" s="36">
        <v>1882333</v>
      </c>
      <c r="D315" s="35">
        <v>10</v>
      </c>
      <c r="E315" s="31"/>
      <c r="F315" s="31"/>
      <c r="G315" s="31"/>
      <c r="H315" s="31"/>
    </row>
    <row r="316" spans="1:8">
      <c r="A316" s="35" t="s">
        <v>487</v>
      </c>
      <c r="B316" s="35" t="s">
        <v>488</v>
      </c>
      <c r="C316" s="36">
        <v>1882334</v>
      </c>
      <c r="D316" s="35">
        <v>80</v>
      </c>
      <c r="E316" s="31"/>
      <c r="F316" s="31"/>
      <c r="G316" s="31"/>
      <c r="H316" s="31"/>
    </row>
    <row r="317" spans="1:8">
      <c r="A317" s="35" t="s">
        <v>88</v>
      </c>
      <c r="B317" s="35" t="s">
        <v>283</v>
      </c>
      <c r="C317" s="36">
        <v>1882766</v>
      </c>
      <c r="D317" s="35">
        <v>40</v>
      </c>
      <c r="E317" s="31"/>
      <c r="F317" s="31"/>
      <c r="G317" s="31"/>
      <c r="H317" s="31"/>
    </row>
    <row r="318" spans="1:8">
      <c r="A318" s="35" t="s">
        <v>692</v>
      </c>
      <c r="B318" s="35" t="s">
        <v>693</v>
      </c>
      <c r="C318" s="36">
        <v>1882833</v>
      </c>
      <c r="D318" s="35">
        <v>22</v>
      </c>
      <c r="E318" s="31"/>
      <c r="F318" s="31"/>
      <c r="G318" s="31"/>
      <c r="H318" s="31"/>
    </row>
    <row r="319" spans="1:8">
      <c r="A319" s="35" t="s">
        <v>242</v>
      </c>
      <c r="B319" s="35" t="s">
        <v>243</v>
      </c>
      <c r="C319" s="36">
        <v>1883027</v>
      </c>
      <c r="D319" s="35">
        <v>0</v>
      </c>
      <c r="E319" s="31"/>
      <c r="F319" s="31"/>
      <c r="G319" s="31"/>
      <c r="H319" s="31"/>
    </row>
    <row r="320" spans="1:8">
      <c r="A320" s="35" t="s">
        <v>544</v>
      </c>
      <c r="B320" s="35" t="s">
        <v>134</v>
      </c>
      <c r="C320" s="36">
        <v>1884059</v>
      </c>
      <c r="D320" s="35">
        <v>10</v>
      </c>
      <c r="E320" s="31"/>
      <c r="F320" s="31"/>
      <c r="G320" s="31"/>
      <c r="H320" s="31"/>
    </row>
    <row r="321" spans="1:8">
      <c r="A321" s="35" t="s">
        <v>259</v>
      </c>
      <c r="B321" s="35" t="s">
        <v>260</v>
      </c>
      <c r="C321" s="36">
        <v>1885291</v>
      </c>
      <c r="D321" s="35" t="s">
        <v>716</v>
      </c>
      <c r="E321" s="31"/>
      <c r="F321" s="31"/>
      <c r="G321" s="31"/>
      <c r="H321" s="31"/>
    </row>
    <row r="322" spans="1:8">
      <c r="A322" s="35" t="s">
        <v>211</v>
      </c>
      <c r="B322" s="35" t="s">
        <v>311</v>
      </c>
      <c r="C322" s="36">
        <v>1886537</v>
      </c>
      <c r="D322" s="35">
        <v>10</v>
      </c>
      <c r="E322" s="31"/>
      <c r="F322" s="31"/>
      <c r="G322" s="31"/>
      <c r="H322" s="31"/>
    </row>
    <row r="323" spans="1:8">
      <c r="A323" s="35" t="s">
        <v>527</v>
      </c>
      <c r="B323" s="35" t="s">
        <v>528</v>
      </c>
      <c r="C323" s="36">
        <v>1886648</v>
      </c>
      <c r="D323" s="35">
        <v>80</v>
      </c>
      <c r="E323" s="31"/>
      <c r="F323" s="31"/>
      <c r="G323" s="31"/>
      <c r="H323" s="31"/>
    </row>
    <row r="324" spans="1:8">
      <c r="A324" s="35" t="s">
        <v>730</v>
      </c>
      <c r="B324" s="35" t="s">
        <v>710</v>
      </c>
      <c r="C324" s="36">
        <v>1888261</v>
      </c>
      <c r="D324" s="35">
        <v>80</v>
      </c>
      <c r="E324" s="31"/>
      <c r="F324" s="31"/>
      <c r="G324" s="31"/>
      <c r="H324" s="31"/>
    </row>
    <row r="325" spans="1:8">
      <c r="A325" s="35" t="s">
        <v>540</v>
      </c>
      <c r="B325" s="35" t="s">
        <v>541</v>
      </c>
      <c r="C325" s="36">
        <v>1890730</v>
      </c>
      <c r="D325" s="35">
        <v>10</v>
      </c>
    </row>
    <row r="326" spans="1:8">
      <c r="A326" s="35" t="s">
        <v>464</v>
      </c>
      <c r="B326" s="35" t="s">
        <v>127</v>
      </c>
      <c r="C326" s="36">
        <v>1891714</v>
      </c>
      <c r="D326" s="35">
        <v>96</v>
      </c>
    </row>
    <row r="327" spans="1:8">
      <c r="A327" s="35" t="s">
        <v>353</v>
      </c>
      <c r="B327" s="35" t="s">
        <v>354</v>
      </c>
      <c r="C327" s="36">
        <v>1893491</v>
      </c>
      <c r="D327" s="35">
        <v>10</v>
      </c>
    </row>
    <row r="328" spans="1:8">
      <c r="A328" s="35" t="s">
        <v>320</v>
      </c>
      <c r="B328" s="35" t="s">
        <v>321</v>
      </c>
      <c r="C328" s="36">
        <v>1893975</v>
      </c>
      <c r="D328" s="35">
        <v>82</v>
      </c>
    </row>
    <row r="329" spans="1:8">
      <c r="A329" s="35" t="s">
        <v>628</v>
      </c>
      <c r="B329" s="35" t="s">
        <v>629</v>
      </c>
      <c r="C329" s="36">
        <v>1894762</v>
      </c>
      <c r="D329" s="35">
        <v>10</v>
      </c>
    </row>
    <row r="330" spans="1:8">
      <c r="A330" s="35" t="s">
        <v>392</v>
      </c>
      <c r="B330" s="35" t="s">
        <v>393</v>
      </c>
      <c r="C330" s="36">
        <v>1896928</v>
      </c>
      <c r="D330" s="35">
        <v>60</v>
      </c>
    </row>
    <row r="331" spans="1:8">
      <c r="A331" s="35" t="s">
        <v>234</v>
      </c>
      <c r="B331" s="35" t="s">
        <v>235</v>
      </c>
      <c r="C331" s="36">
        <v>1900596</v>
      </c>
      <c r="D331" s="35">
        <v>10</v>
      </c>
    </row>
    <row r="332" spans="1:8">
      <c r="A332" s="35" t="s">
        <v>189</v>
      </c>
      <c r="B332" s="35" t="s">
        <v>23</v>
      </c>
      <c r="C332" s="36">
        <v>1900661</v>
      </c>
      <c r="D332" s="35">
        <v>96</v>
      </c>
    </row>
    <row r="333" spans="1:8">
      <c r="A333" s="35" t="s">
        <v>172</v>
      </c>
      <c r="B333" s="35" t="s">
        <v>460</v>
      </c>
      <c r="C333" s="36">
        <v>1900845</v>
      </c>
      <c r="D333" s="35">
        <v>0</v>
      </c>
    </row>
    <row r="334" spans="1:8">
      <c r="A334" s="35" t="s">
        <v>514</v>
      </c>
      <c r="B334" s="35" t="s">
        <v>120</v>
      </c>
      <c r="C334" s="36">
        <v>1901468</v>
      </c>
      <c r="D334" s="35">
        <v>0</v>
      </c>
    </row>
    <row r="335" spans="1:8">
      <c r="A335" s="35" t="s">
        <v>721</v>
      </c>
      <c r="B335" s="35" t="s">
        <v>722</v>
      </c>
      <c r="C335" s="36">
        <v>1901499</v>
      </c>
      <c r="D335" s="35" t="s">
        <v>716</v>
      </c>
    </row>
    <row r="336" spans="1:8">
      <c r="A336" s="35" t="s">
        <v>359</v>
      </c>
      <c r="B336" s="35" t="s">
        <v>360</v>
      </c>
      <c r="C336" s="36">
        <v>1901773</v>
      </c>
      <c r="D336" s="35">
        <v>22</v>
      </c>
    </row>
    <row r="337" spans="1:4">
      <c r="A337" s="35" t="s">
        <v>413</v>
      </c>
      <c r="B337" s="35" t="s">
        <v>414</v>
      </c>
      <c r="C337" s="36">
        <v>1902134</v>
      </c>
      <c r="D337" s="35" t="s">
        <v>716</v>
      </c>
    </row>
    <row r="338" spans="1:4">
      <c r="A338" s="35" t="s">
        <v>100</v>
      </c>
      <c r="B338" s="35" t="s">
        <v>446</v>
      </c>
      <c r="C338" s="36">
        <v>1902184</v>
      </c>
      <c r="D338" s="35">
        <v>16</v>
      </c>
    </row>
    <row r="339" spans="1:4">
      <c r="A339" s="35" t="s">
        <v>244</v>
      </c>
      <c r="B339" s="35" t="s">
        <v>245</v>
      </c>
      <c r="C339" s="36">
        <v>1902206</v>
      </c>
      <c r="D339" s="35">
        <v>60</v>
      </c>
    </row>
    <row r="340" spans="1:4">
      <c r="A340" s="35" t="s">
        <v>54</v>
      </c>
      <c r="B340" s="35" t="s">
        <v>342</v>
      </c>
      <c r="C340" s="36">
        <v>1902428</v>
      </c>
      <c r="D340" s="35">
        <v>60</v>
      </c>
    </row>
    <row r="341" spans="1:4">
      <c r="A341" s="35" t="s">
        <v>725</v>
      </c>
      <c r="B341" s="35" t="s">
        <v>726</v>
      </c>
      <c r="C341" s="36">
        <v>1905406</v>
      </c>
      <c r="D341" s="35" t="s">
        <v>716</v>
      </c>
    </row>
    <row r="342" spans="1:4">
      <c r="A342" s="35" t="s">
        <v>330</v>
      </c>
      <c r="B342" s="35" t="s">
        <v>331</v>
      </c>
      <c r="C342" s="36">
        <v>1907821</v>
      </c>
      <c r="D342" s="35">
        <v>30</v>
      </c>
    </row>
    <row r="343" spans="1:4">
      <c r="A343" s="35" t="s">
        <v>610</v>
      </c>
      <c r="B343" s="35" t="s">
        <v>611</v>
      </c>
      <c r="C343" s="36">
        <v>1908649</v>
      </c>
      <c r="D343" s="35">
        <v>100</v>
      </c>
    </row>
    <row r="344" spans="1:4">
      <c r="A344" s="35" t="s">
        <v>585</v>
      </c>
      <c r="B344" s="35" t="s">
        <v>586</v>
      </c>
      <c r="C344" s="36">
        <v>1908664</v>
      </c>
      <c r="D344" s="35">
        <v>105</v>
      </c>
    </row>
    <row r="345" spans="1:4">
      <c r="A345" s="35" t="s">
        <v>464</v>
      </c>
      <c r="B345" s="35" t="s">
        <v>614</v>
      </c>
      <c r="C345" s="36">
        <v>1908676</v>
      </c>
      <c r="D345" s="35">
        <v>27.3</v>
      </c>
    </row>
    <row r="346" spans="1:4">
      <c r="A346" s="35" t="s">
        <v>676</v>
      </c>
      <c r="B346" s="35" t="s">
        <v>677</v>
      </c>
      <c r="C346" s="36">
        <v>1910853</v>
      </c>
      <c r="D346" s="35">
        <v>34</v>
      </c>
    </row>
    <row r="347" spans="1:4">
      <c r="A347" s="35" t="s">
        <v>337</v>
      </c>
      <c r="B347" s="35" t="s">
        <v>338</v>
      </c>
      <c r="C347" s="36">
        <v>1911539</v>
      </c>
      <c r="D347" s="35">
        <v>100</v>
      </c>
    </row>
    <row r="348" spans="1:4">
      <c r="A348" s="35" t="s">
        <v>92</v>
      </c>
      <c r="B348" s="35" t="s">
        <v>627</v>
      </c>
      <c r="C348" s="36">
        <v>1911809</v>
      </c>
      <c r="D348" s="35">
        <v>30</v>
      </c>
    </row>
    <row r="349" spans="1:4">
      <c r="A349" s="35" t="s">
        <v>339</v>
      </c>
      <c r="B349" s="35" t="s">
        <v>340</v>
      </c>
      <c r="C349" s="36">
        <v>1912249</v>
      </c>
      <c r="D349" s="35">
        <v>0</v>
      </c>
    </row>
    <row r="350" spans="1:4">
      <c r="A350" s="35" t="s">
        <v>600</v>
      </c>
      <c r="B350" s="35" t="s">
        <v>599</v>
      </c>
      <c r="C350" s="36">
        <v>1913321</v>
      </c>
      <c r="D350" s="35">
        <v>88</v>
      </c>
    </row>
    <row r="351" spans="1:4">
      <c r="A351" s="35" t="s">
        <v>557</v>
      </c>
      <c r="B351" s="35" t="s">
        <v>558</v>
      </c>
      <c r="C351" s="36">
        <v>1913371</v>
      </c>
      <c r="D351" s="35">
        <v>0</v>
      </c>
    </row>
    <row r="352" spans="1:4">
      <c r="A352" s="35" t="s">
        <v>310</v>
      </c>
      <c r="B352" s="35" t="s">
        <v>48</v>
      </c>
      <c r="C352" s="36">
        <v>1914276</v>
      </c>
      <c r="D352" s="35">
        <v>18</v>
      </c>
    </row>
    <row r="353" spans="1:4">
      <c r="A353" s="35" t="s">
        <v>651</v>
      </c>
      <c r="B353" s="35" t="s">
        <v>652</v>
      </c>
      <c r="C353" s="36">
        <v>1915261</v>
      </c>
      <c r="D353" s="35">
        <v>36</v>
      </c>
    </row>
    <row r="354" spans="1:4">
      <c r="A354" s="35" t="s">
        <v>622</v>
      </c>
      <c r="B354" s="35" t="s">
        <v>623</v>
      </c>
      <c r="C354" s="36">
        <v>1916288</v>
      </c>
      <c r="D354" s="35">
        <v>24</v>
      </c>
    </row>
    <row r="355" spans="1:4">
      <c r="A355" s="35" t="s">
        <v>291</v>
      </c>
      <c r="B355" s="35" t="s">
        <v>292</v>
      </c>
      <c r="C355" s="36">
        <v>1917519</v>
      </c>
      <c r="D355" s="35">
        <v>36</v>
      </c>
    </row>
    <row r="356" spans="1:4">
      <c r="A356" s="35" t="s">
        <v>604</v>
      </c>
      <c r="B356" s="35" t="s">
        <v>605</v>
      </c>
      <c r="C356" s="36">
        <v>1917593</v>
      </c>
      <c r="D356" s="35">
        <v>34</v>
      </c>
    </row>
    <row r="357" spans="1:4">
      <c r="A357" s="35" t="s">
        <v>529</v>
      </c>
      <c r="B357" s="35" t="s">
        <v>530</v>
      </c>
      <c r="C357" s="36">
        <v>1918469</v>
      </c>
      <c r="D357" s="35">
        <v>10</v>
      </c>
    </row>
    <row r="358" spans="1:4">
      <c r="A358" s="35" t="s">
        <v>645</v>
      </c>
      <c r="B358" s="35" t="s">
        <v>646</v>
      </c>
      <c r="C358" s="36">
        <v>1919968</v>
      </c>
      <c r="D358" s="35">
        <v>18</v>
      </c>
    </row>
    <row r="359" spans="1:4">
      <c r="A359" s="35" t="s">
        <v>428</v>
      </c>
      <c r="B359" s="35" t="s">
        <v>429</v>
      </c>
      <c r="C359" s="36">
        <v>1920451</v>
      </c>
      <c r="D359" s="35">
        <v>18</v>
      </c>
    </row>
    <row r="360" spans="1:4">
      <c r="A360" s="35" t="s">
        <v>249</v>
      </c>
      <c r="B360" s="35" t="s">
        <v>245</v>
      </c>
      <c r="C360" s="36">
        <v>1922861</v>
      </c>
      <c r="D360" s="35">
        <v>42</v>
      </c>
    </row>
    <row r="361" spans="1:4">
      <c r="A361" s="35" t="s">
        <v>472</v>
      </c>
      <c r="B361" s="35" t="s">
        <v>473</v>
      </c>
      <c r="C361" s="36">
        <v>1923833</v>
      </c>
      <c r="D361" s="35">
        <v>74</v>
      </c>
    </row>
    <row r="362" spans="1:4">
      <c r="A362" s="35" t="s">
        <v>587</v>
      </c>
      <c r="B362" s="35" t="s">
        <v>148</v>
      </c>
      <c r="C362" s="36">
        <v>1924514</v>
      </c>
      <c r="D362" s="35">
        <v>100</v>
      </c>
    </row>
    <row r="363" spans="1:4">
      <c r="A363" s="35" t="s">
        <v>536</v>
      </c>
      <c r="B363" s="35" t="s">
        <v>537</v>
      </c>
      <c r="C363" s="36">
        <v>1924633</v>
      </c>
      <c r="D363" s="35">
        <v>0</v>
      </c>
    </row>
    <row r="364" spans="1:4">
      <c r="A364" s="35" t="s">
        <v>240</v>
      </c>
      <c r="B364" s="35" t="s">
        <v>241</v>
      </c>
      <c r="C364" s="36">
        <v>1925375</v>
      </c>
      <c r="D364" s="35" t="s">
        <v>716</v>
      </c>
    </row>
    <row r="365" spans="1:4">
      <c r="A365" s="35" t="s">
        <v>684</v>
      </c>
      <c r="B365" s="35" t="s">
        <v>685</v>
      </c>
      <c r="C365" s="36">
        <v>1929633</v>
      </c>
      <c r="D365" s="35">
        <v>30</v>
      </c>
    </row>
    <row r="366" spans="1:4">
      <c r="A366" s="35" t="s">
        <v>112</v>
      </c>
      <c r="B366" s="35" t="s">
        <v>361</v>
      </c>
      <c r="C366" s="36">
        <v>1930246</v>
      </c>
      <c r="D366" s="35">
        <v>0</v>
      </c>
    </row>
    <row r="367" spans="1:4">
      <c r="A367" s="35" t="s">
        <v>491</v>
      </c>
      <c r="B367" s="35" t="s">
        <v>492</v>
      </c>
      <c r="C367" s="36">
        <v>1930665</v>
      </c>
      <c r="D367" s="35">
        <v>34</v>
      </c>
    </row>
    <row r="368" spans="1:4">
      <c r="A368" s="35" t="s">
        <v>69</v>
      </c>
      <c r="B368" s="35" t="s">
        <v>477</v>
      </c>
      <c r="C368" s="36">
        <v>1931712</v>
      </c>
      <c r="D368" s="35" t="s">
        <v>716</v>
      </c>
    </row>
    <row r="369" spans="1:4">
      <c r="A369" s="35" t="s">
        <v>580</v>
      </c>
      <c r="B369" s="35" t="s">
        <v>581</v>
      </c>
      <c r="C369" s="36">
        <v>1934122</v>
      </c>
      <c r="D369" s="35">
        <v>60</v>
      </c>
    </row>
    <row r="370" spans="1:4">
      <c r="A370" s="35" t="s">
        <v>434</v>
      </c>
      <c r="B370" s="35" t="s">
        <v>435</v>
      </c>
      <c r="C370" s="36">
        <v>1935452</v>
      </c>
      <c r="D370" s="35">
        <v>30</v>
      </c>
    </row>
    <row r="371" spans="1:4">
      <c r="A371" s="35" t="s">
        <v>51</v>
      </c>
      <c r="B371" s="35" t="s">
        <v>452</v>
      </c>
      <c r="C371" s="36">
        <v>1936996</v>
      </c>
      <c r="D371" s="35">
        <v>18</v>
      </c>
    </row>
    <row r="372" spans="1:4">
      <c r="A372" s="35" t="s">
        <v>480</v>
      </c>
      <c r="B372" s="35" t="s">
        <v>481</v>
      </c>
      <c r="C372" s="36">
        <v>1938652</v>
      </c>
      <c r="D372" s="35">
        <v>20</v>
      </c>
    </row>
    <row r="373" spans="1:4">
      <c r="A373" s="35" t="s">
        <v>24</v>
      </c>
      <c r="B373" s="35" t="s">
        <v>466</v>
      </c>
      <c r="C373" s="36">
        <v>1940009</v>
      </c>
      <c r="D373" s="35">
        <v>96</v>
      </c>
    </row>
    <row r="374" spans="1:4">
      <c r="A374" s="35" t="s">
        <v>248</v>
      </c>
      <c r="B374" s="35" t="s">
        <v>245</v>
      </c>
      <c r="C374" s="36">
        <v>1942240</v>
      </c>
      <c r="D374" s="35">
        <v>10</v>
      </c>
    </row>
    <row r="375" spans="1:4">
      <c r="A375" s="35" t="s">
        <v>135</v>
      </c>
      <c r="B375" s="35" t="s">
        <v>655</v>
      </c>
      <c r="C375" s="36">
        <v>1945088</v>
      </c>
      <c r="D375" s="35">
        <v>80</v>
      </c>
    </row>
    <row r="376" spans="1:4">
      <c r="A376" s="35" t="s">
        <v>257</v>
      </c>
      <c r="B376" s="35" t="s">
        <v>258</v>
      </c>
      <c r="C376" s="36">
        <v>1947781</v>
      </c>
      <c r="D376" s="35">
        <v>27.3</v>
      </c>
    </row>
    <row r="377" spans="1:4">
      <c r="A377" s="35" t="s">
        <v>578</v>
      </c>
      <c r="B377" s="35" t="s">
        <v>579</v>
      </c>
      <c r="C377" s="36">
        <v>1963195</v>
      </c>
      <c r="D377" s="35">
        <v>72</v>
      </c>
    </row>
    <row r="378" spans="1:4">
      <c r="A378" s="35" t="s">
        <v>347</v>
      </c>
      <c r="B378" s="35" t="s">
        <v>348</v>
      </c>
      <c r="C378" s="36">
        <v>1963321</v>
      </c>
      <c r="D378" s="35">
        <v>10</v>
      </c>
    </row>
    <row r="379" spans="1:4">
      <c r="A379" s="35" t="s">
        <v>576</v>
      </c>
      <c r="B379" s="35" t="s">
        <v>577</v>
      </c>
      <c r="C379" s="36">
        <v>1965629</v>
      </c>
      <c r="D379" s="35">
        <v>22</v>
      </c>
    </row>
    <row r="380" spans="1:4">
      <c r="A380" s="35" t="s">
        <v>110</v>
      </c>
      <c r="B380" s="35" t="s">
        <v>245</v>
      </c>
      <c r="C380" s="36">
        <v>1965919</v>
      </c>
      <c r="D380" s="35">
        <v>62</v>
      </c>
    </row>
    <row r="381" spans="1:4">
      <c r="A381" s="35" t="s">
        <v>111</v>
      </c>
      <c r="B381" s="35" t="s">
        <v>275</v>
      </c>
      <c r="C381" s="36">
        <v>1966283</v>
      </c>
      <c r="D381" s="35" t="s">
        <v>716</v>
      </c>
    </row>
    <row r="382" spans="1:4">
      <c r="A382" s="35" t="s">
        <v>656</v>
      </c>
      <c r="B382" s="35" t="s">
        <v>169</v>
      </c>
      <c r="C382" s="36">
        <v>1967259</v>
      </c>
      <c r="D382" s="35">
        <v>26</v>
      </c>
    </row>
    <row r="383" spans="1:4">
      <c r="A383" s="35" t="s">
        <v>657</v>
      </c>
      <c r="B383" s="35" t="s">
        <v>658</v>
      </c>
      <c r="C383" s="36">
        <v>1974817</v>
      </c>
      <c r="D383" s="35">
        <v>10</v>
      </c>
    </row>
    <row r="384" spans="1:4">
      <c r="A384" s="35" t="s">
        <v>572</v>
      </c>
      <c r="B384" s="35" t="s">
        <v>573</v>
      </c>
      <c r="C384" s="36">
        <v>1975076</v>
      </c>
      <c r="D384" s="35">
        <v>60</v>
      </c>
    </row>
    <row r="385" spans="1:4">
      <c r="A385" s="35" t="s">
        <v>552</v>
      </c>
      <c r="B385" s="35" t="s">
        <v>138</v>
      </c>
      <c r="C385" s="36">
        <v>1975304</v>
      </c>
      <c r="D385" s="35">
        <v>0</v>
      </c>
    </row>
    <row r="386" spans="1:4">
      <c r="A386" s="35" t="s">
        <v>254</v>
      </c>
      <c r="B386" s="35" t="s">
        <v>34</v>
      </c>
      <c r="C386" s="36">
        <v>1975506</v>
      </c>
      <c r="D386" s="35">
        <v>30</v>
      </c>
    </row>
    <row r="387" spans="1:4">
      <c r="A387" s="35" t="s">
        <v>680</v>
      </c>
      <c r="B387" s="35" t="s">
        <v>681</v>
      </c>
      <c r="C387" s="36">
        <v>1976102</v>
      </c>
      <c r="D387" s="35">
        <v>72</v>
      </c>
    </row>
    <row r="388" spans="1:4">
      <c r="A388" s="35" t="s">
        <v>247</v>
      </c>
      <c r="B388" s="35" t="s">
        <v>245</v>
      </c>
      <c r="C388" s="36">
        <v>1984652</v>
      </c>
      <c r="D388" s="35">
        <v>62</v>
      </c>
    </row>
    <row r="389" spans="1:4">
      <c r="A389" s="35" t="s">
        <v>312</v>
      </c>
      <c r="B389" s="35" t="s">
        <v>313</v>
      </c>
      <c r="C389" s="37" t="s">
        <v>314</v>
      </c>
      <c r="D389" s="35" t="s">
        <v>716</v>
      </c>
    </row>
  </sheetData>
  <sortState ref="A2:D389">
    <sortCondition ref="C2:C389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418"/>
  <sheetViews>
    <sheetView topLeftCell="A379" workbookViewId="0">
      <selection activeCell="A412" sqref="A412"/>
    </sheetView>
  </sheetViews>
  <sheetFormatPr defaultRowHeight="12.75"/>
  <cols>
    <col min="1" max="1" width="30.5703125" customWidth="1"/>
  </cols>
  <sheetData>
    <row r="1" spans="1:17">
      <c r="A1" s="35" t="s">
        <v>22</v>
      </c>
      <c r="B1" s="39" t="s">
        <v>731</v>
      </c>
      <c r="C1" s="39" t="s">
        <v>732</v>
      </c>
      <c r="D1" s="35"/>
      <c r="E1" s="40" t="s">
        <v>733</v>
      </c>
      <c r="F1" s="40" t="s">
        <v>734</v>
      </c>
      <c r="G1" s="40" t="s">
        <v>735</v>
      </c>
      <c r="H1" s="40" t="s">
        <v>736</v>
      </c>
      <c r="I1" s="35" t="s">
        <v>737</v>
      </c>
      <c r="J1" s="35" t="s">
        <v>738</v>
      </c>
      <c r="K1" s="35"/>
      <c r="L1" s="41" t="s">
        <v>739</v>
      </c>
      <c r="M1" s="41" t="s">
        <v>740</v>
      </c>
      <c r="N1" s="41" t="s">
        <v>741</v>
      </c>
      <c r="O1" s="41" t="s">
        <v>742</v>
      </c>
      <c r="P1" s="35"/>
      <c r="Q1" s="42" t="s">
        <v>743</v>
      </c>
    </row>
    <row r="2" spans="1:17">
      <c r="A2" s="43"/>
      <c r="B2" s="44">
        <v>20</v>
      </c>
      <c r="C2" s="44">
        <v>25</v>
      </c>
      <c r="D2" s="43"/>
      <c r="E2" s="45"/>
      <c r="F2" s="45"/>
      <c r="G2" s="45"/>
      <c r="H2" s="45" t="s">
        <v>744</v>
      </c>
      <c r="I2" s="43"/>
      <c r="J2" s="43"/>
      <c r="K2" s="43"/>
      <c r="L2" s="46">
        <v>30</v>
      </c>
      <c r="M2" s="46">
        <v>15</v>
      </c>
      <c r="N2" s="46">
        <v>10</v>
      </c>
      <c r="O2" s="46">
        <v>5</v>
      </c>
      <c r="P2" s="43"/>
      <c r="Q2" s="47"/>
    </row>
    <row r="3" spans="1:17">
      <c r="A3" s="36">
        <v>1849279</v>
      </c>
      <c r="B3" s="48">
        <v>100</v>
      </c>
      <c r="C3" s="48">
        <v>100</v>
      </c>
      <c r="D3" s="35"/>
      <c r="E3" s="40">
        <v>0</v>
      </c>
      <c r="F3" s="40">
        <v>0</v>
      </c>
      <c r="G3" s="40">
        <v>0</v>
      </c>
      <c r="H3" s="40">
        <f t="shared" ref="H3:H66" si="0">MAX(I3:J3)</f>
        <v>0</v>
      </c>
      <c r="I3" s="35">
        <v>0</v>
      </c>
      <c r="J3" s="35">
        <v>0</v>
      </c>
      <c r="K3" s="35"/>
      <c r="L3" s="41">
        <f>MAX(E3:H3)</f>
        <v>0</v>
      </c>
      <c r="M3" s="41">
        <f>LARGE(E3:H3, 2)</f>
        <v>0</v>
      </c>
      <c r="N3" s="41">
        <f>LARGE(E3:H3, 3)</f>
        <v>0</v>
      </c>
      <c r="O3" s="41">
        <f>LARGE(E3:H3, 4)</f>
        <v>0</v>
      </c>
      <c r="P3" s="35"/>
      <c r="Q3" s="49">
        <f>B3*$B$2/100 + C3 * $C$2 / 100 + L3*$L$2/100+ M3*$M$2/100+ N3*$N$2/100+ O3*$O$2/100</f>
        <v>45</v>
      </c>
    </row>
    <row r="4" spans="1:17">
      <c r="A4" s="36">
        <v>1831974</v>
      </c>
      <c r="B4" s="48">
        <v>100</v>
      </c>
      <c r="C4" s="48">
        <v>100</v>
      </c>
      <c r="D4" s="35"/>
      <c r="E4" s="40">
        <v>100</v>
      </c>
      <c r="F4" s="40">
        <v>100</v>
      </c>
      <c r="G4" s="40">
        <v>0</v>
      </c>
      <c r="H4" s="40">
        <f t="shared" si="0"/>
        <v>0</v>
      </c>
      <c r="I4" s="35">
        <v>0</v>
      </c>
      <c r="J4" s="35">
        <v>0</v>
      </c>
      <c r="K4" s="35"/>
      <c r="L4" s="41">
        <f t="shared" ref="L4:L67" si="1">MAX(E4:H4)</f>
        <v>100</v>
      </c>
      <c r="M4" s="41">
        <f t="shared" ref="M4:M67" si="2">LARGE(E4:H4, 2)</f>
        <v>100</v>
      </c>
      <c r="N4" s="41">
        <f t="shared" ref="N4:N67" si="3">LARGE(E4:H4, 3)</f>
        <v>0</v>
      </c>
      <c r="O4" s="41">
        <f t="shared" ref="O4:O67" si="4">LARGE(E4:H4, 4)</f>
        <v>0</v>
      </c>
      <c r="P4" s="35"/>
      <c r="Q4" s="49">
        <f>B4*$B$2/100 + C4 * $C$2 / 100 + L4*$L$2/100+ M4*$M$2/100+ N4*$N$2/100+ O4*$O$2/100</f>
        <v>90</v>
      </c>
    </row>
    <row r="5" spans="1:17">
      <c r="A5" s="36">
        <v>1827474</v>
      </c>
      <c r="B5" s="48">
        <v>100</v>
      </c>
      <c r="C5" s="48">
        <v>100</v>
      </c>
      <c r="D5" s="35"/>
      <c r="E5" s="40">
        <v>100</v>
      </c>
      <c r="F5" s="40">
        <v>100</v>
      </c>
      <c r="G5" s="40">
        <v>0</v>
      </c>
      <c r="H5" s="40">
        <f t="shared" si="0"/>
        <v>0</v>
      </c>
      <c r="I5" s="35">
        <v>0</v>
      </c>
      <c r="J5" s="35">
        <v>0</v>
      </c>
      <c r="K5" s="35"/>
      <c r="L5" s="41">
        <f t="shared" si="1"/>
        <v>100</v>
      </c>
      <c r="M5" s="41">
        <f t="shared" si="2"/>
        <v>100</v>
      </c>
      <c r="N5" s="41">
        <f t="shared" si="3"/>
        <v>0</v>
      </c>
      <c r="O5" s="41">
        <f t="shared" si="4"/>
        <v>0</v>
      </c>
      <c r="P5" s="35"/>
      <c r="Q5" s="49">
        <f>B5*$B$2/100 + C5 * $C$2 / 100 + L5*$L$2/100+ M5*$M$2/100+ N5*$N$2/100+ O5*$O$2/100</f>
        <v>90</v>
      </c>
    </row>
    <row r="6" spans="1:17">
      <c r="A6" s="36">
        <v>1853154</v>
      </c>
      <c r="B6" s="48">
        <v>100</v>
      </c>
      <c r="C6" s="48">
        <v>100</v>
      </c>
      <c r="D6" s="35"/>
      <c r="E6" s="40">
        <v>100</v>
      </c>
      <c r="F6" s="40">
        <v>100</v>
      </c>
      <c r="G6" s="40">
        <v>100</v>
      </c>
      <c r="H6" s="40">
        <f t="shared" si="0"/>
        <v>75</v>
      </c>
      <c r="I6" s="35">
        <v>75</v>
      </c>
      <c r="J6" s="35">
        <v>75</v>
      </c>
      <c r="K6" s="35"/>
      <c r="L6" s="41">
        <f t="shared" si="1"/>
        <v>100</v>
      </c>
      <c r="M6" s="41">
        <f t="shared" si="2"/>
        <v>100</v>
      </c>
      <c r="N6" s="41">
        <f t="shared" si="3"/>
        <v>100</v>
      </c>
      <c r="O6" s="41">
        <f t="shared" si="4"/>
        <v>75</v>
      </c>
      <c r="P6" s="35"/>
      <c r="Q6" s="49">
        <f>B6*$B$2/100 + C6 * $C$2 / 100 + L6*$L$2/100+ M6*$M$2/100+ N6*$N$2/100+ O6*$O$2/100</f>
        <v>103.75</v>
      </c>
    </row>
    <row r="7" spans="1:17">
      <c r="A7" s="36">
        <v>1900661</v>
      </c>
      <c r="B7" s="48">
        <v>100</v>
      </c>
      <c r="C7" s="48">
        <v>100</v>
      </c>
      <c r="D7" s="35"/>
      <c r="E7" s="40">
        <v>100</v>
      </c>
      <c r="F7" s="40">
        <v>100</v>
      </c>
      <c r="G7" s="40">
        <v>100</v>
      </c>
      <c r="H7" s="40">
        <f t="shared" si="0"/>
        <v>33</v>
      </c>
      <c r="I7" s="35">
        <v>33</v>
      </c>
      <c r="J7" s="35">
        <v>25</v>
      </c>
      <c r="K7" s="35"/>
      <c r="L7" s="41">
        <f t="shared" si="1"/>
        <v>100</v>
      </c>
      <c r="M7" s="41">
        <f t="shared" si="2"/>
        <v>100</v>
      </c>
      <c r="N7" s="41">
        <f t="shared" si="3"/>
        <v>100</v>
      </c>
      <c r="O7" s="41">
        <f t="shared" si="4"/>
        <v>33</v>
      </c>
      <c r="P7" s="35"/>
      <c r="Q7" s="49">
        <f>B7*$B$2/100 + C7 * $C$2 / 100 + L7*$L$2/100+ M7*$M$2/100+ N7*$N$2/100+ O7*$O$2/100</f>
        <v>101.65</v>
      </c>
    </row>
    <row r="8" spans="1:17">
      <c r="A8" s="36">
        <v>1100169</v>
      </c>
      <c r="B8" s="48">
        <v>0</v>
      </c>
      <c r="C8" s="48">
        <v>0</v>
      </c>
      <c r="D8" s="35"/>
      <c r="E8" s="40">
        <v>0</v>
      </c>
      <c r="F8" s="40">
        <v>0</v>
      </c>
      <c r="G8" s="40">
        <v>0</v>
      </c>
      <c r="H8" s="40">
        <f t="shared" si="0"/>
        <v>0</v>
      </c>
      <c r="I8" s="35">
        <v>0</v>
      </c>
      <c r="J8" s="35">
        <v>0</v>
      </c>
      <c r="K8" s="35"/>
      <c r="L8" s="41">
        <f t="shared" si="1"/>
        <v>0</v>
      </c>
      <c r="M8" s="41">
        <f t="shared" si="2"/>
        <v>0</v>
      </c>
      <c r="N8" s="41">
        <f t="shared" si="3"/>
        <v>0</v>
      </c>
      <c r="O8" s="41">
        <f t="shared" si="4"/>
        <v>0</v>
      </c>
      <c r="P8" s="35"/>
      <c r="Q8" s="49">
        <f t="shared" ref="Q8:Q71" si="5">B8*$B$2/100 + C8 * $C$2 / 100 + L8*$L$2/100+ M8*$M$2/100+ N8*$N$2/100+ O8*$O$2/100</f>
        <v>0</v>
      </c>
    </row>
    <row r="9" spans="1:17">
      <c r="A9" s="36">
        <v>1864180</v>
      </c>
      <c r="B9" s="48">
        <v>100</v>
      </c>
      <c r="C9" s="48">
        <v>100</v>
      </c>
      <c r="D9" s="35"/>
      <c r="E9" s="40">
        <v>100</v>
      </c>
      <c r="F9" s="40">
        <v>100</v>
      </c>
      <c r="G9" s="40">
        <v>100</v>
      </c>
      <c r="H9" s="40">
        <f t="shared" si="0"/>
        <v>100</v>
      </c>
      <c r="I9" s="35">
        <v>100</v>
      </c>
      <c r="J9" s="35">
        <v>100</v>
      </c>
      <c r="K9" s="35"/>
      <c r="L9" s="41">
        <f t="shared" si="1"/>
        <v>100</v>
      </c>
      <c r="M9" s="41">
        <f t="shared" si="2"/>
        <v>100</v>
      </c>
      <c r="N9" s="41">
        <f t="shared" si="3"/>
        <v>100</v>
      </c>
      <c r="O9" s="41">
        <f t="shared" si="4"/>
        <v>100</v>
      </c>
      <c r="P9" s="35"/>
      <c r="Q9" s="49">
        <f t="shared" si="5"/>
        <v>105</v>
      </c>
    </row>
    <row r="10" spans="1:17">
      <c r="A10" s="36">
        <v>1825850</v>
      </c>
      <c r="B10" s="48">
        <v>100</v>
      </c>
      <c r="C10" s="48">
        <v>100</v>
      </c>
      <c r="D10" s="35"/>
      <c r="E10" s="40">
        <v>100</v>
      </c>
      <c r="F10" s="40">
        <v>100</v>
      </c>
      <c r="G10" s="40">
        <v>100</v>
      </c>
      <c r="H10" s="40">
        <f t="shared" si="0"/>
        <v>0</v>
      </c>
      <c r="I10" s="35">
        <v>0</v>
      </c>
      <c r="J10" s="35">
        <v>0</v>
      </c>
      <c r="K10" s="35"/>
      <c r="L10" s="41">
        <f t="shared" si="1"/>
        <v>100</v>
      </c>
      <c r="M10" s="41">
        <f t="shared" si="2"/>
        <v>100</v>
      </c>
      <c r="N10" s="41">
        <f t="shared" si="3"/>
        <v>100</v>
      </c>
      <c r="O10" s="41">
        <f t="shared" si="4"/>
        <v>0</v>
      </c>
      <c r="P10" s="35"/>
      <c r="Q10" s="49">
        <f t="shared" si="5"/>
        <v>100</v>
      </c>
    </row>
    <row r="11" spans="1:17">
      <c r="A11" s="36">
        <v>1611957</v>
      </c>
      <c r="B11" s="48">
        <v>100</v>
      </c>
      <c r="C11" s="48">
        <v>100</v>
      </c>
      <c r="D11" s="35"/>
      <c r="E11" s="40">
        <v>100</v>
      </c>
      <c r="F11" s="40">
        <v>25</v>
      </c>
      <c r="G11" s="40">
        <v>0</v>
      </c>
      <c r="H11" s="40">
        <f t="shared" si="0"/>
        <v>0</v>
      </c>
      <c r="I11" s="35">
        <v>0</v>
      </c>
      <c r="J11" s="35">
        <v>0</v>
      </c>
      <c r="K11" s="35"/>
      <c r="L11" s="41">
        <f t="shared" si="1"/>
        <v>100</v>
      </c>
      <c r="M11" s="41">
        <f t="shared" si="2"/>
        <v>25</v>
      </c>
      <c r="N11" s="41">
        <f t="shared" si="3"/>
        <v>0</v>
      </c>
      <c r="O11" s="41">
        <f t="shared" si="4"/>
        <v>0</v>
      </c>
      <c r="P11" s="35"/>
      <c r="Q11" s="49">
        <f t="shared" si="5"/>
        <v>78.75</v>
      </c>
    </row>
    <row r="12" spans="1:17">
      <c r="A12" s="36">
        <v>1848800</v>
      </c>
      <c r="B12" s="48">
        <v>100</v>
      </c>
      <c r="C12" s="48">
        <v>100</v>
      </c>
      <c r="D12" s="35"/>
      <c r="E12" s="40">
        <v>100</v>
      </c>
      <c r="F12" s="40">
        <v>100</v>
      </c>
      <c r="G12" s="40">
        <v>100</v>
      </c>
      <c r="H12" s="40">
        <f t="shared" si="0"/>
        <v>100</v>
      </c>
      <c r="I12" s="35">
        <v>100</v>
      </c>
      <c r="J12" s="35">
        <v>100</v>
      </c>
      <c r="K12" s="35"/>
      <c r="L12" s="41">
        <f t="shared" si="1"/>
        <v>100</v>
      </c>
      <c r="M12" s="41">
        <f t="shared" si="2"/>
        <v>100</v>
      </c>
      <c r="N12" s="41">
        <f t="shared" si="3"/>
        <v>100</v>
      </c>
      <c r="O12" s="41">
        <f t="shared" si="4"/>
        <v>100</v>
      </c>
      <c r="P12" s="35"/>
      <c r="Q12" s="49">
        <f t="shared" si="5"/>
        <v>105</v>
      </c>
    </row>
    <row r="13" spans="1:17">
      <c r="A13" s="36">
        <v>1828251</v>
      </c>
      <c r="B13" s="48">
        <v>100</v>
      </c>
      <c r="C13" s="48">
        <v>100</v>
      </c>
      <c r="D13" s="35"/>
      <c r="E13" s="40">
        <v>100</v>
      </c>
      <c r="F13" s="40">
        <v>75</v>
      </c>
      <c r="G13" s="40">
        <v>100</v>
      </c>
      <c r="H13" s="40">
        <f t="shared" si="0"/>
        <v>0</v>
      </c>
      <c r="I13" s="35">
        <v>0</v>
      </c>
      <c r="J13" s="35">
        <v>0</v>
      </c>
      <c r="K13" s="35"/>
      <c r="L13" s="41">
        <f t="shared" si="1"/>
        <v>100</v>
      </c>
      <c r="M13" s="41">
        <f t="shared" si="2"/>
        <v>100</v>
      </c>
      <c r="N13" s="41">
        <f t="shared" si="3"/>
        <v>75</v>
      </c>
      <c r="O13" s="41">
        <f t="shared" si="4"/>
        <v>0</v>
      </c>
      <c r="P13" s="35"/>
      <c r="Q13" s="49">
        <f t="shared" si="5"/>
        <v>97.5</v>
      </c>
    </row>
    <row r="14" spans="1:17">
      <c r="A14" s="36">
        <v>1828201</v>
      </c>
      <c r="B14" s="48">
        <v>100</v>
      </c>
      <c r="C14" s="48">
        <v>100</v>
      </c>
      <c r="D14" s="35"/>
      <c r="E14" s="40">
        <v>100</v>
      </c>
      <c r="F14" s="40">
        <v>100</v>
      </c>
      <c r="G14" s="40">
        <v>25</v>
      </c>
      <c r="H14" s="40">
        <f t="shared" si="0"/>
        <v>0</v>
      </c>
      <c r="I14" s="35">
        <v>0</v>
      </c>
      <c r="J14" s="35">
        <v>0</v>
      </c>
      <c r="K14" s="35"/>
      <c r="L14" s="41">
        <f t="shared" si="1"/>
        <v>100</v>
      </c>
      <c r="M14" s="41">
        <f t="shared" si="2"/>
        <v>100</v>
      </c>
      <c r="N14" s="41">
        <f t="shared" si="3"/>
        <v>25</v>
      </c>
      <c r="O14" s="41">
        <f t="shared" si="4"/>
        <v>0</v>
      </c>
      <c r="P14" s="35"/>
      <c r="Q14" s="49">
        <f t="shared" si="5"/>
        <v>92.5</v>
      </c>
    </row>
    <row r="15" spans="1:17">
      <c r="A15" s="36">
        <v>1825748</v>
      </c>
      <c r="B15" s="48">
        <v>100</v>
      </c>
      <c r="C15" s="48">
        <v>100</v>
      </c>
      <c r="D15" s="35"/>
      <c r="E15" s="40">
        <v>100</v>
      </c>
      <c r="F15" s="40">
        <v>100</v>
      </c>
      <c r="G15" s="40">
        <v>100</v>
      </c>
      <c r="H15" s="40">
        <f t="shared" si="0"/>
        <v>100</v>
      </c>
      <c r="I15" s="35">
        <v>100</v>
      </c>
      <c r="J15" s="35">
        <v>100</v>
      </c>
      <c r="K15" s="35"/>
      <c r="L15" s="41">
        <f t="shared" si="1"/>
        <v>100</v>
      </c>
      <c r="M15" s="41">
        <f t="shared" si="2"/>
        <v>100</v>
      </c>
      <c r="N15" s="41">
        <f t="shared" si="3"/>
        <v>100</v>
      </c>
      <c r="O15" s="41">
        <f t="shared" si="4"/>
        <v>100</v>
      </c>
      <c r="P15" s="35"/>
      <c r="Q15" s="49">
        <f t="shared" si="5"/>
        <v>105</v>
      </c>
    </row>
    <row r="16" spans="1:17">
      <c r="A16" s="36">
        <v>1141886</v>
      </c>
      <c r="B16" s="48">
        <v>0</v>
      </c>
      <c r="C16" s="48">
        <v>0</v>
      </c>
      <c r="D16" s="35"/>
      <c r="E16" s="40">
        <v>0</v>
      </c>
      <c r="F16" s="40">
        <v>0</v>
      </c>
      <c r="G16" s="40">
        <v>0</v>
      </c>
      <c r="H16" s="40">
        <f t="shared" si="0"/>
        <v>0</v>
      </c>
      <c r="I16" s="35">
        <v>0</v>
      </c>
      <c r="J16" s="35">
        <v>0</v>
      </c>
      <c r="K16" s="35"/>
      <c r="L16" s="41">
        <f t="shared" si="1"/>
        <v>0</v>
      </c>
      <c r="M16" s="41">
        <f t="shared" si="2"/>
        <v>0</v>
      </c>
      <c r="N16" s="41">
        <f t="shared" si="3"/>
        <v>0</v>
      </c>
      <c r="O16" s="41">
        <f t="shared" si="4"/>
        <v>0</v>
      </c>
      <c r="P16" s="35"/>
      <c r="Q16" s="49">
        <f t="shared" si="5"/>
        <v>0</v>
      </c>
    </row>
    <row r="17" spans="1:17">
      <c r="A17" s="36">
        <v>1871892</v>
      </c>
      <c r="B17" s="48">
        <v>100</v>
      </c>
      <c r="C17" s="48">
        <v>100</v>
      </c>
      <c r="D17" s="35"/>
      <c r="E17" s="40">
        <v>100</v>
      </c>
      <c r="F17" s="40">
        <v>75</v>
      </c>
      <c r="G17" s="40">
        <v>25</v>
      </c>
      <c r="H17" s="40">
        <f t="shared" si="0"/>
        <v>0</v>
      </c>
      <c r="I17" s="35">
        <v>0</v>
      </c>
      <c r="J17" s="35">
        <v>0</v>
      </c>
      <c r="K17" s="35"/>
      <c r="L17" s="41">
        <f t="shared" si="1"/>
        <v>100</v>
      </c>
      <c r="M17" s="41">
        <f t="shared" si="2"/>
        <v>75</v>
      </c>
      <c r="N17" s="41">
        <f t="shared" si="3"/>
        <v>25</v>
      </c>
      <c r="O17" s="41">
        <f t="shared" si="4"/>
        <v>0</v>
      </c>
      <c r="P17" s="35"/>
      <c r="Q17" s="49">
        <f t="shared" si="5"/>
        <v>88.75</v>
      </c>
    </row>
    <row r="18" spans="1:17">
      <c r="A18" s="36">
        <v>1037363</v>
      </c>
      <c r="B18" s="48">
        <v>0</v>
      </c>
      <c r="C18" s="48">
        <v>0</v>
      </c>
      <c r="D18" s="35"/>
      <c r="E18" s="40">
        <v>0</v>
      </c>
      <c r="F18" s="40">
        <v>0</v>
      </c>
      <c r="G18" s="40">
        <v>0</v>
      </c>
      <c r="H18" s="40">
        <f t="shared" si="0"/>
        <v>0</v>
      </c>
      <c r="I18" s="35">
        <v>0</v>
      </c>
      <c r="J18" s="35">
        <v>0</v>
      </c>
      <c r="K18" s="35"/>
      <c r="L18" s="41">
        <f t="shared" si="1"/>
        <v>0</v>
      </c>
      <c r="M18" s="41">
        <f t="shared" si="2"/>
        <v>0</v>
      </c>
      <c r="N18" s="41">
        <f t="shared" si="3"/>
        <v>0</v>
      </c>
      <c r="O18" s="41">
        <f t="shared" si="4"/>
        <v>0</v>
      </c>
      <c r="P18" s="35"/>
      <c r="Q18" s="49">
        <f t="shared" si="5"/>
        <v>0</v>
      </c>
    </row>
    <row r="19" spans="1:17">
      <c r="A19" s="36">
        <v>1848694</v>
      </c>
      <c r="B19" s="48">
        <v>100</v>
      </c>
      <c r="C19" s="48">
        <v>100</v>
      </c>
      <c r="D19" s="35"/>
      <c r="E19" s="40">
        <v>100</v>
      </c>
      <c r="F19" s="40">
        <v>100</v>
      </c>
      <c r="G19" s="40">
        <v>100</v>
      </c>
      <c r="H19" s="40">
        <f t="shared" si="0"/>
        <v>0</v>
      </c>
      <c r="I19" s="35">
        <v>0</v>
      </c>
      <c r="J19" s="35">
        <v>0</v>
      </c>
      <c r="K19" s="35"/>
      <c r="L19" s="41">
        <f t="shared" si="1"/>
        <v>100</v>
      </c>
      <c r="M19" s="41">
        <f t="shared" si="2"/>
        <v>100</v>
      </c>
      <c r="N19" s="41">
        <f t="shared" si="3"/>
        <v>100</v>
      </c>
      <c r="O19" s="41">
        <f t="shared" si="4"/>
        <v>0</v>
      </c>
      <c r="P19" s="35"/>
      <c r="Q19" s="49">
        <f t="shared" si="5"/>
        <v>100</v>
      </c>
    </row>
    <row r="20" spans="1:17">
      <c r="A20" s="36">
        <v>1608381</v>
      </c>
      <c r="B20" s="48">
        <v>100</v>
      </c>
      <c r="C20" s="48">
        <v>100</v>
      </c>
      <c r="D20" s="35"/>
      <c r="E20" s="40">
        <v>100</v>
      </c>
      <c r="F20" s="40">
        <v>100</v>
      </c>
      <c r="G20" s="40">
        <v>100</v>
      </c>
      <c r="H20" s="40">
        <f t="shared" si="0"/>
        <v>50</v>
      </c>
      <c r="I20" s="35">
        <v>33</v>
      </c>
      <c r="J20" s="35">
        <v>50</v>
      </c>
      <c r="K20" s="35"/>
      <c r="L20" s="41">
        <f t="shared" si="1"/>
        <v>100</v>
      </c>
      <c r="M20" s="41">
        <f t="shared" si="2"/>
        <v>100</v>
      </c>
      <c r="N20" s="41">
        <f t="shared" si="3"/>
        <v>100</v>
      </c>
      <c r="O20" s="41">
        <f t="shared" si="4"/>
        <v>50</v>
      </c>
      <c r="P20" s="35"/>
      <c r="Q20" s="49">
        <f t="shared" si="5"/>
        <v>102.5</v>
      </c>
    </row>
    <row r="21" spans="1:17">
      <c r="A21" s="36">
        <v>1833986</v>
      </c>
      <c r="B21" s="48">
        <v>100</v>
      </c>
      <c r="C21" s="48">
        <v>100</v>
      </c>
      <c r="D21" s="35"/>
      <c r="E21" s="40">
        <v>100</v>
      </c>
      <c r="F21" s="40">
        <v>100</v>
      </c>
      <c r="G21" s="40">
        <v>100</v>
      </c>
      <c r="H21" s="40">
        <f t="shared" si="0"/>
        <v>100</v>
      </c>
      <c r="I21" s="35">
        <v>100</v>
      </c>
      <c r="J21" s="35">
        <v>100</v>
      </c>
      <c r="K21" s="35"/>
      <c r="L21" s="41">
        <f t="shared" si="1"/>
        <v>100</v>
      </c>
      <c r="M21" s="41">
        <f t="shared" si="2"/>
        <v>100</v>
      </c>
      <c r="N21" s="41">
        <f t="shared" si="3"/>
        <v>100</v>
      </c>
      <c r="O21" s="41">
        <f t="shared" si="4"/>
        <v>100</v>
      </c>
      <c r="P21" s="35"/>
      <c r="Q21" s="49">
        <f t="shared" si="5"/>
        <v>105</v>
      </c>
    </row>
    <row r="22" spans="1:17">
      <c r="A22" s="36">
        <v>1832759</v>
      </c>
      <c r="B22" s="48">
        <v>100</v>
      </c>
      <c r="C22" s="48">
        <v>100</v>
      </c>
      <c r="D22" s="35"/>
      <c r="E22" s="40">
        <v>100</v>
      </c>
      <c r="F22" s="40">
        <v>100</v>
      </c>
      <c r="G22" s="40">
        <v>100</v>
      </c>
      <c r="H22" s="40">
        <f t="shared" si="0"/>
        <v>0</v>
      </c>
      <c r="I22" s="35">
        <v>0</v>
      </c>
      <c r="J22" s="35">
        <v>0</v>
      </c>
      <c r="K22" s="35"/>
      <c r="L22" s="41">
        <f t="shared" si="1"/>
        <v>100</v>
      </c>
      <c r="M22" s="41">
        <f t="shared" si="2"/>
        <v>100</v>
      </c>
      <c r="N22" s="41">
        <f t="shared" si="3"/>
        <v>100</v>
      </c>
      <c r="O22" s="41">
        <f t="shared" si="4"/>
        <v>0</v>
      </c>
      <c r="P22" s="35"/>
      <c r="Q22" s="49">
        <f t="shared" si="5"/>
        <v>100</v>
      </c>
    </row>
    <row r="23" spans="1:17">
      <c r="A23" s="36">
        <v>1851234</v>
      </c>
      <c r="B23" s="48">
        <v>100</v>
      </c>
      <c r="C23" s="48">
        <v>100</v>
      </c>
      <c r="D23" s="35"/>
      <c r="E23" s="40">
        <v>100</v>
      </c>
      <c r="F23" s="40">
        <v>100</v>
      </c>
      <c r="G23" s="40">
        <v>100</v>
      </c>
      <c r="H23" s="40">
        <f t="shared" si="0"/>
        <v>0</v>
      </c>
      <c r="I23" s="35">
        <v>0</v>
      </c>
      <c r="J23" s="35">
        <v>0</v>
      </c>
      <c r="K23" s="35"/>
      <c r="L23" s="41">
        <f t="shared" si="1"/>
        <v>100</v>
      </c>
      <c r="M23" s="41">
        <f t="shared" si="2"/>
        <v>100</v>
      </c>
      <c r="N23" s="41">
        <f t="shared" si="3"/>
        <v>100</v>
      </c>
      <c r="O23" s="41">
        <f t="shared" si="4"/>
        <v>0</v>
      </c>
      <c r="P23" s="35"/>
      <c r="Q23" s="49">
        <f t="shared" si="5"/>
        <v>100</v>
      </c>
    </row>
    <row r="24" spans="1:17">
      <c r="A24" s="36">
        <v>1875955</v>
      </c>
      <c r="B24" s="48">
        <v>100</v>
      </c>
      <c r="C24" s="48">
        <v>100</v>
      </c>
      <c r="D24" s="35"/>
      <c r="E24" s="40">
        <v>100</v>
      </c>
      <c r="F24" s="40">
        <v>100</v>
      </c>
      <c r="G24" s="40">
        <v>100</v>
      </c>
      <c r="H24" s="40">
        <f t="shared" si="0"/>
        <v>100</v>
      </c>
      <c r="I24" s="35">
        <v>100</v>
      </c>
      <c r="J24" s="35">
        <v>100</v>
      </c>
      <c r="K24" s="35"/>
      <c r="L24" s="41">
        <f t="shared" si="1"/>
        <v>100</v>
      </c>
      <c r="M24" s="41">
        <f t="shared" si="2"/>
        <v>100</v>
      </c>
      <c r="N24" s="41">
        <f t="shared" si="3"/>
        <v>100</v>
      </c>
      <c r="O24" s="41">
        <f t="shared" si="4"/>
        <v>100</v>
      </c>
      <c r="P24" s="35"/>
      <c r="Q24" s="49">
        <f t="shared" si="5"/>
        <v>105</v>
      </c>
    </row>
    <row r="25" spans="1:17">
      <c r="A25" s="36">
        <v>1830912</v>
      </c>
      <c r="B25" s="48">
        <v>75</v>
      </c>
      <c r="C25" s="48">
        <v>100</v>
      </c>
      <c r="D25" s="35"/>
      <c r="E25" s="40">
        <v>0</v>
      </c>
      <c r="F25" s="40">
        <v>100</v>
      </c>
      <c r="G25" s="40">
        <v>0</v>
      </c>
      <c r="H25" s="40">
        <f t="shared" si="0"/>
        <v>0</v>
      </c>
      <c r="I25" s="35">
        <v>0</v>
      </c>
      <c r="J25" s="35">
        <v>0</v>
      </c>
      <c r="K25" s="35"/>
      <c r="L25" s="41">
        <f t="shared" si="1"/>
        <v>100</v>
      </c>
      <c r="M25" s="41">
        <f t="shared" si="2"/>
        <v>0</v>
      </c>
      <c r="N25" s="41">
        <f t="shared" si="3"/>
        <v>0</v>
      </c>
      <c r="O25" s="41">
        <f t="shared" si="4"/>
        <v>0</v>
      </c>
      <c r="P25" s="35"/>
      <c r="Q25" s="49">
        <f t="shared" si="5"/>
        <v>70</v>
      </c>
    </row>
    <row r="26" spans="1:17">
      <c r="A26" s="36">
        <v>1856296</v>
      </c>
      <c r="B26" s="48">
        <v>0</v>
      </c>
      <c r="C26" s="48">
        <v>0</v>
      </c>
      <c r="D26" s="35"/>
      <c r="E26" s="40">
        <v>0</v>
      </c>
      <c r="F26" s="40">
        <v>0</v>
      </c>
      <c r="G26" s="40">
        <v>0</v>
      </c>
      <c r="H26" s="40">
        <f t="shared" si="0"/>
        <v>0</v>
      </c>
      <c r="I26" s="35">
        <v>0</v>
      </c>
      <c r="J26" s="35">
        <v>0</v>
      </c>
      <c r="K26" s="35"/>
      <c r="L26" s="41">
        <f t="shared" si="1"/>
        <v>0</v>
      </c>
      <c r="M26" s="41">
        <f t="shared" si="2"/>
        <v>0</v>
      </c>
      <c r="N26" s="41">
        <f t="shared" si="3"/>
        <v>0</v>
      </c>
      <c r="O26" s="41">
        <f t="shared" si="4"/>
        <v>0</v>
      </c>
      <c r="P26" s="35"/>
      <c r="Q26" s="49">
        <f t="shared" si="5"/>
        <v>0</v>
      </c>
    </row>
    <row r="27" spans="1:17">
      <c r="A27" s="36">
        <v>1666029</v>
      </c>
      <c r="B27" s="48">
        <v>0</v>
      </c>
      <c r="C27" s="48">
        <v>0</v>
      </c>
      <c r="D27" s="35"/>
      <c r="E27" s="40">
        <v>0</v>
      </c>
      <c r="F27" s="40">
        <v>0</v>
      </c>
      <c r="G27" s="40">
        <v>0</v>
      </c>
      <c r="H27" s="40">
        <f t="shared" si="0"/>
        <v>0</v>
      </c>
      <c r="I27" s="35">
        <v>0</v>
      </c>
      <c r="J27" s="35">
        <v>0</v>
      </c>
      <c r="K27" s="35"/>
      <c r="L27" s="41">
        <f t="shared" si="1"/>
        <v>0</v>
      </c>
      <c r="M27" s="41">
        <f t="shared" si="2"/>
        <v>0</v>
      </c>
      <c r="N27" s="41">
        <f t="shared" si="3"/>
        <v>0</v>
      </c>
      <c r="O27" s="41">
        <f t="shared" si="4"/>
        <v>0</v>
      </c>
      <c r="P27" s="35"/>
      <c r="Q27" s="49">
        <f t="shared" si="5"/>
        <v>0</v>
      </c>
    </row>
    <row r="28" spans="1:17">
      <c r="A28" s="36">
        <v>1828581</v>
      </c>
      <c r="B28" s="48">
        <v>0</v>
      </c>
      <c r="C28" s="48">
        <v>0</v>
      </c>
      <c r="D28" s="35"/>
      <c r="E28" s="40">
        <v>0</v>
      </c>
      <c r="F28" s="40">
        <v>0</v>
      </c>
      <c r="G28" s="40">
        <v>0</v>
      </c>
      <c r="H28" s="40">
        <f t="shared" si="0"/>
        <v>0</v>
      </c>
      <c r="I28" s="35">
        <v>0</v>
      </c>
      <c r="J28" s="35">
        <v>0</v>
      </c>
      <c r="K28" s="35"/>
      <c r="L28" s="41">
        <f t="shared" si="1"/>
        <v>0</v>
      </c>
      <c r="M28" s="41">
        <f t="shared" si="2"/>
        <v>0</v>
      </c>
      <c r="N28" s="41">
        <f t="shared" si="3"/>
        <v>0</v>
      </c>
      <c r="O28" s="41">
        <f t="shared" si="4"/>
        <v>0</v>
      </c>
      <c r="P28" s="35"/>
      <c r="Q28" s="49">
        <f t="shared" si="5"/>
        <v>0</v>
      </c>
    </row>
    <row r="29" spans="1:17">
      <c r="A29" s="36">
        <v>1348850</v>
      </c>
      <c r="B29" s="48">
        <v>100</v>
      </c>
      <c r="C29" s="48">
        <v>100</v>
      </c>
      <c r="D29" s="35"/>
      <c r="E29" s="40">
        <v>100</v>
      </c>
      <c r="F29" s="40">
        <v>100</v>
      </c>
      <c r="G29" s="40">
        <v>0</v>
      </c>
      <c r="H29" s="40">
        <f t="shared" si="0"/>
        <v>0</v>
      </c>
      <c r="I29" s="35">
        <v>0</v>
      </c>
      <c r="J29" s="35">
        <v>0</v>
      </c>
      <c r="K29" s="35"/>
      <c r="L29" s="41">
        <f t="shared" si="1"/>
        <v>100</v>
      </c>
      <c r="M29" s="41">
        <f t="shared" si="2"/>
        <v>100</v>
      </c>
      <c r="N29" s="41">
        <f t="shared" si="3"/>
        <v>0</v>
      </c>
      <c r="O29" s="41">
        <f t="shared" si="4"/>
        <v>0</v>
      </c>
      <c r="P29" s="35"/>
      <c r="Q29" s="49">
        <f t="shared" si="5"/>
        <v>90</v>
      </c>
    </row>
    <row r="30" spans="1:17">
      <c r="A30" s="36">
        <v>1843329</v>
      </c>
      <c r="B30" s="48">
        <v>100</v>
      </c>
      <c r="C30" s="48">
        <v>100</v>
      </c>
      <c r="D30" s="35"/>
      <c r="E30" s="40">
        <v>100</v>
      </c>
      <c r="F30" s="40">
        <v>100</v>
      </c>
      <c r="G30" s="40">
        <v>100</v>
      </c>
      <c r="H30" s="40">
        <f t="shared" si="0"/>
        <v>0</v>
      </c>
      <c r="I30" s="35">
        <v>0</v>
      </c>
      <c r="J30" s="35">
        <v>0</v>
      </c>
      <c r="K30" s="35"/>
      <c r="L30" s="41">
        <f t="shared" si="1"/>
        <v>100</v>
      </c>
      <c r="M30" s="41">
        <f t="shared" si="2"/>
        <v>100</v>
      </c>
      <c r="N30" s="41">
        <f t="shared" si="3"/>
        <v>100</v>
      </c>
      <c r="O30" s="41">
        <f t="shared" si="4"/>
        <v>0</v>
      </c>
      <c r="P30" s="35"/>
      <c r="Q30" s="49">
        <f t="shared" si="5"/>
        <v>100</v>
      </c>
    </row>
    <row r="31" spans="1:17">
      <c r="A31" s="36">
        <v>1602632</v>
      </c>
      <c r="B31" s="48">
        <v>100</v>
      </c>
      <c r="C31" s="48">
        <v>100</v>
      </c>
      <c r="D31" s="35"/>
      <c r="E31" s="40">
        <v>100</v>
      </c>
      <c r="F31" s="40">
        <v>100</v>
      </c>
      <c r="G31" s="40">
        <v>25</v>
      </c>
      <c r="H31" s="40">
        <f t="shared" si="0"/>
        <v>0</v>
      </c>
      <c r="I31" s="35">
        <v>0</v>
      </c>
      <c r="J31" s="35">
        <v>0</v>
      </c>
      <c r="K31" s="35"/>
      <c r="L31" s="41">
        <f t="shared" si="1"/>
        <v>100</v>
      </c>
      <c r="M31" s="41">
        <f t="shared" si="2"/>
        <v>100</v>
      </c>
      <c r="N31" s="41">
        <f t="shared" si="3"/>
        <v>25</v>
      </c>
      <c r="O31" s="41">
        <f t="shared" si="4"/>
        <v>0</v>
      </c>
      <c r="P31" s="35"/>
      <c r="Q31" s="49">
        <f t="shared" si="5"/>
        <v>92.5</v>
      </c>
    </row>
    <row r="32" spans="1:17">
      <c r="A32" s="36">
        <v>1821301</v>
      </c>
      <c r="B32" s="48">
        <v>25</v>
      </c>
      <c r="C32" s="48">
        <v>100</v>
      </c>
      <c r="D32" s="35"/>
      <c r="E32" s="40">
        <v>100</v>
      </c>
      <c r="F32" s="40">
        <v>25</v>
      </c>
      <c r="G32" s="40">
        <v>0</v>
      </c>
      <c r="H32" s="40">
        <f t="shared" si="0"/>
        <v>0</v>
      </c>
      <c r="I32" s="35">
        <v>0</v>
      </c>
      <c r="J32" s="35">
        <v>0</v>
      </c>
      <c r="K32" s="35"/>
      <c r="L32" s="41">
        <f t="shared" si="1"/>
        <v>100</v>
      </c>
      <c r="M32" s="41">
        <f t="shared" si="2"/>
        <v>25</v>
      </c>
      <c r="N32" s="41">
        <f t="shared" si="3"/>
        <v>0</v>
      </c>
      <c r="O32" s="41">
        <f t="shared" si="4"/>
        <v>0</v>
      </c>
      <c r="P32" s="35"/>
      <c r="Q32" s="49">
        <f t="shared" si="5"/>
        <v>63.75</v>
      </c>
    </row>
    <row r="33" spans="1:17">
      <c r="A33" s="36">
        <v>1827118</v>
      </c>
      <c r="B33" s="48">
        <v>0</v>
      </c>
      <c r="C33" s="48">
        <v>0</v>
      </c>
      <c r="D33" s="35"/>
      <c r="E33" s="40">
        <v>0</v>
      </c>
      <c r="F33" s="40">
        <v>0</v>
      </c>
      <c r="G33" s="40">
        <v>0</v>
      </c>
      <c r="H33" s="40">
        <f t="shared" si="0"/>
        <v>0</v>
      </c>
      <c r="I33" s="35">
        <v>0</v>
      </c>
      <c r="J33" s="35">
        <v>0</v>
      </c>
      <c r="K33" s="35"/>
      <c r="L33" s="41">
        <f t="shared" si="1"/>
        <v>0</v>
      </c>
      <c r="M33" s="41">
        <f t="shared" si="2"/>
        <v>0</v>
      </c>
      <c r="N33" s="41">
        <f t="shared" si="3"/>
        <v>0</v>
      </c>
      <c r="O33" s="41">
        <f t="shared" si="4"/>
        <v>0</v>
      </c>
      <c r="P33" s="35"/>
      <c r="Q33" s="49">
        <f t="shared" si="5"/>
        <v>0</v>
      </c>
    </row>
    <row r="34" spans="1:17">
      <c r="A34" s="36">
        <v>1823290</v>
      </c>
      <c r="B34" s="48">
        <v>0</v>
      </c>
      <c r="C34" s="48">
        <v>0</v>
      </c>
      <c r="D34" s="35"/>
      <c r="E34" s="40">
        <v>0</v>
      </c>
      <c r="F34" s="40">
        <v>0</v>
      </c>
      <c r="G34" s="40">
        <v>0</v>
      </c>
      <c r="H34" s="40">
        <f t="shared" si="0"/>
        <v>0</v>
      </c>
      <c r="I34" s="35">
        <v>0</v>
      </c>
      <c r="J34" s="35">
        <v>0</v>
      </c>
      <c r="K34" s="35"/>
      <c r="L34" s="41">
        <f t="shared" si="1"/>
        <v>0</v>
      </c>
      <c r="M34" s="41">
        <f t="shared" si="2"/>
        <v>0</v>
      </c>
      <c r="N34" s="41">
        <f t="shared" si="3"/>
        <v>0</v>
      </c>
      <c r="O34" s="41">
        <f t="shared" si="4"/>
        <v>0</v>
      </c>
      <c r="P34" s="35"/>
      <c r="Q34" s="49">
        <f t="shared" si="5"/>
        <v>0</v>
      </c>
    </row>
    <row r="35" spans="1:17">
      <c r="A35" s="36">
        <v>1900596</v>
      </c>
      <c r="B35" s="48">
        <v>100</v>
      </c>
      <c r="C35" s="48">
        <v>100</v>
      </c>
      <c r="D35" s="35"/>
      <c r="E35" s="40">
        <v>100</v>
      </c>
      <c r="F35" s="40">
        <v>100</v>
      </c>
      <c r="G35" s="40">
        <v>0</v>
      </c>
      <c r="H35" s="40">
        <f t="shared" si="0"/>
        <v>0</v>
      </c>
      <c r="I35" s="35">
        <v>0</v>
      </c>
      <c r="J35" s="35">
        <v>0</v>
      </c>
      <c r="K35" s="35"/>
      <c r="L35" s="41">
        <f t="shared" si="1"/>
        <v>100</v>
      </c>
      <c r="M35" s="41">
        <f t="shared" si="2"/>
        <v>100</v>
      </c>
      <c r="N35" s="41">
        <f t="shared" si="3"/>
        <v>0</v>
      </c>
      <c r="O35" s="41">
        <f t="shared" si="4"/>
        <v>0</v>
      </c>
      <c r="P35" s="35"/>
      <c r="Q35" s="49">
        <f t="shared" si="5"/>
        <v>90</v>
      </c>
    </row>
    <row r="36" spans="1:17">
      <c r="A36" s="36">
        <v>1825462</v>
      </c>
      <c r="B36" s="48">
        <v>50</v>
      </c>
      <c r="C36" s="48">
        <v>100</v>
      </c>
      <c r="D36" s="35"/>
      <c r="E36" s="40">
        <v>0</v>
      </c>
      <c r="F36" s="40">
        <v>100</v>
      </c>
      <c r="G36" s="40">
        <v>0</v>
      </c>
      <c r="H36" s="40">
        <f t="shared" si="0"/>
        <v>0</v>
      </c>
      <c r="I36" s="35">
        <v>0</v>
      </c>
      <c r="J36" s="35">
        <v>0</v>
      </c>
      <c r="K36" s="35"/>
      <c r="L36" s="41">
        <f t="shared" si="1"/>
        <v>100</v>
      </c>
      <c r="M36" s="41">
        <f t="shared" si="2"/>
        <v>0</v>
      </c>
      <c r="N36" s="41">
        <f t="shared" si="3"/>
        <v>0</v>
      </c>
      <c r="O36" s="41">
        <f t="shared" si="4"/>
        <v>0</v>
      </c>
      <c r="P36" s="35"/>
      <c r="Q36" s="49">
        <f t="shared" si="5"/>
        <v>65</v>
      </c>
    </row>
    <row r="37" spans="1:17">
      <c r="A37" s="36">
        <v>1696760</v>
      </c>
      <c r="B37" s="48">
        <v>0</v>
      </c>
      <c r="C37" s="48">
        <v>0</v>
      </c>
      <c r="D37" s="35"/>
      <c r="E37" s="40">
        <v>0</v>
      </c>
      <c r="F37" s="40">
        <v>0</v>
      </c>
      <c r="G37" s="40">
        <v>0</v>
      </c>
      <c r="H37" s="40">
        <f t="shared" si="0"/>
        <v>0</v>
      </c>
      <c r="I37" s="35">
        <v>0</v>
      </c>
      <c r="J37" s="35">
        <v>0</v>
      </c>
      <c r="K37" s="35"/>
      <c r="L37" s="41">
        <f t="shared" si="1"/>
        <v>0</v>
      </c>
      <c r="M37" s="41">
        <f t="shared" si="2"/>
        <v>0</v>
      </c>
      <c r="N37" s="41">
        <f t="shared" si="3"/>
        <v>0</v>
      </c>
      <c r="O37" s="41">
        <f t="shared" si="4"/>
        <v>0</v>
      </c>
      <c r="P37" s="35"/>
      <c r="Q37" s="49">
        <f t="shared" si="5"/>
        <v>0</v>
      </c>
    </row>
    <row r="38" spans="1:17">
      <c r="A38" s="36">
        <v>1598024</v>
      </c>
      <c r="B38" s="48">
        <v>100</v>
      </c>
      <c r="C38" s="48">
        <v>100</v>
      </c>
      <c r="D38" s="35"/>
      <c r="E38" s="40">
        <v>100</v>
      </c>
      <c r="F38" s="40">
        <v>100</v>
      </c>
      <c r="G38" s="40">
        <v>50</v>
      </c>
      <c r="H38" s="40">
        <f t="shared" si="0"/>
        <v>100</v>
      </c>
      <c r="I38" s="35">
        <v>100</v>
      </c>
      <c r="J38" s="35">
        <v>100</v>
      </c>
      <c r="K38" s="35"/>
      <c r="L38" s="41">
        <f t="shared" si="1"/>
        <v>100</v>
      </c>
      <c r="M38" s="41">
        <f t="shared" si="2"/>
        <v>100</v>
      </c>
      <c r="N38" s="41">
        <f t="shared" si="3"/>
        <v>100</v>
      </c>
      <c r="O38" s="41">
        <f t="shared" si="4"/>
        <v>50</v>
      </c>
      <c r="P38" s="35"/>
      <c r="Q38" s="49">
        <f t="shared" si="5"/>
        <v>102.5</v>
      </c>
    </row>
    <row r="39" spans="1:17">
      <c r="A39" s="36">
        <v>1720822</v>
      </c>
      <c r="B39" s="48">
        <v>0</v>
      </c>
      <c r="C39" s="48">
        <v>0</v>
      </c>
      <c r="D39" s="35"/>
      <c r="E39" s="40">
        <v>0</v>
      </c>
      <c r="F39" s="40">
        <v>0</v>
      </c>
      <c r="G39" s="40">
        <v>0</v>
      </c>
      <c r="H39" s="40">
        <f t="shared" si="0"/>
        <v>0</v>
      </c>
      <c r="I39" s="35">
        <v>0</v>
      </c>
      <c r="J39" s="35">
        <v>0</v>
      </c>
      <c r="K39" s="35"/>
      <c r="L39" s="41">
        <f t="shared" si="1"/>
        <v>0</v>
      </c>
      <c r="M39" s="41">
        <f t="shared" si="2"/>
        <v>0</v>
      </c>
      <c r="N39" s="41">
        <f t="shared" si="3"/>
        <v>0</v>
      </c>
      <c r="O39" s="41">
        <f t="shared" si="4"/>
        <v>0</v>
      </c>
      <c r="P39" s="35"/>
      <c r="Q39" s="49">
        <f t="shared" si="5"/>
        <v>0</v>
      </c>
    </row>
    <row r="40" spans="1:17">
      <c r="A40" s="36">
        <v>1925375</v>
      </c>
      <c r="B40" s="48">
        <v>0</v>
      </c>
      <c r="C40" s="48">
        <v>0</v>
      </c>
      <c r="D40" s="35"/>
      <c r="E40" s="40">
        <v>0</v>
      </c>
      <c r="F40" s="40">
        <v>0</v>
      </c>
      <c r="G40" s="40">
        <v>0</v>
      </c>
      <c r="H40" s="40">
        <f t="shared" si="0"/>
        <v>0</v>
      </c>
      <c r="I40" s="35">
        <v>0</v>
      </c>
      <c r="J40" s="35">
        <v>0</v>
      </c>
      <c r="K40" s="35"/>
      <c r="L40" s="41">
        <f t="shared" si="1"/>
        <v>0</v>
      </c>
      <c r="M40" s="41">
        <f t="shared" si="2"/>
        <v>0</v>
      </c>
      <c r="N40" s="41">
        <f t="shared" si="3"/>
        <v>0</v>
      </c>
      <c r="O40" s="41">
        <f t="shared" si="4"/>
        <v>0</v>
      </c>
      <c r="P40" s="35"/>
      <c r="Q40" s="49">
        <f t="shared" si="5"/>
        <v>0</v>
      </c>
    </row>
    <row r="41" spans="1:17">
      <c r="A41" s="36">
        <v>1883027</v>
      </c>
      <c r="B41" s="48">
        <v>50</v>
      </c>
      <c r="C41" s="48">
        <v>100</v>
      </c>
      <c r="D41" s="35"/>
      <c r="E41" s="40">
        <v>25</v>
      </c>
      <c r="F41" s="40">
        <v>0</v>
      </c>
      <c r="G41" s="40">
        <v>0</v>
      </c>
      <c r="H41" s="40">
        <f t="shared" si="0"/>
        <v>0</v>
      </c>
      <c r="I41" s="35">
        <v>0</v>
      </c>
      <c r="J41" s="35">
        <v>0</v>
      </c>
      <c r="K41" s="35"/>
      <c r="L41" s="41">
        <f t="shared" si="1"/>
        <v>25</v>
      </c>
      <c r="M41" s="41">
        <f t="shared" si="2"/>
        <v>0</v>
      </c>
      <c r="N41" s="41">
        <f t="shared" si="3"/>
        <v>0</v>
      </c>
      <c r="O41" s="41">
        <f t="shared" si="4"/>
        <v>0</v>
      </c>
      <c r="P41" s="35"/>
      <c r="Q41" s="49">
        <f t="shared" si="5"/>
        <v>42.5</v>
      </c>
    </row>
    <row r="42" spans="1:17">
      <c r="A42" s="36">
        <v>1902206</v>
      </c>
      <c r="B42" s="48">
        <v>100</v>
      </c>
      <c r="C42" s="48">
        <v>100</v>
      </c>
      <c r="D42" s="35"/>
      <c r="E42" s="40">
        <v>100</v>
      </c>
      <c r="F42" s="40">
        <v>100</v>
      </c>
      <c r="G42" s="40">
        <v>100</v>
      </c>
      <c r="H42" s="40">
        <f t="shared" si="0"/>
        <v>100</v>
      </c>
      <c r="I42" s="35">
        <v>100</v>
      </c>
      <c r="J42" s="35">
        <v>100</v>
      </c>
      <c r="K42" s="35"/>
      <c r="L42" s="41">
        <f t="shared" si="1"/>
        <v>100</v>
      </c>
      <c r="M42" s="41">
        <f t="shared" si="2"/>
        <v>100</v>
      </c>
      <c r="N42" s="41">
        <f t="shared" si="3"/>
        <v>100</v>
      </c>
      <c r="O42" s="41">
        <f t="shared" si="4"/>
        <v>100</v>
      </c>
      <c r="P42" s="35"/>
      <c r="Q42" s="49">
        <f t="shared" si="5"/>
        <v>105</v>
      </c>
    </row>
    <row r="43" spans="1:17">
      <c r="A43" s="36">
        <v>1965919</v>
      </c>
      <c r="B43" s="48">
        <v>100</v>
      </c>
      <c r="C43" s="48">
        <v>100</v>
      </c>
      <c r="D43" s="35"/>
      <c r="E43" s="40">
        <v>100</v>
      </c>
      <c r="F43" s="40">
        <v>100</v>
      </c>
      <c r="G43" s="40">
        <v>100</v>
      </c>
      <c r="H43" s="40">
        <f t="shared" si="0"/>
        <v>0</v>
      </c>
      <c r="I43" s="35">
        <v>0</v>
      </c>
      <c r="J43" s="35">
        <v>0</v>
      </c>
      <c r="K43" s="35"/>
      <c r="L43" s="41">
        <f t="shared" si="1"/>
        <v>100</v>
      </c>
      <c r="M43" s="41">
        <f t="shared" si="2"/>
        <v>100</v>
      </c>
      <c r="N43" s="41">
        <f t="shared" si="3"/>
        <v>100</v>
      </c>
      <c r="O43" s="41">
        <f t="shared" si="4"/>
        <v>0</v>
      </c>
      <c r="P43" s="35"/>
      <c r="Q43" s="49">
        <f t="shared" si="5"/>
        <v>100</v>
      </c>
    </row>
    <row r="44" spans="1:17">
      <c r="A44" s="36">
        <v>1712359</v>
      </c>
      <c r="B44" s="48">
        <v>100</v>
      </c>
      <c r="C44" s="48">
        <v>100</v>
      </c>
      <c r="D44" s="35"/>
      <c r="E44" s="40">
        <v>100</v>
      </c>
      <c r="F44" s="40">
        <v>0</v>
      </c>
      <c r="G44" s="40">
        <v>0</v>
      </c>
      <c r="H44" s="40">
        <f t="shared" si="0"/>
        <v>0</v>
      </c>
      <c r="I44" s="35">
        <v>0</v>
      </c>
      <c r="J44" s="35">
        <v>0</v>
      </c>
      <c r="K44" s="35"/>
      <c r="L44" s="41">
        <f t="shared" si="1"/>
        <v>100</v>
      </c>
      <c r="M44" s="41">
        <f t="shared" si="2"/>
        <v>0</v>
      </c>
      <c r="N44" s="41">
        <f t="shared" si="3"/>
        <v>0</v>
      </c>
      <c r="O44" s="41">
        <f t="shared" si="4"/>
        <v>0</v>
      </c>
      <c r="P44" s="35"/>
      <c r="Q44" s="49">
        <f t="shared" si="5"/>
        <v>75</v>
      </c>
    </row>
    <row r="45" spans="1:17">
      <c r="A45" s="36">
        <v>1984652</v>
      </c>
      <c r="B45" s="48">
        <v>100</v>
      </c>
      <c r="C45" s="48">
        <v>100</v>
      </c>
      <c r="D45" s="35"/>
      <c r="E45" s="40">
        <v>100</v>
      </c>
      <c r="F45" s="40">
        <v>100</v>
      </c>
      <c r="G45" s="40">
        <v>0</v>
      </c>
      <c r="H45" s="40">
        <f t="shared" si="0"/>
        <v>0</v>
      </c>
      <c r="I45" s="35">
        <v>0</v>
      </c>
      <c r="J45" s="35">
        <v>0</v>
      </c>
      <c r="K45" s="35"/>
      <c r="L45" s="41">
        <f t="shared" si="1"/>
        <v>100</v>
      </c>
      <c r="M45" s="41">
        <f t="shared" si="2"/>
        <v>100</v>
      </c>
      <c r="N45" s="41">
        <f t="shared" si="3"/>
        <v>0</v>
      </c>
      <c r="O45" s="41">
        <f t="shared" si="4"/>
        <v>0</v>
      </c>
      <c r="P45" s="35"/>
      <c r="Q45" s="49">
        <f t="shared" si="5"/>
        <v>90</v>
      </c>
    </row>
    <row r="46" spans="1:17">
      <c r="A46" s="36">
        <v>1942240</v>
      </c>
      <c r="B46" s="48">
        <v>100</v>
      </c>
      <c r="C46" s="48">
        <v>100</v>
      </c>
      <c r="D46" s="35"/>
      <c r="E46" s="40">
        <v>100</v>
      </c>
      <c r="F46" s="40">
        <v>100</v>
      </c>
      <c r="G46" s="40">
        <v>25</v>
      </c>
      <c r="H46" s="40">
        <f t="shared" si="0"/>
        <v>0</v>
      </c>
      <c r="I46" s="35">
        <v>0</v>
      </c>
      <c r="J46" s="35">
        <v>0</v>
      </c>
      <c r="K46" s="35"/>
      <c r="L46" s="41">
        <f t="shared" si="1"/>
        <v>100</v>
      </c>
      <c r="M46" s="41">
        <f t="shared" si="2"/>
        <v>100</v>
      </c>
      <c r="N46" s="41">
        <f t="shared" si="3"/>
        <v>25</v>
      </c>
      <c r="O46" s="41">
        <f t="shared" si="4"/>
        <v>0</v>
      </c>
      <c r="P46" s="35"/>
      <c r="Q46" s="49">
        <f t="shared" si="5"/>
        <v>92.5</v>
      </c>
    </row>
    <row r="47" spans="1:17">
      <c r="A47" s="36">
        <v>1922861</v>
      </c>
      <c r="B47" s="48">
        <v>100</v>
      </c>
      <c r="C47" s="48">
        <v>100</v>
      </c>
      <c r="D47" s="35"/>
      <c r="E47" s="40">
        <v>0</v>
      </c>
      <c r="F47" s="40">
        <v>0</v>
      </c>
      <c r="G47" s="40">
        <v>0</v>
      </c>
      <c r="H47" s="40">
        <f t="shared" si="0"/>
        <v>0</v>
      </c>
      <c r="I47" s="35">
        <v>0</v>
      </c>
      <c r="J47" s="35">
        <v>0</v>
      </c>
      <c r="K47" s="35"/>
      <c r="L47" s="41">
        <f t="shared" si="1"/>
        <v>0</v>
      </c>
      <c r="M47" s="41">
        <f t="shared" si="2"/>
        <v>0</v>
      </c>
      <c r="N47" s="41">
        <f t="shared" si="3"/>
        <v>0</v>
      </c>
      <c r="O47" s="41">
        <f t="shared" si="4"/>
        <v>0</v>
      </c>
      <c r="P47" s="35"/>
      <c r="Q47" s="49">
        <f t="shared" si="5"/>
        <v>45</v>
      </c>
    </row>
    <row r="48" spans="1:17">
      <c r="A48" s="36">
        <v>1855349</v>
      </c>
      <c r="B48" s="48">
        <v>100</v>
      </c>
      <c r="C48" s="48">
        <v>100</v>
      </c>
      <c r="D48" s="35"/>
      <c r="E48" s="40">
        <v>100</v>
      </c>
      <c r="F48" s="40">
        <v>100</v>
      </c>
      <c r="G48" s="40">
        <v>0</v>
      </c>
      <c r="H48" s="40">
        <f t="shared" si="0"/>
        <v>0</v>
      </c>
      <c r="I48" s="35">
        <v>0</v>
      </c>
      <c r="J48" s="35">
        <v>0</v>
      </c>
      <c r="K48" s="35"/>
      <c r="L48" s="41">
        <f t="shared" si="1"/>
        <v>100</v>
      </c>
      <c r="M48" s="41">
        <f t="shared" si="2"/>
        <v>100</v>
      </c>
      <c r="N48" s="41">
        <f t="shared" si="3"/>
        <v>0</v>
      </c>
      <c r="O48" s="41">
        <f t="shared" si="4"/>
        <v>0</v>
      </c>
      <c r="P48" s="35"/>
      <c r="Q48" s="49">
        <f t="shared" si="5"/>
        <v>90</v>
      </c>
    </row>
    <row r="49" spans="1:17">
      <c r="A49" s="36">
        <v>1624332</v>
      </c>
      <c r="B49" s="48">
        <v>50</v>
      </c>
      <c r="C49" s="48">
        <v>0</v>
      </c>
      <c r="D49" s="35"/>
      <c r="E49" s="40">
        <v>0</v>
      </c>
      <c r="F49" s="40">
        <v>0</v>
      </c>
      <c r="G49" s="40">
        <v>0</v>
      </c>
      <c r="H49" s="40">
        <f t="shared" si="0"/>
        <v>0</v>
      </c>
      <c r="I49" s="35">
        <v>0</v>
      </c>
      <c r="J49" s="35">
        <v>0</v>
      </c>
      <c r="K49" s="35"/>
      <c r="L49" s="41">
        <f t="shared" si="1"/>
        <v>0</v>
      </c>
      <c r="M49" s="41">
        <f t="shared" si="2"/>
        <v>0</v>
      </c>
      <c r="N49" s="41">
        <f t="shared" si="3"/>
        <v>0</v>
      </c>
      <c r="O49" s="41">
        <f t="shared" si="4"/>
        <v>0</v>
      </c>
      <c r="P49" s="35"/>
      <c r="Q49" s="49">
        <f t="shared" si="5"/>
        <v>10</v>
      </c>
    </row>
    <row r="50" spans="1:17">
      <c r="A50" s="36">
        <v>1608194</v>
      </c>
      <c r="B50" s="48">
        <v>0</v>
      </c>
      <c r="C50" s="48">
        <v>0</v>
      </c>
      <c r="D50" s="35"/>
      <c r="E50" s="40">
        <v>0</v>
      </c>
      <c r="F50" s="40">
        <v>0</v>
      </c>
      <c r="G50" s="40">
        <v>0</v>
      </c>
      <c r="H50" s="40">
        <f t="shared" si="0"/>
        <v>0</v>
      </c>
      <c r="I50" s="35">
        <v>0</v>
      </c>
      <c r="J50" s="35">
        <v>0</v>
      </c>
      <c r="K50" s="35"/>
      <c r="L50" s="41">
        <f t="shared" si="1"/>
        <v>0</v>
      </c>
      <c r="M50" s="41">
        <f t="shared" si="2"/>
        <v>0</v>
      </c>
      <c r="N50" s="41">
        <f t="shared" si="3"/>
        <v>0</v>
      </c>
      <c r="O50" s="41">
        <f t="shared" si="4"/>
        <v>0</v>
      </c>
      <c r="P50" s="35"/>
      <c r="Q50" s="49">
        <f t="shared" si="5"/>
        <v>0</v>
      </c>
    </row>
    <row r="51" spans="1:17">
      <c r="A51" s="36">
        <v>1866742</v>
      </c>
      <c r="B51" s="48">
        <v>75</v>
      </c>
      <c r="C51" s="48">
        <v>25</v>
      </c>
      <c r="D51" s="35"/>
      <c r="E51" s="40">
        <v>0</v>
      </c>
      <c r="F51" s="40">
        <v>0</v>
      </c>
      <c r="G51" s="40">
        <v>0</v>
      </c>
      <c r="H51" s="40">
        <f t="shared" si="0"/>
        <v>0</v>
      </c>
      <c r="I51" s="35">
        <v>0</v>
      </c>
      <c r="J51" s="35">
        <v>0</v>
      </c>
      <c r="K51" s="35"/>
      <c r="L51" s="41">
        <f t="shared" si="1"/>
        <v>0</v>
      </c>
      <c r="M51" s="41">
        <f t="shared" si="2"/>
        <v>0</v>
      </c>
      <c r="N51" s="41">
        <f t="shared" si="3"/>
        <v>0</v>
      </c>
      <c r="O51" s="41">
        <f t="shared" si="4"/>
        <v>0</v>
      </c>
      <c r="P51" s="35"/>
      <c r="Q51" s="49">
        <f t="shared" si="5"/>
        <v>21.25</v>
      </c>
    </row>
    <row r="52" spans="1:17">
      <c r="A52" s="36">
        <v>1975506</v>
      </c>
      <c r="B52" s="48">
        <v>100</v>
      </c>
      <c r="C52" s="48">
        <v>100</v>
      </c>
      <c r="D52" s="35"/>
      <c r="E52" s="40">
        <v>0</v>
      </c>
      <c r="F52" s="40">
        <v>100</v>
      </c>
      <c r="G52" s="40">
        <v>0</v>
      </c>
      <c r="H52" s="40">
        <f t="shared" si="0"/>
        <v>0</v>
      </c>
      <c r="I52" s="35">
        <v>0</v>
      </c>
      <c r="J52" s="35">
        <v>0</v>
      </c>
      <c r="K52" s="35"/>
      <c r="L52" s="41">
        <f t="shared" si="1"/>
        <v>100</v>
      </c>
      <c r="M52" s="41">
        <f t="shared" si="2"/>
        <v>0</v>
      </c>
      <c r="N52" s="41">
        <f t="shared" si="3"/>
        <v>0</v>
      </c>
      <c r="O52" s="41">
        <f t="shared" si="4"/>
        <v>0</v>
      </c>
      <c r="P52" s="35"/>
      <c r="Q52" s="49">
        <f t="shared" si="5"/>
        <v>75</v>
      </c>
    </row>
    <row r="53" spans="1:17">
      <c r="A53" s="36">
        <v>1852295</v>
      </c>
      <c r="B53" s="48">
        <v>0</v>
      </c>
      <c r="C53" s="48">
        <v>0</v>
      </c>
      <c r="D53" s="35"/>
      <c r="E53" s="40">
        <v>0</v>
      </c>
      <c r="F53" s="40">
        <v>0</v>
      </c>
      <c r="G53" s="40">
        <v>0</v>
      </c>
      <c r="H53" s="40">
        <f t="shared" si="0"/>
        <v>0</v>
      </c>
      <c r="I53" s="35">
        <v>0</v>
      </c>
      <c r="J53" s="35">
        <v>0</v>
      </c>
      <c r="K53" s="35"/>
      <c r="L53" s="41">
        <f t="shared" si="1"/>
        <v>0</v>
      </c>
      <c r="M53" s="41">
        <f t="shared" si="2"/>
        <v>0</v>
      </c>
      <c r="N53" s="41">
        <f t="shared" si="3"/>
        <v>0</v>
      </c>
      <c r="O53" s="41">
        <f t="shared" si="4"/>
        <v>0</v>
      </c>
      <c r="P53" s="35"/>
      <c r="Q53" s="49">
        <f t="shared" si="5"/>
        <v>0</v>
      </c>
    </row>
    <row r="54" spans="1:17">
      <c r="A54" s="36">
        <v>1947781</v>
      </c>
      <c r="B54" s="48">
        <v>100</v>
      </c>
      <c r="C54" s="48">
        <v>100</v>
      </c>
      <c r="D54" s="35"/>
      <c r="E54" s="40">
        <v>0</v>
      </c>
      <c r="F54" s="40">
        <v>0</v>
      </c>
      <c r="G54" s="40">
        <v>0</v>
      </c>
      <c r="H54" s="40">
        <f t="shared" si="0"/>
        <v>0</v>
      </c>
      <c r="I54" s="35">
        <v>0</v>
      </c>
      <c r="J54" s="35">
        <v>0</v>
      </c>
      <c r="K54" s="35"/>
      <c r="L54" s="41">
        <f t="shared" si="1"/>
        <v>0</v>
      </c>
      <c r="M54" s="41">
        <f t="shared" si="2"/>
        <v>0</v>
      </c>
      <c r="N54" s="41">
        <f t="shared" si="3"/>
        <v>0</v>
      </c>
      <c r="O54" s="41">
        <f t="shared" si="4"/>
        <v>0</v>
      </c>
      <c r="P54" s="35"/>
      <c r="Q54" s="49">
        <f t="shared" si="5"/>
        <v>45</v>
      </c>
    </row>
    <row r="55" spans="1:17">
      <c r="A55" s="36">
        <v>1885291</v>
      </c>
      <c r="B55" s="48">
        <v>0</v>
      </c>
      <c r="C55" s="48">
        <v>0</v>
      </c>
      <c r="D55" s="35"/>
      <c r="E55" s="40">
        <v>0</v>
      </c>
      <c r="F55" s="40">
        <v>0</v>
      </c>
      <c r="G55" s="40">
        <v>0</v>
      </c>
      <c r="H55" s="40">
        <f t="shared" si="0"/>
        <v>0</v>
      </c>
      <c r="I55" s="35">
        <v>0</v>
      </c>
      <c r="J55" s="35">
        <v>0</v>
      </c>
      <c r="K55" s="35"/>
      <c r="L55" s="41">
        <f t="shared" si="1"/>
        <v>0</v>
      </c>
      <c r="M55" s="41">
        <f t="shared" si="2"/>
        <v>0</v>
      </c>
      <c r="N55" s="41">
        <f t="shared" si="3"/>
        <v>0</v>
      </c>
      <c r="O55" s="41">
        <f t="shared" si="4"/>
        <v>0</v>
      </c>
      <c r="P55" s="35"/>
      <c r="Q55" s="49">
        <f t="shared" si="5"/>
        <v>0</v>
      </c>
    </row>
    <row r="56" spans="1:17">
      <c r="A56" s="36">
        <v>1842173</v>
      </c>
      <c r="B56" s="48">
        <v>100</v>
      </c>
      <c r="C56" s="48">
        <v>100</v>
      </c>
      <c r="D56" s="35"/>
      <c r="E56" s="40">
        <v>100</v>
      </c>
      <c r="F56" s="40">
        <v>100</v>
      </c>
      <c r="G56" s="40">
        <v>25</v>
      </c>
      <c r="H56" s="40">
        <f t="shared" si="0"/>
        <v>0</v>
      </c>
      <c r="I56" s="35">
        <v>0</v>
      </c>
      <c r="J56" s="35">
        <v>0</v>
      </c>
      <c r="K56" s="35"/>
      <c r="L56" s="41">
        <f t="shared" si="1"/>
        <v>100</v>
      </c>
      <c r="M56" s="41">
        <f t="shared" si="2"/>
        <v>100</v>
      </c>
      <c r="N56" s="41">
        <f t="shared" si="3"/>
        <v>25</v>
      </c>
      <c r="O56" s="41">
        <f t="shared" si="4"/>
        <v>0</v>
      </c>
      <c r="P56" s="35"/>
      <c r="Q56" s="49">
        <f t="shared" si="5"/>
        <v>92.5</v>
      </c>
    </row>
    <row r="57" spans="1:17">
      <c r="A57" s="36">
        <v>1806099</v>
      </c>
      <c r="B57" s="48">
        <v>0</v>
      </c>
      <c r="C57" s="48">
        <v>0</v>
      </c>
      <c r="D57" s="35"/>
      <c r="E57" s="40">
        <v>0</v>
      </c>
      <c r="F57" s="40">
        <v>0</v>
      </c>
      <c r="G57" s="40">
        <v>0</v>
      </c>
      <c r="H57" s="40">
        <f t="shared" si="0"/>
        <v>0</v>
      </c>
      <c r="I57" s="35">
        <v>0</v>
      </c>
      <c r="J57" s="35">
        <v>0</v>
      </c>
      <c r="K57" s="35"/>
      <c r="L57" s="41">
        <f t="shared" si="1"/>
        <v>0</v>
      </c>
      <c r="M57" s="41">
        <f t="shared" si="2"/>
        <v>0</v>
      </c>
      <c r="N57" s="41">
        <f t="shared" si="3"/>
        <v>0</v>
      </c>
      <c r="O57" s="41">
        <f t="shared" si="4"/>
        <v>0</v>
      </c>
      <c r="P57" s="35"/>
      <c r="Q57" s="49">
        <f t="shared" si="5"/>
        <v>0</v>
      </c>
    </row>
    <row r="58" spans="1:17">
      <c r="A58" s="36">
        <v>804730</v>
      </c>
      <c r="B58" s="48">
        <v>0</v>
      </c>
      <c r="C58" s="48">
        <v>0</v>
      </c>
      <c r="D58" s="35"/>
      <c r="E58" s="40">
        <v>0</v>
      </c>
      <c r="F58" s="40">
        <v>0</v>
      </c>
      <c r="G58" s="40">
        <v>0</v>
      </c>
      <c r="H58" s="40">
        <f t="shared" si="0"/>
        <v>0</v>
      </c>
      <c r="I58" s="35">
        <v>0</v>
      </c>
      <c r="J58" s="35">
        <v>0</v>
      </c>
      <c r="K58" s="35"/>
      <c r="L58" s="41">
        <f t="shared" si="1"/>
        <v>0</v>
      </c>
      <c r="M58" s="41">
        <f t="shared" si="2"/>
        <v>0</v>
      </c>
      <c r="N58" s="41">
        <f t="shared" si="3"/>
        <v>0</v>
      </c>
      <c r="O58" s="41">
        <f t="shared" si="4"/>
        <v>0</v>
      </c>
      <c r="P58" s="35"/>
      <c r="Q58" s="49">
        <f t="shared" si="5"/>
        <v>0</v>
      </c>
    </row>
    <row r="59" spans="1:17">
      <c r="A59" s="36">
        <v>1644868</v>
      </c>
      <c r="B59" s="48">
        <v>100</v>
      </c>
      <c r="C59" s="48">
        <v>100</v>
      </c>
      <c r="D59" s="35"/>
      <c r="E59" s="40">
        <v>100</v>
      </c>
      <c r="F59" s="40">
        <v>100</v>
      </c>
      <c r="G59" s="40">
        <v>100</v>
      </c>
      <c r="H59" s="40">
        <f t="shared" si="0"/>
        <v>0</v>
      </c>
      <c r="I59" s="35">
        <v>0</v>
      </c>
      <c r="J59" s="35">
        <v>0</v>
      </c>
      <c r="K59" s="35"/>
      <c r="L59" s="41">
        <f t="shared" si="1"/>
        <v>100</v>
      </c>
      <c r="M59" s="41">
        <f t="shared" si="2"/>
        <v>100</v>
      </c>
      <c r="N59" s="41">
        <f t="shared" si="3"/>
        <v>100</v>
      </c>
      <c r="O59" s="41">
        <f t="shared" si="4"/>
        <v>0</v>
      </c>
      <c r="P59" s="35"/>
      <c r="Q59" s="49">
        <f t="shared" si="5"/>
        <v>100</v>
      </c>
    </row>
    <row r="60" spans="1:17">
      <c r="A60" s="36">
        <v>1856916</v>
      </c>
      <c r="B60" s="48">
        <v>0</v>
      </c>
      <c r="C60" s="48">
        <v>0</v>
      </c>
      <c r="D60" s="35"/>
      <c r="E60" s="40">
        <v>0</v>
      </c>
      <c r="F60" s="40">
        <v>0</v>
      </c>
      <c r="G60" s="40">
        <v>0</v>
      </c>
      <c r="H60" s="40">
        <f t="shared" si="0"/>
        <v>0</v>
      </c>
      <c r="I60" s="35">
        <v>0</v>
      </c>
      <c r="J60" s="35">
        <v>0</v>
      </c>
      <c r="K60" s="35"/>
      <c r="L60" s="41">
        <f t="shared" si="1"/>
        <v>0</v>
      </c>
      <c r="M60" s="41">
        <f t="shared" si="2"/>
        <v>0</v>
      </c>
      <c r="N60" s="41">
        <f t="shared" si="3"/>
        <v>0</v>
      </c>
      <c r="O60" s="41">
        <f t="shared" si="4"/>
        <v>0</v>
      </c>
      <c r="P60" s="35"/>
      <c r="Q60" s="49">
        <f t="shared" si="5"/>
        <v>0</v>
      </c>
    </row>
    <row r="61" spans="1:17">
      <c r="A61" s="36">
        <v>1821334</v>
      </c>
      <c r="B61" s="48">
        <v>100</v>
      </c>
      <c r="C61" s="48">
        <v>100</v>
      </c>
      <c r="D61" s="35"/>
      <c r="E61" s="40">
        <v>100</v>
      </c>
      <c r="F61" s="40">
        <v>75</v>
      </c>
      <c r="G61" s="40">
        <v>100</v>
      </c>
      <c r="H61" s="40">
        <f t="shared" si="0"/>
        <v>0</v>
      </c>
      <c r="I61" s="35">
        <v>0</v>
      </c>
      <c r="J61" s="35">
        <v>0</v>
      </c>
      <c r="K61" s="35"/>
      <c r="L61" s="41">
        <f t="shared" si="1"/>
        <v>100</v>
      </c>
      <c r="M61" s="41">
        <f t="shared" si="2"/>
        <v>100</v>
      </c>
      <c r="N61" s="41">
        <f t="shared" si="3"/>
        <v>75</v>
      </c>
      <c r="O61" s="41">
        <f t="shared" si="4"/>
        <v>0</v>
      </c>
      <c r="P61" s="35"/>
      <c r="Q61" s="49">
        <f t="shared" si="5"/>
        <v>97.5</v>
      </c>
    </row>
    <row r="62" spans="1:17">
      <c r="A62" s="36">
        <v>1876538</v>
      </c>
      <c r="B62" s="48">
        <v>0</v>
      </c>
      <c r="C62" s="48">
        <v>0</v>
      </c>
      <c r="D62" s="35"/>
      <c r="E62" s="40">
        <v>0</v>
      </c>
      <c r="F62" s="40">
        <v>0</v>
      </c>
      <c r="G62" s="40">
        <v>0</v>
      </c>
      <c r="H62" s="40">
        <f t="shared" si="0"/>
        <v>0</v>
      </c>
      <c r="I62" s="35">
        <v>0</v>
      </c>
      <c r="J62" s="35">
        <v>0</v>
      </c>
      <c r="K62" s="35"/>
      <c r="L62" s="41">
        <f t="shared" si="1"/>
        <v>0</v>
      </c>
      <c r="M62" s="41">
        <f t="shared" si="2"/>
        <v>0</v>
      </c>
      <c r="N62" s="41">
        <f t="shared" si="3"/>
        <v>0</v>
      </c>
      <c r="O62" s="41">
        <f t="shared" si="4"/>
        <v>0</v>
      </c>
      <c r="P62" s="35"/>
      <c r="Q62" s="49">
        <f t="shared" si="5"/>
        <v>0</v>
      </c>
    </row>
    <row r="63" spans="1:17">
      <c r="A63" s="36">
        <v>1847313</v>
      </c>
      <c r="B63" s="48">
        <v>100</v>
      </c>
      <c r="C63" s="48">
        <v>100</v>
      </c>
      <c r="D63" s="35"/>
      <c r="E63" s="40">
        <v>100</v>
      </c>
      <c r="F63" s="40">
        <v>0</v>
      </c>
      <c r="G63" s="40">
        <v>0</v>
      </c>
      <c r="H63" s="40">
        <f t="shared" si="0"/>
        <v>0</v>
      </c>
      <c r="I63" s="35">
        <v>0</v>
      </c>
      <c r="J63" s="35">
        <v>0</v>
      </c>
      <c r="K63" s="35"/>
      <c r="L63" s="41">
        <f t="shared" si="1"/>
        <v>100</v>
      </c>
      <c r="M63" s="41">
        <f t="shared" si="2"/>
        <v>0</v>
      </c>
      <c r="N63" s="41">
        <f t="shared" si="3"/>
        <v>0</v>
      </c>
      <c r="O63" s="41">
        <f t="shared" si="4"/>
        <v>0</v>
      </c>
      <c r="P63" s="35"/>
      <c r="Q63" s="49">
        <f t="shared" si="5"/>
        <v>75</v>
      </c>
    </row>
    <row r="64" spans="1:17">
      <c r="A64" s="36">
        <v>1844471</v>
      </c>
      <c r="B64" s="48">
        <v>100</v>
      </c>
      <c r="C64" s="48">
        <v>100</v>
      </c>
      <c r="D64" s="35"/>
      <c r="E64" s="40">
        <v>100</v>
      </c>
      <c r="F64" s="40">
        <v>100</v>
      </c>
      <c r="G64" s="40">
        <v>0</v>
      </c>
      <c r="H64" s="40">
        <f t="shared" si="0"/>
        <v>0</v>
      </c>
      <c r="I64" s="35">
        <v>0</v>
      </c>
      <c r="J64" s="35">
        <v>0</v>
      </c>
      <c r="K64" s="35"/>
      <c r="L64" s="41">
        <f t="shared" si="1"/>
        <v>100</v>
      </c>
      <c r="M64" s="41">
        <f t="shared" si="2"/>
        <v>100</v>
      </c>
      <c r="N64" s="41">
        <f t="shared" si="3"/>
        <v>0</v>
      </c>
      <c r="O64" s="41">
        <f t="shared" si="4"/>
        <v>0</v>
      </c>
      <c r="P64" s="35"/>
      <c r="Q64" s="49">
        <f t="shared" si="5"/>
        <v>90</v>
      </c>
    </row>
    <row r="65" spans="1:17">
      <c r="A65" s="36">
        <v>1853259</v>
      </c>
      <c r="B65" s="48">
        <v>100</v>
      </c>
      <c r="C65" s="48">
        <v>0</v>
      </c>
      <c r="D65" s="35"/>
      <c r="E65" s="40">
        <v>0</v>
      </c>
      <c r="F65" s="40">
        <v>25</v>
      </c>
      <c r="G65" s="40">
        <v>0</v>
      </c>
      <c r="H65" s="40">
        <f t="shared" si="0"/>
        <v>0</v>
      </c>
      <c r="I65" s="35">
        <v>0</v>
      </c>
      <c r="J65" s="35">
        <v>0</v>
      </c>
      <c r="K65" s="35"/>
      <c r="L65" s="41">
        <f t="shared" si="1"/>
        <v>25</v>
      </c>
      <c r="M65" s="41">
        <f t="shared" si="2"/>
        <v>0</v>
      </c>
      <c r="N65" s="41">
        <f t="shared" si="3"/>
        <v>0</v>
      </c>
      <c r="O65" s="41">
        <f t="shared" si="4"/>
        <v>0</v>
      </c>
      <c r="P65" s="35"/>
      <c r="Q65" s="49">
        <f t="shared" si="5"/>
        <v>27.5</v>
      </c>
    </row>
    <row r="66" spans="1:17">
      <c r="A66" s="36">
        <v>1854843</v>
      </c>
      <c r="B66" s="48">
        <v>100</v>
      </c>
      <c r="C66" s="48">
        <v>100</v>
      </c>
      <c r="D66" s="35"/>
      <c r="E66" s="40">
        <v>100</v>
      </c>
      <c r="F66" s="40">
        <v>100</v>
      </c>
      <c r="G66" s="40">
        <v>100</v>
      </c>
      <c r="H66" s="40">
        <f t="shared" si="0"/>
        <v>100</v>
      </c>
      <c r="I66" s="35">
        <v>100</v>
      </c>
      <c r="J66" s="35">
        <v>100</v>
      </c>
      <c r="K66" s="35"/>
      <c r="L66" s="41">
        <f t="shared" si="1"/>
        <v>100</v>
      </c>
      <c r="M66" s="41">
        <f t="shared" si="2"/>
        <v>100</v>
      </c>
      <c r="N66" s="41">
        <f t="shared" si="3"/>
        <v>100</v>
      </c>
      <c r="O66" s="41">
        <f t="shared" si="4"/>
        <v>100</v>
      </c>
      <c r="P66" s="35"/>
      <c r="Q66" s="49">
        <f t="shared" si="5"/>
        <v>105</v>
      </c>
    </row>
    <row r="67" spans="1:17">
      <c r="A67" s="36">
        <v>1620620</v>
      </c>
      <c r="B67" s="48">
        <v>0</v>
      </c>
      <c r="C67" s="48">
        <v>0</v>
      </c>
      <c r="D67" s="35"/>
      <c r="E67" s="40">
        <v>0</v>
      </c>
      <c r="F67" s="40">
        <v>0</v>
      </c>
      <c r="G67" s="40">
        <v>0</v>
      </c>
      <c r="H67" s="40">
        <f t="shared" ref="H67:H130" si="6">MAX(I67:J67)</f>
        <v>0</v>
      </c>
      <c r="I67" s="35">
        <v>0</v>
      </c>
      <c r="J67" s="35">
        <v>0</v>
      </c>
      <c r="K67" s="35"/>
      <c r="L67" s="41">
        <f t="shared" si="1"/>
        <v>0</v>
      </c>
      <c r="M67" s="41">
        <f t="shared" si="2"/>
        <v>0</v>
      </c>
      <c r="N67" s="41">
        <f t="shared" si="3"/>
        <v>0</v>
      </c>
      <c r="O67" s="41">
        <f t="shared" si="4"/>
        <v>0</v>
      </c>
      <c r="P67" s="35"/>
      <c r="Q67" s="49">
        <f t="shared" si="5"/>
        <v>0</v>
      </c>
    </row>
    <row r="68" spans="1:17">
      <c r="A68" s="36">
        <v>1966283</v>
      </c>
      <c r="B68" s="48">
        <v>0</v>
      </c>
      <c r="C68" s="48">
        <v>0</v>
      </c>
      <c r="D68" s="35"/>
      <c r="E68" s="40">
        <v>0</v>
      </c>
      <c r="F68" s="40">
        <v>0</v>
      </c>
      <c r="G68" s="40">
        <v>0</v>
      </c>
      <c r="H68" s="40">
        <f t="shared" si="6"/>
        <v>0</v>
      </c>
      <c r="I68" s="35">
        <v>0</v>
      </c>
      <c r="J68" s="35">
        <v>0</v>
      </c>
      <c r="K68" s="35"/>
      <c r="L68" s="41">
        <f t="shared" ref="L68:L131" si="7">MAX(E68:H68)</f>
        <v>0</v>
      </c>
      <c r="M68" s="41">
        <f t="shared" ref="M68:M131" si="8">LARGE(E68:H68, 2)</f>
        <v>0</v>
      </c>
      <c r="N68" s="41">
        <f t="shared" ref="N68:N131" si="9">LARGE(E68:H68, 3)</f>
        <v>0</v>
      </c>
      <c r="O68" s="41">
        <f t="shared" ref="O68:O131" si="10">LARGE(E68:H68, 4)</f>
        <v>0</v>
      </c>
      <c r="P68" s="35"/>
      <c r="Q68" s="49">
        <f t="shared" si="5"/>
        <v>0</v>
      </c>
    </row>
    <row r="69" spans="1:17">
      <c r="A69" s="36">
        <v>1859136</v>
      </c>
      <c r="B69" s="48">
        <v>100</v>
      </c>
      <c r="C69" s="48">
        <v>100</v>
      </c>
      <c r="D69" s="35"/>
      <c r="E69" s="40">
        <v>0</v>
      </c>
      <c r="F69" s="40">
        <v>25</v>
      </c>
      <c r="G69" s="40">
        <v>0</v>
      </c>
      <c r="H69" s="40">
        <f t="shared" si="6"/>
        <v>0</v>
      </c>
      <c r="I69" s="35">
        <v>0</v>
      </c>
      <c r="J69" s="35">
        <v>0</v>
      </c>
      <c r="K69" s="35"/>
      <c r="L69" s="41">
        <f t="shared" si="7"/>
        <v>25</v>
      </c>
      <c r="M69" s="41">
        <f t="shared" si="8"/>
        <v>0</v>
      </c>
      <c r="N69" s="41">
        <f t="shared" si="9"/>
        <v>0</v>
      </c>
      <c r="O69" s="41">
        <f t="shared" si="10"/>
        <v>0</v>
      </c>
      <c r="P69" s="35"/>
      <c r="Q69" s="49">
        <f t="shared" si="5"/>
        <v>52.5</v>
      </c>
    </row>
    <row r="70" spans="1:17">
      <c r="A70" s="36">
        <v>1617581</v>
      </c>
      <c r="B70" s="48">
        <v>50</v>
      </c>
      <c r="C70" s="48">
        <v>100</v>
      </c>
      <c r="D70" s="35"/>
      <c r="E70" s="40">
        <v>100</v>
      </c>
      <c r="F70" s="40">
        <v>100</v>
      </c>
      <c r="G70" s="40">
        <v>0</v>
      </c>
      <c r="H70" s="40">
        <f t="shared" si="6"/>
        <v>0</v>
      </c>
      <c r="I70" s="35">
        <v>0</v>
      </c>
      <c r="J70" s="35">
        <v>0</v>
      </c>
      <c r="K70" s="35"/>
      <c r="L70" s="41">
        <f t="shared" si="7"/>
        <v>100</v>
      </c>
      <c r="M70" s="41">
        <f t="shared" si="8"/>
        <v>100</v>
      </c>
      <c r="N70" s="41">
        <f t="shared" si="9"/>
        <v>0</v>
      </c>
      <c r="O70" s="41">
        <f t="shared" si="10"/>
        <v>0</v>
      </c>
      <c r="P70" s="35"/>
      <c r="Q70" s="49">
        <f t="shared" si="5"/>
        <v>80</v>
      </c>
    </row>
    <row r="71" spans="1:17">
      <c r="A71" s="36">
        <v>1839967</v>
      </c>
      <c r="B71" s="48">
        <v>100</v>
      </c>
      <c r="C71" s="48">
        <v>100</v>
      </c>
      <c r="D71" s="35"/>
      <c r="E71" s="40">
        <v>100</v>
      </c>
      <c r="F71" s="40">
        <v>25</v>
      </c>
      <c r="G71" s="40">
        <v>0</v>
      </c>
      <c r="H71" s="40">
        <f t="shared" si="6"/>
        <v>0</v>
      </c>
      <c r="I71" s="35">
        <v>0</v>
      </c>
      <c r="J71" s="35">
        <v>0</v>
      </c>
      <c r="K71" s="35"/>
      <c r="L71" s="41">
        <f t="shared" si="7"/>
        <v>100</v>
      </c>
      <c r="M71" s="41">
        <f t="shared" si="8"/>
        <v>25</v>
      </c>
      <c r="N71" s="41">
        <f t="shared" si="9"/>
        <v>0</v>
      </c>
      <c r="O71" s="41">
        <f t="shared" si="10"/>
        <v>0</v>
      </c>
      <c r="P71" s="35"/>
      <c r="Q71" s="49">
        <f t="shared" si="5"/>
        <v>78.75</v>
      </c>
    </row>
    <row r="72" spans="1:17">
      <c r="A72" s="36">
        <v>1846346</v>
      </c>
      <c r="B72" s="48">
        <v>100</v>
      </c>
      <c r="C72" s="48">
        <v>100</v>
      </c>
      <c r="D72" s="35"/>
      <c r="E72" s="40">
        <v>100</v>
      </c>
      <c r="F72" s="40">
        <v>100</v>
      </c>
      <c r="G72" s="40">
        <v>100</v>
      </c>
      <c r="H72" s="40">
        <f t="shared" si="6"/>
        <v>100</v>
      </c>
      <c r="I72" s="35">
        <v>100</v>
      </c>
      <c r="J72" s="35">
        <v>75</v>
      </c>
      <c r="K72" s="35"/>
      <c r="L72" s="41">
        <f t="shared" si="7"/>
        <v>100</v>
      </c>
      <c r="M72" s="41">
        <f t="shared" si="8"/>
        <v>100</v>
      </c>
      <c r="N72" s="41">
        <f t="shared" si="9"/>
        <v>100</v>
      </c>
      <c r="O72" s="41">
        <f t="shared" si="10"/>
        <v>100</v>
      </c>
      <c r="P72" s="35"/>
      <c r="Q72" s="49">
        <f t="shared" ref="Q72:Q135" si="11">B72*$B$2/100 + C72 * $C$2 / 100 + L72*$L$2/100+ M72*$M$2/100+ N72*$N$2/100+ O72*$O$2/100</f>
        <v>105</v>
      </c>
    </row>
    <row r="73" spans="1:17">
      <c r="A73" s="36">
        <v>1712776</v>
      </c>
      <c r="B73" s="48">
        <v>0</v>
      </c>
      <c r="C73" s="48">
        <v>0</v>
      </c>
      <c r="D73" s="35"/>
      <c r="E73" s="40">
        <v>0</v>
      </c>
      <c r="F73" s="40">
        <v>0</v>
      </c>
      <c r="G73" s="40">
        <v>0</v>
      </c>
      <c r="H73" s="40">
        <f t="shared" si="6"/>
        <v>0</v>
      </c>
      <c r="I73" s="35">
        <v>0</v>
      </c>
      <c r="J73" s="35">
        <v>0</v>
      </c>
      <c r="K73" s="35"/>
      <c r="L73" s="41">
        <f t="shared" si="7"/>
        <v>0</v>
      </c>
      <c r="M73" s="41">
        <f t="shared" si="8"/>
        <v>0</v>
      </c>
      <c r="N73" s="41">
        <f t="shared" si="9"/>
        <v>0</v>
      </c>
      <c r="O73" s="41">
        <f t="shared" si="10"/>
        <v>0</v>
      </c>
      <c r="P73" s="35"/>
      <c r="Q73" s="49">
        <f t="shared" si="11"/>
        <v>0</v>
      </c>
    </row>
    <row r="74" spans="1:17">
      <c r="A74" s="36">
        <v>1384685</v>
      </c>
      <c r="B74" s="48">
        <v>100</v>
      </c>
      <c r="C74" s="48">
        <v>100</v>
      </c>
      <c r="D74" s="35"/>
      <c r="E74" s="40">
        <v>100</v>
      </c>
      <c r="F74" s="40">
        <v>100</v>
      </c>
      <c r="G74" s="40">
        <v>100</v>
      </c>
      <c r="H74" s="40">
        <f t="shared" si="6"/>
        <v>0</v>
      </c>
      <c r="I74" s="35">
        <v>0</v>
      </c>
      <c r="J74" s="35">
        <v>0</v>
      </c>
      <c r="K74" s="35"/>
      <c r="L74" s="41">
        <f t="shared" si="7"/>
        <v>100</v>
      </c>
      <c r="M74" s="41">
        <f t="shared" si="8"/>
        <v>100</v>
      </c>
      <c r="N74" s="41">
        <f t="shared" si="9"/>
        <v>100</v>
      </c>
      <c r="O74" s="41">
        <f t="shared" si="10"/>
        <v>0</v>
      </c>
      <c r="P74" s="35"/>
      <c r="Q74" s="49">
        <f t="shared" si="11"/>
        <v>100</v>
      </c>
    </row>
    <row r="75" spans="1:17">
      <c r="A75" s="36">
        <v>1844803</v>
      </c>
      <c r="B75" s="48">
        <v>100</v>
      </c>
      <c r="C75" s="48">
        <v>100</v>
      </c>
      <c r="D75" s="35"/>
      <c r="E75" s="40">
        <v>100</v>
      </c>
      <c r="F75" s="40">
        <v>0</v>
      </c>
      <c r="G75" s="40">
        <v>25</v>
      </c>
      <c r="H75" s="40">
        <f t="shared" si="6"/>
        <v>0</v>
      </c>
      <c r="I75" s="35">
        <v>0</v>
      </c>
      <c r="J75" s="35">
        <v>0</v>
      </c>
      <c r="K75" s="35"/>
      <c r="L75" s="41">
        <f t="shared" si="7"/>
        <v>100</v>
      </c>
      <c r="M75" s="41">
        <f t="shared" si="8"/>
        <v>25</v>
      </c>
      <c r="N75" s="41">
        <f t="shared" si="9"/>
        <v>0</v>
      </c>
      <c r="O75" s="41">
        <f t="shared" si="10"/>
        <v>0</v>
      </c>
      <c r="P75" s="35"/>
      <c r="Q75" s="49">
        <f t="shared" si="11"/>
        <v>78.75</v>
      </c>
    </row>
    <row r="76" spans="1:17">
      <c r="A76" s="36">
        <v>1882766</v>
      </c>
      <c r="B76" s="48">
        <v>25</v>
      </c>
      <c r="C76" s="48">
        <v>100</v>
      </c>
      <c r="D76" s="35"/>
      <c r="E76" s="40">
        <v>0</v>
      </c>
      <c r="F76" s="40">
        <v>0</v>
      </c>
      <c r="G76" s="40">
        <v>0</v>
      </c>
      <c r="H76" s="40">
        <f t="shared" si="6"/>
        <v>0</v>
      </c>
      <c r="I76" s="35">
        <v>0</v>
      </c>
      <c r="J76" s="35">
        <v>0</v>
      </c>
      <c r="K76" s="35"/>
      <c r="L76" s="41">
        <f t="shared" si="7"/>
        <v>0</v>
      </c>
      <c r="M76" s="41">
        <f t="shared" si="8"/>
        <v>0</v>
      </c>
      <c r="N76" s="41">
        <f t="shared" si="9"/>
        <v>0</v>
      </c>
      <c r="O76" s="41">
        <f t="shared" si="10"/>
        <v>0</v>
      </c>
      <c r="P76" s="35"/>
      <c r="Q76" s="49">
        <f t="shared" si="11"/>
        <v>30</v>
      </c>
    </row>
    <row r="77" spans="1:17">
      <c r="A77" s="36">
        <v>1846272</v>
      </c>
      <c r="B77" s="48">
        <v>100</v>
      </c>
      <c r="C77" s="48">
        <v>100</v>
      </c>
      <c r="D77" s="35"/>
      <c r="E77" s="40">
        <v>0</v>
      </c>
      <c r="F77" s="40">
        <v>100</v>
      </c>
      <c r="G77" s="40">
        <v>0</v>
      </c>
      <c r="H77" s="40">
        <f t="shared" si="6"/>
        <v>0</v>
      </c>
      <c r="I77" s="35">
        <v>0</v>
      </c>
      <c r="J77" s="35">
        <v>0</v>
      </c>
      <c r="K77" s="35"/>
      <c r="L77" s="41">
        <f t="shared" si="7"/>
        <v>100</v>
      </c>
      <c r="M77" s="41">
        <f t="shared" si="8"/>
        <v>0</v>
      </c>
      <c r="N77" s="41">
        <f t="shared" si="9"/>
        <v>0</v>
      </c>
      <c r="O77" s="41">
        <f t="shared" si="10"/>
        <v>0</v>
      </c>
      <c r="P77" s="35"/>
      <c r="Q77" s="49">
        <f t="shared" si="11"/>
        <v>75</v>
      </c>
    </row>
    <row r="78" spans="1:17">
      <c r="A78" s="36">
        <v>1847741</v>
      </c>
      <c r="B78" s="48">
        <v>100</v>
      </c>
      <c r="C78" s="48">
        <v>100</v>
      </c>
      <c r="D78" s="35"/>
      <c r="E78" s="40">
        <v>0</v>
      </c>
      <c r="F78" s="40">
        <v>75</v>
      </c>
      <c r="G78" s="40">
        <v>0</v>
      </c>
      <c r="H78" s="40">
        <f t="shared" si="6"/>
        <v>0</v>
      </c>
      <c r="I78" s="35">
        <v>0</v>
      </c>
      <c r="J78" s="35">
        <v>0</v>
      </c>
      <c r="K78" s="35"/>
      <c r="L78" s="41">
        <f t="shared" si="7"/>
        <v>75</v>
      </c>
      <c r="M78" s="41">
        <f t="shared" si="8"/>
        <v>0</v>
      </c>
      <c r="N78" s="41">
        <f t="shared" si="9"/>
        <v>0</v>
      </c>
      <c r="O78" s="41">
        <f t="shared" si="10"/>
        <v>0</v>
      </c>
      <c r="P78" s="35"/>
      <c r="Q78" s="49">
        <f t="shared" si="11"/>
        <v>67.5</v>
      </c>
    </row>
    <row r="79" spans="1:17">
      <c r="A79" s="36">
        <v>1697213</v>
      </c>
      <c r="B79" s="48">
        <v>0</v>
      </c>
      <c r="C79" s="48">
        <v>100</v>
      </c>
      <c r="D79" s="35"/>
      <c r="E79" s="40">
        <v>0</v>
      </c>
      <c r="F79" s="40">
        <v>0</v>
      </c>
      <c r="G79" s="40">
        <v>0</v>
      </c>
      <c r="H79" s="40">
        <f t="shared" si="6"/>
        <v>0</v>
      </c>
      <c r="I79" s="35">
        <v>0</v>
      </c>
      <c r="J79" s="35">
        <v>0</v>
      </c>
      <c r="K79" s="35"/>
      <c r="L79" s="41">
        <f t="shared" si="7"/>
        <v>0</v>
      </c>
      <c r="M79" s="41">
        <f t="shared" si="8"/>
        <v>0</v>
      </c>
      <c r="N79" s="41">
        <f t="shared" si="9"/>
        <v>0</v>
      </c>
      <c r="O79" s="41">
        <f t="shared" si="10"/>
        <v>0</v>
      </c>
      <c r="P79" s="35"/>
      <c r="Q79" s="49">
        <f t="shared" si="11"/>
        <v>25</v>
      </c>
    </row>
    <row r="80" spans="1:17">
      <c r="A80" s="36">
        <v>1852151</v>
      </c>
      <c r="B80" s="48">
        <v>75</v>
      </c>
      <c r="C80" s="48">
        <v>100</v>
      </c>
      <c r="D80" s="35"/>
      <c r="E80" s="40">
        <v>0</v>
      </c>
      <c r="F80" s="40">
        <v>0</v>
      </c>
      <c r="G80" s="40">
        <v>0</v>
      </c>
      <c r="H80" s="40">
        <f t="shared" si="6"/>
        <v>0</v>
      </c>
      <c r="I80" s="35">
        <v>0</v>
      </c>
      <c r="J80" s="35">
        <v>0</v>
      </c>
      <c r="K80" s="35"/>
      <c r="L80" s="41">
        <f t="shared" si="7"/>
        <v>0</v>
      </c>
      <c r="M80" s="41">
        <f t="shared" si="8"/>
        <v>0</v>
      </c>
      <c r="N80" s="41">
        <f t="shared" si="9"/>
        <v>0</v>
      </c>
      <c r="O80" s="41">
        <f t="shared" si="10"/>
        <v>0</v>
      </c>
      <c r="P80" s="35"/>
      <c r="Q80" s="49">
        <f t="shared" si="11"/>
        <v>40</v>
      </c>
    </row>
    <row r="81" spans="1:17">
      <c r="A81" s="36">
        <v>1917519</v>
      </c>
      <c r="B81" s="48">
        <v>100</v>
      </c>
      <c r="C81" s="48">
        <v>75</v>
      </c>
      <c r="D81" s="35"/>
      <c r="E81" s="40">
        <v>100</v>
      </c>
      <c r="F81" s="40">
        <v>100</v>
      </c>
      <c r="G81" s="40">
        <v>0</v>
      </c>
      <c r="H81" s="40">
        <f t="shared" si="6"/>
        <v>0</v>
      </c>
      <c r="I81" s="35">
        <v>0</v>
      </c>
      <c r="J81" s="35">
        <v>0</v>
      </c>
      <c r="K81" s="35"/>
      <c r="L81" s="41">
        <f t="shared" si="7"/>
        <v>100</v>
      </c>
      <c r="M81" s="41">
        <f t="shared" si="8"/>
        <v>100</v>
      </c>
      <c r="N81" s="41">
        <f t="shared" si="9"/>
        <v>0</v>
      </c>
      <c r="O81" s="41">
        <f t="shared" si="10"/>
        <v>0</v>
      </c>
      <c r="P81" s="35"/>
      <c r="Q81" s="49">
        <f t="shared" si="11"/>
        <v>83.75</v>
      </c>
    </row>
    <row r="82" spans="1:17">
      <c r="A82" s="36">
        <v>1363750</v>
      </c>
      <c r="B82" s="48">
        <v>0</v>
      </c>
      <c r="C82" s="48">
        <v>0</v>
      </c>
      <c r="D82" s="35"/>
      <c r="E82" s="40">
        <v>0</v>
      </c>
      <c r="F82" s="40">
        <v>0</v>
      </c>
      <c r="G82" s="40">
        <v>0</v>
      </c>
      <c r="H82" s="40">
        <f t="shared" si="6"/>
        <v>0</v>
      </c>
      <c r="I82" s="35">
        <v>0</v>
      </c>
      <c r="J82" s="35">
        <v>0</v>
      </c>
      <c r="K82" s="35"/>
      <c r="L82" s="41">
        <f t="shared" si="7"/>
        <v>0</v>
      </c>
      <c r="M82" s="41">
        <f t="shared" si="8"/>
        <v>0</v>
      </c>
      <c r="N82" s="41">
        <f t="shared" si="9"/>
        <v>0</v>
      </c>
      <c r="O82" s="41">
        <f t="shared" si="10"/>
        <v>0</v>
      </c>
      <c r="P82" s="35"/>
      <c r="Q82" s="49">
        <f t="shared" si="11"/>
        <v>0</v>
      </c>
    </row>
    <row r="83" spans="1:17">
      <c r="A83" s="36">
        <v>1831351</v>
      </c>
      <c r="B83" s="48">
        <v>100</v>
      </c>
      <c r="C83" s="48">
        <v>100</v>
      </c>
      <c r="D83" s="35"/>
      <c r="E83" s="40">
        <v>100</v>
      </c>
      <c r="F83" s="40">
        <v>100</v>
      </c>
      <c r="G83" s="40">
        <v>0</v>
      </c>
      <c r="H83" s="40">
        <f t="shared" si="6"/>
        <v>0</v>
      </c>
      <c r="I83" s="35">
        <v>0</v>
      </c>
      <c r="J83" s="35">
        <v>0</v>
      </c>
      <c r="K83" s="35"/>
      <c r="L83" s="41">
        <f t="shared" si="7"/>
        <v>100</v>
      </c>
      <c r="M83" s="41">
        <f t="shared" si="8"/>
        <v>100</v>
      </c>
      <c r="N83" s="41">
        <f t="shared" si="9"/>
        <v>0</v>
      </c>
      <c r="O83" s="41">
        <f t="shared" si="10"/>
        <v>0</v>
      </c>
      <c r="P83" s="35"/>
      <c r="Q83" s="49">
        <f t="shared" si="11"/>
        <v>90</v>
      </c>
    </row>
    <row r="84" spans="1:17">
      <c r="A84" s="36">
        <v>752892</v>
      </c>
      <c r="B84" s="48">
        <v>0</v>
      </c>
      <c r="C84" s="48">
        <v>100</v>
      </c>
      <c r="D84" s="35"/>
      <c r="E84" s="40">
        <v>0</v>
      </c>
      <c r="F84" s="40">
        <v>0</v>
      </c>
      <c r="G84" s="40">
        <v>0</v>
      </c>
      <c r="H84" s="40">
        <f t="shared" si="6"/>
        <v>0</v>
      </c>
      <c r="I84" s="35">
        <v>0</v>
      </c>
      <c r="J84" s="35">
        <v>0</v>
      </c>
      <c r="K84" s="35"/>
      <c r="L84" s="41">
        <f t="shared" si="7"/>
        <v>0</v>
      </c>
      <c r="M84" s="41">
        <f t="shared" si="8"/>
        <v>0</v>
      </c>
      <c r="N84" s="41">
        <f t="shared" si="9"/>
        <v>0</v>
      </c>
      <c r="O84" s="41">
        <f t="shared" si="10"/>
        <v>0</v>
      </c>
      <c r="P84" s="35"/>
      <c r="Q84" s="49">
        <f t="shared" si="11"/>
        <v>25</v>
      </c>
    </row>
    <row r="85" spans="1:17">
      <c r="A85" s="36">
        <v>1421937</v>
      </c>
      <c r="B85" s="48">
        <v>100</v>
      </c>
      <c r="C85" s="48">
        <v>100</v>
      </c>
      <c r="D85" s="35"/>
      <c r="E85" s="40">
        <v>100</v>
      </c>
      <c r="F85" s="40">
        <v>100</v>
      </c>
      <c r="G85" s="40">
        <v>100</v>
      </c>
      <c r="H85" s="40">
        <f t="shared" si="6"/>
        <v>100</v>
      </c>
      <c r="I85" s="35">
        <v>100</v>
      </c>
      <c r="J85" s="35">
        <v>100</v>
      </c>
      <c r="K85" s="35"/>
      <c r="L85" s="41">
        <f t="shared" si="7"/>
        <v>100</v>
      </c>
      <c r="M85" s="41">
        <f t="shared" si="8"/>
        <v>100</v>
      </c>
      <c r="N85" s="41">
        <f t="shared" si="9"/>
        <v>100</v>
      </c>
      <c r="O85" s="41">
        <f t="shared" si="10"/>
        <v>100</v>
      </c>
      <c r="P85" s="35"/>
      <c r="Q85" s="49">
        <f t="shared" si="11"/>
        <v>105</v>
      </c>
    </row>
    <row r="86" spans="1:17">
      <c r="A86" s="36">
        <v>1901499</v>
      </c>
      <c r="B86" s="48">
        <v>0</v>
      </c>
      <c r="C86" s="48">
        <v>0</v>
      </c>
      <c r="D86" s="35"/>
      <c r="E86" s="40">
        <v>0</v>
      </c>
      <c r="F86" s="40">
        <v>0</v>
      </c>
      <c r="G86" s="40">
        <v>0</v>
      </c>
      <c r="H86" s="40">
        <f t="shared" si="6"/>
        <v>0</v>
      </c>
      <c r="I86" s="35">
        <v>0</v>
      </c>
      <c r="J86" s="35">
        <v>0</v>
      </c>
      <c r="K86" s="35"/>
      <c r="L86" s="41">
        <f t="shared" si="7"/>
        <v>0</v>
      </c>
      <c r="M86" s="41">
        <f t="shared" si="8"/>
        <v>0</v>
      </c>
      <c r="N86" s="41">
        <f t="shared" si="9"/>
        <v>0</v>
      </c>
      <c r="O86" s="41">
        <f t="shared" si="10"/>
        <v>0</v>
      </c>
      <c r="P86" s="35"/>
      <c r="Q86" s="49">
        <f t="shared" si="11"/>
        <v>0</v>
      </c>
    </row>
    <row r="87" spans="1:17">
      <c r="A87" s="36">
        <v>1698473</v>
      </c>
      <c r="B87" s="48">
        <v>0</v>
      </c>
      <c r="C87" s="48">
        <v>0</v>
      </c>
      <c r="D87" s="35"/>
      <c r="E87" s="40">
        <v>0</v>
      </c>
      <c r="F87" s="40">
        <v>0</v>
      </c>
      <c r="G87" s="40">
        <v>0</v>
      </c>
      <c r="H87" s="40">
        <f t="shared" si="6"/>
        <v>0</v>
      </c>
      <c r="I87" s="35">
        <v>0</v>
      </c>
      <c r="J87" s="35">
        <v>0</v>
      </c>
      <c r="K87" s="35"/>
      <c r="L87" s="41">
        <f t="shared" si="7"/>
        <v>0</v>
      </c>
      <c r="M87" s="41">
        <f t="shared" si="8"/>
        <v>0</v>
      </c>
      <c r="N87" s="41">
        <f t="shared" si="9"/>
        <v>0</v>
      </c>
      <c r="O87" s="41">
        <f t="shared" si="10"/>
        <v>0</v>
      </c>
      <c r="P87" s="35"/>
      <c r="Q87" s="49">
        <f t="shared" si="11"/>
        <v>0</v>
      </c>
    </row>
    <row r="88" spans="1:17">
      <c r="A88" s="36">
        <v>1847074</v>
      </c>
      <c r="B88" s="48">
        <v>100</v>
      </c>
      <c r="C88" s="48">
        <v>100</v>
      </c>
      <c r="D88" s="35"/>
      <c r="E88" s="40">
        <v>100</v>
      </c>
      <c r="F88" s="40">
        <v>75</v>
      </c>
      <c r="G88" s="40">
        <v>0</v>
      </c>
      <c r="H88" s="40">
        <f t="shared" si="6"/>
        <v>0</v>
      </c>
      <c r="I88" s="35">
        <v>0</v>
      </c>
      <c r="J88" s="35">
        <v>0</v>
      </c>
      <c r="K88" s="35"/>
      <c r="L88" s="41">
        <f t="shared" si="7"/>
        <v>100</v>
      </c>
      <c r="M88" s="41">
        <f t="shared" si="8"/>
        <v>75</v>
      </c>
      <c r="N88" s="41">
        <f t="shared" si="9"/>
        <v>0</v>
      </c>
      <c r="O88" s="41">
        <f t="shared" si="10"/>
        <v>0</v>
      </c>
      <c r="P88" s="35"/>
      <c r="Q88" s="49">
        <f t="shared" si="11"/>
        <v>86.25</v>
      </c>
    </row>
    <row r="89" spans="1:17">
      <c r="A89" s="36">
        <v>1668804</v>
      </c>
      <c r="B89" s="48">
        <v>0</v>
      </c>
      <c r="C89" s="48">
        <v>0</v>
      </c>
      <c r="D89" s="35"/>
      <c r="E89" s="40">
        <v>0</v>
      </c>
      <c r="F89" s="40">
        <v>0</v>
      </c>
      <c r="G89" s="40">
        <v>0</v>
      </c>
      <c r="H89" s="40">
        <f t="shared" si="6"/>
        <v>0</v>
      </c>
      <c r="I89" s="35">
        <v>0</v>
      </c>
      <c r="J89" s="35">
        <v>0</v>
      </c>
      <c r="K89" s="35"/>
      <c r="L89" s="41">
        <f t="shared" si="7"/>
        <v>0</v>
      </c>
      <c r="M89" s="41">
        <f t="shared" si="8"/>
        <v>0</v>
      </c>
      <c r="N89" s="41">
        <f t="shared" si="9"/>
        <v>0</v>
      </c>
      <c r="O89" s="41">
        <f t="shared" si="10"/>
        <v>0</v>
      </c>
      <c r="P89" s="35"/>
      <c r="Q89" s="49">
        <f t="shared" si="11"/>
        <v>0</v>
      </c>
    </row>
    <row r="90" spans="1:17">
      <c r="A90" s="36">
        <v>1822471</v>
      </c>
      <c r="B90" s="48">
        <v>100</v>
      </c>
      <c r="C90" s="48">
        <v>100</v>
      </c>
      <c r="D90" s="35"/>
      <c r="E90" s="40">
        <v>100</v>
      </c>
      <c r="F90" s="40">
        <v>100</v>
      </c>
      <c r="G90" s="40">
        <v>0</v>
      </c>
      <c r="H90" s="40">
        <f t="shared" si="6"/>
        <v>0</v>
      </c>
      <c r="I90" s="35">
        <v>0</v>
      </c>
      <c r="J90" s="35">
        <v>0</v>
      </c>
      <c r="K90" s="35"/>
      <c r="L90" s="41">
        <f t="shared" si="7"/>
        <v>100</v>
      </c>
      <c r="M90" s="41">
        <f t="shared" si="8"/>
        <v>100</v>
      </c>
      <c r="N90" s="41">
        <f t="shared" si="9"/>
        <v>0</v>
      </c>
      <c r="O90" s="41">
        <f t="shared" si="10"/>
        <v>0</v>
      </c>
      <c r="P90" s="35"/>
      <c r="Q90" s="49">
        <f t="shared" si="11"/>
        <v>90</v>
      </c>
    </row>
    <row r="91" spans="1:17">
      <c r="A91" s="36">
        <v>1421169</v>
      </c>
      <c r="B91" s="48">
        <v>0</v>
      </c>
      <c r="C91" s="48">
        <v>0</v>
      </c>
      <c r="D91" s="35"/>
      <c r="E91" s="40">
        <v>0</v>
      </c>
      <c r="F91" s="40">
        <v>0</v>
      </c>
      <c r="G91" s="40">
        <v>0</v>
      </c>
      <c r="H91" s="40">
        <f t="shared" si="6"/>
        <v>0</v>
      </c>
      <c r="I91" s="35">
        <v>0</v>
      </c>
      <c r="J91" s="35">
        <v>0</v>
      </c>
      <c r="K91" s="35"/>
      <c r="L91" s="41">
        <f t="shared" si="7"/>
        <v>0</v>
      </c>
      <c r="M91" s="41">
        <f t="shared" si="8"/>
        <v>0</v>
      </c>
      <c r="N91" s="41">
        <f t="shared" si="9"/>
        <v>0</v>
      </c>
      <c r="O91" s="41">
        <f t="shared" si="10"/>
        <v>0</v>
      </c>
      <c r="P91" s="35"/>
      <c r="Q91" s="49">
        <f t="shared" si="11"/>
        <v>0</v>
      </c>
    </row>
    <row r="92" spans="1:17">
      <c r="A92" s="36">
        <v>1490320</v>
      </c>
      <c r="B92" s="48">
        <v>0</v>
      </c>
      <c r="C92" s="48">
        <v>0</v>
      </c>
      <c r="D92" s="35"/>
      <c r="E92" s="40">
        <v>0</v>
      </c>
      <c r="F92" s="40">
        <v>0</v>
      </c>
      <c r="G92" s="40">
        <v>0</v>
      </c>
      <c r="H92" s="40">
        <f t="shared" si="6"/>
        <v>0</v>
      </c>
      <c r="I92" s="35">
        <v>0</v>
      </c>
      <c r="J92" s="35">
        <v>0</v>
      </c>
      <c r="K92" s="35"/>
      <c r="L92" s="41">
        <f t="shared" si="7"/>
        <v>0</v>
      </c>
      <c r="M92" s="41">
        <f t="shared" si="8"/>
        <v>0</v>
      </c>
      <c r="N92" s="41">
        <f t="shared" si="9"/>
        <v>0</v>
      </c>
      <c r="O92" s="41">
        <f t="shared" si="10"/>
        <v>0</v>
      </c>
      <c r="P92" s="35"/>
      <c r="Q92" s="49">
        <f t="shared" si="11"/>
        <v>0</v>
      </c>
    </row>
    <row r="93" spans="1:17">
      <c r="A93" s="36">
        <v>1870799</v>
      </c>
      <c r="B93" s="48">
        <v>0</v>
      </c>
      <c r="C93" s="48">
        <v>0</v>
      </c>
      <c r="D93" s="35"/>
      <c r="E93" s="40">
        <v>0</v>
      </c>
      <c r="F93" s="40">
        <v>0</v>
      </c>
      <c r="G93" s="40">
        <v>0</v>
      </c>
      <c r="H93" s="40">
        <f t="shared" si="6"/>
        <v>0</v>
      </c>
      <c r="I93" s="35">
        <v>0</v>
      </c>
      <c r="J93" s="35">
        <v>0</v>
      </c>
      <c r="K93" s="35"/>
      <c r="L93" s="41">
        <f t="shared" si="7"/>
        <v>0</v>
      </c>
      <c r="M93" s="41">
        <f t="shared" si="8"/>
        <v>0</v>
      </c>
      <c r="N93" s="41">
        <f t="shared" si="9"/>
        <v>0</v>
      </c>
      <c r="O93" s="41">
        <f t="shared" si="10"/>
        <v>0</v>
      </c>
      <c r="P93" s="35"/>
      <c r="Q93" s="49">
        <f t="shared" si="11"/>
        <v>0</v>
      </c>
    </row>
    <row r="94" spans="1:17">
      <c r="A94" s="36">
        <v>1747649</v>
      </c>
      <c r="B94" s="48">
        <v>100</v>
      </c>
      <c r="C94" s="48">
        <v>100</v>
      </c>
      <c r="D94" s="35"/>
      <c r="E94" s="40">
        <v>100</v>
      </c>
      <c r="F94" s="40">
        <v>100</v>
      </c>
      <c r="G94" s="40">
        <v>100</v>
      </c>
      <c r="H94" s="40">
        <f t="shared" si="6"/>
        <v>0</v>
      </c>
      <c r="I94" s="35">
        <v>0</v>
      </c>
      <c r="J94" s="35">
        <v>0</v>
      </c>
      <c r="K94" s="35"/>
      <c r="L94" s="41">
        <f t="shared" si="7"/>
        <v>100</v>
      </c>
      <c r="M94" s="41">
        <f t="shared" si="8"/>
        <v>100</v>
      </c>
      <c r="N94" s="41">
        <f t="shared" si="9"/>
        <v>100</v>
      </c>
      <c r="O94" s="41">
        <f t="shared" si="10"/>
        <v>0</v>
      </c>
      <c r="P94" s="35"/>
      <c r="Q94" s="49">
        <f t="shared" si="11"/>
        <v>100</v>
      </c>
    </row>
    <row r="95" spans="1:17">
      <c r="A95" s="36">
        <v>1428163</v>
      </c>
      <c r="B95" s="48">
        <v>0</v>
      </c>
      <c r="C95" s="48">
        <v>0</v>
      </c>
      <c r="D95" s="35"/>
      <c r="E95" s="40">
        <v>0</v>
      </c>
      <c r="F95" s="40">
        <v>0</v>
      </c>
      <c r="G95" s="40">
        <v>0</v>
      </c>
      <c r="H95" s="40">
        <f t="shared" si="6"/>
        <v>0</v>
      </c>
      <c r="I95" s="35">
        <v>0</v>
      </c>
      <c r="J95" s="35">
        <v>0</v>
      </c>
      <c r="K95" s="35"/>
      <c r="L95" s="41">
        <f t="shared" si="7"/>
        <v>0</v>
      </c>
      <c r="M95" s="41">
        <f t="shared" si="8"/>
        <v>0</v>
      </c>
      <c r="N95" s="41">
        <f t="shared" si="9"/>
        <v>0</v>
      </c>
      <c r="O95" s="41">
        <f t="shared" si="10"/>
        <v>0</v>
      </c>
      <c r="P95" s="35"/>
      <c r="Q95" s="49">
        <f t="shared" si="11"/>
        <v>0</v>
      </c>
    </row>
    <row r="96" spans="1:17">
      <c r="A96" s="36">
        <v>1476086</v>
      </c>
      <c r="B96" s="48">
        <v>0</v>
      </c>
      <c r="C96" s="48">
        <v>0</v>
      </c>
      <c r="D96" s="35"/>
      <c r="E96" s="40">
        <v>0</v>
      </c>
      <c r="F96" s="40">
        <v>0</v>
      </c>
      <c r="G96" s="40">
        <v>0</v>
      </c>
      <c r="H96" s="40">
        <f t="shared" si="6"/>
        <v>0</v>
      </c>
      <c r="I96" s="35">
        <v>0</v>
      </c>
      <c r="J96" s="35">
        <v>0</v>
      </c>
      <c r="K96" s="35"/>
      <c r="L96" s="41">
        <f t="shared" si="7"/>
        <v>0</v>
      </c>
      <c r="M96" s="41">
        <f t="shared" si="8"/>
        <v>0</v>
      </c>
      <c r="N96" s="41">
        <f t="shared" si="9"/>
        <v>0</v>
      </c>
      <c r="O96" s="41">
        <f t="shared" si="10"/>
        <v>0</v>
      </c>
      <c r="P96" s="35"/>
      <c r="Q96" s="49">
        <f t="shared" si="11"/>
        <v>0</v>
      </c>
    </row>
    <row r="97" spans="1:17">
      <c r="A97" s="36">
        <v>1914276</v>
      </c>
      <c r="B97" s="48">
        <v>0</v>
      </c>
      <c r="C97" s="48">
        <v>100</v>
      </c>
      <c r="D97" s="35"/>
      <c r="E97" s="40">
        <v>0</v>
      </c>
      <c r="F97" s="40">
        <v>25</v>
      </c>
      <c r="G97" s="40">
        <v>0</v>
      </c>
      <c r="H97" s="40">
        <f t="shared" si="6"/>
        <v>0</v>
      </c>
      <c r="I97" s="35">
        <v>0</v>
      </c>
      <c r="J97" s="35">
        <v>0</v>
      </c>
      <c r="K97" s="35"/>
      <c r="L97" s="41">
        <f t="shared" si="7"/>
        <v>25</v>
      </c>
      <c r="M97" s="41">
        <f t="shared" si="8"/>
        <v>0</v>
      </c>
      <c r="N97" s="41">
        <f t="shared" si="9"/>
        <v>0</v>
      </c>
      <c r="O97" s="41">
        <f t="shared" si="10"/>
        <v>0</v>
      </c>
      <c r="P97" s="35"/>
      <c r="Q97" s="49">
        <f t="shared" si="11"/>
        <v>32.5</v>
      </c>
    </row>
    <row r="98" spans="1:17">
      <c r="A98" s="36">
        <v>1886537</v>
      </c>
      <c r="B98" s="48">
        <v>50</v>
      </c>
      <c r="C98" s="48">
        <v>100</v>
      </c>
      <c r="D98" s="35"/>
      <c r="E98" s="40">
        <v>25</v>
      </c>
      <c r="F98" s="40">
        <v>25</v>
      </c>
      <c r="G98" s="40">
        <v>0</v>
      </c>
      <c r="H98" s="40">
        <f t="shared" si="6"/>
        <v>0</v>
      </c>
      <c r="I98" s="35">
        <v>0</v>
      </c>
      <c r="J98" s="35">
        <v>0</v>
      </c>
      <c r="K98" s="35"/>
      <c r="L98" s="41">
        <f t="shared" si="7"/>
        <v>25</v>
      </c>
      <c r="M98" s="41">
        <f t="shared" si="8"/>
        <v>25</v>
      </c>
      <c r="N98" s="41">
        <f t="shared" si="9"/>
        <v>0</v>
      </c>
      <c r="O98" s="41">
        <f t="shared" si="10"/>
        <v>0</v>
      </c>
      <c r="P98" s="35"/>
      <c r="Q98" s="49">
        <f t="shared" si="11"/>
        <v>46.25</v>
      </c>
    </row>
    <row r="99" spans="1:17">
      <c r="A99" s="35" t="s">
        <v>314</v>
      </c>
      <c r="B99" s="48">
        <v>0</v>
      </c>
      <c r="C99" s="48">
        <v>0</v>
      </c>
      <c r="D99" s="35"/>
      <c r="E99" s="40">
        <v>0</v>
      </c>
      <c r="F99" s="40">
        <v>0</v>
      </c>
      <c r="G99" s="40">
        <v>0</v>
      </c>
      <c r="H99" s="40">
        <f t="shared" si="6"/>
        <v>0</v>
      </c>
      <c r="I99" s="35">
        <v>0</v>
      </c>
      <c r="J99" s="35">
        <v>0</v>
      </c>
      <c r="K99" s="35"/>
      <c r="L99" s="41">
        <f t="shared" si="7"/>
        <v>0</v>
      </c>
      <c r="M99" s="41">
        <f t="shared" si="8"/>
        <v>0</v>
      </c>
      <c r="N99" s="41">
        <f t="shared" si="9"/>
        <v>0</v>
      </c>
      <c r="O99" s="41">
        <f t="shared" si="10"/>
        <v>0</v>
      </c>
      <c r="P99" s="35"/>
      <c r="Q99" s="49">
        <f t="shared" si="11"/>
        <v>0</v>
      </c>
    </row>
    <row r="100" spans="1:17">
      <c r="A100" s="36">
        <v>1390936</v>
      </c>
      <c r="B100" s="48">
        <v>0</v>
      </c>
      <c r="C100" s="48">
        <v>0</v>
      </c>
      <c r="D100" s="35"/>
      <c r="E100" s="40">
        <v>0</v>
      </c>
      <c r="F100" s="40">
        <v>0</v>
      </c>
      <c r="G100" s="40">
        <v>0</v>
      </c>
      <c r="H100" s="40">
        <f t="shared" si="6"/>
        <v>0</v>
      </c>
      <c r="I100" s="35">
        <v>0</v>
      </c>
      <c r="J100" s="35">
        <v>0</v>
      </c>
      <c r="K100" s="35"/>
      <c r="L100" s="41">
        <f t="shared" si="7"/>
        <v>0</v>
      </c>
      <c r="M100" s="41">
        <f t="shared" si="8"/>
        <v>0</v>
      </c>
      <c r="N100" s="41">
        <f t="shared" si="9"/>
        <v>0</v>
      </c>
      <c r="O100" s="41">
        <f t="shared" si="10"/>
        <v>0</v>
      </c>
      <c r="P100" s="35"/>
      <c r="Q100" s="49">
        <f t="shared" si="11"/>
        <v>0</v>
      </c>
    </row>
    <row r="101" spans="1:17">
      <c r="A101" s="36">
        <v>1862081</v>
      </c>
      <c r="B101" s="48">
        <v>100</v>
      </c>
      <c r="C101" s="48">
        <v>100</v>
      </c>
      <c r="D101" s="35"/>
      <c r="E101" s="40">
        <v>0</v>
      </c>
      <c r="F101" s="40">
        <v>0</v>
      </c>
      <c r="G101" s="40">
        <v>0</v>
      </c>
      <c r="H101" s="40">
        <f t="shared" si="6"/>
        <v>0</v>
      </c>
      <c r="I101" s="35">
        <v>0</v>
      </c>
      <c r="J101" s="35">
        <v>0</v>
      </c>
      <c r="K101" s="35"/>
      <c r="L101" s="41">
        <f t="shared" si="7"/>
        <v>0</v>
      </c>
      <c r="M101" s="41">
        <f t="shared" si="8"/>
        <v>0</v>
      </c>
      <c r="N101" s="41">
        <f t="shared" si="9"/>
        <v>0</v>
      </c>
      <c r="O101" s="41">
        <f t="shared" si="10"/>
        <v>0</v>
      </c>
      <c r="P101" s="35"/>
      <c r="Q101" s="49">
        <f t="shared" si="11"/>
        <v>45</v>
      </c>
    </row>
    <row r="102" spans="1:17">
      <c r="A102" s="36">
        <v>1872817</v>
      </c>
      <c r="B102" s="48">
        <v>100</v>
      </c>
      <c r="C102" s="48">
        <v>100</v>
      </c>
      <c r="D102" s="35"/>
      <c r="E102" s="40">
        <v>100</v>
      </c>
      <c r="F102" s="40">
        <v>0</v>
      </c>
      <c r="G102" s="40">
        <v>50</v>
      </c>
      <c r="H102" s="40">
        <f t="shared" si="6"/>
        <v>0</v>
      </c>
      <c r="I102" s="35">
        <v>0</v>
      </c>
      <c r="J102" s="35">
        <v>0</v>
      </c>
      <c r="K102" s="35"/>
      <c r="L102" s="41">
        <f t="shared" si="7"/>
        <v>100</v>
      </c>
      <c r="M102" s="41">
        <f t="shared" si="8"/>
        <v>50</v>
      </c>
      <c r="N102" s="41">
        <f t="shared" si="9"/>
        <v>0</v>
      </c>
      <c r="O102" s="41">
        <f t="shared" si="10"/>
        <v>0</v>
      </c>
      <c r="P102" s="35"/>
      <c r="Q102" s="49">
        <f t="shared" si="11"/>
        <v>82.5</v>
      </c>
    </row>
    <row r="103" spans="1:17">
      <c r="A103" s="36">
        <v>1893975</v>
      </c>
      <c r="B103" s="48">
        <v>100</v>
      </c>
      <c r="C103" s="48">
        <v>100</v>
      </c>
      <c r="D103" s="35"/>
      <c r="E103" s="40">
        <v>100</v>
      </c>
      <c r="F103" s="40">
        <v>100</v>
      </c>
      <c r="G103" s="40">
        <v>75</v>
      </c>
      <c r="H103" s="40">
        <f t="shared" si="6"/>
        <v>33</v>
      </c>
      <c r="I103" s="35">
        <v>33</v>
      </c>
      <c r="J103" s="35">
        <v>25</v>
      </c>
      <c r="K103" s="35"/>
      <c r="L103" s="41">
        <f t="shared" si="7"/>
        <v>100</v>
      </c>
      <c r="M103" s="41">
        <f t="shared" si="8"/>
        <v>100</v>
      </c>
      <c r="N103" s="41">
        <f t="shared" si="9"/>
        <v>75</v>
      </c>
      <c r="O103" s="41">
        <f t="shared" si="10"/>
        <v>33</v>
      </c>
      <c r="P103" s="35"/>
      <c r="Q103" s="49">
        <f t="shared" si="11"/>
        <v>99.15</v>
      </c>
    </row>
    <row r="104" spans="1:17">
      <c r="A104" s="36">
        <v>1609606</v>
      </c>
      <c r="B104" s="48">
        <v>0</v>
      </c>
      <c r="C104" s="48">
        <v>0</v>
      </c>
      <c r="D104" s="35"/>
      <c r="E104" s="40">
        <v>0</v>
      </c>
      <c r="F104" s="40">
        <v>0</v>
      </c>
      <c r="G104" s="40">
        <v>0</v>
      </c>
      <c r="H104" s="40">
        <f t="shared" si="6"/>
        <v>0</v>
      </c>
      <c r="I104" s="35">
        <v>0</v>
      </c>
      <c r="J104" s="35">
        <v>0</v>
      </c>
      <c r="K104" s="35"/>
      <c r="L104" s="41">
        <f t="shared" si="7"/>
        <v>0</v>
      </c>
      <c r="M104" s="41">
        <f t="shared" si="8"/>
        <v>0</v>
      </c>
      <c r="N104" s="41">
        <f t="shared" si="9"/>
        <v>0</v>
      </c>
      <c r="O104" s="41">
        <f t="shared" si="10"/>
        <v>0</v>
      </c>
      <c r="P104" s="35"/>
      <c r="Q104" s="49">
        <f t="shared" si="11"/>
        <v>0</v>
      </c>
    </row>
    <row r="105" spans="1:17">
      <c r="A105" s="36">
        <v>1848679</v>
      </c>
      <c r="B105" s="48">
        <v>0</v>
      </c>
      <c r="C105" s="48">
        <v>0</v>
      </c>
      <c r="D105" s="35"/>
      <c r="E105" s="40">
        <v>0</v>
      </c>
      <c r="F105" s="40">
        <v>0</v>
      </c>
      <c r="G105" s="40">
        <v>0</v>
      </c>
      <c r="H105" s="40">
        <f t="shared" si="6"/>
        <v>0</v>
      </c>
      <c r="I105" s="35">
        <v>0</v>
      </c>
      <c r="J105" s="35">
        <v>0</v>
      </c>
      <c r="K105" s="35"/>
      <c r="L105" s="41">
        <f t="shared" si="7"/>
        <v>0</v>
      </c>
      <c r="M105" s="41">
        <f t="shared" si="8"/>
        <v>0</v>
      </c>
      <c r="N105" s="41">
        <f t="shared" si="9"/>
        <v>0</v>
      </c>
      <c r="O105" s="41">
        <f t="shared" si="10"/>
        <v>0</v>
      </c>
      <c r="P105" s="35"/>
      <c r="Q105" s="49">
        <f t="shared" si="11"/>
        <v>0</v>
      </c>
    </row>
    <row r="106" spans="1:17">
      <c r="A106" s="36">
        <v>676400</v>
      </c>
      <c r="B106" s="48">
        <v>100</v>
      </c>
      <c r="C106" s="48">
        <v>100</v>
      </c>
      <c r="D106" s="35"/>
      <c r="E106" s="40">
        <v>100</v>
      </c>
      <c r="F106" s="40">
        <v>0</v>
      </c>
      <c r="G106" s="40">
        <v>0</v>
      </c>
      <c r="H106" s="40">
        <f t="shared" si="6"/>
        <v>0</v>
      </c>
      <c r="I106" s="35">
        <v>0</v>
      </c>
      <c r="J106" s="35">
        <v>0</v>
      </c>
      <c r="K106" s="35"/>
      <c r="L106" s="41">
        <f t="shared" si="7"/>
        <v>100</v>
      </c>
      <c r="M106" s="41">
        <f t="shared" si="8"/>
        <v>0</v>
      </c>
      <c r="N106" s="41">
        <f t="shared" si="9"/>
        <v>0</v>
      </c>
      <c r="O106" s="41">
        <f t="shared" si="10"/>
        <v>0</v>
      </c>
      <c r="P106" s="35"/>
      <c r="Q106" s="49">
        <f t="shared" si="11"/>
        <v>75</v>
      </c>
    </row>
    <row r="107" spans="1:17">
      <c r="A107" s="36">
        <v>1669326</v>
      </c>
      <c r="B107" s="48">
        <v>100</v>
      </c>
      <c r="C107" s="48">
        <v>100</v>
      </c>
      <c r="D107" s="35"/>
      <c r="E107" s="40">
        <v>100</v>
      </c>
      <c r="F107" s="40">
        <v>25</v>
      </c>
      <c r="G107" s="40">
        <v>0</v>
      </c>
      <c r="H107" s="40">
        <f t="shared" si="6"/>
        <v>0</v>
      </c>
      <c r="I107" s="35">
        <v>0</v>
      </c>
      <c r="J107" s="35">
        <v>0</v>
      </c>
      <c r="K107" s="35"/>
      <c r="L107" s="41">
        <f t="shared" si="7"/>
        <v>100</v>
      </c>
      <c r="M107" s="41">
        <f t="shared" si="8"/>
        <v>25</v>
      </c>
      <c r="N107" s="41">
        <f t="shared" si="9"/>
        <v>0</v>
      </c>
      <c r="O107" s="41">
        <f t="shared" si="10"/>
        <v>0</v>
      </c>
      <c r="P107" s="35"/>
      <c r="Q107" s="49">
        <f t="shared" si="11"/>
        <v>78.75</v>
      </c>
    </row>
    <row r="108" spans="1:17">
      <c r="A108" s="36">
        <v>1854042</v>
      </c>
      <c r="B108" s="48">
        <v>100</v>
      </c>
      <c r="C108" s="48">
        <v>100</v>
      </c>
      <c r="D108" s="35"/>
      <c r="E108" s="40">
        <v>100</v>
      </c>
      <c r="F108" s="40">
        <v>100</v>
      </c>
      <c r="G108" s="40">
        <v>0</v>
      </c>
      <c r="H108" s="40">
        <f t="shared" si="6"/>
        <v>0</v>
      </c>
      <c r="I108" s="35">
        <v>0</v>
      </c>
      <c r="J108" s="35">
        <v>0</v>
      </c>
      <c r="K108" s="35"/>
      <c r="L108" s="41">
        <f t="shared" si="7"/>
        <v>100</v>
      </c>
      <c r="M108" s="41">
        <f t="shared" si="8"/>
        <v>100</v>
      </c>
      <c r="N108" s="41">
        <f t="shared" si="9"/>
        <v>0</v>
      </c>
      <c r="O108" s="41">
        <f t="shared" si="10"/>
        <v>0</v>
      </c>
      <c r="P108" s="35"/>
      <c r="Q108" s="49">
        <f t="shared" si="11"/>
        <v>90</v>
      </c>
    </row>
    <row r="109" spans="1:17">
      <c r="A109" s="36">
        <v>1614681</v>
      </c>
      <c r="B109" s="48">
        <v>100</v>
      </c>
      <c r="C109" s="48">
        <v>100</v>
      </c>
      <c r="D109" s="35"/>
      <c r="E109" s="40">
        <v>100</v>
      </c>
      <c r="F109" s="40">
        <v>100</v>
      </c>
      <c r="G109" s="40">
        <v>0</v>
      </c>
      <c r="H109" s="40">
        <f t="shared" si="6"/>
        <v>50</v>
      </c>
      <c r="I109" s="35">
        <v>50</v>
      </c>
      <c r="J109" s="35">
        <v>50</v>
      </c>
      <c r="K109" s="35"/>
      <c r="L109" s="41">
        <f t="shared" si="7"/>
        <v>100</v>
      </c>
      <c r="M109" s="41">
        <f t="shared" si="8"/>
        <v>100</v>
      </c>
      <c r="N109" s="41">
        <f t="shared" si="9"/>
        <v>50</v>
      </c>
      <c r="O109" s="41">
        <f t="shared" si="10"/>
        <v>0</v>
      </c>
      <c r="P109" s="35"/>
      <c r="Q109" s="49">
        <f t="shared" si="11"/>
        <v>95</v>
      </c>
    </row>
    <row r="110" spans="1:17">
      <c r="A110" s="36">
        <v>1871253</v>
      </c>
      <c r="B110" s="48">
        <v>0</v>
      </c>
      <c r="C110" s="48">
        <v>0</v>
      </c>
      <c r="D110" s="35"/>
      <c r="E110" s="40">
        <v>0</v>
      </c>
      <c r="F110" s="40">
        <v>0</v>
      </c>
      <c r="G110" s="40">
        <v>0</v>
      </c>
      <c r="H110" s="40">
        <f t="shared" si="6"/>
        <v>0</v>
      </c>
      <c r="I110" s="35">
        <v>0</v>
      </c>
      <c r="J110" s="35">
        <v>0</v>
      </c>
      <c r="K110" s="35"/>
      <c r="L110" s="41">
        <f t="shared" si="7"/>
        <v>0</v>
      </c>
      <c r="M110" s="41">
        <f t="shared" si="8"/>
        <v>0</v>
      </c>
      <c r="N110" s="41">
        <f t="shared" si="9"/>
        <v>0</v>
      </c>
      <c r="O110" s="41">
        <f t="shared" si="10"/>
        <v>0</v>
      </c>
      <c r="P110" s="35"/>
      <c r="Q110" s="49">
        <f t="shared" si="11"/>
        <v>0</v>
      </c>
    </row>
    <row r="111" spans="1:17">
      <c r="A111" s="36">
        <v>1439749</v>
      </c>
      <c r="B111" s="48">
        <v>0</v>
      </c>
      <c r="C111" s="48">
        <v>0</v>
      </c>
      <c r="D111" s="35"/>
      <c r="E111" s="40">
        <v>0</v>
      </c>
      <c r="F111" s="40">
        <v>0</v>
      </c>
      <c r="G111" s="40">
        <v>0</v>
      </c>
      <c r="H111" s="40">
        <f t="shared" si="6"/>
        <v>0</v>
      </c>
      <c r="I111" s="35">
        <v>0</v>
      </c>
      <c r="J111" s="35">
        <v>0</v>
      </c>
      <c r="K111" s="35"/>
      <c r="L111" s="41">
        <f t="shared" si="7"/>
        <v>0</v>
      </c>
      <c r="M111" s="41">
        <f t="shared" si="8"/>
        <v>0</v>
      </c>
      <c r="N111" s="41">
        <f t="shared" si="9"/>
        <v>0</v>
      </c>
      <c r="O111" s="41">
        <f t="shared" si="10"/>
        <v>0</v>
      </c>
      <c r="P111" s="35"/>
      <c r="Q111" s="49">
        <f t="shared" si="11"/>
        <v>0</v>
      </c>
    </row>
    <row r="112" spans="1:17">
      <c r="A112" s="36">
        <v>1876010</v>
      </c>
      <c r="B112" s="48">
        <v>100</v>
      </c>
      <c r="C112" s="48">
        <v>100</v>
      </c>
      <c r="D112" s="35"/>
      <c r="E112" s="40">
        <v>0</v>
      </c>
      <c r="F112" s="40">
        <v>0</v>
      </c>
      <c r="G112" s="40">
        <v>0</v>
      </c>
      <c r="H112" s="40">
        <f t="shared" si="6"/>
        <v>0</v>
      </c>
      <c r="I112" s="35">
        <v>0</v>
      </c>
      <c r="J112" s="35">
        <v>0</v>
      </c>
      <c r="K112" s="35"/>
      <c r="L112" s="41">
        <f t="shared" si="7"/>
        <v>0</v>
      </c>
      <c r="M112" s="41">
        <f t="shared" si="8"/>
        <v>0</v>
      </c>
      <c r="N112" s="41">
        <f t="shared" si="9"/>
        <v>0</v>
      </c>
      <c r="O112" s="41">
        <f t="shared" si="10"/>
        <v>0</v>
      </c>
      <c r="P112" s="35"/>
      <c r="Q112" s="49">
        <f t="shared" si="11"/>
        <v>45</v>
      </c>
    </row>
    <row r="113" spans="1:17">
      <c r="A113" s="36">
        <v>1907821</v>
      </c>
      <c r="B113" s="48">
        <v>100</v>
      </c>
      <c r="C113" s="48">
        <v>100</v>
      </c>
      <c r="D113" s="35"/>
      <c r="E113" s="40">
        <v>0</v>
      </c>
      <c r="F113" s="40">
        <v>0</v>
      </c>
      <c r="G113" s="40">
        <v>0</v>
      </c>
      <c r="H113" s="40">
        <f t="shared" si="6"/>
        <v>0</v>
      </c>
      <c r="I113" s="35">
        <v>0</v>
      </c>
      <c r="J113" s="35">
        <v>0</v>
      </c>
      <c r="K113" s="35"/>
      <c r="L113" s="41">
        <f t="shared" si="7"/>
        <v>0</v>
      </c>
      <c r="M113" s="41">
        <f t="shared" si="8"/>
        <v>0</v>
      </c>
      <c r="N113" s="41">
        <f t="shared" si="9"/>
        <v>0</v>
      </c>
      <c r="O113" s="41">
        <f t="shared" si="10"/>
        <v>0</v>
      </c>
      <c r="P113" s="35"/>
      <c r="Q113" s="49">
        <f t="shared" si="11"/>
        <v>45</v>
      </c>
    </row>
    <row r="114" spans="1:17">
      <c r="A114" s="36">
        <v>1835635</v>
      </c>
      <c r="B114" s="48">
        <v>100</v>
      </c>
      <c r="C114" s="48">
        <v>100</v>
      </c>
      <c r="D114" s="35"/>
      <c r="E114" s="40">
        <v>100</v>
      </c>
      <c r="F114" s="40">
        <v>100</v>
      </c>
      <c r="G114" s="40">
        <v>100</v>
      </c>
      <c r="H114" s="40">
        <f t="shared" si="6"/>
        <v>100</v>
      </c>
      <c r="I114" s="35">
        <v>100</v>
      </c>
      <c r="J114" s="35">
        <v>100</v>
      </c>
      <c r="K114" s="35"/>
      <c r="L114" s="41">
        <f t="shared" si="7"/>
        <v>100</v>
      </c>
      <c r="M114" s="41">
        <f t="shared" si="8"/>
        <v>100</v>
      </c>
      <c r="N114" s="41">
        <f t="shared" si="9"/>
        <v>100</v>
      </c>
      <c r="O114" s="41">
        <f t="shared" si="10"/>
        <v>100</v>
      </c>
      <c r="P114" s="35"/>
      <c r="Q114" s="49">
        <f t="shared" si="11"/>
        <v>105</v>
      </c>
    </row>
    <row r="115" spans="1:17">
      <c r="A115" s="36">
        <v>1370909</v>
      </c>
      <c r="B115" s="48">
        <v>0</v>
      </c>
      <c r="C115" s="48">
        <v>0</v>
      </c>
      <c r="D115" s="35"/>
      <c r="E115" s="40">
        <v>0</v>
      </c>
      <c r="F115" s="40">
        <v>0</v>
      </c>
      <c r="G115" s="40">
        <v>0</v>
      </c>
      <c r="H115" s="40">
        <f t="shared" si="6"/>
        <v>0</v>
      </c>
      <c r="I115" s="35">
        <v>0</v>
      </c>
      <c r="J115" s="35">
        <v>0</v>
      </c>
      <c r="K115" s="35"/>
      <c r="L115" s="41">
        <f t="shared" si="7"/>
        <v>0</v>
      </c>
      <c r="M115" s="41">
        <f t="shared" si="8"/>
        <v>0</v>
      </c>
      <c r="N115" s="41">
        <f t="shared" si="9"/>
        <v>0</v>
      </c>
      <c r="O115" s="41">
        <f t="shared" si="10"/>
        <v>0</v>
      </c>
      <c r="P115" s="35"/>
      <c r="Q115" s="49">
        <f t="shared" si="11"/>
        <v>0</v>
      </c>
    </row>
    <row r="116" spans="1:17">
      <c r="A116" s="36">
        <v>1853610</v>
      </c>
      <c r="B116" s="48">
        <v>75</v>
      </c>
      <c r="C116" s="48">
        <v>100</v>
      </c>
      <c r="D116" s="35"/>
      <c r="E116" s="40">
        <v>100</v>
      </c>
      <c r="F116" s="40">
        <v>0</v>
      </c>
      <c r="G116" s="40">
        <v>25</v>
      </c>
      <c r="H116" s="40">
        <f t="shared" si="6"/>
        <v>0</v>
      </c>
      <c r="I116" s="35">
        <v>0</v>
      </c>
      <c r="J116" s="35">
        <v>0</v>
      </c>
      <c r="K116" s="35"/>
      <c r="L116" s="41">
        <f t="shared" si="7"/>
        <v>100</v>
      </c>
      <c r="M116" s="41">
        <f t="shared" si="8"/>
        <v>25</v>
      </c>
      <c r="N116" s="41">
        <f t="shared" si="9"/>
        <v>0</v>
      </c>
      <c r="O116" s="41">
        <f t="shared" si="10"/>
        <v>0</v>
      </c>
      <c r="P116" s="35"/>
      <c r="Q116" s="49">
        <f t="shared" si="11"/>
        <v>73.75</v>
      </c>
    </row>
    <row r="117" spans="1:17">
      <c r="A117" s="36">
        <v>1911539</v>
      </c>
      <c r="B117" s="48">
        <v>0</v>
      </c>
      <c r="C117" s="48">
        <v>0</v>
      </c>
      <c r="D117" s="35"/>
      <c r="E117" s="40">
        <v>0</v>
      </c>
      <c r="F117" s="40">
        <v>0</v>
      </c>
      <c r="G117" s="40">
        <v>0</v>
      </c>
      <c r="H117" s="40">
        <f t="shared" si="6"/>
        <v>0</v>
      </c>
      <c r="I117" s="35">
        <v>0</v>
      </c>
      <c r="J117" s="35">
        <v>0</v>
      </c>
      <c r="K117" s="35"/>
      <c r="L117" s="41">
        <f t="shared" si="7"/>
        <v>0</v>
      </c>
      <c r="M117" s="41">
        <f t="shared" si="8"/>
        <v>0</v>
      </c>
      <c r="N117" s="41">
        <f t="shared" si="9"/>
        <v>0</v>
      </c>
      <c r="O117" s="41">
        <f t="shared" si="10"/>
        <v>0</v>
      </c>
      <c r="P117" s="35"/>
      <c r="Q117" s="49">
        <f t="shared" si="11"/>
        <v>0</v>
      </c>
    </row>
    <row r="118" spans="1:17">
      <c r="A118" s="36">
        <v>1912249</v>
      </c>
      <c r="B118" s="48">
        <v>0</v>
      </c>
      <c r="C118" s="48">
        <v>0</v>
      </c>
      <c r="D118" s="35"/>
      <c r="E118" s="40">
        <v>0</v>
      </c>
      <c r="F118" s="40">
        <v>0</v>
      </c>
      <c r="G118" s="40">
        <v>0</v>
      </c>
      <c r="H118" s="40">
        <f t="shared" si="6"/>
        <v>0</v>
      </c>
      <c r="I118" s="35">
        <v>0</v>
      </c>
      <c r="J118" s="35">
        <v>0</v>
      </c>
      <c r="K118" s="35"/>
      <c r="L118" s="41">
        <f t="shared" si="7"/>
        <v>0</v>
      </c>
      <c r="M118" s="41">
        <f t="shared" si="8"/>
        <v>0</v>
      </c>
      <c r="N118" s="41">
        <f t="shared" si="9"/>
        <v>0</v>
      </c>
      <c r="O118" s="41">
        <f t="shared" si="10"/>
        <v>0</v>
      </c>
      <c r="P118" s="35"/>
      <c r="Q118" s="49">
        <f t="shared" si="11"/>
        <v>0</v>
      </c>
    </row>
    <row r="119" spans="1:17">
      <c r="A119" s="36">
        <v>1602744</v>
      </c>
      <c r="B119" s="48">
        <v>100</v>
      </c>
      <c r="C119" s="48">
        <v>100</v>
      </c>
      <c r="D119" s="35"/>
      <c r="E119" s="40">
        <v>100</v>
      </c>
      <c r="F119" s="40">
        <v>25</v>
      </c>
      <c r="G119" s="40">
        <v>0</v>
      </c>
      <c r="H119" s="40">
        <f t="shared" si="6"/>
        <v>0</v>
      </c>
      <c r="I119" s="35">
        <v>0</v>
      </c>
      <c r="J119" s="35">
        <v>0</v>
      </c>
      <c r="K119" s="35"/>
      <c r="L119" s="41">
        <f t="shared" si="7"/>
        <v>100</v>
      </c>
      <c r="M119" s="41">
        <f t="shared" si="8"/>
        <v>25</v>
      </c>
      <c r="N119" s="41">
        <f t="shared" si="9"/>
        <v>0</v>
      </c>
      <c r="O119" s="41">
        <f t="shared" si="10"/>
        <v>0</v>
      </c>
      <c r="P119" s="35"/>
      <c r="Q119" s="49">
        <f t="shared" si="11"/>
        <v>78.75</v>
      </c>
    </row>
    <row r="120" spans="1:17">
      <c r="A120" s="36">
        <v>1902428</v>
      </c>
      <c r="B120" s="48">
        <v>100</v>
      </c>
      <c r="C120" s="48">
        <v>100</v>
      </c>
      <c r="D120" s="35"/>
      <c r="E120" s="40">
        <v>100</v>
      </c>
      <c r="F120" s="40">
        <v>100</v>
      </c>
      <c r="G120" s="40">
        <v>25</v>
      </c>
      <c r="H120" s="40">
        <f t="shared" si="6"/>
        <v>0</v>
      </c>
      <c r="I120" s="35">
        <v>0</v>
      </c>
      <c r="J120" s="35">
        <v>0</v>
      </c>
      <c r="K120" s="35"/>
      <c r="L120" s="41">
        <f t="shared" si="7"/>
        <v>100</v>
      </c>
      <c r="M120" s="41">
        <f t="shared" si="8"/>
        <v>100</v>
      </c>
      <c r="N120" s="41">
        <f t="shared" si="9"/>
        <v>25</v>
      </c>
      <c r="O120" s="41">
        <f t="shared" si="10"/>
        <v>0</v>
      </c>
      <c r="P120" s="35"/>
      <c r="Q120" s="49">
        <f t="shared" si="11"/>
        <v>92.5</v>
      </c>
    </row>
    <row r="121" spans="1:17">
      <c r="A121" s="36">
        <v>1639843</v>
      </c>
      <c r="B121" s="48">
        <v>0</v>
      </c>
      <c r="C121" s="48">
        <v>0</v>
      </c>
      <c r="D121" s="35"/>
      <c r="E121" s="40">
        <v>0</v>
      </c>
      <c r="F121" s="40">
        <v>0</v>
      </c>
      <c r="G121" s="40">
        <v>0</v>
      </c>
      <c r="H121" s="40">
        <f t="shared" si="6"/>
        <v>0</v>
      </c>
      <c r="I121" s="35">
        <v>0</v>
      </c>
      <c r="J121" s="35">
        <v>0</v>
      </c>
      <c r="K121" s="35"/>
      <c r="L121" s="41">
        <f t="shared" si="7"/>
        <v>0</v>
      </c>
      <c r="M121" s="41">
        <f t="shared" si="8"/>
        <v>0</v>
      </c>
      <c r="N121" s="41">
        <f t="shared" si="9"/>
        <v>0</v>
      </c>
      <c r="O121" s="41">
        <f t="shared" si="10"/>
        <v>0</v>
      </c>
      <c r="P121" s="35"/>
      <c r="Q121" s="49">
        <f t="shared" si="11"/>
        <v>0</v>
      </c>
    </row>
    <row r="122" spans="1:17">
      <c r="A122" s="36">
        <v>1608995</v>
      </c>
      <c r="B122" s="48">
        <v>0</v>
      </c>
      <c r="C122" s="48">
        <v>0</v>
      </c>
      <c r="D122" s="35"/>
      <c r="E122" s="40">
        <v>0</v>
      </c>
      <c r="F122" s="40">
        <v>0</v>
      </c>
      <c r="G122" s="40">
        <v>0</v>
      </c>
      <c r="H122" s="40">
        <f t="shared" si="6"/>
        <v>0</v>
      </c>
      <c r="I122" s="35">
        <v>0</v>
      </c>
      <c r="J122" s="35">
        <v>0</v>
      </c>
      <c r="K122" s="35"/>
      <c r="L122" s="41">
        <f t="shared" si="7"/>
        <v>0</v>
      </c>
      <c r="M122" s="41">
        <f t="shared" si="8"/>
        <v>0</v>
      </c>
      <c r="N122" s="41">
        <f t="shared" si="9"/>
        <v>0</v>
      </c>
      <c r="O122" s="41">
        <f t="shared" si="10"/>
        <v>0</v>
      </c>
      <c r="P122" s="35"/>
      <c r="Q122" s="49">
        <f t="shared" si="11"/>
        <v>0</v>
      </c>
    </row>
    <row r="123" spans="1:17">
      <c r="A123" s="36">
        <v>1855590</v>
      </c>
      <c r="B123" s="48">
        <v>100</v>
      </c>
      <c r="C123" s="48">
        <v>100</v>
      </c>
      <c r="D123" s="35"/>
      <c r="E123" s="40">
        <v>100</v>
      </c>
      <c r="F123" s="40">
        <v>25</v>
      </c>
      <c r="G123" s="40">
        <v>0</v>
      </c>
      <c r="H123" s="40">
        <f t="shared" si="6"/>
        <v>0</v>
      </c>
      <c r="I123" s="35">
        <v>0</v>
      </c>
      <c r="J123" s="35">
        <v>0</v>
      </c>
      <c r="K123" s="35"/>
      <c r="L123" s="41">
        <f t="shared" si="7"/>
        <v>100</v>
      </c>
      <c r="M123" s="41">
        <f t="shared" si="8"/>
        <v>25</v>
      </c>
      <c r="N123" s="41">
        <f t="shared" si="9"/>
        <v>0</v>
      </c>
      <c r="O123" s="41">
        <f t="shared" si="10"/>
        <v>0</v>
      </c>
      <c r="P123" s="35"/>
      <c r="Q123" s="49">
        <f t="shared" si="11"/>
        <v>78.75</v>
      </c>
    </row>
    <row r="124" spans="1:17">
      <c r="A124" s="36">
        <v>1818118</v>
      </c>
      <c r="B124" s="48">
        <v>100</v>
      </c>
      <c r="C124" s="48">
        <v>100</v>
      </c>
      <c r="D124" s="35"/>
      <c r="E124" s="40">
        <v>100</v>
      </c>
      <c r="F124" s="40">
        <v>75</v>
      </c>
      <c r="G124" s="40">
        <v>0</v>
      </c>
      <c r="H124" s="40">
        <f t="shared" si="6"/>
        <v>0</v>
      </c>
      <c r="I124" s="35">
        <v>0</v>
      </c>
      <c r="J124" s="35">
        <v>0</v>
      </c>
      <c r="K124" s="35"/>
      <c r="L124" s="41">
        <f t="shared" si="7"/>
        <v>100</v>
      </c>
      <c r="M124" s="41">
        <f t="shared" si="8"/>
        <v>75</v>
      </c>
      <c r="N124" s="41">
        <f t="shared" si="9"/>
        <v>0</v>
      </c>
      <c r="O124" s="41">
        <f t="shared" si="10"/>
        <v>0</v>
      </c>
      <c r="P124" s="35"/>
      <c r="Q124" s="49">
        <f t="shared" si="11"/>
        <v>86.25</v>
      </c>
    </row>
    <row r="125" spans="1:17">
      <c r="A125" s="36">
        <v>1963321</v>
      </c>
      <c r="B125" s="48">
        <v>100</v>
      </c>
      <c r="C125" s="48">
        <v>100</v>
      </c>
      <c r="D125" s="35"/>
      <c r="E125" s="40">
        <v>0</v>
      </c>
      <c r="F125" s="40">
        <v>0</v>
      </c>
      <c r="G125" s="40">
        <v>0</v>
      </c>
      <c r="H125" s="40">
        <f t="shared" si="6"/>
        <v>0</v>
      </c>
      <c r="I125" s="35">
        <v>0</v>
      </c>
      <c r="J125" s="35">
        <v>0</v>
      </c>
      <c r="K125" s="35"/>
      <c r="L125" s="41">
        <f t="shared" si="7"/>
        <v>0</v>
      </c>
      <c r="M125" s="41">
        <f t="shared" si="8"/>
        <v>0</v>
      </c>
      <c r="N125" s="41">
        <f t="shared" si="9"/>
        <v>0</v>
      </c>
      <c r="O125" s="41">
        <f t="shared" si="10"/>
        <v>0</v>
      </c>
      <c r="P125" s="35"/>
      <c r="Q125" s="49">
        <f t="shared" si="11"/>
        <v>45</v>
      </c>
    </row>
    <row r="126" spans="1:17">
      <c r="A126" s="36">
        <v>1871443</v>
      </c>
      <c r="B126" s="48">
        <v>100</v>
      </c>
      <c r="C126" s="48">
        <v>100</v>
      </c>
      <c r="D126" s="35"/>
      <c r="E126" s="40">
        <v>100</v>
      </c>
      <c r="F126" s="40">
        <v>75</v>
      </c>
      <c r="G126" s="40">
        <v>0</v>
      </c>
      <c r="H126" s="40">
        <f t="shared" si="6"/>
        <v>25</v>
      </c>
      <c r="I126" s="35">
        <v>0</v>
      </c>
      <c r="J126" s="35">
        <v>25</v>
      </c>
      <c r="K126" s="35"/>
      <c r="L126" s="41">
        <f t="shared" si="7"/>
        <v>100</v>
      </c>
      <c r="M126" s="41">
        <f t="shared" si="8"/>
        <v>75</v>
      </c>
      <c r="N126" s="41">
        <f t="shared" si="9"/>
        <v>25</v>
      </c>
      <c r="O126" s="41">
        <f t="shared" si="10"/>
        <v>0</v>
      </c>
      <c r="P126" s="35"/>
      <c r="Q126" s="49">
        <f t="shared" si="11"/>
        <v>88.75</v>
      </c>
    </row>
    <row r="127" spans="1:17">
      <c r="A127" s="36">
        <v>1882333</v>
      </c>
      <c r="B127" s="48">
        <v>100</v>
      </c>
      <c r="C127" s="48">
        <v>100</v>
      </c>
      <c r="D127" s="35"/>
      <c r="E127" s="40">
        <v>0</v>
      </c>
      <c r="F127" s="40">
        <v>0</v>
      </c>
      <c r="G127" s="40">
        <v>0</v>
      </c>
      <c r="H127" s="40">
        <f t="shared" si="6"/>
        <v>0</v>
      </c>
      <c r="I127" s="35">
        <v>0</v>
      </c>
      <c r="J127" s="35">
        <v>0</v>
      </c>
      <c r="K127" s="35"/>
      <c r="L127" s="41">
        <f t="shared" si="7"/>
        <v>0</v>
      </c>
      <c r="M127" s="41">
        <f t="shared" si="8"/>
        <v>0</v>
      </c>
      <c r="N127" s="41">
        <f t="shared" si="9"/>
        <v>0</v>
      </c>
      <c r="O127" s="41">
        <f t="shared" si="10"/>
        <v>0</v>
      </c>
      <c r="P127" s="35"/>
      <c r="Q127" s="49">
        <f t="shared" si="11"/>
        <v>45</v>
      </c>
    </row>
    <row r="128" spans="1:17">
      <c r="A128" s="36">
        <v>1893491</v>
      </c>
      <c r="B128" s="48">
        <v>0</v>
      </c>
      <c r="C128" s="48">
        <v>0</v>
      </c>
      <c r="D128" s="35"/>
      <c r="E128" s="40">
        <v>0</v>
      </c>
      <c r="F128" s="40">
        <v>0</v>
      </c>
      <c r="G128" s="40">
        <v>0</v>
      </c>
      <c r="H128" s="40">
        <f t="shared" si="6"/>
        <v>0</v>
      </c>
      <c r="I128" s="35">
        <v>0</v>
      </c>
      <c r="J128" s="35">
        <v>0</v>
      </c>
      <c r="K128" s="35"/>
      <c r="L128" s="41">
        <f t="shared" si="7"/>
        <v>0</v>
      </c>
      <c r="M128" s="41">
        <f t="shared" si="8"/>
        <v>0</v>
      </c>
      <c r="N128" s="41">
        <f t="shared" si="9"/>
        <v>0</v>
      </c>
      <c r="O128" s="41">
        <f t="shared" si="10"/>
        <v>0</v>
      </c>
      <c r="P128" s="35"/>
      <c r="Q128" s="49">
        <f t="shared" si="11"/>
        <v>0</v>
      </c>
    </row>
    <row r="129" spans="1:17">
      <c r="A129" s="36">
        <v>1628993</v>
      </c>
      <c r="B129" s="48">
        <v>0</v>
      </c>
      <c r="C129" s="48">
        <v>0</v>
      </c>
      <c r="D129" s="35"/>
      <c r="E129" s="40">
        <v>0</v>
      </c>
      <c r="F129" s="40">
        <v>0</v>
      </c>
      <c r="G129" s="40">
        <v>0</v>
      </c>
      <c r="H129" s="40">
        <f t="shared" si="6"/>
        <v>0</v>
      </c>
      <c r="I129" s="35">
        <v>0</v>
      </c>
      <c r="J129" s="35">
        <v>0</v>
      </c>
      <c r="K129" s="35"/>
      <c r="L129" s="41">
        <f t="shared" si="7"/>
        <v>0</v>
      </c>
      <c r="M129" s="41">
        <f t="shared" si="8"/>
        <v>0</v>
      </c>
      <c r="N129" s="41">
        <f t="shared" si="9"/>
        <v>0</v>
      </c>
      <c r="O129" s="41">
        <f t="shared" si="10"/>
        <v>0</v>
      </c>
      <c r="P129" s="35"/>
      <c r="Q129" s="49">
        <f t="shared" si="11"/>
        <v>0</v>
      </c>
    </row>
    <row r="130" spans="1:17">
      <c r="A130" s="36">
        <v>1828559</v>
      </c>
      <c r="B130" s="48">
        <v>100</v>
      </c>
      <c r="C130" s="48">
        <v>100</v>
      </c>
      <c r="D130" s="35"/>
      <c r="E130" s="40">
        <v>100</v>
      </c>
      <c r="F130" s="40">
        <v>0</v>
      </c>
      <c r="G130" s="40">
        <v>0</v>
      </c>
      <c r="H130" s="40">
        <f t="shared" si="6"/>
        <v>0</v>
      </c>
      <c r="I130" s="35">
        <v>0</v>
      </c>
      <c r="J130" s="35">
        <v>0</v>
      </c>
      <c r="K130" s="35"/>
      <c r="L130" s="41">
        <f t="shared" si="7"/>
        <v>100</v>
      </c>
      <c r="M130" s="41">
        <f t="shared" si="8"/>
        <v>0</v>
      </c>
      <c r="N130" s="41">
        <f t="shared" si="9"/>
        <v>0</v>
      </c>
      <c r="O130" s="41">
        <f t="shared" si="10"/>
        <v>0</v>
      </c>
      <c r="P130" s="35"/>
      <c r="Q130" s="49">
        <f t="shared" si="11"/>
        <v>75</v>
      </c>
    </row>
    <row r="131" spans="1:17">
      <c r="A131" s="36">
        <v>1690676</v>
      </c>
      <c r="B131" s="48">
        <v>100</v>
      </c>
      <c r="C131" s="48">
        <v>100</v>
      </c>
      <c r="D131" s="35"/>
      <c r="E131" s="40">
        <v>100</v>
      </c>
      <c r="F131" s="40">
        <v>100</v>
      </c>
      <c r="G131" s="40">
        <v>0</v>
      </c>
      <c r="H131" s="40">
        <f t="shared" ref="H131:H194" si="12">MAX(I131:J131)</f>
        <v>0</v>
      </c>
      <c r="I131" s="35">
        <v>0</v>
      </c>
      <c r="J131" s="35">
        <v>0</v>
      </c>
      <c r="K131" s="35"/>
      <c r="L131" s="41">
        <f t="shared" si="7"/>
        <v>100</v>
      </c>
      <c r="M131" s="41">
        <f t="shared" si="8"/>
        <v>100</v>
      </c>
      <c r="N131" s="41">
        <f t="shared" si="9"/>
        <v>0</v>
      </c>
      <c r="O131" s="41">
        <f t="shared" si="10"/>
        <v>0</v>
      </c>
      <c r="P131" s="35"/>
      <c r="Q131" s="49">
        <f t="shared" si="11"/>
        <v>90</v>
      </c>
    </row>
    <row r="132" spans="1:17">
      <c r="A132" s="36">
        <v>1901773</v>
      </c>
      <c r="B132" s="48">
        <v>100</v>
      </c>
      <c r="C132" s="48">
        <v>100</v>
      </c>
      <c r="D132" s="35"/>
      <c r="E132" s="40">
        <v>0</v>
      </c>
      <c r="F132" s="40">
        <v>0</v>
      </c>
      <c r="G132" s="40">
        <v>0</v>
      </c>
      <c r="H132" s="40">
        <f t="shared" si="12"/>
        <v>0</v>
      </c>
      <c r="I132" s="35">
        <v>0</v>
      </c>
      <c r="J132" s="35">
        <v>0</v>
      </c>
      <c r="K132" s="35"/>
      <c r="L132" s="41">
        <f t="shared" ref="L132:L195" si="13">MAX(E132:H132)</f>
        <v>0</v>
      </c>
      <c r="M132" s="41">
        <f t="shared" ref="M132:M195" si="14">LARGE(E132:H132, 2)</f>
        <v>0</v>
      </c>
      <c r="N132" s="41">
        <f t="shared" ref="N132:N195" si="15">LARGE(E132:H132, 3)</f>
        <v>0</v>
      </c>
      <c r="O132" s="41">
        <f t="shared" ref="O132:O195" si="16">LARGE(E132:H132, 4)</f>
        <v>0</v>
      </c>
      <c r="P132" s="35"/>
      <c r="Q132" s="49">
        <f t="shared" si="11"/>
        <v>45</v>
      </c>
    </row>
    <row r="133" spans="1:17">
      <c r="A133" s="36">
        <v>1930246</v>
      </c>
      <c r="B133" s="48">
        <v>0</v>
      </c>
      <c r="C133" s="48">
        <v>50</v>
      </c>
      <c r="D133" s="35"/>
      <c r="E133" s="40">
        <v>0</v>
      </c>
      <c r="F133" s="40">
        <v>0</v>
      </c>
      <c r="G133" s="40">
        <v>0</v>
      </c>
      <c r="H133" s="40">
        <f t="shared" si="12"/>
        <v>0</v>
      </c>
      <c r="I133" s="35">
        <v>0</v>
      </c>
      <c r="J133" s="35">
        <v>0</v>
      </c>
      <c r="K133" s="35"/>
      <c r="L133" s="41">
        <f t="shared" si="13"/>
        <v>0</v>
      </c>
      <c r="M133" s="41">
        <f t="shared" si="14"/>
        <v>0</v>
      </c>
      <c r="N133" s="41">
        <f t="shared" si="15"/>
        <v>0</v>
      </c>
      <c r="O133" s="41">
        <f t="shared" si="16"/>
        <v>0</v>
      </c>
      <c r="P133" s="35"/>
      <c r="Q133" s="49">
        <f t="shared" si="11"/>
        <v>12.5</v>
      </c>
    </row>
    <row r="134" spans="1:17">
      <c r="A134" s="36">
        <v>1846616</v>
      </c>
      <c r="B134" s="48">
        <v>50</v>
      </c>
      <c r="C134" s="48">
        <v>100</v>
      </c>
      <c r="D134" s="35"/>
      <c r="E134" s="40">
        <v>0</v>
      </c>
      <c r="F134" s="40">
        <v>0</v>
      </c>
      <c r="G134" s="40">
        <v>0</v>
      </c>
      <c r="H134" s="40">
        <f t="shared" si="12"/>
        <v>0</v>
      </c>
      <c r="I134" s="35">
        <v>0</v>
      </c>
      <c r="J134" s="35">
        <v>0</v>
      </c>
      <c r="K134" s="35"/>
      <c r="L134" s="41">
        <f t="shared" si="13"/>
        <v>0</v>
      </c>
      <c r="M134" s="41">
        <f t="shared" si="14"/>
        <v>0</v>
      </c>
      <c r="N134" s="41">
        <f t="shared" si="15"/>
        <v>0</v>
      </c>
      <c r="O134" s="41">
        <f t="shared" si="16"/>
        <v>0</v>
      </c>
      <c r="P134" s="35"/>
      <c r="Q134" s="49">
        <f t="shared" si="11"/>
        <v>35</v>
      </c>
    </row>
    <row r="135" spans="1:17">
      <c r="A135" s="36">
        <v>1830088</v>
      </c>
      <c r="B135" s="48">
        <v>100</v>
      </c>
      <c r="C135" s="48">
        <v>100</v>
      </c>
      <c r="D135" s="35"/>
      <c r="E135" s="40">
        <v>0</v>
      </c>
      <c r="F135" s="40">
        <v>100</v>
      </c>
      <c r="G135" s="40">
        <v>0</v>
      </c>
      <c r="H135" s="40">
        <f t="shared" si="12"/>
        <v>0</v>
      </c>
      <c r="I135" s="35">
        <v>0</v>
      </c>
      <c r="J135" s="35">
        <v>0</v>
      </c>
      <c r="K135" s="35"/>
      <c r="L135" s="41">
        <f t="shared" si="13"/>
        <v>100</v>
      </c>
      <c r="M135" s="41">
        <f t="shared" si="14"/>
        <v>0</v>
      </c>
      <c r="N135" s="41">
        <f t="shared" si="15"/>
        <v>0</v>
      </c>
      <c r="O135" s="41">
        <f t="shared" si="16"/>
        <v>0</v>
      </c>
      <c r="P135" s="35"/>
      <c r="Q135" s="49">
        <f t="shared" si="11"/>
        <v>75</v>
      </c>
    </row>
    <row r="136" spans="1:17">
      <c r="A136" s="36">
        <v>1877370</v>
      </c>
      <c r="B136" s="48">
        <v>100</v>
      </c>
      <c r="C136" s="48">
        <v>100</v>
      </c>
      <c r="D136" s="35"/>
      <c r="E136" s="40">
        <v>100</v>
      </c>
      <c r="F136" s="40">
        <v>100</v>
      </c>
      <c r="G136" s="40">
        <v>0</v>
      </c>
      <c r="H136" s="40">
        <f t="shared" si="12"/>
        <v>0</v>
      </c>
      <c r="I136" s="35">
        <v>0</v>
      </c>
      <c r="J136" s="35">
        <v>0</v>
      </c>
      <c r="K136" s="35"/>
      <c r="L136" s="41">
        <f t="shared" si="13"/>
        <v>100</v>
      </c>
      <c r="M136" s="41">
        <f t="shared" si="14"/>
        <v>100</v>
      </c>
      <c r="N136" s="41">
        <f t="shared" si="15"/>
        <v>0</v>
      </c>
      <c r="O136" s="41">
        <f t="shared" si="16"/>
        <v>0</v>
      </c>
      <c r="P136" s="35"/>
      <c r="Q136" s="49">
        <f t="shared" ref="Q136:Q199" si="17">B136*$B$2/100 + C136 * $C$2 / 100 + L136*$L$2/100+ M136*$M$2/100+ N136*$N$2/100+ O136*$O$2/100</f>
        <v>90</v>
      </c>
    </row>
    <row r="137" spans="1:17">
      <c r="A137" s="36">
        <v>1597528</v>
      </c>
      <c r="B137" s="48">
        <v>100</v>
      </c>
      <c r="C137" s="48">
        <v>25</v>
      </c>
      <c r="D137" s="35"/>
      <c r="E137" s="40">
        <v>100</v>
      </c>
      <c r="F137" s="40">
        <v>0</v>
      </c>
      <c r="G137" s="40">
        <v>0</v>
      </c>
      <c r="H137" s="40">
        <f t="shared" si="12"/>
        <v>0</v>
      </c>
      <c r="I137" s="35">
        <v>0</v>
      </c>
      <c r="J137" s="35">
        <v>0</v>
      </c>
      <c r="K137" s="35"/>
      <c r="L137" s="41">
        <f t="shared" si="13"/>
        <v>100</v>
      </c>
      <c r="M137" s="41">
        <f t="shared" si="14"/>
        <v>0</v>
      </c>
      <c r="N137" s="41">
        <f t="shared" si="15"/>
        <v>0</v>
      </c>
      <c r="O137" s="41">
        <f t="shared" si="16"/>
        <v>0</v>
      </c>
      <c r="P137" s="35"/>
      <c r="Q137" s="49">
        <f t="shared" si="17"/>
        <v>56.25</v>
      </c>
    </row>
    <row r="138" spans="1:17">
      <c r="A138" s="36">
        <v>1594255</v>
      </c>
      <c r="B138" s="48">
        <v>0</v>
      </c>
      <c r="C138" s="48">
        <v>100</v>
      </c>
      <c r="D138" s="35"/>
      <c r="E138" s="40">
        <v>100</v>
      </c>
      <c r="F138" s="40">
        <v>0</v>
      </c>
      <c r="G138" s="40">
        <v>0</v>
      </c>
      <c r="H138" s="40">
        <f t="shared" si="12"/>
        <v>0</v>
      </c>
      <c r="I138" s="35">
        <v>0</v>
      </c>
      <c r="J138" s="35">
        <v>0</v>
      </c>
      <c r="K138" s="35"/>
      <c r="L138" s="41">
        <f t="shared" si="13"/>
        <v>100</v>
      </c>
      <c r="M138" s="41">
        <f t="shared" si="14"/>
        <v>0</v>
      </c>
      <c r="N138" s="41">
        <f t="shared" si="15"/>
        <v>0</v>
      </c>
      <c r="O138" s="41">
        <f t="shared" si="16"/>
        <v>0</v>
      </c>
      <c r="P138" s="35"/>
      <c r="Q138" s="49">
        <f t="shared" si="17"/>
        <v>55</v>
      </c>
    </row>
    <row r="139" spans="1:17">
      <c r="A139" s="36">
        <v>1840688</v>
      </c>
      <c r="B139" s="48">
        <v>75</v>
      </c>
      <c r="C139" s="48">
        <v>100</v>
      </c>
      <c r="D139" s="35"/>
      <c r="E139" s="40">
        <v>100</v>
      </c>
      <c r="F139" s="40">
        <v>100</v>
      </c>
      <c r="G139" s="40">
        <v>0</v>
      </c>
      <c r="H139" s="40">
        <f t="shared" si="12"/>
        <v>0</v>
      </c>
      <c r="I139" s="35">
        <v>0</v>
      </c>
      <c r="J139" s="35">
        <v>0</v>
      </c>
      <c r="K139" s="35"/>
      <c r="L139" s="41">
        <f t="shared" si="13"/>
        <v>100</v>
      </c>
      <c r="M139" s="41">
        <f t="shared" si="14"/>
        <v>100</v>
      </c>
      <c r="N139" s="41">
        <f t="shared" si="15"/>
        <v>0</v>
      </c>
      <c r="O139" s="41">
        <f t="shared" si="16"/>
        <v>0</v>
      </c>
      <c r="P139" s="35"/>
      <c r="Q139" s="49">
        <f t="shared" si="17"/>
        <v>85</v>
      </c>
    </row>
    <row r="140" spans="1:17">
      <c r="A140" s="36">
        <v>1684394</v>
      </c>
      <c r="B140" s="48">
        <v>100</v>
      </c>
      <c r="C140" s="48">
        <v>100</v>
      </c>
      <c r="D140" s="35"/>
      <c r="E140" s="40">
        <v>0</v>
      </c>
      <c r="F140" s="40">
        <v>100</v>
      </c>
      <c r="G140" s="40">
        <v>0</v>
      </c>
      <c r="H140" s="40">
        <f t="shared" si="12"/>
        <v>0</v>
      </c>
      <c r="I140" s="35">
        <v>0</v>
      </c>
      <c r="J140" s="35">
        <v>0</v>
      </c>
      <c r="K140" s="35"/>
      <c r="L140" s="41">
        <f t="shared" si="13"/>
        <v>100</v>
      </c>
      <c r="M140" s="41">
        <f t="shared" si="14"/>
        <v>0</v>
      </c>
      <c r="N140" s="41">
        <f t="shared" si="15"/>
        <v>0</v>
      </c>
      <c r="O140" s="41">
        <f t="shared" si="16"/>
        <v>0</v>
      </c>
      <c r="P140" s="35"/>
      <c r="Q140" s="49">
        <f t="shared" si="17"/>
        <v>75</v>
      </c>
    </row>
    <row r="141" spans="1:17">
      <c r="A141" s="36">
        <v>1624804</v>
      </c>
      <c r="B141" s="48">
        <v>100</v>
      </c>
      <c r="C141" s="48">
        <v>100</v>
      </c>
      <c r="D141" s="35"/>
      <c r="E141" s="40">
        <v>100</v>
      </c>
      <c r="F141" s="40">
        <v>0</v>
      </c>
      <c r="G141" s="40">
        <v>0</v>
      </c>
      <c r="H141" s="40">
        <f t="shared" si="12"/>
        <v>0</v>
      </c>
      <c r="I141" s="35">
        <v>0</v>
      </c>
      <c r="J141" s="35">
        <v>0</v>
      </c>
      <c r="K141" s="35"/>
      <c r="L141" s="41">
        <f t="shared" si="13"/>
        <v>100</v>
      </c>
      <c r="M141" s="41">
        <f t="shared" si="14"/>
        <v>0</v>
      </c>
      <c r="N141" s="41">
        <f t="shared" si="15"/>
        <v>0</v>
      </c>
      <c r="O141" s="41">
        <f t="shared" si="16"/>
        <v>0</v>
      </c>
      <c r="P141" s="35"/>
      <c r="Q141" s="49">
        <f t="shared" si="17"/>
        <v>75</v>
      </c>
    </row>
    <row r="142" spans="1:17">
      <c r="A142" s="36">
        <v>1823387</v>
      </c>
      <c r="B142" s="48">
        <v>100</v>
      </c>
      <c r="C142" s="48">
        <v>100</v>
      </c>
      <c r="D142" s="35"/>
      <c r="E142" s="40">
        <v>100</v>
      </c>
      <c r="F142" s="40">
        <v>100</v>
      </c>
      <c r="G142" s="40">
        <v>0</v>
      </c>
      <c r="H142" s="40">
        <f t="shared" si="12"/>
        <v>0</v>
      </c>
      <c r="I142" s="35">
        <v>0</v>
      </c>
      <c r="J142" s="35">
        <v>0</v>
      </c>
      <c r="K142" s="35"/>
      <c r="L142" s="41">
        <f t="shared" si="13"/>
        <v>100</v>
      </c>
      <c r="M142" s="41">
        <f t="shared" si="14"/>
        <v>100</v>
      </c>
      <c r="N142" s="41">
        <f t="shared" si="15"/>
        <v>0</v>
      </c>
      <c r="O142" s="41">
        <f t="shared" si="16"/>
        <v>0</v>
      </c>
      <c r="P142" s="35"/>
      <c r="Q142" s="49">
        <f t="shared" si="17"/>
        <v>90</v>
      </c>
    </row>
    <row r="143" spans="1:17">
      <c r="A143" s="36">
        <v>1613057</v>
      </c>
      <c r="B143" s="48">
        <v>0</v>
      </c>
      <c r="C143" s="48">
        <v>0</v>
      </c>
      <c r="D143" s="35"/>
      <c r="E143" s="40">
        <v>0</v>
      </c>
      <c r="F143" s="40">
        <v>0</v>
      </c>
      <c r="G143" s="40">
        <v>0</v>
      </c>
      <c r="H143" s="40">
        <f t="shared" si="12"/>
        <v>0</v>
      </c>
      <c r="I143" s="35">
        <v>0</v>
      </c>
      <c r="J143" s="35">
        <v>0</v>
      </c>
      <c r="K143" s="35"/>
      <c r="L143" s="41">
        <f t="shared" si="13"/>
        <v>0</v>
      </c>
      <c r="M143" s="41">
        <f t="shared" si="14"/>
        <v>0</v>
      </c>
      <c r="N143" s="41">
        <f t="shared" si="15"/>
        <v>0</v>
      </c>
      <c r="O143" s="41">
        <f t="shared" si="16"/>
        <v>0</v>
      </c>
      <c r="P143" s="35"/>
      <c r="Q143" s="49">
        <f t="shared" si="17"/>
        <v>0</v>
      </c>
    </row>
    <row r="144" spans="1:17">
      <c r="A144" s="36">
        <v>1422085</v>
      </c>
      <c r="B144" s="48">
        <v>0</v>
      </c>
      <c r="C144" s="48">
        <v>0</v>
      </c>
      <c r="D144" s="35"/>
      <c r="E144" s="40">
        <v>0</v>
      </c>
      <c r="F144" s="40">
        <v>0</v>
      </c>
      <c r="G144" s="40">
        <v>0</v>
      </c>
      <c r="H144" s="40">
        <f t="shared" si="12"/>
        <v>0</v>
      </c>
      <c r="I144" s="35">
        <v>0</v>
      </c>
      <c r="J144" s="35">
        <v>0</v>
      </c>
      <c r="K144" s="35"/>
      <c r="L144" s="41">
        <f t="shared" si="13"/>
        <v>0</v>
      </c>
      <c r="M144" s="41">
        <f t="shared" si="14"/>
        <v>0</v>
      </c>
      <c r="N144" s="41">
        <f t="shared" si="15"/>
        <v>0</v>
      </c>
      <c r="O144" s="41">
        <f t="shared" si="16"/>
        <v>0</v>
      </c>
      <c r="P144" s="35"/>
      <c r="Q144" s="49">
        <f t="shared" si="17"/>
        <v>0</v>
      </c>
    </row>
    <row r="145" spans="1:17">
      <c r="A145" s="36">
        <v>1833117</v>
      </c>
      <c r="B145" s="48">
        <v>75</v>
      </c>
      <c r="C145" s="48">
        <v>100</v>
      </c>
      <c r="D145" s="35"/>
      <c r="E145" s="40">
        <v>100</v>
      </c>
      <c r="F145" s="40">
        <v>100</v>
      </c>
      <c r="G145" s="40">
        <v>0</v>
      </c>
      <c r="H145" s="40">
        <f t="shared" si="12"/>
        <v>0</v>
      </c>
      <c r="I145" s="35">
        <v>0</v>
      </c>
      <c r="J145" s="35">
        <v>0</v>
      </c>
      <c r="K145" s="35"/>
      <c r="L145" s="41">
        <f t="shared" si="13"/>
        <v>100</v>
      </c>
      <c r="M145" s="41">
        <f t="shared" si="14"/>
        <v>100</v>
      </c>
      <c r="N145" s="41">
        <f t="shared" si="15"/>
        <v>0</v>
      </c>
      <c r="O145" s="41">
        <f t="shared" si="16"/>
        <v>0</v>
      </c>
      <c r="P145" s="35"/>
      <c r="Q145" s="49">
        <f t="shared" si="17"/>
        <v>85</v>
      </c>
    </row>
    <row r="146" spans="1:17">
      <c r="A146" s="36">
        <v>1707609</v>
      </c>
      <c r="B146" s="48">
        <v>0</v>
      </c>
      <c r="C146" s="48">
        <v>0</v>
      </c>
      <c r="D146" s="35"/>
      <c r="E146" s="40">
        <v>0</v>
      </c>
      <c r="F146" s="40">
        <v>0</v>
      </c>
      <c r="G146" s="40">
        <v>0</v>
      </c>
      <c r="H146" s="40">
        <f t="shared" si="12"/>
        <v>0</v>
      </c>
      <c r="I146" s="35">
        <v>0</v>
      </c>
      <c r="J146" s="35">
        <v>0</v>
      </c>
      <c r="K146" s="35"/>
      <c r="L146" s="41">
        <f t="shared" si="13"/>
        <v>0</v>
      </c>
      <c r="M146" s="41">
        <f t="shared" si="14"/>
        <v>0</v>
      </c>
      <c r="N146" s="41">
        <f t="shared" si="15"/>
        <v>0</v>
      </c>
      <c r="O146" s="41">
        <f t="shared" si="16"/>
        <v>0</v>
      </c>
      <c r="P146" s="35"/>
      <c r="Q146" s="49">
        <f t="shared" si="17"/>
        <v>0</v>
      </c>
    </row>
    <row r="147" spans="1:17">
      <c r="A147" s="36">
        <v>1661551</v>
      </c>
      <c r="B147" s="48">
        <v>100</v>
      </c>
      <c r="C147" s="48">
        <v>100</v>
      </c>
      <c r="D147" s="35"/>
      <c r="E147" s="40">
        <v>25</v>
      </c>
      <c r="F147" s="40">
        <v>100</v>
      </c>
      <c r="G147" s="40">
        <v>0</v>
      </c>
      <c r="H147" s="40">
        <f t="shared" si="12"/>
        <v>33</v>
      </c>
      <c r="I147" s="35">
        <v>33</v>
      </c>
      <c r="J147" s="35">
        <v>25</v>
      </c>
      <c r="K147" s="35"/>
      <c r="L147" s="41">
        <f t="shared" si="13"/>
        <v>100</v>
      </c>
      <c r="M147" s="41">
        <f t="shared" si="14"/>
        <v>33</v>
      </c>
      <c r="N147" s="41">
        <f t="shared" si="15"/>
        <v>25</v>
      </c>
      <c r="O147" s="41">
        <f t="shared" si="16"/>
        <v>0</v>
      </c>
      <c r="P147" s="35"/>
      <c r="Q147" s="49">
        <f t="shared" si="17"/>
        <v>82.45</v>
      </c>
    </row>
    <row r="148" spans="1:17">
      <c r="A148" s="36">
        <v>1199116</v>
      </c>
      <c r="B148" s="48">
        <v>100</v>
      </c>
      <c r="C148" s="48">
        <v>100</v>
      </c>
      <c r="D148" s="35"/>
      <c r="E148" s="40">
        <v>100</v>
      </c>
      <c r="F148" s="40">
        <v>100</v>
      </c>
      <c r="G148" s="40">
        <v>0</v>
      </c>
      <c r="H148" s="40">
        <f t="shared" si="12"/>
        <v>0</v>
      </c>
      <c r="I148" s="35">
        <v>0</v>
      </c>
      <c r="J148" s="35">
        <v>0</v>
      </c>
      <c r="K148" s="35"/>
      <c r="L148" s="41">
        <f t="shared" si="13"/>
        <v>100</v>
      </c>
      <c r="M148" s="41">
        <f t="shared" si="14"/>
        <v>100</v>
      </c>
      <c r="N148" s="41">
        <f t="shared" si="15"/>
        <v>0</v>
      </c>
      <c r="O148" s="41">
        <f t="shared" si="16"/>
        <v>0</v>
      </c>
      <c r="P148" s="35"/>
      <c r="Q148" s="49">
        <f t="shared" si="17"/>
        <v>90</v>
      </c>
    </row>
    <row r="149" spans="1:17">
      <c r="A149" s="36">
        <v>1843599</v>
      </c>
      <c r="B149" s="48">
        <v>0</v>
      </c>
      <c r="C149" s="48">
        <v>0</v>
      </c>
      <c r="D149" s="35"/>
      <c r="E149" s="40">
        <v>0</v>
      </c>
      <c r="F149" s="40">
        <v>0</v>
      </c>
      <c r="G149" s="40">
        <v>0</v>
      </c>
      <c r="H149" s="40">
        <f t="shared" si="12"/>
        <v>0</v>
      </c>
      <c r="I149" s="35">
        <v>0</v>
      </c>
      <c r="J149" s="35">
        <v>0</v>
      </c>
      <c r="K149" s="35"/>
      <c r="L149" s="41">
        <f t="shared" si="13"/>
        <v>0</v>
      </c>
      <c r="M149" s="41">
        <f t="shared" si="14"/>
        <v>0</v>
      </c>
      <c r="N149" s="41">
        <f t="shared" si="15"/>
        <v>0</v>
      </c>
      <c r="O149" s="41">
        <f t="shared" si="16"/>
        <v>0</v>
      </c>
      <c r="P149" s="35"/>
      <c r="Q149" s="49">
        <f t="shared" si="17"/>
        <v>0</v>
      </c>
    </row>
    <row r="150" spans="1:17">
      <c r="A150" s="36">
        <v>529949</v>
      </c>
      <c r="B150" s="48">
        <v>100</v>
      </c>
      <c r="C150" s="48">
        <v>100</v>
      </c>
      <c r="D150" s="35"/>
      <c r="E150" s="40">
        <v>100</v>
      </c>
      <c r="F150" s="40">
        <v>75</v>
      </c>
      <c r="G150" s="40">
        <v>100</v>
      </c>
      <c r="H150" s="40">
        <f t="shared" si="12"/>
        <v>25</v>
      </c>
      <c r="I150" s="35">
        <v>25</v>
      </c>
      <c r="J150" s="35">
        <v>25</v>
      </c>
      <c r="K150" s="35"/>
      <c r="L150" s="41">
        <f t="shared" si="13"/>
        <v>100</v>
      </c>
      <c r="M150" s="41">
        <f t="shared" si="14"/>
        <v>100</v>
      </c>
      <c r="N150" s="41">
        <f t="shared" si="15"/>
        <v>75</v>
      </c>
      <c r="O150" s="41">
        <f t="shared" si="16"/>
        <v>25</v>
      </c>
      <c r="P150" s="35"/>
      <c r="Q150" s="49">
        <f t="shared" si="17"/>
        <v>98.75</v>
      </c>
    </row>
    <row r="151" spans="1:17">
      <c r="A151" s="36">
        <v>1832463</v>
      </c>
      <c r="B151" s="48">
        <v>100</v>
      </c>
      <c r="C151" s="48">
        <v>100</v>
      </c>
      <c r="D151" s="35"/>
      <c r="E151" s="40">
        <v>0</v>
      </c>
      <c r="F151" s="40">
        <v>100</v>
      </c>
      <c r="G151" s="40">
        <v>0</v>
      </c>
      <c r="H151" s="40">
        <f t="shared" si="12"/>
        <v>0</v>
      </c>
      <c r="I151" s="35">
        <v>0</v>
      </c>
      <c r="J151" s="35">
        <v>0</v>
      </c>
      <c r="K151" s="35"/>
      <c r="L151" s="41">
        <f t="shared" si="13"/>
        <v>100</v>
      </c>
      <c r="M151" s="41">
        <f t="shared" si="14"/>
        <v>0</v>
      </c>
      <c r="N151" s="41">
        <f t="shared" si="15"/>
        <v>0</v>
      </c>
      <c r="O151" s="41">
        <f t="shared" si="16"/>
        <v>0</v>
      </c>
      <c r="P151" s="35"/>
      <c r="Q151" s="49">
        <f t="shared" si="17"/>
        <v>75</v>
      </c>
    </row>
    <row r="152" spans="1:17">
      <c r="A152" s="36">
        <v>1603727</v>
      </c>
      <c r="B152" s="48">
        <v>0</v>
      </c>
      <c r="C152" s="48">
        <v>0</v>
      </c>
      <c r="D152" s="35"/>
      <c r="E152" s="40">
        <v>0</v>
      </c>
      <c r="F152" s="40">
        <v>0</v>
      </c>
      <c r="G152" s="40">
        <v>0</v>
      </c>
      <c r="H152" s="40">
        <f t="shared" si="12"/>
        <v>0</v>
      </c>
      <c r="I152" s="35">
        <v>0</v>
      </c>
      <c r="J152" s="35">
        <v>0</v>
      </c>
      <c r="K152" s="35"/>
      <c r="L152" s="41">
        <f t="shared" si="13"/>
        <v>0</v>
      </c>
      <c r="M152" s="41">
        <f t="shared" si="14"/>
        <v>0</v>
      </c>
      <c r="N152" s="41">
        <f t="shared" si="15"/>
        <v>0</v>
      </c>
      <c r="O152" s="41">
        <f t="shared" si="16"/>
        <v>0</v>
      </c>
      <c r="P152" s="35"/>
      <c r="Q152" s="49">
        <f t="shared" si="17"/>
        <v>0</v>
      </c>
    </row>
    <row r="153" spans="1:17">
      <c r="A153" s="36">
        <v>1803637</v>
      </c>
      <c r="B153" s="48">
        <v>0</v>
      </c>
      <c r="C153" s="48">
        <v>100</v>
      </c>
      <c r="D153" s="35"/>
      <c r="E153" s="40">
        <v>100</v>
      </c>
      <c r="F153" s="40">
        <v>0</v>
      </c>
      <c r="G153" s="40">
        <v>0</v>
      </c>
      <c r="H153" s="40">
        <f t="shared" si="12"/>
        <v>0</v>
      </c>
      <c r="I153" s="35">
        <v>0</v>
      </c>
      <c r="J153" s="35">
        <v>0</v>
      </c>
      <c r="K153" s="35"/>
      <c r="L153" s="41">
        <f t="shared" si="13"/>
        <v>100</v>
      </c>
      <c r="M153" s="41">
        <f t="shared" si="14"/>
        <v>0</v>
      </c>
      <c r="N153" s="41">
        <f t="shared" si="15"/>
        <v>0</v>
      </c>
      <c r="O153" s="41">
        <f t="shared" si="16"/>
        <v>0</v>
      </c>
      <c r="P153" s="35"/>
      <c r="Q153" s="49">
        <f t="shared" si="17"/>
        <v>55</v>
      </c>
    </row>
    <row r="154" spans="1:17">
      <c r="A154" s="36">
        <v>1604352</v>
      </c>
      <c r="B154" s="48">
        <v>100</v>
      </c>
      <c r="C154" s="48">
        <v>50</v>
      </c>
      <c r="D154" s="35"/>
      <c r="E154" s="40">
        <v>0</v>
      </c>
      <c r="F154" s="40">
        <v>25</v>
      </c>
      <c r="G154" s="40">
        <v>0</v>
      </c>
      <c r="H154" s="40">
        <f t="shared" si="12"/>
        <v>0</v>
      </c>
      <c r="I154" s="35">
        <v>0</v>
      </c>
      <c r="J154" s="35">
        <v>0</v>
      </c>
      <c r="K154" s="35"/>
      <c r="L154" s="41">
        <f t="shared" si="13"/>
        <v>25</v>
      </c>
      <c r="M154" s="41">
        <f t="shared" si="14"/>
        <v>0</v>
      </c>
      <c r="N154" s="41">
        <f t="shared" si="15"/>
        <v>0</v>
      </c>
      <c r="O154" s="41">
        <f t="shared" si="16"/>
        <v>0</v>
      </c>
      <c r="P154" s="35"/>
      <c r="Q154" s="49">
        <f t="shared" si="17"/>
        <v>40</v>
      </c>
    </row>
    <row r="155" spans="1:17">
      <c r="A155" s="36">
        <v>1846579</v>
      </c>
      <c r="B155" s="48">
        <v>75</v>
      </c>
      <c r="C155" s="48">
        <v>100</v>
      </c>
      <c r="D155" s="35"/>
      <c r="E155" s="40">
        <v>100</v>
      </c>
      <c r="F155" s="40">
        <v>0</v>
      </c>
      <c r="G155" s="40">
        <v>0</v>
      </c>
      <c r="H155" s="40">
        <f t="shared" si="12"/>
        <v>0</v>
      </c>
      <c r="I155" s="35">
        <v>0</v>
      </c>
      <c r="J155" s="35">
        <v>0</v>
      </c>
      <c r="K155" s="35"/>
      <c r="L155" s="41">
        <f t="shared" si="13"/>
        <v>100</v>
      </c>
      <c r="M155" s="41">
        <f t="shared" si="14"/>
        <v>0</v>
      </c>
      <c r="N155" s="41">
        <f t="shared" si="15"/>
        <v>0</v>
      </c>
      <c r="O155" s="41">
        <f t="shared" si="16"/>
        <v>0</v>
      </c>
      <c r="P155" s="35"/>
      <c r="Q155" s="49">
        <f t="shared" si="17"/>
        <v>70</v>
      </c>
    </row>
    <row r="156" spans="1:17">
      <c r="A156" s="36">
        <v>1896928</v>
      </c>
      <c r="B156" s="48">
        <v>0</v>
      </c>
      <c r="C156" s="48">
        <v>0</v>
      </c>
      <c r="D156" s="35"/>
      <c r="E156" s="40">
        <v>0</v>
      </c>
      <c r="F156" s="40">
        <v>0</v>
      </c>
      <c r="G156" s="40">
        <v>0</v>
      </c>
      <c r="H156" s="40">
        <f t="shared" si="12"/>
        <v>0</v>
      </c>
      <c r="I156" s="35">
        <v>0</v>
      </c>
      <c r="J156" s="35">
        <v>0</v>
      </c>
      <c r="K156" s="35"/>
      <c r="L156" s="41">
        <f t="shared" si="13"/>
        <v>0</v>
      </c>
      <c r="M156" s="41">
        <f t="shared" si="14"/>
        <v>0</v>
      </c>
      <c r="N156" s="41">
        <f t="shared" si="15"/>
        <v>0</v>
      </c>
      <c r="O156" s="41">
        <f t="shared" si="16"/>
        <v>0</v>
      </c>
      <c r="P156" s="35"/>
      <c r="Q156" s="49">
        <f t="shared" si="17"/>
        <v>0</v>
      </c>
    </row>
    <row r="157" spans="1:17">
      <c r="A157" s="36">
        <v>1849734</v>
      </c>
      <c r="B157" s="48">
        <v>100</v>
      </c>
      <c r="C157" s="48">
        <v>100</v>
      </c>
      <c r="D157" s="35"/>
      <c r="E157" s="40">
        <v>0</v>
      </c>
      <c r="F157" s="40">
        <v>0</v>
      </c>
      <c r="G157" s="40">
        <v>25</v>
      </c>
      <c r="H157" s="40">
        <f t="shared" si="12"/>
        <v>0</v>
      </c>
      <c r="I157" s="35">
        <v>0</v>
      </c>
      <c r="J157" s="35">
        <v>0</v>
      </c>
      <c r="K157" s="35"/>
      <c r="L157" s="41">
        <f t="shared" si="13"/>
        <v>25</v>
      </c>
      <c r="M157" s="41">
        <f t="shared" si="14"/>
        <v>0</v>
      </c>
      <c r="N157" s="41">
        <f t="shared" si="15"/>
        <v>0</v>
      </c>
      <c r="O157" s="41">
        <f t="shared" si="16"/>
        <v>0</v>
      </c>
      <c r="P157" s="35"/>
      <c r="Q157" s="49">
        <f t="shared" si="17"/>
        <v>52.5</v>
      </c>
    </row>
    <row r="158" spans="1:17">
      <c r="A158" s="36">
        <v>1827321</v>
      </c>
      <c r="B158" s="48">
        <v>100</v>
      </c>
      <c r="C158" s="48">
        <v>100</v>
      </c>
      <c r="D158" s="35"/>
      <c r="E158" s="40">
        <v>0</v>
      </c>
      <c r="F158" s="40">
        <v>0</v>
      </c>
      <c r="G158" s="40">
        <v>0</v>
      </c>
      <c r="H158" s="40">
        <f t="shared" si="12"/>
        <v>0</v>
      </c>
      <c r="I158" s="35">
        <v>0</v>
      </c>
      <c r="J158" s="35">
        <v>0</v>
      </c>
      <c r="K158" s="35"/>
      <c r="L158" s="41">
        <f t="shared" si="13"/>
        <v>0</v>
      </c>
      <c r="M158" s="41">
        <f t="shared" si="14"/>
        <v>0</v>
      </c>
      <c r="N158" s="41">
        <f t="shared" si="15"/>
        <v>0</v>
      </c>
      <c r="O158" s="41">
        <f t="shared" si="16"/>
        <v>0</v>
      </c>
      <c r="P158" s="35"/>
      <c r="Q158" s="49">
        <f t="shared" si="17"/>
        <v>45</v>
      </c>
    </row>
    <row r="159" spans="1:17">
      <c r="A159" s="36">
        <v>1862666</v>
      </c>
      <c r="B159" s="48">
        <v>75</v>
      </c>
      <c r="C159" s="48">
        <v>100</v>
      </c>
      <c r="D159" s="35"/>
      <c r="E159" s="40">
        <v>0</v>
      </c>
      <c r="F159" s="40">
        <v>0</v>
      </c>
      <c r="G159" s="40">
        <v>0</v>
      </c>
      <c r="H159" s="40">
        <f t="shared" si="12"/>
        <v>0</v>
      </c>
      <c r="I159" s="35">
        <v>0</v>
      </c>
      <c r="J159" s="35">
        <v>0</v>
      </c>
      <c r="K159" s="35"/>
      <c r="L159" s="41">
        <f t="shared" si="13"/>
        <v>0</v>
      </c>
      <c r="M159" s="41">
        <f t="shared" si="14"/>
        <v>0</v>
      </c>
      <c r="N159" s="41">
        <f t="shared" si="15"/>
        <v>0</v>
      </c>
      <c r="O159" s="41">
        <f t="shared" si="16"/>
        <v>0</v>
      </c>
      <c r="P159" s="35"/>
      <c r="Q159" s="49">
        <f t="shared" si="17"/>
        <v>40</v>
      </c>
    </row>
    <row r="160" spans="1:17">
      <c r="A160" s="36">
        <v>1855894</v>
      </c>
      <c r="B160" s="48">
        <v>0</v>
      </c>
      <c r="C160" s="48">
        <v>100</v>
      </c>
      <c r="D160" s="35"/>
      <c r="E160" s="40">
        <v>100</v>
      </c>
      <c r="F160" s="40">
        <v>100</v>
      </c>
      <c r="G160" s="40">
        <v>25</v>
      </c>
      <c r="H160" s="40">
        <f t="shared" si="12"/>
        <v>0</v>
      </c>
      <c r="I160" s="35">
        <v>0</v>
      </c>
      <c r="J160" s="35">
        <v>0</v>
      </c>
      <c r="K160" s="35"/>
      <c r="L160" s="41">
        <f t="shared" si="13"/>
        <v>100</v>
      </c>
      <c r="M160" s="41">
        <f t="shared" si="14"/>
        <v>100</v>
      </c>
      <c r="N160" s="41">
        <f t="shared" si="15"/>
        <v>25</v>
      </c>
      <c r="O160" s="41">
        <f t="shared" si="16"/>
        <v>0</v>
      </c>
      <c r="P160" s="35"/>
      <c r="Q160" s="49">
        <f t="shared" si="17"/>
        <v>72.5</v>
      </c>
    </row>
    <row r="161" spans="1:17">
      <c r="A161" s="36">
        <v>1827466</v>
      </c>
      <c r="B161" s="48">
        <v>100</v>
      </c>
      <c r="C161" s="48">
        <v>100</v>
      </c>
      <c r="D161" s="35"/>
      <c r="E161" s="40">
        <v>100</v>
      </c>
      <c r="F161" s="40">
        <v>25</v>
      </c>
      <c r="G161" s="40">
        <v>0</v>
      </c>
      <c r="H161" s="40">
        <f t="shared" si="12"/>
        <v>0</v>
      </c>
      <c r="I161" s="35">
        <v>0</v>
      </c>
      <c r="J161" s="35">
        <v>0</v>
      </c>
      <c r="K161" s="35"/>
      <c r="L161" s="41">
        <f t="shared" si="13"/>
        <v>100</v>
      </c>
      <c r="M161" s="41">
        <f t="shared" si="14"/>
        <v>25</v>
      </c>
      <c r="N161" s="41">
        <f t="shared" si="15"/>
        <v>0</v>
      </c>
      <c r="O161" s="41">
        <f t="shared" si="16"/>
        <v>0</v>
      </c>
      <c r="P161" s="35"/>
      <c r="Q161" s="49">
        <f t="shared" si="17"/>
        <v>78.75</v>
      </c>
    </row>
    <row r="162" spans="1:17">
      <c r="A162" s="36">
        <v>1836213</v>
      </c>
      <c r="B162" s="48">
        <v>100</v>
      </c>
      <c r="C162" s="48">
        <v>100</v>
      </c>
      <c r="D162" s="35"/>
      <c r="E162" s="40">
        <v>100</v>
      </c>
      <c r="F162" s="40">
        <v>0</v>
      </c>
      <c r="G162" s="40">
        <v>25</v>
      </c>
      <c r="H162" s="40">
        <f t="shared" si="12"/>
        <v>0</v>
      </c>
      <c r="I162" s="35">
        <v>0</v>
      </c>
      <c r="J162" s="35">
        <v>0</v>
      </c>
      <c r="K162" s="35"/>
      <c r="L162" s="41">
        <f t="shared" si="13"/>
        <v>100</v>
      </c>
      <c r="M162" s="41">
        <f t="shared" si="14"/>
        <v>25</v>
      </c>
      <c r="N162" s="41">
        <f t="shared" si="15"/>
        <v>0</v>
      </c>
      <c r="O162" s="41">
        <f t="shared" si="16"/>
        <v>0</v>
      </c>
      <c r="P162" s="35"/>
      <c r="Q162" s="49">
        <f t="shared" si="17"/>
        <v>78.75</v>
      </c>
    </row>
    <row r="163" spans="1:17">
      <c r="A163" s="36">
        <v>1612245</v>
      </c>
      <c r="B163" s="48">
        <v>0</v>
      </c>
      <c r="C163" s="48">
        <v>0</v>
      </c>
      <c r="D163" s="35"/>
      <c r="E163" s="40">
        <v>0</v>
      </c>
      <c r="F163" s="40">
        <v>0</v>
      </c>
      <c r="G163" s="40">
        <v>0</v>
      </c>
      <c r="H163" s="40">
        <f t="shared" si="12"/>
        <v>0</v>
      </c>
      <c r="I163" s="35">
        <v>0</v>
      </c>
      <c r="J163" s="35">
        <v>0</v>
      </c>
      <c r="K163" s="35"/>
      <c r="L163" s="41">
        <f t="shared" si="13"/>
        <v>0</v>
      </c>
      <c r="M163" s="41">
        <f t="shared" si="14"/>
        <v>0</v>
      </c>
      <c r="N163" s="41">
        <f t="shared" si="15"/>
        <v>0</v>
      </c>
      <c r="O163" s="41">
        <f t="shared" si="16"/>
        <v>0</v>
      </c>
      <c r="P163" s="35"/>
      <c r="Q163" s="49">
        <f t="shared" si="17"/>
        <v>0</v>
      </c>
    </row>
    <row r="164" spans="1:17">
      <c r="A164" s="36">
        <v>1824399</v>
      </c>
      <c r="B164" s="48">
        <v>100</v>
      </c>
      <c r="C164" s="48">
        <v>100</v>
      </c>
      <c r="D164" s="35"/>
      <c r="E164" s="40">
        <v>100</v>
      </c>
      <c r="F164" s="40">
        <v>100</v>
      </c>
      <c r="G164" s="40">
        <v>100</v>
      </c>
      <c r="H164" s="40">
        <f t="shared" si="12"/>
        <v>0</v>
      </c>
      <c r="I164" s="35">
        <v>0</v>
      </c>
      <c r="J164" s="35">
        <v>0</v>
      </c>
      <c r="K164" s="35"/>
      <c r="L164" s="41">
        <f t="shared" si="13"/>
        <v>100</v>
      </c>
      <c r="M164" s="41">
        <f t="shared" si="14"/>
        <v>100</v>
      </c>
      <c r="N164" s="41">
        <f t="shared" si="15"/>
        <v>100</v>
      </c>
      <c r="O164" s="41">
        <f t="shared" si="16"/>
        <v>0</v>
      </c>
      <c r="P164" s="35"/>
      <c r="Q164" s="49">
        <f t="shared" si="17"/>
        <v>100</v>
      </c>
    </row>
    <row r="165" spans="1:17">
      <c r="A165" s="36">
        <v>1432807</v>
      </c>
      <c r="B165" s="48">
        <v>100</v>
      </c>
      <c r="C165" s="48">
        <v>100</v>
      </c>
      <c r="D165" s="35"/>
      <c r="E165" s="40">
        <v>0</v>
      </c>
      <c r="F165" s="40">
        <v>100</v>
      </c>
      <c r="G165" s="40">
        <v>0</v>
      </c>
      <c r="H165" s="40">
        <f t="shared" si="12"/>
        <v>0</v>
      </c>
      <c r="I165" s="35">
        <v>0</v>
      </c>
      <c r="J165" s="35">
        <v>0</v>
      </c>
      <c r="K165" s="35"/>
      <c r="L165" s="41">
        <f t="shared" si="13"/>
        <v>100</v>
      </c>
      <c r="M165" s="41">
        <f t="shared" si="14"/>
        <v>0</v>
      </c>
      <c r="N165" s="41">
        <f t="shared" si="15"/>
        <v>0</v>
      </c>
      <c r="O165" s="41">
        <f t="shared" si="16"/>
        <v>0</v>
      </c>
      <c r="P165" s="35"/>
      <c r="Q165" s="49">
        <f t="shared" si="17"/>
        <v>75</v>
      </c>
    </row>
    <row r="166" spans="1:17">
      <c r="A166" s="36">
        <v>1879990</v>
      </c>
      <c r="B166" s="48">
        <v>50</v>
      </c>
      <c r="C166" s="48">
        <v>100</v>
      </c>
      <c r="D166" s="35"/>
      <c r="E166" s="40">
        <v>0</v>
      </c>
      <c r="F166" s="40">
        <v>0</v>
      </c>
      <c r="G166" s="40">
        <v>0</v>
      </c>
      <c r="H166" s="40">
        <f t="shared" si="12"/>
        <v>0</v>
      </c>
      <c r="I166" s="35">
        <v>0</v>
      </c>
      <c r="J166" s="35">
        <v>0</v>
      </c>
      <c r="K166" s="35"/>
      <c r="L166" s="41">
        <f t="shared" si="13"/>
        <v>0</v>
      </c>
      <c r="M166" s="41">
        <f t="shared" si="14"/>
        <v>0</v>
      </c>
      <c r="N166" s="41">
        <f t="shared" si="15"/>
        <v>0</v>
      </c>
      <c r="O166" s="41">
        <f t="shared" si="16"/>
        <v>0</v>
      </c>
      <c r="P166" s="35"/>
      <c r="Q166" s="49">
        <f t="shared" si="17"/>
        <v>35</v>
      </c>
    </row>
    <row r="167" spans="1:17">
      <c r="A167" s="36">
        <v>1874834</v>
      </c>
      <c r="B167" s="48">
        <v>0</v>
      </c>
      <c r="C167" s="48">
        <v>0</v>
      </c>
      <c r="D167" s="35"/>
      <c r="E167" s="40">
        <v>0</v>
      </c>
      <c r="F167" s="40">
        <v>0</v>
      </c>
      <c r="G167" s="40">
        <v>0</v>
      </c>
      <c r="H167" s="40">
        <f t="shared" si="12"/>
        <v>0</v>
      </c>
      <c r="I167" s="35">
        <v>0</v>
      </c>
      <c r="J167" s="35">
        <v>0</v>
      </c>
      <c r="K167" s="35"/>
      <c r="L167" s="41">
        <f t="shared" si="13"/>
        <v>0</v>
      </c>
      <c r="M167" s="41">
        <f t="shared" si="14"/>
        <v>0</v>
      </c>
      <c r="N167" s="41">
        <f t="shared" si="15"/>
        <v>0</v>
      </c>
      <c r="O167" s="41">
        <f t="shared" si="16"/>
        <v>0</v>
      </c>
      <c r="P167" s="35"/>
      <c r="Q167" s="49">
        <f t="shared" si="17"/>
        <v>0</v>
      </c>
    </row>
    <row r="168" spans="1:17">
      <c r="A168" s="36">
        <v>1902134</v>
      </c>
      <c r="B168" s="48">
        <v>0</v>
      </c>
      <c r="C168" s="48">
        <v>0</v>
      </c>
      <c r="D168" s="35"/>
      <c r="E168" s="40">
        <v>0</v>
      </c>
      <c r="F168" s="40">
        <v>0</v>
      </c>
      <c r="G168" s="40">
        <v>0</v>
      </c>
      <c r="H168" s="40">
        <f t="shared" si="12"/>
        <v>0</v>
      </c>
      <c r="I168" s="35">
        <v>0</v>
      </c>
      <c r="J168" s="35">
        <v>0</v>
      </c>
      <c r="K168" s="35"/>
      <c r="L168" s="41">
        <f t="shared" si="13"/>
        <v>0</v>
      </c>
      <c r="M168" s="41">
        <f t="shared" si="14"/>
        <v>0</v>
      </c>
      <c r="N168" s="41">
        <f t="shared" si="15"/>
        <v>0</v>
      </c>
      <c r="O168" s="41">
        <f t="shared" si="16"/>
        <v>0</v>
      </c>
      <c r="P168" s="35"/>
      <c r="Q168" s="49">
        <f t="shared" si="17"/>
        <v>0</v>
      </c>
    </row>
    <row r="169" spans="1:17">
      <c r="A169" s="36">
        <v>1636376</v>
      </c>
      <c r="B169" s="48">
        <v>0</v>
      </c>
      <c r="C169" s="48">
        <v>0</v>
      </c>
      <c r="D169" s="35"/>
      <c r="E169" s="40">
        <v>0</v>
      </c>
      <c r="F169" s="40">
        <v>0</v>
      </c>
      <c r="G169" s="40">
        <v>0</v>
      </c>
      <c r="H169" s="40">
        <f t="shared" si="12"/>
        <v>0</v>
      </c>
      <c r="I169" s="35">
        <v>0</v>
      </c>
      <c r="J169" s="35">
        <v>0</v>
      </c>
      <c r="K169" s="35"/>
      <c r="L169" s="41">
        <f t="shared" si="13"/>
        <v>0</v>
      </c>
      <c r="M169" s="41">
        <f t="shared" si="14"/>
        <v>0</v>
      </c>
      <c r="N169" s="41">
        <f t="shared" si="15"/>
        <v>0</v>
      </c>
      <c r="O169" s="41">
        <f t="shared" si="16"/>
        <v>0</v>
      </c>
      <c r="P169" s="35"/>
      <c r="Q169" s="49">
        <f t="shared" si="17"/>
        <v>0</v>
      </c>
    </row>
    <row r="170" spans="1:17">
      <c r="A170" s="36">
        <v>1437889</v>
      </c>
      <c r="B170" s="48">
        <v>0</v>
      </c>
      <c r="C170" s="48">
        <v>0</v>
      </c>
      <c r="D170" s="35"/>
      <c r="E170" s="40">
        <v>0</v>
      </c>
      <c r="F170" s="40">
        <v>0</v>
      </c>
      <c r="G170" s="40">
        <v>0</v>
      </c>
      <c r="H170" s="40">
        <f t="shared" si="12"/>
        <v>0</v>
      </c>
      <c r="I170" s="35">
        <v>0</v>
      </c>
      <c r="J170" s="35">
        <v>0</v>
      </c>
      <c r="K170" s="35"/>
      <c r="L170" s="41">
        <f t="shared" si="13"/>
        <v>0</v>
      </c>
      <c r="M170" s="41">
        <f t="shared" si="14"/>
        <v>0</v>
      </c>
      <c r="N170" s="41">
        <f t="shared" si="15"/>
        <v>0</v>
      </c>
      <c r="O170" s="41">
        <f t="shared" si="16"/>
        <v>0</v>
      </c>
      <c r="P170" s="35"/>
      <c r="Q170" s="49">
        <f t="shared" si="17"/>
        <v>0</v>
      </c>
    </row>
    <row r="171" spans="1:17">
      <c r="A171" s="36">
        <v>1622535</v>
      </c>
      <c r="B171" s="48">
        <v>0</v>
      </c>
      <c r="C171" s="48">
        <v>0</v>
      </c>
      <c r="D171" s="35"/>
      <c r="E171" s="40">
        <v>0</v>
      </c>
      <c r="F171" s="40">
        <v>0</v>
      </c>
      <c r="G171" s="40">
        <v>0</v>
      </c>
      <c r="H171" s="40">
        <f t="shared" si="12"/>
        <v>0</v>
      </c>
      <c r="I171" s="35">
        <v>0</v>
      </c>
      <c r="J171" s="35">
        <v>0</v>
      </c>
      <c r="K171" s="35"/>
      <c r="L171" s="41">
        <f t="shared" si="13"/>
        <v>0</v>
      </c>
      <c r="M171" s="41">
        <f t="shared" si="14"/>
        <v>0</v>
      </c>
      <c r="N171" s="41">
        <f t="shared" si="15"/>
        <v>0</v>
      </c>
      <c r="O171" s="41">
        <f t="shared" si="16"/>
        <v>0</v>
      </c>
      <c r="P171" s="35"/>
      <c r="Q171" s="49">
        <f t="shared" si="17"/>
        <v>0</v>
      </c>
    </row>
    <row r="172" spans="1:17">
      <c r="A172" s="36">
        <v>1332435</v>
      </c>
      <c r="B172" s="48">
        <v>100</v>
      </c>
      <c r="C172" s="48">
        <v>100</v>
      </c>
      <c r="D172" s="35"/>
      <c r="E172" s="40">
        <v>0</v>
      </c>
      <c r="F172" s="40">
        <v>100</v>
      </c>
      <c r="G172" s="40">
        <v>0</v>
      </c>
      <c r="H172" s="40">
        <f t="shared" si="12"/>
        <v>0</v>
      </c>
      <c r="I172" s="35">
        <v>0</v>
      </c>
      <c r="J172" s="35">
        <v>0</v>
      </c>
      <c r="K172" s="35"/>
      <c r="L172" s="41">
        <f t="shared" si="13"/>
        <v>100</v>
      </c>
      <c r="M172" s="41">
        <f t="shared" si="14"/>
        <v>0</v>
      </c>
      <c r="N172" s="41">
        <f t="shared" si="15"/>
        <v>0</v>
      </c>
      <c r="O172" s="41">
        <f t="shared" si="16"/>
        <v>0</v>
      </c>
      <c r="P172" s="35"/>
      <c r="Q172" s="49">
        <f t="shared" si="17"/>
        <v>75</v>
      </c>
    </row>
    <row r="173" spans="1:17">
      <c r="A173" s="36">
        <v>1594256</v>
      </c>
      <c r="B173" s="48">
        <v>100</v>
      </c>
      <c r="C173" s="48">
        <v>100</v>
      </c>
      <c r="D173" s="35"/>
      <c r="E173" s="40">
        <v>100</v>
      </c>
      <c r="F173" s="40">
        <v>100</v>
      </c>
      <c r="G173" s="40">
        <v>100</v>
      </c>
      <c r="H173" s="40">
        <f t="shared" si="12"/>
        <v>0</v>
      </c>
      <c r="I173" s="35">
        <v>0</v>
      </c>
      <c r="J173" s="35">
        <v>0</v>
      </c>
      <c r="K173" s="35"/>
      <c r="L173" s="41">
        <f t="shared" si="13"/>
        <v>100</v>
      </c>
      <c r="M173" s="41">
        <f t="shared" si="14"/>
        <v>100</v>
      </c>
      <c r="N173" s="41">
        <f t="shared" si="15"/>
        <v>100</v>
      </c>
      <c r="O173" s="41">
        <f t="shared" si="16"/>
        <v>0</v>
      </c>
      <c r="P173" s="35"/>
      <c r="Q173" s="49">
        <f t="shared" si="17"/>
        <v>100</v>
      </c>
    </row>
    <row r="174" spans="1:17">
      <c r="A174" s="36">
        <v>1836124</v>
      </c>
      <c r="B174" s="48">
        <v>100</v>
      </c>
      <c r="C174" s="48">
        <v>100</v>
      </c>
      <c r="D174" s="35"/>
      <c r="E174" s="40">
        <v>100</v>
      </c>
      <c r="F174" s="40">
        <v>100</v>
      </c>
      <c r="G174" s="40">
        <v>100</v>
      </c>
      <c r="H174" s="40">
        <f t="shared" si="12"/>
        <v>25</v>
      </c>
      <c r="I174" s="35">
        <v>25</v>
      </c>
      <c r="J174" s="35">
        <v>25</v>
      </c>
      <c r="K174" s="35"/>
      <c r="L174" s="41">
        <f t="shared" si="13"/>
        <v>100</v>
      </c>
      <c r="M174" s="41">
        <f t="shared" si="14"/>
        <v>100</v>
      </c>
      <c r="N174" s="41">
        <f t="shared" si="15"/>
        <v>100</v>
      </c>
      <c r="O174" s="41">
        <f t="shared" si="16"/>
        <v>25</v>
      </c>
      <c r="P174" s="35"/>
      <c r="Q174" s="49">
        <f t="shared" si="17"/>
        <v>101.25</v>
      </c>
    </row>
    <row r="175" spans="1:17">
      <c r="A175" s="36">
        <v>1817838</v>
      </c>
      <c r="B175" s="48">
        <v>0</v>
      </c>
      <c r="C175" s="48">
        <v>0</v>
      </c>
      <c r="D175" s="35"/>
      <c r="E175" s="40">
        <v>0</v>
      </c>
      <c r="F175" s="40">
        <v>0</v>
      </c>
      <c r="G175" s="40">
        <v>0</v>
      </c>
      <c r="H175" s="40">
        <f t="shared" si="12"/>
        <v>0</v>
      </c>
      <c r="I175" s="35">
        <v>0</v>
      </c>
      <c r="J175" s="35">
        <v>0</v>
      </c>
      <c r="K175" s="35"/>
      <c r="L175" s="41">
        <f t="shared" si="13"/>
        <v>0</v>
      </c>
      <c r="M175" s="41">
        <f t="shared" si="14"/>
        <v>0</v>
      </c>
      <c r="N175" s="41">
        <f t="shared" si="15"/>
        <v>0</v>
      </c>
      <c r="O175" s="41">
        <f t="shared" si="16"/>
        <v>0</v>
      </c>
      <c r="P175" s="35"/>
      <c r="Q175" s="49">
        <f t="shared" si="17"/>
        <v>0</v>
      </c>
    </row>
    <row r="176" spans="1:17">
      <c r="A176" s="36">
        <v>1909331</v>
      </c>
      <c r="B176" s="48">
        <v>0</v>
      </c>
      <c r="C176" s="48">
        <v>0</v>
      </c>
      <c r="D176" s="35"/>
      <c r="E176" s="40">
        <v>0</v>
      </c>
      <c r="F176" s="40">
        <v>0</v>
      </c>
      <c r="G176" s="40">
        <v>0</v>
      </c>
      <c r="H176" s="40">
        <f t="shared" si="12"/>
        <v>0</v>
      </c>
      <c r="I176" s="35">
        <v>0</v>
      </c>
      <c r="J176" s="35">
        <v>0</v>
      </c>
      <c r="K176" s="35"/>
      <c r="L176" s="41">
        <f t="shared" si="13"/>
        <v>0</v>
      </c>
      <c r="M176" s="41">
        <f t="shared" si="14"/>
        <v>0</v>
      </c>
      <c r="N176" s="41">
        <f t="shared" si="15"/>
        <v>0</v>
      </c>
      <c r="O176" s="41">
        <f t="shared" si="16"/>
        <v>0</v>
      </c>
      <c r="P176" s="35"/>
      <c r="Q176" s="49">
        <f t="shared" si="17"/>
        <v>0</v>
      </c>
    </row>
    <row r="177" spans="1:17">
      <c r="A177" s="36">
        <v>1847799</v>
      </c>
      <c r="B177" s="48">
        <v>0</v>
      </c>
      <c r="C177" s="48">
        <v>100</v>
      </c>
      <c r="D177" s="35"/>
      <c r="E177" s="40">
        <v>0</v>
      </c>
      <c r="F177" s="40">
        <v>25</v>
      </c>
      <c r="G177" s="40">
        <v>0</v>
      </c>
      <c r="H177" s="40">
        <f t="shared" si="12"/>
        <v>0</v>
      </c>
      <c r="I177" s="35">
        <v>0</v>
      </c>
      <c r="J177" s="35">
        <v>0</v>
      </c>
      <c r="K177" s="35"/>
      <c r="L177" s="41">
        <f t="shared" si="13"/>
        <v>25</v>
      </c>
      <c r="M177" s="41">
        <f t="shared" si="14"/>
        <v>0</v>
      </c>
      <c r="N177" s="41">
        <f t="shared" si="15"/>
        <v>0</v>
      </c>
      <c r="O177" s="41">
        <f t="shared" si="16"/>
        <v>0</v>
      </c>
      <c r="P177" s="35"/>
      <c r="Q177" s="49">
        <f t="shared" si="17"/>
        <v>32.5</v>
      </c>
    </row>
    <row r="178" spans="1:17">
      <c r="A178" s="36">
        <v>1846259</v>
      </c>
      <c r="B178" s="48">
        <v>0</v>
      </c>
      <c r="C178" s="48">
        <v>0</v>
      </c>
      <c r="D178" s="35"/>
      <c r="E178" s="40">
        <v>100</v>
      </c>
      <c r="F178" s="40">
        <v>0</v>
      </c>
      <c r="G178" s="40">
        <v>0</v>
      </c>
      <c r="H178" s="40">
        <f t="shared" si="12"/>
        <v>0</v>
      </c>
      <c r="I178" s="35">
        <v>0</v>
      </c>
      <c r="J178" s="35">
        <v>0</v>
      </c>
      <c r="K178" s="35"/>
      <c r="L178" s="41">
        <f t="shared" si="13"/>
        <v>100</v>
      </c>
      <c r="M178" s="41">
        <f t="shared" si="14"/>
        <v>0</v>
      </c>
      <c r="N178" s="41">
        <f t="shared" si="15"/>
        <v>0</v>
      </c>
      <c r="O178" s="41">
        <f t="shared" si="16"/>
        <v>0</v>
      </c>
      <c r="P178" s="35"/>
      <c r="Q178" s="49">
        <f t="shared" si="17"/>
        <v>30</v>
      </c>
    </row>
    <row r="179" spans="1:17">
      <c r="A179" s="36">
        <v>1597496</v>
      </c>
      <c r="B179" s="48">
        <v>0</v>
      </c>
      <c r="C179" s="48">
        <v>0</v>
      </c>
      <c r="D179" s="35"/>
      <c r="E179" s="40">
        <v>0</v>
      </c>
      <c r="F179" s="40">
        <v>0</v>
      </c>
      <c r="G179" s="40">
        <v>0</v>
      </c>
      <c r="H179" s="40">
        <f t="shared" si="12"/>
        <v>0</v>
      </c>
      <c r="I179" s="35">
        <v>0</v>
      </c>
      <c r="J179" s="35">
        <v>0</v>
      </c>
      <c r="K179" s="35"/>
      <c r="L179" s="41">
        <f t="shared" si="13"/>
        <v>0</v>
      </c>
      <c r="M179" s="41">
        <f t="shared" si="14"/>
        <v>0</v>
      </c>
      <c r="N179" s="41">
        <f t="shared" si="15"/>
        <v>0</v>
      </c>
      <c r="O179" s="41">
        <f t="shared" si="16"/>
        <v>0</v>
      </c>
      <c r="P179" s="35"/>
      <c r="Q179" s="49">
        <f t="shared" si="17"/>
        <v>0</v>
      </c>
    </row>
    <row r="180" spans="1:17">
      <c r="A180" s="36">
        <v>1866316</v>
      </c>
      <c r="B180" s="48">
        <v>100</v>
      </c>
      <c r="C180" s="48">
        <v>100</v>
      </c>
      <c r="D180" s="35"/>
      <c r="E180" s="40">
        <v>100</v>
      </c>
      <c r="F180" s="40">
        <v>100</v>
      </c>
      <c r="G180" s="40">
        <v>100</v>
      </c>
      <c r="H180" s="40">
        <f t="shared" si="12"/>
        <v>0</v>
      </c>
      <c r="I180" s="35">
        <v>0</v>
      </c>
      <c r="J180" s="35">
        <v>0</v>
      </c>
      <c r="K180" s="35"/>
      <c r="L180" s="41">
        <f t="shared" si="13"/>
        <v>100</v>
      </c>
      <c r="M180" s="41">
        <f t="shared" si="14"/>
        <v>100</v>
      </c>
      <c r="N180" s="41">
        <f t="shared" si="15"/>
        <v>100</v>
      </c>
      <c r="O180" s="41">
        <f t="shared" si="16"/>
        <v>0</v>
      </c>
      <c r="P180" s="35"/>
      <c r="Q180" s="49">
        <f t="shared" si="17"/>
        <v>100</v>
      </c>
    </row>
    <row r="181" spans="1:17">
      <c r="A181" s="36">
        <v>1889514</v>
      </c>
      <c r="B181" s="48">
        <v>0</v>
      </c>
      <c r="C181" s="48">
        <v>0</v>
      </c>
      <c r="D181" s="35"/>
      <c r="E181" s="40">
        <v>0</v>
      </c>
      <c r="F181" s="40">
        <v>0</v>
      </c>
      <c r="G181" s="40">
        <v>0</v>
      </c>
      <c r="H181" s="40">
        <f t="shared" si="12"/>
        <v>0</v>
      </c>
      <c r="I181" s="35">
        <v>0</v>
      </c>
      <c r="J181" s="35">
        <v>0</v>
      </c>
      <c r="K181" s="35"/>
      <c r="L181" s="41">
        <f t="shared" si="13"/>
        <v>0</v>
      </c>
      <c r="M181" s="41">
        <f t="shared" si="14"/>
        <v>0</v>
      </c>
      <c r="N181" s="41">
        <f t="shared" si="15"/>
        <v>0</v>
      </c>
      <c r="O181" s="41">
        <f t="shared" si="16"/>
        <v>0</v>
      </c>
      <c r="P181" s="35"/>
      <c r="Q181" s="49">
        <f t="shared" si="17"/>
        <v>0</v>
      </c>
    </row>
    <row r="182" spans="1:17">
      <c r="A182" s="36">
        <v>1634848</v>
      </c>
      <c r="B182" s="48">
        <v>0</v>
      </c>
      <c r="C182" s="48">
        <v>0</v>
      </c>
      <c r="D182" s="35"/>
      <c r="E182" s="40">
        <v>0</v>
      </c>
      <c r="F182" s="40">
        <v>0</v>
      </c>
      <c r="G182" s="40">
        <v>0</v>
      </c>
      <c r="H182" s="40">
        <f t="shared" si="12"/>
        <v>0</v>
      </c>
      <c r="I182" s="35">
        <v>0</v>
      </c>
      <c r="J182" s="35">
        <v>0</v>
      </c>
      <c r="K182" s="35"/>
      <c r="L182" s="41">
        <f t="shared" si="13"/>
        <v>0</v>
      </c>
      <c r="M182" s="41">
        <f t="shared" si="14"/>
        <v>0</v>
      </c>
      <c r="N182" s="41">
        <f t="shared" si="15"/>
        <v>0</v>
      </c>
      <c r="O182" s="41">
        <f t="shared" si="16"/>
        <v>0</v>
      </c>
      <c r="P182" s="35"/>
      <c r="Q182" s="49">
        <f t="shared" si="17"/>
        <v>0</v>
      </c>
    </row>
    <row r="183" spans="1:17">
      <c r="A183" s="36">
        <v>1706491</v>
      </c>
      <c r="B183" s="48">
        <v>0</v>
      </c>
      <c r="C183" s="48">
        <v>0</v>
      </c>
      <c r="D183" s="35"/>
      <c r="E183" s="40">
        <v>0</v>
      </c>
      <c r="F183" s="40">
        <v>0</v>
      </c>
      <c r="G183" s="40">
        <v>0</v>
      </c>
      <c r="H183" s="40">
        <f t="shared" si="12"/>
        <v>0</v>
      </c>
      <c r="I183" s="35">
        <v>0</v>
      </c>
      <c r="J183" s="35">
        <v>0</v>
      </c>
      <c r="K183" s="35"/>
      <c r="L183" s="41">
        <f t="shared" si="13"/>
        <v>0</v>
      </c>
      <c r="M183" s="41">
        <f t="shared" si="14"/>
        <v>0</v>
      </c>
      <c r="N183" s="41">
        <f t="shared" si="15"/>
        <v>0</v>
      </c>
      <c r="O183" s="41">
        <f t="shared" si="16"/>
        <v>0</v>
      </c>
      <c r="P183" s="35"/>
      <c r="Q183" s="49">
        <f t="shared" si="17"/>
        <v>0</v>
      </c>
    </row>
    <row r="184" spans="1:17">
      <c r="A184" s="36">
        <v>1624083</v>
      </c>
      <c r="B184" s="48">
        <v>100</v>
      </c>
      <c r="C184" s="48">
        <v>100</v>
      </c>
      <c r="D184" s="35"/>
      <c r="E184" s="40">
        <v>100</v>
      </c>
      <c r="F184" s="40">
        <v>100</v>
      </c>
      <c r="G184" s="40">
        <v>100</v>
      </c>
      <c r="H184" s="40">
        <f t="shared" si="12"/>
        <v>0</v>
      </c>
      <c r="I184" s="35">
        <v>0</v>
      </c>
      <c r="J184" s="35">
        <v>0</v>
      </c>
      <c r="K184" s="35"/>
      <c r="L184" s="41">
        <f t="shared" si="13"/>
        <v>100</v>
      </c>
      <c r="M184" s="41">
        <f t="shared" si="14"/>
        <v>100</v>
      </c>
      <c r="N184" s="41">
        <f t="shared" si="15"/>
        <v>100</v>
      </c>
      <c r="O184" s="41">
        <f t="shared" si="16"/>
        <v>0</v>
      </c>
      <c r="P184" s="35"/>
      <c r="Q184" s="49">
        <f t="shared" si="17"/>
        <v>100</v>
      </c>
    </row>
    <row r="185" spans="1:17">
      <c r="A185" s="36">
        <v>1852941</v>
      </c>
      <c r="B185" s="48">
        <v>0</v>
      </c>
      <c r="C185" s="48">
        <v>0</v>
      </c>
      <c r="D185" s="35"/>
      <c r="E185" s="40">
        <v>0</v>
      </c>
      <c r="F185" s="40">
        <v>0</v>
      </c>
      <c r="G185" s="40">
        <v>0</v>
      </c>
      <c r="H185" s="40">
        <f t="shared" si="12"/>
        <v>0</v>
      </c>
      <c r="I185" s="35">
        <v>0</v>
      </c>
      <c r="J185" s="35">
        <v>0</v>
      </c>
      <c r="K185" s="35"/>
      <c r="L185" s="41">
        <f t="shared" si="13"/>
        <v>0</v>
      </c>
      <c r="M185" s="41">
        <f t="shared" si="14"/>
        <v>0</v>
      </c>
      <c r="N185" s="41">
        <f t="shared" si="15"/>
        <v>0</v>
      </c>
      <c r="O185" s="41">
        <f t="shared" si="16"/>
        <v>0</v>
      </c>
      <c r="P185" s="35"/>
      <c r="Q185" s="49">
        <f t="shared" si="17"/>
        <v>0</v>
      </c>
    </row>
    <row r="186" spans="1:17">
      <c r="A186" s="36">
        <v>1839569</v>
      </c>
      <c r="B186" s="48">
        <v>100</v>
      </c>
      <c r="C186" s="48">
        <v>100</v>
      </c>
      <c r="D186" s="35"/>
      <c r="E186" s="40">
        <v>100</v>
      </c>
      <c r="F186" s="40">
        <v>100</v>
      </c>
      <c r="G186" s="40">
        <v>0</v>
      </c>
      <c r="H186" s="40">
        <f t="shared" si="12"/>
        <v>0</v>
      </c>
      <c r="I186" s="35">
        <v>0</v>
      </c>
      <c r="J186" s="35">
        <v>0</v>
      </c>
      <c r="K186" s="35"/>
      <c r="L186" s="41">
        <f t="shared" si="13"/>
        <v>100</v>
      </c>
      <c r="M186" s="41">
        <f t="shared" si="14"/>
        <v>100</v>
      </c>
      <c r="N186" s="41">
        <f t="shared" si="15"/>
        <v>0</v>
      </c>
      <c r="O186" s="41">
        <f t="shared" si="16"/>
        <v>0</v>
      </c>
      <c r="P186" s="35"/>
      <c r="Q186" s="49">
        <f t="shared" si="17"/>
        <v>90</v>
      </c>
    </row>
    <row r="187" spans="1:17">
      <c r="A187" s="36">
        <v>1830768</v>
      </c>
      <c r="B187" s="48">
        <v>50</v>
      </c>
      <c r="C187" s="48">
        <v>50</v>
      </c>
      <c r="D187" s="35"/>
      <c r="E187" s="40">
        <v>50</v>
      </c>
      <c r="F187" s="40">
        <v>0</v>
      </c>
      <c r="G187" s="40">
        <v>0</v>
      </c>
      <c r="H187" s="40">
        <f t="shared" si="12"/>
        <v>0</v>
      </c>
      <c r="I187" s="35">
        <v>0</v>
      </c>
      <c r="J187" s="35">
        <v>0</v>
      </c>
      <c r="K187" s="35"/>
      <c r="L187" s="41">
        <f t="shared" si="13"/>
        <v>50</v>
      </c>
      <c r="M187" s="41">
        <f t="shared" si="14"/>
        <v>0</v>
      </c>
      <c r="N187" s="41">
        <f t="shared" si="15"/>
        <v>0</v>
      </c>
      <c r="O187" s="41">
        <f t="shared" si="16"/>
        <v>0</v>
      </c>
      <c r="P187" s="35"/>
      <c r="Q187" s="49">
        <f t="shared" si="17"/>
        <v>37.5</v>
      </c>
    </row>
    <row r="188" spans="1:17">
      <c r="A188" s="36">
        <v>1255947</v>
      </c>
      <c r="B188" s="48">
        <v>0</v>
      </c>
      <c r="C188" s="48">
        <v>0</v>
      </c>
      <c r="D188" s="35"/>
      <c r="E188" s="40">
        <v>0</v>
      </c>
      <c r="F188" s="40">
        <v>0</v>
      </c>
      <c r="G188" s="40">
        <v>0</v>
      </c>
      <c r="H188" s="40">
        <f t="shared" si="12"/>
        <v>0</v>
      </c>
      <c r="I188" s="35">
        <v>0</v>
      </c>
      <c r="J188" s="35">
        <v>0</v>
      </c>
      <c r="K188" s="35"/>
      <c r="L188" s="41">
        <f t="shared" si="13"/>
        <v>0</v>
      </c>
      <c r="M188" s="41">
        <f t="shared" si="14"/>
        <v>0</v>
      </c>
      <c r="N188" s="41">
        <f t="shared" si="15"/>
        <v>0</v>
      </c>
      <c r="O188" s="41">
        <f t="shared" si="16"/>
        <v>0</v>
      </c>
      <c r="P188" s="35"/>
      <c r="Q188" s="49">
        <f t="shared" si="17"/>
        <v>0</v>
      </c>
    </row>
    <row r="189" spans="1:17">
      <c r="A189" s="36">
        <v>1920451</v>
      </c>
      <c r="B189" s="48">
        <v>75</v>
      </c>
      <c r="C189" s="48">
        <v>100</v>
      </c>
      <c r="D189" s="35"/>
      <c r="E189" s="40">
        <v>0</v>
      </c>
      <c r="F189" s="40">
        <v>0</v>
      </c>
      <c r="G189" s="40">
        <v>0</v>
      </c>
      <c r="H189" s="40">
        <f t="shared" si="12"/>
        <v>0</v>
      </c>
      <c r="I189" s="35">
        <v>0</v>
      </c>
      <c r="J189" s="35">
        <v>0</v>
      </c>
      <c r="K189" s="35"/>
      <c r="L189" s="41">
        <f t="shared" si="13"/>
        <v>0</v>
      </c>
      <c r="M189" s="41">
        <f t="shared" si="14"/>
        <v>0</v>
      </c>
      <c r="N189" s="41">
        <f t="shared" si="15"/>
        <v>0</v>
      </c>
      <c r="O189" s="41">
        <f t="shared" si="16"/>
        <v>0</v>
      </c>
      <c r="P189" s="35"/>
      <c r="Q189" s="49">
        <f t="shared" si="17"/>
        <v>40</v>
      </c>
    </row>
    <row r="190" spans="1:17">
      <c r="A190" s="36">
        <v>1835948</v>
      </c>
      <c r="B190" s="48">
        <v>100</v>
      </c>
      <c r="C190" s="48">
        <v>100</v>
      </c>
      <c r="D190" s="35"/>
      <c r="E190" s="40">
        <v>100</v>
      </c>
      <c r="F190" s="40">
        <v>100</v>
      </c>
      <c r="G190" s="40">
        <v>100</v>
      </c>
      <c r="H190" s="40">
        <f t="shared" si="12"/>
        <v>100</v>
      </c>
      <c r="I190" s="35">
        <v>100</v>
      </c>
      <c r="J190" s="35">
        <v>100</v>
      </c>
      <c r="K190" s="35"/>
      <c r="L190" s="41">
        <f t="shared" si="13"/>
        <v>100</v>
      </c>
      <c r="M190" s="41">
        <f t="shared" si="14"/>
        <v>100</v>
      </c>
      <c r="N190" s="41">
        <f t="shared" si="15"/>
        <v>100</v>
      </c>
      <c r="O190" s="41">
        <f t="shared" si="16"/>
        <v>100</v>
      </c>
      <c r="P190" s="35"/>
      <c r="Q190" s="49">
        <f t="shared" si="17"/>
        <v>105</v>
      </c>
    </row>
    <row r="191" spans="1:17">
      <c r="A191" s="36">
        <v>1905406</v>
      </c>
      <c r="B191" s="48">
        <v>0</v>
      </c>
      <c r="C191" s="48">
        <v>0</v>
      </c>
      <c r="D191" s="35"/>
      <c r="E191" s="40">
        <v>0</v>
      </c>
      <c r="F191" s="40">
        <v>0</v>
      </c>
      <c r="G191" s="40">
        <v>0</v>
      </c>
      <c r="H191" s="40">
        <f t="shared" si="12"/>
        <v>0</v>
      </c>
      <c r="I191" s="35">
        <v>0</v>
      </c>
      <c r="J191" s="35">
        <v>0</v>
      </c>
      <c r="K191" s="35"/>
      <c r="L191" s="41">
        <f t="shared" si="13"/>
        <v>0</v>
      </c>
      <c r="M191" s="41">
        <f t="shared" si="14"/>
        <v>0</v>
      </c>
      <c r="N191" s="41">
        <f t="shared" si="15"/>
        <v>0</v>
      </c>
      <c r="O191" s="41">
        <f t="shared" si="16"/>
        <v>0</v>
      </c>
      <c r="P191" s="35"/>
      <c r="Q191" s="49">
        <f t="shared" si="17"/>
        <v>0</v>
      </c>
    </row>
    <row r="192" spans="1:17">
      <c r="A192" s="36">
        <v>1764599</v>
      </c>
      <c r="B192" s="48">
        <v>100</v>
      </c>
      <c r="C192" s="48">
        <v>100</v>
      </c>
      <c r="D192" s="35"/>
      <c r="E192" s="40">
        <v>100</v>
      </c>
      <c r="F192" s="40">
        <v>100</v>
      </c>
      <c r="G192" s="40">
        <v>0</v>
      </c>
      <c r="H192" s="40">
        <f t="shared" si="12"/>
        <v>0</v>
      </c>
      <c r="I192" s="35">
        <v>0</v>
      </c>
      <c r="J192" s="35">
        <v>0</v>
      </c>
      <c r="K192" s="35"/>
      <c r="L192" s="41">
        <f t="shared" si="13"/>
        <v>100</v>
      </c>
      <c r="M192" s="41">
        <f t="shared" si="14"/>
        <v>100</v>
      </c>
      <c r="N192" s="41">
        <f t="shared" si="15"/>
        <v>0</v>
      </c>
      <c r="O192" s="41">
        <f t="shared" si="16"/>
        <v>0</v>
      </c>
      <c r="P192" s="35"/>
      <c r="Q192" s="49">
        <f t="shared" si="17"/>
        <v>90</v>
      </c>
    </row>
    <row r="193" spans="1:17">
      <c r="A193" s="36">
        <v>1935452</v>
      </c>
      <c r="B193" s="48">
        <v>100</v>
      </c>
      <c r="C193" s="48">
        <v>100</v>
      </c>
      <c r="D193" s="35"/>
      <c r="E193" s="40">
        <v>100</v>
      </c>
      <c r="F193" s="40">
        <v>100</v>
      </c>
      <c r="G193" s="40">
        <v>0</v>
      </c>
      <c r="H193" s="40">
        <f t="shared" si="12"/>
        <v>0</v>
      </c>
      <c r="I193" s="35">
        <v>0</v>
      </c>
      <c r="J193" s="35">
        <v>0</v>
      </c>
      <c r="K193" s="35"/>
      <c r="L193" s="41">
        <f t="shared" si="13"/>
        <v>100</v>
      </c>
      <c r="M193" s="41">
        <f t="shared" si="14"/>
        <v>100</v>
      </c>
      <c r="N193" s="41">
        <f t="shared" si="15"/>
        <v>0</v>
      </c>
      <c r="O193" s="41">
        <f t="shared" si="16"/>
        <v>0</v>
      </c>
      <c r="P193" s="35"/>
      <c r="Q193" s="49">
        <f t="shared" si="17"/>
        <v>90</v>
      </c>
    </row>
    <row r="194" spans="1:17">
      <c r="A194" s="36">
        <v>1325952</v>
      </c>
      <c r="B194" s="48">
        <v>0</v>
      </c>
      <c r="C194" s="48">
        <v>0</v>
      </c>
      <c r="D194" s="35"/>
      <c r="E194" s="40">
        <v>0</v>
      </c>
      <c r="F194" s="40">
        <v>0</v>
      </c>
      <c r="G194" s="40">
        <v>0</v>
      </c>
      <c r="H194" s="40">
        <f t="shared" si="12"/>
        <v>0</v>
      </c>
      <c r="I194" s="35">
        <v>0</v>
      </c>
      <c r="J194" s="35">
        <v>0</v>
      </c>
      <c r="K194" s="35"/>
      <c r="L194" s="41">
        <f t="shared" si="13"/>
        <v>0</v>
      </c>
      <c r="M194" s="41">
        <f t="shared" si="14"/>
        <v>0</v>
      </c>
      <c r="N194" s="41">
        <f t="shared" si="15"/>
        <v>0</v>
      </c>
      <c r="O194" s="41">
        <f t="shared" si="16"/>
        <v>0</v>
      </c>
      <c r="P194" s="35"/>
      <c r="Q194" s="49">
        <f t="shared" si="17"/>
        <v>0</v>
      </c>
    </row>
    <row r="195" spans="1:17">
      <c r="A195" s="36">
        <v>1589854</v>
      </c>
      <c r="B195" s="48">
        <v>0</v>
      </c>
      <c r="C195" s="48">
        <v>0</v>
      </c>
      <c r="D195" s="35"/>
      <c r="E195" s="40">
        <v>0</v>
      </c>
      <c r="F195" s="40">
        <v>0</v>
      </c>
      <c r="G195" s="40">
        <v>0</v>
      </c>
      <c r="H195" s="40">
        <f t="shared" ref="H195:H258" si="18">MAX(I195:J195)</f>
        <v>0</v>
      </c>
      <c r="I195" s="35">
        <v>0</v>
      </c>
      <c r="J195" s="35">
        <v>0</v>
      </c>
      <c r="K195" s="35"/>
      <c r="L195" s="41">
        <f t="shared" si="13"/>
        <v>0</v>
      </c>
      <c r="M195" s="41">
        <f t="shared" si="14"/>
        <v>0</v>
      </c>
      <c r="N195" s="41">
        <f t="shared" si="15"/>
        <v>0</v>
      </c>
      <c r="O195" s="41">
        <f t="shared" si="16"/>
        <v>0</v>
      </c>
      <c r="P195" s="35"/>
      <c r="Q195" s="49">
        <f t="shared" si="17"/>
        <v>0</v>
      </c>
    </row>
    <row r="196" spans="1:17">
      <c r="A196" s="36">
        <v>1608003</v>
      </c>
      <c r="B196" s="48">
        <v>0</v>
      </c>
      <c r="C196" s="48">
        <v>100</v>
      </c>
      <c r="D196" s="35"/>
      <c r="E196" s="40">
        <v>0</v>
      </c>
      <c r="F196" s="40">
        <v>0</v>
      </c>
      <c r="G196" s="40">
        <v>0</v>
      </c>
      <c r="H196" s="40">
        <f t="shared" si="18"/>
        <v>0</v>
      </c>
      <c r="I196" s="35">
        <v>0</v>
      </c>
      <c r="J196" s="35">
        <v>0</v>
      </c>
      <c r="K196" s="35"/>
      <c r="L196" s="41">
        <f t="shared" ref="L196:L259" si="19">MAX(E196:H196)</f>
        <v>0</v>
      </c>
      <c r="M196" s="41">
        <f t="shared" ref="M196:M259" si="20">LARGE(E196:H196, 2)</f>
        <v>0</v>
      </c>
      <c r="N196" s="41">
        <f t="shared" ref="N196:N259" si="21">LARGE(E196:H196, 3)</f>
        <v>0</v>
      </c>
      <c r="O196" s="41">
        <f t="shared" ref="O196:O259" si="22">LARGE(E196:H196, 4)</f>
        <v>0</v>
      </c>
      <c r="P196" s="35"/>
      <c r="Q196" s="49">
        <f t="shared" si="17"/>
        <v>25</v>
      </c>
    </row>
    <row r="197" spans="1:17">
      <c r="A197" s="36">
        <v>1869518</v>
      </c>
      <c r="B197" s="48">
        <v>100</v>
      </c>
      <c r="C197" s="48">
        <v>25</v>
      </c>
      <c r="D197" s="35"/>
      <c r="E197" s="40">
        <v>0</v>
      </c>
      <c r="F197" s="40">
        <v>0</v>
      </c>
      <c r="G197" s="40">
        <v>0</v>
      </c>
      <c r="H197" s="40">
        <f t="shared" si="18"/>
        <v>0</v>
      </c>
      <c r="I197" s="35">
        <v>0</v>
      </c>
      <c r="J197" s="35">
        <v>0</v>
      </c>
      <c r="K197" s="35"/>
      <c r="L197" s="41">
        <f t="shared" si="19"/>
        <v>0</v>
      </c>
      <c r="M197" s="41">
        <f t="shared" si="20"/>
        <v>0</v>
      </c>
      <c r="N197" s="41">
        <f t="shared" si="21"/>
        <v>0</v>
      </c>
      <c r="O197" s="41">
        <f t="shared" si="22"/>
        <v>0</v>
      </c>
      <c r="P197" s="35"/>
      <c r="Q197" s="49">
        <f t="shared" si="17"/>
        <v>26.25</v>
      </c>
    </row>
    <row r="198" spans="1:17">
      <c r="A198" s="36">
        <v>1490060</v>
      </c>
      <c r="B198" s="48">
        <v>0</v>
      </c>
      <c r="C198" s="48">
        <v>0</v>
      </c>
      <c r="D198" s="35"/>
      <c r="E198" s="40">
        <v>0</v>
      </c>
      <c r="F198" s="40">
        <v>0</v>
      </c>
      <c r="G198" s="40">
        <v>0</v>
      </c>
      <c r="H198" s="40">
        <f t="shared" si="18"/>
        <v>0</v>
      </c>
      <c r="I198" s="35">
        <v>0</v>
      </c>
      <c r="J198" s="35">
        <v>0</v>
      </c>
      <c r="K198" s="35"/>
      <c r="L198" s="41">
        <f t="shared" si="19"/>
        <v>0</v>
      </c>
      <c r="M198" s="41">
        <f t="shared" si="20"/>
        <v>0</v>
      </c>
      <c r="N198" s="41">
        <f t="shared" si="21"/>
        <v>0</v>
      </c>
      <c r="O198" s="41">
        <f t="shared" si="22"/>
        <v>0</v>
      </c>
      <c r="P198" s="35"/>
      <c r="Q198" s="49">
        <f t="shared" si="17"/>
        <v>0</v>
      </c>
    </row>
    <row r="199" spans="1:17">
      <c r="A199" s="36">
        <v>708810</v>
      </c>
      <c r="B199" s="48">
        <v>0</v>
      </c>
      <c r="C199" s="48">
        <v>0</v>
      </c>
      <c r="D199" s="35"/>
      <c r="E199" s="40">
        <v>0</v>
      </c>
      <c r="F199" s="40">
        <v>0</v>
      </c>
      <c r="G199" s="40">
        <v>0</v>
      </c>
      <c r="H199" s="40">
        <f t="shared" si="18"/>
        <v>0</v>
      </c>
      <c r="I199" s="35">
        <v>0</v>
      </c>
      <c r="J199" s="35">
        <v>0</v>
      </c>
      <c r="K199" s="35"/>
      <c r="L199" s="41">
        <f t="shared" si="19"/>
        <v>0</v>
      </c>
      <c r="M199" s="41">
        <f t="shared" si="20"/>
        <v>0</v>
      </c>
      <c r="N199" s="41">
        <f t="shared" si="21"/>
        <v>0</v>
      </c>
      <c r="O199" s="41">
        <f t="shared" si="22"/>
        <v>0</v>
      </c>
      <c r="P199" s="35"/>
      <c r="Q199" s="49">
        <f t="shared" si="17"/>
        <v>0</v>
      </c>
    </row>
    <row r="200" spans="1:17">
      <c r="A200" s="36">
        <v>1741606</v>
      </c>
      <c r="B200" s="48">
        <v>0</v>
      </c>
      <c r="C200" s="48">
        <v>0</v>
      </c>
      <c r="D200" s="35"/>
      <c r="E200" s="40">
        <v>0</v>
      </c>
      <c r="F200" s="40">
        <v>0</v>
      </c>
      <c r="G200" s="40">
        <v>0</v>
      </c>
      <c r="H200" s="40">
        <f t="shared" si="18"/>
        <v>0</v>
      </c>
      <c r="I200" s="35">
        <v>0</v>
      </c>
      <c r="J200" s="35">
        <v>0</v>
      </c>
      <c r="K200" s="35"/>
      <c r="L200" s="41">
        <f t="shared" si="19"/>
        <v>0</v>
      </c>
      <c r="M200" s="41">
        <f t="shared" si="20"/>
        <v>0</v>
      </c>
      <c r="N200" s="41">
        <f t="shared" si="21"/>
        <v>0</v>
      </c>
      <c r="O200" s="41">
        <f t="shared" si="22"/>
        <v>0</v>
      </c>
      <c r="P200" s="35"/>
      <c r="Q200" s="49">
        <f t="shared" ref="Q200:Q263" si="23">B200*$B$2/100 + C200 * $C$2 / 100 + L200*$L$2/100+ M200*$M$2/100+ N200*$N$2/100+ O200*$O$2/100</f>
        <v>0</v>
      </c>
    </row>
    <row r="201" spans="1:17">
      <c r="A201" s="36">
        <v>1607362</v>
      </c>
      <c r="B201" s="48">
        <v>0</v>
      </c>
      <c r="C201" s="48">
        <v>0</v>
      </c>
      <c r="D201" s="35"/>
      <c r="E201" s="40">
        <v>0</v>
      </c>
      <c r="F201" s="40">
        <v>0</v>
      </c>
      <c r="G201" s="40">
        <v>0</v>
      </c>
      <c r="H201" s="40">
        <f t="shared" si="18"/>
        <v>0</v>
      </c>
      <c r="I201" s="35">
        <v>0</v>
      </c>
      <c r="J201" s="35">
        <v>0</v>
      </c>
      <c r="K201" s="35"/>
      <c r="L201" s="41">
        <f t="shared" si="19"/>
        <v>0</v>
      </c>
      <c r="M201" s="41">
        <f t="shared" si="20"/>
        <v>0</v>
      </c>
      <c r="N201" s="41">
        <f t="shared" si="21"/>
        <v>0</v>
      </c>
      <c r="O201" s="41">
        <f t="shared" si="22"/>
        <v>0</v>
      </c>
      <c r="P201" s="35"/>
      <c r="Q201" s="49">
        <f t="shared" si="23"/>
        <v>0</v>
      </c>
    </row>
    <row r="202" spans="1:17">
      <c r="A202" s="36">
        <v>1624102</v>
      </c>
      <c r="B202" s="48">
        <v>100</v>
      </c>
      <c r="C202" s="48">
        <v>100</v>
      </c>
      <c r="D202" s="35"/>
      <c r="E202" s="40">
        <v>100</v>
      </c>
      <c r="F202" s="40">
        <v>100</v>
      </c>
      <c r="G202" s="40">
        <v>100</v>
      </c>
      <c r="H202" s="40">
        <f t="shared" si="18"/>
        <v>0</v>
      </c>
      <c r="I202" s="35">
        <v>0</v>
      </c>
      <c r="J202" s="35">
        <v>0</v>
      </c>
      <c r="K202" s="35"/>
      <c r="L202" s="41">
        <f t="shared" si="19"/>
        <v>100</v>
      </c>
      <c r="M202" s="41">
        <f t="shared" si="20"/>
        <v>100</v>
      </c>
      <c r="N202" s="41">
        <f t="shared" si="21"/>
        <v>100</v>
      </c>
      <c r="O202" s="41">
        <f t="shared" si="22"/>
        <v>0</v>
      </c>
      <c r="P202" s="35"/>
      <c r="Q202" s="49">
        <f t="shared" si="23"/>
        <v>100</v>
      </c>
    </row>
    <row r="203" spans="1:17">
      <c r="A203" s="36">
        <v>1825454</v>
      </c>
      <c r="B203" s="48">
        <v>0</v>
      </c>
      <c r="C203" s="48">
        <v>50</v>
      </c>
      <c r="D203" s="35"/>
      <c r="E203" s="40">
        <v>0</v>
      </c>
      <c r="F203" s="40">
        <v>0</v>
      </c>
      <c r="G203" s="40">
        <v>0</v>
      </c>
      <c r="H203" s="40">
        <f t="shared" si="18"/>
        <v>0</v>
      </c>
      <c r="I203" s="35">
        <v>0</v>
      </c>
      <c r="J203" s="35">
        <v>0</v>
      </c>
      <c r="K203" s="35"/>
      <c r="L203" s="41">
        <f t="shared" si="19"/>
        <v>0</v>
      </c>
      <c r="M203" s="41">
        <f t="shared" si="20"/>
        <v>0</v>
      </c>
      <c r="N203" s="41">
        <f t="shared" si="21"/>
        <v>0</v>
      </c>
      <c r="O203" s="41">
        <f t="shared" si="22"/>
        <v>0</v>
      </c>
      <c r="P203" s="35"/>
      <c r="Q203" s="49">
        <f t="shared" si="23"/>
        <v>12.5</v>
      </c>
    </row>
    <row r="204" spans="1:17">
      <c r="A204" s="36">
        <v>1902184</v>
      </c>
      <c r="B204" s="48">
        <v>100</v>
      </c>
      <c r="C204" s="48">
        <v>100</v>
      </c>
      <c r="D204" s="35"/>
      <c r="E204" s="40">
        <v>100</v>
      </c>
      <c r="F204" s="40">
        <v>0</v>
      </c>
      <c r="G204" s="40">
        <v>0</v>
      </c>
      <c r="H204" s="40">
        <f t="shared" si="18"/>
        <v>0</v>
      </c>
      <c r="I204" s="35">
        <v>0</v>
      </c>
      <c r="J204" s="35">
        <v>0</v>
      </c>
      <c r="K204" s="35"/>
      <c r="L204" s="41">
        <f t="shared" si="19"/>
        <v>100</v>
      </c>
      <c r="M204" s="41">
        <f t="shared" si="20"/>
        <v>0</v>
      </c>
      <c r="N204" s="41">
        <f t="shared" si="21"/>
        <v>0</v>
      </c>
      <c r="O204" s="41">
        <f t="shared" si="22"/>
        <v>0</v>
      </c>
      <c r="P204" s="35"/>
      <c r="Q204" s="49">
        <f t="shared" si="23"/>
        <v>75</v>
      </c>
    </row>
    <row r="205" spans="1:17">
      <c r="A205" s="36">
        <v>1856386</v>
      </c>
      <c r="B205" s="48">
        <v>100</v>
      </c>
      <c r="C205" s="48">
        <v>100</v>
      </c>
      <c r="D205" s="35"/>
      <c r="E205" s="40">
        <v>100</v>
      </c>
      <c r="F205" s="40">
        <v>0</v>
      </c>
      <c r="G205" s="40">
        <v>0</v>
      </c>
      <c r="H205" s="40">
        <f t="shared" si="18"/>
        <v>0</v>
      </c>
      <c r="I205" s="35">
        <v>0</v>
      </c>
      <c r="J205" s="35">
        <v>0</v>
      </c>
      <c r="K205" s="35"/>
      <c r="L205" s="41">
        <f t="shared" si="19"/>
        <v>100</v>
      </c>
      <c r="M205" s="41">
        <f t="shared" si="20"/>
        <v>0</v>
      </c>
      <c r="N205" s="41">
        <f t="shared" si="21"/>
        <v>0</v>
      </c>
      <c r="O205" s="41">
        <f t="shared" si="22"/>
        <v>0</v>
      </c>
      <c r="P205" s="35"/>
      <c r="Q205" s="49">
        <f t="shared" si="23"/>
        <v>75</v>
      </c>
    </row>
    <row r="206" spans="1:17">
      <c r="A206" s="36">
        <v>1854776</v>
      </c>
      <c r="B206" s="48">
        <v>100</v>
      </c>
      <c r="C206" s="48">
        <v>100</v>
      </c>
      <c r="D206" s="35"/>
      <c r="E206" s="40">
        <v>100</v>
      </c>
      <c r="F206" s="40">
        <v>25</v>
      </c>
      <c r="G206" s="40">
        <v>0</v>
      </c>
      <c r="H206" s="40">
        <f t="shared" si="18"/>
        <v>0</v>
      </c>
      <c r="I206" s="35">
        <v>0</v>
      </c>
      <c r="J206" s="35">
        <v>0</v>
      </c>
      <c r="K206" s="35"/>
      <c r="L206" s="41">
        <f t="shared" si="19"/>
        <v>100</v>
      </c>
      <c r="M206" s="41">
        <f t="shared" si="20"/>
        <v>25</v>
      </c>
      <c r="N206" s="41">
        <f t="shared" si="21"/>
        <v>0</v>
      </c>
      <c r="O206" s="41">
        <f t="shared" si="22"/>
        <v>0</v>
      </c>
      <c r="P206" s="35"/>
      <c r="Q206" s="49">
        <f t="shared" si="23"/>
        <v>78.75</v>
      </c>
    </row>
    <row r="207" spans="1:17">
      <c r="A207" s="36">
        <v>1828618</v>
      </c>
      <c r="B207" s="48">
        <v>100</v>
      </c>
      <c r="C207" s="48">
        <v>100</v>
      </c>
      <c r="D207" s="35"/>
      <c r="E207" s="40">
        <v>0</v>
      </c>
      <c r="F207" s="40">
        <v>0</v>
      </c>
      <c r="G207" s="40">
        <v>0</v>
      </c>
      <c r="H207" s="40">
        <f t="shared" si="18"/>
        <v>0</v>
      </c>
      <c r="I207" s="35">
        <v>0</v>
      </c>
      <c r="J207" s="35">
        <v>0</v>
      </c>
      <c r="K207" s="35"/>
      <c r="L207" s="41">
        <f t="shared" si="19"/>
        <v>0</v>
      </c>
      <c r="M207" s="41">
        <f t="shared" si="20"/>
        <v>0</v>
      </c>
      <c r="N207" s="41">
        <f t="shared" si="21"/>
        <v>0</v>
      </c>
      <c r="O207" s="41">
        <f t="shared" si="22"/>
        <v>0</v>
      </c>
      <c r="P207" s="35"/>
      <c r="Q207" s="49">
        <f t="shared" si="23"/>
        <v>45</v>
      </c>
    </row>
    <row r="208" spans="1:17">
      <c r="A208" s="36">
        <v>1936996</v>
      </c>
      <c r="B208" s="48">
        <v>50</v>
      </c>
      <c r="C208" s="48">
        <v>0</v>
      </c>
      <c r="D208" s="35"/>
      <c r="E208" s="40">
        <v>50</v>
      </c>
      <c r="F208" s="40">
        <v>0</v>
      </c>
      <c r="G208" s="40">
        <v>0</v>
      </c>
      <c r="H208" s="40">
        <f t="shared" si="18"/>
        <v>0</v>
      </c>
      <c r="I208" s="35">
        <v>0</v>
      </c>
      <c r="J208" s="35">
        <v>0</v>
      </c>
      <c r="K208" s="35"/>
      <c r="L208" s="41">
        <f t="shared" si="19"/>
        <v>50</v>
      </c>
      <c r="M208" s="41">
        <f t="shared" si="20"/>
        <v>0</v>
      </c>
      <c r="N208" s="41">
        <f t="shared" si="21"/>
        <v>0</v>
      </c>
      <c r="O208" s="41">
        <f t="shared" si="22"/>
        <v>0</v>
      </c>
      <c r="P208" s="35"/>
      <c r="Q208" s="49">
        <f t="shared" si="23"/>
        <v>25</v>
      </c>
    </row>
    <row r="209" spans="1:17">
      <c r="A209" s="36">
        <v>1812547</v>
      </c>
      <c r="B209" s="48">
        <v>50</v>
      </c>
      <c r="C209" s="48">
        <v>100</v>
      </c>
      <c r="D209" s="35"/>
      <c r="E209" s="40">
        <v>0</v>
      </c>
      <c r="F209" s="40">
        <v>0</v>
      </c>
      <c r="G209" s="40">
        <v>0</v>
      </c>
      <c r="H209" s="40">
        <f t="shared" si="18"/>
        <v>0</v>
      </c>
      <c r="I209" s="35">
        <v>0</v>
      </c>
      <c r="J209" s="35">
        <v>0</v>
      </c>
      <c r="K209" s="35"/>
      <c r="L209" s="41">
        <f t="shared" si="19"/>
        <v>0</v>
      </c>
      <c r="M209" s="41">
        <f t="shared" si="20"/>
        <v>0</v>
      </c>
      <c r="N209" s="41">
        <f t="shared" si="21"/>
        <v>0</v>
      </c>
      <c r="O209" s="41">
        <f t="shared" si="22"/>
        <v>0</v>
      </c>
      <c r="P209" s="35"/>
      <c r="Q209" s="49">
        <f t="shared" si="23"/>
        <v>35</v>
      </c>
    </row>
    <row r="210" spans="1:17">
      <c r="A210" s="36">
        <v>1600160</v>
      </c>
      <c r="B210" s="48">
        <v>100</v>
      </c>
      <c r="C210" s="48">
        <v>100</v>
      </c>
      <c r="D210" s="35"/>
      <c r="E210" s="40">
        <v>100</v>
      </c>
      <c r="F210" s="40">
        <v>75</v>
      </c>
      <c r="G210" s="40">
        <v>100</v>
      </c>
      <c r="H210" s="40">
        <f t="shared" si="18"/>
        <v>0</v>
      </c>
      <c r="I210" s="35">
        <v>0</v>
      </c>
      <c r="J210" s="35">
        <v>0</v>
      </c>
      <c r="K210" s="35"/>
      <c r="L210" s="41">
        <f t="shared" si="19"/>
        <v>100</v>
      </c>
      <c r="M210" s="41">
        <f t="shared" si="20"/>
        <v>100</v>
      </c>
      <c r="N210" s="41">
        <f t="shared" si="21"/>
        <v>75</v>
      </c>
      <c r="O210" s="41">
        <f t="shared" si="22"/>
        <v>0</v>
      </c>
      <c r="P210" s="35"/>
      <c r="Q210" s="49">
        <f t="shared" si="23"/>
        <v>97.5</v>
      </c>
    </row>
    <row r="211" spans="1:17">
      <c r="A211" s="36">
        <v>1828332</v>
      </c>
      <c r="B211" s="48">
        <v>100</v>
      </c>
      <c r="C211" s="48">
        <v>100</v>
      </c>
      <c r="D211" s="35"/>
      <c r="E211" s="40">
        <v>100</v>
      </c>
      <c r="F211" s="40">
        <v>50</v>
      </c>
      <c r="G211" s="40">
        <v>0</v>
      </c>
      <c r="H211" s="40">
        <f t="shared" si="18"/>
        <v>0</v>
      </c>
      <c r="I211" s="35">
        <v>0</v>
      </c>
      <c r="J211" s="35">
        <v>0</v>
      </c>
      <c r="K211" s="35"/>
      <c r="L211" s="41">
        <f t="shared" si="19"/>
        <v>100</v>
      </c>
      <c r="M211" s="41">
        <f t="shared" si="20"/>
        <v>50</v>
      </c>
      <c r="N211" s="41">
        <f t="shared" si="21"/>
        <v>0</v>
      </c>
      <c r="O211" s="41">
        <f t="shared" si="22"/>
        <v>0</v>
      </c>
      <c r="P211" s="35"/>
      <c r="Q211" s="49">
        <f t="shared" si="23"/>
        <v>82.5</v>
      </c>
    </row>
    <row r="212" spans="1:17">
      <c r="A212" s="36">
        <v>1599631</v>
      </c>
      <c r="B212" s="48">
        <v>100</v>
      </c>
      <c r="C212" s="48">
        <v>100</v>
      </c>
      <c r="D212" s="35"/>
      <c r="E212" s="40">
        <v>100</v>
      </c>
      <c r="F212" s="40">
        <v>100</v>
      </c>
      <c r="G212" s="40">
        <v>25</v>
      </c>
      <c r="H212" s="40">
        <f t="shared" si="18"/>
        <v>0</v>
      </c>
      <c r="I212" s="35">
        <v>0</v>
      </c>
      <c r="J212" s="35">
        <v>0</v>
      </c>
      <c r="K212" s="35"/>
      <c r="L212" s="41">
        <f t="shared" si="19"/>
        <v>100</v>
      </c>
      <c r="M212" s="41">
        <f t="shared" si="20"/>
        <v>100</v>
      </c>
      <c r="N212" s="41">
        <f t="shared" si="21"/>
        <v>25</v>
      </c>
      <c r="O212" s="41">
        <f t="shared" si="22"/>
        <v>0</v>
      </c>
      <c r="P212" s="35"/>
      <c r="Q212" s="49">
        <f t="shared" si="23"/>
        <v>92.5</v>
      </c>
    </row>
    <row r="213" spans="1:17">
      <c r="A213" s="36">
        <v>1470980</v>
      </c>
      <c r="B213" s="48">
        <v>50</v>
      </c>
      <c r="C213" s="48">
        <v>100</v>
      </c>
      <c r="D213" s="35"/>
      <c r="E213" s="40">
        <v>0</v>
      </c>
      <c r="F213" s="40">
        <v>0</v>
      </c>
      <c r="G213" s="40">
        <v>0</v>
      </c>
      <c r="H213" s="40">
        <f t="shared" si="18"/>
        <v>0</v>
      </c>
      <c r="I213" s="35">
        <v>0</v>
      </c>
      <c r="J213" s="35">
        <v>0</v>
      </c>
      <c r="K213" s="35"/>
      <c r="L213" s="41">
        <f t="shared" si="19"/>
        <v>0</v>
      </c>
      <c r="M213" s="41">
        <f t="shared" si="20"/>
        <v>0</v>
      </c>
      <c r="N213" s="41">
        <f t="shared" si="21"/>
        <v>0</v>
      </c>
      <c r="O213" s="41">
        <f t="shared" si="22"/>
        <v>0</v>
      </c>
      <c r="P213" s="35"/>
      <c r="Q213" s="49">
        <f t="shared" si="23"/>
        <v>35</v>
      </c>
    </row>
    <row r="214" spans="1:17">
      <c r="A214" s="36">
        <v>1611486</v>
      </c>
      <c r="B214" s="48">
        <v>25</v>
      </c>
      <c r="C214" s="48">
        <v>100</v>
      </c>
      <c r="D214" s="35"/>
      <c r="E214" s="40">
        <v>0</v>
      </c>
      <c r="F214" s="40">
        <v>25</v>
      </c>
      <c r="G214" s="40">
        <v>0</v>
      </c>
      <c r="H214" s="40">
        <f t="shared" si="18"/>
        <v>0</v>
      </c>
      <c r="I214" s="35">
        <v>0</v>
      </c>
      <c r="J214" s="35">
        <v>0</v>
      </c>
      <c r="K214" s="35"/>
      <c r="L214" s="41">
        <f t="shared" si="19"/>
        <v>25</v>
      </c>
      <c r="M214" s="41">
        <f t="shared" si="20"/>
        <v>0</v>
      </c>
      <c r="N214" s="41">
        <f t="shared" si="21"/>
        <v>0</v>
      </c>
      <c r="O214" s="41">
        <f t="shared" si="22"/>
        <v>0</v>
      </c>
      <c r="P214" s="35"/>
      <c r="Q214" s="49">
        <f t="shared" si="23"/>
        <v>37.5</v>
      </c>
    </row>
    <row r="215" spans="1:17">
      <c r="A215" s="36">
        <v>1900845</v>
      </c>
      <c r="B215" s="48">
        <v>0</v>
      </c>
      <c r="C215" s="48">
        <v>0</v>
      </c>
      <c r="D215" s="35"/>
      <c r="E215" s="40">
        <v>0</v>
      </c>
      <c r="F215" s="40">
        <v>0</v>
      </c>
      <c r="G215" s="40">
        <v>0</v>
      </c>
      <c r="H215" s="40">
        <f t="shared" si="18"/>
        <v>0</v>
      </c>
      <c r="I215" s="35">
        <v>0</v>
      </c>
      <c r="J215" s="35">
        <v>0</v>
      </c>
      <c r="K215" s="35"/>
      <c r="L215" s="41">
        <f t="shared" si="19"/>
        <v>0</v>
      </c>
      <c r="M215" s="41">
        <f t="shared" si="20"/>
        <v>0</v>
      </c>
      <c r="N215" s="41">
        <f t="shared" si="21"/>
        <v>0</v>
      </c>
      <c r="O215" s="41">
        <f t="shared" si="22"/>
        <v>0</v>
      </c>
      <c r="P215" s="35"/>
      <c r="Q215" s="49">
        <f t="shared" si="23"/>
        <v>0</v>
      </c>
    </row>
    <row r="216" spans="1:17">
      <c r="A216" s="36">
        <v>1870364</v>
      </c>
      <c r="B216" s="48">
        <v>100</v>
      </c>
      <c r="C216" s="48">
        <v>100</v>
      </c>
      <c r="D216" s="35"/>
      <c r="E216" s="40">
        <v>100</v>
      </c>
      <c r="F216" s="40">
        <v>100</v>
      </c>
      <c r="G216" s="40">
        <v>25</v>
      </c>
      <c r="H216" s="40">
        <f t="shared" si="18"/>
        <v>25</v>
      </c>
      <c r="I216" s="35">
        <v>25</v>
      </c>
      <c r="J216" s="35">
        <v>25</v>
      </c>
      <c r="K216" s="35"/>
      <c r="L216" s="41">
        <f t="shared" si="19"/>
        <v>100</v>
      </c>
      <c r="M216" s="41">
        <f t="shared" si="20"/>
        <v>100</v>
      </c>
      <c r="N216" s="41">
        <f t="shared" si="21"/>
        <v>25</v>
      </c>
      <c r="O216" s="41">
        <f t="shared" si="22"/>
        <v>25</v>
      </c>
      <c r="P216" s="35"/>
      <c r="Q216" s="49">
        <f t="shared" si="23"/>
        <v>93.75</v>
      </c>
    </row>
    <row r="217" spans="1:17">
      <c r="A217" s="36">
        <v>1832187</v>
      </c>
      <c r="B217" s="48">
        <v>0</v>
      </c>
      <c r="C217" s="48">
        <v>0</v>
      </c>
      <c r="D217" s="35"/>
      <c r="E217" s="40">
        <v>0</v>
      </c>
      <c r="F217" s="40">
        <v>0</v>
      </c>
      <c r="G217" s="40">
        <v>0</v>
      </c>
      <c r="H217" s="40">
        <f t="shared" si="18"/>
        <v>0</v>
      </c>
      <c r="I217" s="35">
        <v>0</v>
      </c>
      <c r="J217" s="35">
        <v>0</v>
      </c>
      <c r="K217" s="35"/>
      <c r="L217" s="41">
        <f t="shared" si="19"/>
        <v>0</v>
      </c>
      <c r="M217" s="41">
        <f t="shared" si="20"/>
        <v>0</v>
      </c>
      <c r="N217" s="41">
        <f t="shared" si="21"/>
        <v>0</v>
      </c>
      <c r="O217" s="41">
        <f t="shared" si="22"/>
        <v>0</v>
      </c>
      <c r="P217" s="35"/>
      <c r="Q217" s="49">
        <f t="shared" si="23"/>
        <v>0</v>
      </c>
    </row>
    <row r="218" spans="1:17">
      <c r="A218" s="36">
        <v>1891714</v>
      </c>
      <c r="B218" s="48">
        <v>100</v>
      </c>
      <c r="C218" s="48">
        <v>100</v>
      </c>
      <c r="D218" s="35"/>
      <c r="E218" s="40">
        <v>100</v>
      </c>
      <c r="F218" s="40">
        <v>100</v>
      </c>
      <c r="G218" s="40">
        <v>100</v>
      </c>
      <c r="H218" s="40">
        <f t="shared" si="18"/>
        <v>0</v>
      </c>
      <c r="I218" s="35">
        <v>0</v>
      </c>
      <c r="J218" s="35">
        <v>0</v>
      </c>
      <c r="K218" s="35"/>
      <c r="L218" s="41">
        <f t="shared" si="19"/>
        <v>100</v>
      </c>
      <c r="M218" s="41">
        <f t="shared" si="20"/>
        <v>100</v>
      </c>
      <c r="N218" s="41">
        <f t="shared" si="21"/>
        <v>100</v>
      </c>
      <c r="O218" s="41">
        <f t="shared" si="22"/>
        <v>0</v>
      </c>
      <c r="P218" s="35"/>
      <c r="Q218" s="49">
        <f t="shared" si="23"/>
        <v>100</v>
      </c>
    </row>
    <row r="219" spans="1:17">
      <c r="A219" s="36">
        <v>1860320</v>
      </c>
      <c r="B219" s="48">
        <v>0</v>
      </c>
      <c r="C219" s="48">
        <v>100</v>
      </c>
      <c r="D219" s="35"/>
      <c r="E219" s="40">
        <v>100</v>
      </c>
      <c r="F219" s="40">
        <v>0</v>
      </c>
      <c r="G219" s="40">
        <v>0</v>
      </c>
      <c r="H219" s="40">
        <f t="shared" si="18"/>
        <v>0</v>
      </c>
      <c r="I219" s="35">
        <v>0</v>
      </c>
      <c r="J219" s="35">
        <v>0</v>
      </c>
      <c r="K219" s="35"/>
      <c r="L219" s="41">
        <f t="shared" si="19"/>
        <v>100</v>
      </c>
      <c r="M219" s="41">
        <f t="shared" si="20"/>
        <v>0</v>
      </c>
      <c r="N219" s="41">
        <f t="shared" si="21"/>
        <v>0</v>
      </c>
      <c r="O219" s="41">
        <f t="shared" si="22"/>
        <v>0</v>
      </c>
      <c r="P219" s="35"/>
      <c r="Q219" s="49">
        <f t="shared" si="23"/>
        <v>55</v>
      </c>
    </row>
    <row r="220" spans="1:17">
      <c r="A220" s="36">
        <v>1810589</v>
      </c>
      <c r="B220" s="48">
        <v>100</v>
      </c>
      <c r="C220" s="48">
        <v>100</v>
      </c>
      <c r="D220" s="35"/>
      <c r="E220" s="40">
        <v>100</v>
      </c>
      <c r="F220" s="40">
        <v>100</v>
      </c>
      <c r="G220" s="40">
        <v>0</v>
      </c>
      <c r="H220" s="40">
        <f t="shared" si="18"/>
        <v>0</v>
      </c>
      <c r="I220" s="35">
        <v>0</v>
      </c>
      <c r="J220" s="35">
        <v>0</v>
      </c>
      <c r="K220" s="35"/>
      <c r="L220" s="41">
        <f t="shared" si="19"/>
        <v>100</v>
      </c>
      <c r="M220" s="41">
        <f t="shared" si="20"/>
        <v>100</v>
      </c>
      <c r="N220" s="41">
        <f t="shared" si="21"/>
        <v>0</v>
      </c>
      <c r="O220" s="41">
        <f t="shared" si="22"/>
        <v>0</v>
      </c>
      <c r="P220" s="35"/>
      <c r="Q220" s="49">
        <f t="shared" si="23"/>
        <v>90</v>
      </c>
    </row>
    <row r="221" spans="1:17">
      <c r="A221" s="36">
        <v>1940009</v>
      </c>
      <c r="B221" s="48">
        <v>100</v>
      </c>
      <c r="C221" s="48">
        <v>100</v>
      </c>
      <c r="D221" s="35"/>
      <c r="E221" s="40">
        <v>100</v>
      </c>
      <c r="F221" s="40">
        <v>100</v>
      </c>
      <c r="G221" s="40">
        <v>100</v>
      </c>
      <c r="H221" s="40">
        <f t="shared" si="18"/>
        <v>25</v>
      </c>
      <c r="I221" s="35">
        <v>25</v>
      </c>
      <c r="J221" s="35">
        <v>25</v>
      </c>
      <c r="K221" s="35"/>
      <c r="L221" s="41">
        <f t="shared" si="19"/>
        <v>100</v>
      </c>
      <c r="M221" s="41">
        <f t="shared" si="20"/>
        <v>100</v>
      </c>
      <c r="N221" s="41">
        <f t="shared" si="21"/>
        <v>100</v>
      </c>
      <c r="O221" s="41">
        <f t="shared" si="22"/>
        <v>25</v>
      </c>
      <c r="P221" s="35"/>
      <c r="Q221" s="49">
        <f t="shared" si="23"/>
        <v>101.25</v>
      </c>
    </row>
    <row r="222" spans="1:17">
      <c r="A222" s="36">
        <v>1843066</v>
      </c>
      <c r="B222" s="48">
        <v>100</v>
      </c>
      <c r="C222" s="48">
        <v>100</v>
      </c>
      <c r="D222" s="35"/>
      <c r="E222" s="40">
        <v>0</v>
      </c>
      <c r="F222" s="40">
        <v>100</v>
      </c>
      <c r="G222" s="40">
        <v>25</v>
      </c>
      <c r="H222" s="40">
        <f t="shared" si="18"/>
        <v>0</v>
      </c>
      <c r="I222" s="35">
        <v>0</v>
      </c>
      <c r="J222" s="35">
        <v>0</v>
      </c>
      <c r="K222" s="35"/>
      <c r="L222" s="41">
        <f t="shared" si="19"/>
        <v>100</v>
      </c>
      <c r="M222" s="41">
        <f t="shared" si="20"/>
        <v>25</v>
      </c>
      <c r="N222" s="41">
        <f t="shared" si="21"/>
        <v>0</v>
      </c>
      <c r="O222" s="41">
        <f t="shared" si="22"/>
        <v>0</v>
      </c>
      <c r="P222" s="35"/>
      <c r="Q222" s="49">
        <f t="shared" si="23"/>
        <v>78.75</v>
      </c>
    </row>
    <row r="223" spans="1:17">
      <c r="A223" s="36">
        <v>1857333</v>
      </c>
      <c r="B223" s="48">
        <v>100</v>
      </c>
      <c r="C223" s="48">
        <v>100</v>
      </c>
      <c r="D223" s="35"/>
      <c r="E223" s="40">
        <v>100</v>
      </c>
      <c r="F223" s="40">
        <v>100</v>
      </c>
      <c r="G223" s="40">
        <v>100</v>
      </c>
      <c r="H223" s="40">
        <f t="shared" si="18"/>
        <v>0</v>
      </c>
      <c r="I223" s="35">
        <v>0</v>
      </c>
      <c r="J223" s="35">
        <v>0</v>
      </c>
      <c r="K223" s="35"/>
      <c r="L223" s="41">
        <f t="shared" si="19"/>
        <v>100</v>
      </c>
      <c r="M223" s="41">
        <f t="shared" si="20"/>
        <v>100</v>
      </c>
      <c r="N223" s="41">
        <f t="shared" si="21"/>
        <v>100</v>
      </c>
      <c r="O223" s="41">
        <f t="shared" si="22"/>
        <v>0</v>
      </c>
      <c r="P223" s="35"/>
      <c r="Q223" s="49">
        <f t="shared" si="23"/>
        <v>100</v>
      </c>
    </row>
    <row r="224" spans="1:17">
      <c r="A224" s="36">
        <v>1923833</v>
      </c>
      <c r="B224" s="48">
        <v>100</v>
      </c>
      <c r="C224" s="48">
        <v>100</v>
      </c>
      <c r="D224" s="35"/>
      <c r="E224" s="40">
        <v>0</v>
      </c>
      <c r="F224" s="40">
        <v>75</v>
      </c>
      <c r="G224" s="40">
        <v>100</v>
      </c>
      <c r="H224" s="40">
        <f t="shared" si="18"/>
        <v>67</v>
      </c>
      <c r="I224" s="35">
        <v>67</v>
      </c>
      <c r="J224" s="35">
        <v>50</v>
      </c>
      <c r="K224" s="35"/>
      <c r="L224" s="41">
        <f t="shared" si="19"/>
        <v>100</v>
      </c>
      <c r="M224" s="41">
        <f t="shared" si="20"/>
        <v>75</v>
      </c>
      <c r="N224" s="41">
        <f t="shared" si="21"/>
        <v>67</v>
      </c>
      <c r="O224" s="41">
        <f t="shared" si="22"/>
        <v>0</v>
      </c>
      <c r="P224" s="35"/>
      <c r="Q224" s="49">
        <f t="shared" si="23"/>
        <v>92.95</v>
      </c>
    </row>
    <row r="225" spans="1:17">
      <c r="A225" s="36">
        <v>1864549</v>
      </c>
      <c r="B225" s="48">
        <v>100</v>
      </c>
      <c r="C225" s="48">
        <v>100</v>
      </c>
      <c r="D225" s="35"/>
      <c r="E225" s="40">
        <v>100</v>
      </c>
      <c r="F225" s="40">
        <v>100</v>
      </c>
      <c r="G225" s="40">
        <v>25</v>
      </c>
      <c r="H225" s="40">
        <f t="shared" si="18"/>
        <v>0</v>
      </c>
      <c r="I225" s="35">
        <v>0</v>
      </c>
      <c r="J225" s="35">
        <v>0</v>
      </c>
      <c r="K225" s="35"/>
      <c r="L225" s="41">
        <f t="shared" si="19"/>
        <v>100</v>
      </c>
      <c r="M225" s="41">
        <f t="shared" si="20"/>
        <v>100</v>
      </c>
      <c r="N225" s="41">
        <f t="shared" si="21"/>
        <v>25</v>
      </c>
      <c r="O225" s="41">
        <f t="shared" si="22"/>
        <v>0</v>
      </c>
      <c r="P225" s="35"/>
      <c r="Q225" s="49">
        <f t="shared" si="23"/>
        <v>92.5</v>
      </c>
    </row>
    <row r="226" spans="1:17">
      <c r="A226" s="36">
        <v>1875489</v>
      </c>
      <c r="B226" s="48">
        <v>100</v>
      </c>
      <c r="C226" s="48">
        <v>100</v>
      </c>
      <c r="D226" s="35"/>
      <c r="E226" s="40">
        <v>100</v>
      </c>
      <c r="F226" s="40">
        <v>100</v>
      </c>
      <c r="G226" s="40">
        <v>100</v>
      </c>
      <c r="H226" s="40">
        <f t="shared" si="18"/>
        <v>0</v>
      </c>
      <c r="I226" s="35">
        <v>0</v>
      </c>
      <c r="J226" s="35">
        <v>0</v>
      </c>
      <c r="K226" s="35"/>
      <c r="L226" s="41">
        <f t="shared" si="19"/>
        <v>100</v>
      </c>
      <c r="M226" s="41">
        <f t="shared" si="20"/>
        <v>100</v>
      </c>
      <c r="N226" s="41">
        <f t="shared" si="21"/>
        <v>100</v>
      </c>
      <c r="O226" s="41">
        <f t="shared" si="22"/>
        <v>0</v>
      </c>
      <c r="P226" s="35"/>
      <c r="Q226" s="49">
        <f t="shared" si="23"/>
        <v>100</v>
      </c>
    </row>
    <row r="227" spans="1:17">
      <c r="A227" s="36">
        <v>1870612</v>
      </c>
      <c r="B227" s="48">
        <v>0</v>
      </c>
      <c r="C227" s="48">
        <v>0</v>
      </c>
      <c r="D227" s="35"/>
      <c r="E227" s="40">
        <v>0</v>
      </c>
      <c r="F227" s="40">
        <v>0</v>
      </c>
      <c r="G227" s="40">
        <v>0</v>
      </c>
      <c r="H227" s="40">
        <f t="shared" si="18"/>
        <v>0</v>
      </c>
      <c r="I227" s="35">
        <v>0</v>
      </c>
      <c r="J227" s="35">
        <v>0</v>
      </c>
      <c r="K227" s="35"/>
      <c r="L227" s="41">
        <f t="shared" si="19"/>
        <v>0</v>
      </c>
      <c r="M227" s="41">
        <f t="shared" si="20"/>
        <v>0</v>
      </c>
      <c r="N227" s="41">
        <f t="shared" si="21"/>
        <v>0</v>
      </c>
      <c r="O227" s="41">
        <f t="shared" si="22"/>
        <v>0</v>
      </c>
      <c r="P227" s="35"/>
      <c r="Q227" s="49">
        <f t="shared" si="23"/>
        <v>0</v>
      </c>
    </row>
    <row r="228" spans="1:17">
      <c r="A228" s="36">
        <v>1931712</v>
      </c>
      <c r="B228" s="48">
        <v>0</v>
      </c>
      <c r="C228" s="48">
        <v>0</v>
      </c>
      <c r="D228" s="35"/>
      <c r="E228" s="40">
        <v>0</v>
      </c>
      <c r="F228" s="40">
        <v>0</v>
      </c>
      <c r="G228" s="40">
        <v>0</v>
      </c>
      <c r="H228" s="40">
        <f t="shared" si="18"/>
        <v>0</v>
      </c>
      <c r="I228" s="35">
        <v>0</v>
      </c>
      <c r="J228" s="35">
        <v>0</v>
      </c>
      <c r="K228" s="35"/>
      <c r="L228" s="41">
        <f t="shared" si="19"/>
        <v>0</v>
      </c>
      <c r="M228" s="41">
        <f t="shared" si="20"/>
        <v>0</v>
      </c>
      <c r="N228" s="41">
        <f t="shared" si="21"/>
        <v>0</v>
      </c>
      <c r="O228" s="41">
        <f t="shared" si="22"/>
        <v>0</v>
      </c>
      <c r="P228" s="35"/>
      <c r="Q228" s="49">
        <f t="shared" si="23"/>
        <v>0</v>
      </c>
    </row>
    <row r="229" spans="1:17">
      <c r="A229" s="36">
        <v>1858893</v>
      </c>
      <c r="B229" s="48">
        <v>75</v>
      </c>
      <c r="C229" s="48">
        <v>100</v>
      </c>
      <c r="D229" s="35"/>
      <c r="E229" s="40">
        <v>100</v>
      </c>
      <c r="F229" s="40">
        <v>75</v>
      </c>
      <c r="G229" s="40">
        <v>100</v>
      </c>
      <c r="H229" s="40">
        <f t="shared" si="18"/>
        <v>50</v>
      </c>
      <c r="I229" s="35">
        <v>50</v>
      </c>
      <c r="J229" s="35">
        <v>50</v>
      </c>
      <c r="K229" s="35"/>
      <c r="L229" s="41">
        <f t="shared" si="19"/>
        <v>100</v>
      </c>
      <c r="M229" s="41">
        <f t="shared" si="20"/>
        <v>100</v>
      </c>
      <c r="N229" s="41">
        <f t="shared" si="21"/>
        <v>75</v>
      </c>
      <c r="O229" s="41">
        <f t="shared" si="22"/>
        <v>50</v>
      </c>
      <c r="P229" s="35"/>
      <c r="Q229" s="49">
        <f t="shared" si="23"/>
        <v>95</v>
      </c>
    </row>
    <row r="230" spans="1:17">
      <c r="A230" s="36">
        <v>1840956</v>
      </c>
      <c r="B230" s="48">
        <v>100</v>
      </c>
      <c r="C230" s="48">
        <v>100</v>
      </c>
      <c r="D230" s="35"/>
      <c r="E230" s="40">
        <v>100</v>
      </c>
      <c r="F230" s="40">
        <v>100</v>
      </c>
      <c r="G230" s="40">
        <v>0</v>
      </c>
      <c r="H230" s="40">
        <f t="shared" si="18"/>
        <v>0</v>
      </c>
      <c r="I230" s="35">
        <v>0</v>
      </c>
      <c r="J230" s="35">
        <v>0</v>
      </c>
      <c r="K230" s="35"/>
      <c r="L230" s="41">
        <f t="shared" si="19"/>
        <v>100</v>
      </c>
      <c r="M230" s="41">
        <f t="shared" si="20"/>
        <v>100</v>
      </c>
      <c r="N230" s="41">
        <f t="shared" si="21"/>
        <v>0</v>
      </c>
      <c r="O230" s="41">
        <f t="shared" si="22"/>
        <v>0</v>
      </c>
      <c r="P230" s="35"/>
      <c r="Q230" s="49">
        <f t="shared" si="23"/>
        <v>90</v>
      </c>
    </row>
    <row r="231" spans="1:17">
      <c r="A231" s="36">
        <v>1471776</v>
      </c>
      <c r="B231" s="48">
        <v>0</v>
      </c>
      <c r="C231" s="48">
        <v>0</v>
      </c>
      <c r="D231" s="35"/>
      <c r="E231" s="40">
        <v>0</v>
      </c>
      <c r="F231" s="40">
        <v>0</v>
      </c>
      <c r="G231" s="40">
        <v>0</v>
      </c>
      <c r="H231" s="40">
        <f t="shared" si="18"/>
        <v>0</v>
      </c>
      <c r="I231" s="35">
        <v>0</v>
      </c>
      <c r="J231" s="35">
        <v>0</v>
      </c>
      <c r="K231" s="35"/>
      <c r="L231" s="41">
        <f t="shared" si="19"/>
        <v>0</v>
      </c>
      <c r="M231" s="41">
        <f t="shared" si="20"/>
        <v>0</v>
      </c>
      <c r="N231" s="41">
        <f t="shared" si="21"/>
        <v>0</v>
      </c>
      <c r="O231" s="41">
        <f t="shared" si="22"/>
        <v>0</v>
      </c>
      <c r="P231" s="35"/>
      <c r="Q231" s="49">
        <f t="shared" si="23"/>
        <v>0</v>
      </c>
    </row>
    <row r="232" spans="1:17">
      <c r="A232" s="36">
        <v>1938652</v>
      </c>
      <c r="B232" s="48">
        <v>0</v>
      </c>
      <c r="C232" s="48">
        <v>0</v>
      </c>
      <c r="D232" s="35"/>
      <c r="E232" s="40">
        <v>0</v>
      </c>
      <c r="F232" s="40">
        <v>0</v>
      </c>
      <c r="G232" s="40">
        <v>0</v>
      </c>
      <c r="H232" s="40">
        <f t="shared" si="18"/>
        <v>0</v>
      </c>
      <c r="I232" s="35">
        <v>0</v>
      </c>
      <c r="J232" s="35">
        <v>0</v>
      </c>
      <c r="K232" s="35"/>
      <c r="L232" s="41">
        <f t="shared" si="19"/>
        <v>0</v>
      </c>
      <c r="M232" s="41">
        <f t="shared" si="20"/>
        <v>0</v>
      </c>
      <c r="N232" s="41">
        <f t="shared" si="21"/>
        <v>0</v>
      </c>
      <c r="O232" s="41">
        <f t="shared" si="22"/>
        <v>0</v>
      </c>
      <c r="P232" s="35"/>
      <c r="Q232" s="49">
        <f t="shared" si="23"/>
        <v>0</v>
      </c>
    </row>
    <row r="233" spans="1:17">
      <c r="A233" s="36">
        <v>1471718</v>
      </c>
      <c r="B233" s="48">
        <v>0</v>
      </c>
      <c r="C233" s="48">
        <v>0</v>
      </c>
      <c r="D233" s="35"/>
      <c r="E233" s="40">
        <v>0</v>
      </c>
      <c r="F233" s="40">
        <v>0</v>
      </c>
      <c r="G233" s="40">
        <v>0</v>
      </c>
      <c r="H233" s="40">
        <f t="shared" si="18"/>
        <v>0</v>
      </c>
      <c r="I233" s="35">
        <v>0</v>
      </c>
      <c r="J233" s="35">
        <v>0</v>
      </c>
      <c r="K233" s="35"/>
      <c r="L233" s="41">
        <f t="shared" si="19"/>
        <v>0</v>
      </c>
      <c r="M233" s="41">
        <f t="shared" si="20"/>
        <v>0</v>
      </c>
      <c r="N233" s="41">
        <f t="shared" si="21"/>
        <v>0</v>
      </c>
      <c r="O233" s="41">
        <f t="shared" si="22"/>
        <v>0</v>
      </c>
      <c r="P233" s="35"/>
      <c r="Q233" s="49">
        <f t="shared" si="23"/>
        <v>0</v>
      </c>
    </row>
    <row r="234" spans="1:17">
      <c r="A234" s="36">
        <v>1635648</v>
      </c>
      <c r="B234" s="48">
        <v>0</v>
      </c>
      <c r="C234" s="48">
        <v>0</v>
      </c>
      <c r="D234" s="35"/>
      <c r="E234" s="40">
        <v>0</v>
      </c>
      <c r="F234" s="40">
        <v>0</v>
      </c>
      <c r="G234" s="40">
        <v>0</v>
      </c>
      <c r="H234" s="40">
        <f t="shared" si="18"/>
        <v>0</v>
      </c>
      <c r="I234" s="35">
        <v>0</v>
      </c>
      <c r="J234" s="35">
        <v>0</v>
      </c>
      <c r="K234" s="35"/>
      <c r="L234" s="41">
        <f t="shared" si="19"/>
        <v>0</v>
      </c>
      <c r="M234" s="41">
        <f t="shared" si="20"/>
        <v>0</v>
      </c>
      <c r="N234" s="41">
        <f t="shared" si="21"/>
        <v>0</v>
      </c>
      <c r="O234" s="41">
        <f t="shared" si="22"/>
        <v>0</v>
      </c>
      <c r="P234" s="35"/>
      <c r="Q234" s="49">
        <f t="shared" si="23"/>
        <v>0</v>
      </c>
    </row>
    <row r="235" spans="1:17">
      <c r="A235" s="36">
        <v>1816482</v>
      </c>
      <c r="B235" s="48">
        <v>100</v>
      </c>
      <c r="C235" s="48">
        <v>25</v>
      </c>
      <c r="D235" s="35"/>
      <c r="E235" s="40">
        <v>100</v>
      </c>
      <c r="F235" s="40">
        <v>100</v>
      </c>
      <c r="G235" s="40">
        <v>50</v>
      </c>
      <c r="H235" s="40">
        <f t="shared" si="18"/>
        <v>25</v>
      </c>
      <c r="I235" s="35">
        <v>25</v>
      </c>
      <c r="J235" s="35">
        <v>25</v>
      </c>
      <c r="K235" s="35"/>
      <c r="L235" s="41">
        <f t="shared" si="19"/>
        <v>100</v>
      </c>
      <c r="M235" s="41">
        <f t="shared" si="20"/>
        <v>100</v>
      </c>
      <c r="N235" s="41">
        <f t="shared" si="21"/>
        <v>50</v>
      </c>
      <c r="O235" s="41">
        <f t="shared" si="22"/>
        <v>25</v>
      </c>
      <c r="P235" s="35"/>
      <c r="Q235" s="49">
        <f t="shared" si="23"/>
        <v>77.5</v>
      </c>
    </row>
    <row r="236" spans="1:17">
      <c r="A236" s="36">
        <v>1520337</v>
      </c>
      <c r="B236" s="48">
        <v>100</v>
      </c>
      <c r="C236" s="48">
        <v>100</v>
      </c>
      <c r="D236" s="35"/>
      <c r="E236" s="40">
        <v>100</v>
      </c>
      <c r="F236" s="40">
        <v>100</v>
      </c>
      <c r="G236" s="40">
        <v>0</v>
      </c>
      <c r="H236" s="40">
        <f t="shared" si="18"/>
        <v>0</v>
      </c>
      <c r="I236" s="35">
        <v>0</v>
      </c>
      <c r="J236" s="35">
        <v>0</v>
      </c>
      <c r="K236" s="35"/>
      <c r="L236" s="41">
        <f t="shared" si="19"/>
        <v>100</v>
      </c>
      <c r="M236" s="41">
        <f t="shared" si="20"/>
        <v>100</v>
      </c>
      <c r="N236" s="41">
        <f t="shared" si="21"/>
        <v>0</v>
      </c>
      <c r="O236" s="41">
        <f t="shared" si="22"/>
        <v>0</v>
      </c>
      <c r="P236" s="35"/>
      <c r="Q236" s="49">
        <f t="shared" si="23"/>
        <v>90</v>
      </c>
    </row>
    <row r="237" spans="1:17">
      <c r="A237" s="36">
        <v>1835687</v>
      </c>
      <c r="B237" s="48">
        <v>100</v>
      </c>
      <c r="C237" s="48">
        <v>100</v>
      </c>
      <c r="D237" s="35"/>
      <c r="E237" s="40">
        <v>100</v>
      </c>
      <c r="F237" s="40">
        <v>100</v>
      </c>
      <c r="G237" s="40">
        <v>0</v>
      </c>
      <c r="H237" s="40">
        <f t="shared" si="18"/>
        <v>0</v>
      </c>
      <c r="I237" s="35">
        <v>0</v>
      </c>
      <c r="J237" s="35">
        <v>0</v>
      </c>
      <c r="K237" s="35"/>
      <c r="L237" s="41">
        <f t="shared" si="19"/>
        <v>100</v>
      </c>
      <c r="M237" s="41">
        <f t="shared" si="20"/>
        <v>100</v>
      </c>
      <c r="N237" s="41">
        <f t="shared" si="21"/>
        <v>0</v>
      </c>
      <c r="O237" s="41">
        <f t="shared" si="22"/>
        <v>0</v>
      </c>
      <c r="P237" s="35"/>
      <c r="Q237" s="49">
        <f t="shared" si="23"/>
        <v>90</v>
      </c>
    </row>
    <row r="238" spans="1:17">
      <c r="A238" s="36">
        <v>1643934</v>
      </c>
      <c r="B238" s="48">
        <v>100</v>
      </c>
      <c r="C238" s="48">
        <v>100</v>
      </c>
      <c r="D238" s="35"/>
      <c r="E238" s="40">
        <v>100</v>
      </c>
      <c r="F238" s="40">
        <v>100</v>
      </c>
      <c r="G238" s="40">
        <v>0</v>
      </c>
      <c r="H238" s="40">
        <f t="shared" si="18"/>
        <v>0</v>
      </c>
      <c r="I238" s="35">
        <v>0</v>
      </c>
      <c r="J238" s="35">
        <v>0</v>
      </c>
      <c r="K238" s="35"/>
      <c r="L238" s="41">
        <f t="shared" si="19"/>
        <v>100</v>
      </c>
      <c r="M238" s="41">
        <f t="shared" si="20"/>
        <v>100</v>
      </c>
      <c r="N238" s="41">
        <f t="shared" si="21"/>
        <v>0</v>
      </c>
      <c r="O238" s="41">
        <f t="shared" si="22"/>
        <v>0</v>
      </c>
      <c r="P238" s="35"/>
      <c r="Q238" s="49">
        <f t="shared" si="23"/>
        <v>90</v>
      </c>
    </row>
    <row r="239" spans="1:17">
      <c r="A239" s="36">
        <v>1882334</v>
      </c>
      <c r="B239" s="48">
        <v>100</v>
      </c>
      <c r="C239" s="48">
        <v>100</v>
      </c>
      <c r="D239" s="35"/>
      <c r="E239" s="40">
        <v>100</v>
      </c>
      <c r="F239" s="40">
        <v>100</v>
      </c>
      <c r="G239" s="40">
        <v>100</v>
      </c>
      <c r="H239" s="40">
        <f t="shared" si="18"/>
        <v>0</v>
      </c>
      <c r="I239" s="35">
        <v>0</v>
      </c>
      <c r="J239" s="35">
        <v>0</v>
      </c>
      <c r="K239" s="35"/>
      <c r="L239" s="41">
        <f t="shared" si="19"/>
        <v>100</v>
      </c>
      <c r="M239" s="41">
        <f t="shared" si="20"/>
        <v>100</v>
      </c>
      <c r="N239" s="41">
        <f t="shared" si="21"/>
        <v>100</v>
      </c>
      <c r="O239" s="41">
        <f t="shared" si="22"/>
        <v>0</v>
      </c>
      <c r="P239" s="35"/>
      <c r="Q239" s="49">
        <f t="shared" si="23"/>
        <v>100</v>
      </c>
    </row>
    <row r="240" spans="1:17">
      <c r="A240" s="36">
        <v>1832967</v>
      </c>
      <c r="B240" s="48">
        <v>100</v>
      </c>
      <c r="C240" s="48">
        <v>100</v>
      </c>
      <c r="D240" s="35"/>
      <c r="E240" s="40">
        <v>100</v>
      </c>
      <c r="F240" s="40">
        <v>100</v>
      </c>
      <c r="G240" s="40">
        <v>0</v>
      </c>
      <c r="H240" s="40">
        <f t="shared" si="18"/>
        <v>0</v>
      </c>
      <c r="I240" s="35">
        <v>0</v>
      </c>
      <c r="J240" s="35">
        <v>0</v>
      </c>
      <c r="K240" s="35"/>
      <c r="L240" s="41">
        <f t="shared" si="19"/>
        <v>100</v>
      </c>
      <c r="M240" s="41">
        <f t="shared" si="20"/>
        <v>100</v>
      </c>
      <c r="N240" s="41">
        <f t="shared" si="21"/>
        <v>0</v>
      </c>
      <c r="O240" s="41">
        <f t="shared" si="22"/>
        <v>0</v>
      </c>
      <c r="P240" s="35"/>
      <c r="Q240" s="49">
        <f t="shared" si="23"/>
        <v>90</v>
      </c>
    </row>
    <row r="241" spans="1:17">
      <c r="A241" s="36">
        <v>1930665</v>
      </c>
      <c r="B241" s="48">
        <v>100</v>
      </c>
      <c r="C241" s="48">
        <v>25</v>
      </c>
      <c r="D241" s="35"/>
      <c r="E241" s="40">
        <v>0</v>
      </c>
      <c r="F241" s="40">
        <v>0</v>
      </c>
      <c r="G241" s="40">
        <v>0</v>
      </c>
      <c r="H241" s="40">
        <f t="shared" si="18"/>
        <v>0</v>
      </c>
      <c r="I241" s="35">
        <v>0</v>
      </c>
      <c r="J241" s="35">
        <v>0</v>
      </c>
      <c r="K241" s="35"/>
      <c r="L241" s="41">
        <f t="shared" si="19"/>
        <v>0</v>
      </c>
      <c r="M241" s="41">
        <f t="shared" si="20"/>
        <v>0</v>
      </c>
      <c r="N241" s="41">
        <f t="shared" si="21"/>
        <v>0</v>
      </c>
      <c r="O241" s="41">
        <f t="shared" si="22"/>
        <v>0</v>
      </c>
      <c r="P241" s="35"/>
      <c r="Q241" s="49">
        <f t="shared" si="23"/>
        <v>26.25</v>
      </c>
    </row>
    <row r="242" spans="1:17">
      <c r="A242" s="36">
        <v>1876473</v>
      </c>
      <c r="B242" s="48">
        <v>25</v>
      </c>
      <c r="C242" s="48">
        <v>100</v>
      </c>
      <c r="D242" s="35"/>
      <c r="E242" s="40">
        <v>0</v>
      </c>
      <c r="F242" s="40">
        <v>0</v>
      </c>
      <c r="G242" s="40">
        <v>0</v>
      </c>
      <c r="H242" s="40">
        <f t="shared" si="18"/>
        <v>0</v>
      </c>
      <c r="I242" s="35">
        <v>0</v>
      </c>
      <c r="J242" s="35">
        <v>0</v>
      </c>
      <c r="K242" s="35"/>
      <c r="L242" s="41">
        <f t="shared" si="19"/>
        <v>0</v>
      </c>
      <c r="M242" s="41">
        <f t="shared" si="20"/>
        <v>0</v>
      </c>
      <c r="N242" s="41">
        <f t="shared" si="21"/>
        <v>0</v>
      </c>
      <c r="O242" s="41">
        <f t="shared" si="22"/>
        <v>0</v>
      </c>
      <c r="P242" s="35"/>
      <c r="Q242" s="49">
        <f t="shared" si="23"/>
        <v>30</v>
      </c>
    </row>
    <row r="243" spans="1:17">
      <c r="A243" s="36">
        <v>1431795</v>
      </c>
      <c r="B243" s="48">
        <v>100</v>
      </c>
      <c r="C243" s="48">
        <v>100</v>
      </c>
      <c r="D243" s="35"/>
      <c r="E243" s="40">
        <v>0</v>
      </c>
      <c r="F243" s="40">
        <v>25</v>
      </c>
      <c r="G243" s="40">
        <v>25</v>
      </c>
      <c r="H243" s="40">
        <f t="shared" si="18"/>
        <v>0</v>
      </c>
      <c r="I243" s="35">
        <v>0</v>
      </c>
      <c r="J243" s="35">
        <v>0</v>
      </c>
      <c r="K243" s="35"/>
      <c r="L243" s="41">
        <f t="shared" si="19"/>
        <v>25</v>
      </c>
      <c r="M243" s="41">
        <f t="shared" si="20"/>
        <v>25</v>
      </c>
      <c r="N243" s="41">
        <f t="shared" si="21"/>
        <v>0</v>
      </c>
      <c r="O243" s="41">
        <f t="shared" si="22"/>
        <v>0</v>
      </c>
      <c r="P243" s="35"/>
      <c r="Q243" s="49">
        <f t="shared" si="23"/>
        <v>56.25</v>
      </c>
    </row>
    <row r="244" spans="1:17">
      <c r="A244" s="36">
        <v>1390537</v>
      </c>
      <c r="B244" s="48">
        <v>0</v>
      </c>
      <c r="C244" s="48">
        <v>0</v>
      </c>
      <c r="D244" s="35"/>
      <c r="E244" s="40">
        <v>0</v>
      </c>
      <c r="F244" s="40">
        <v>0</v>
      </c>
      <c r="G244" s="40">
        <v>0</v>
      </c>
      <c r="H244" s="40">
        <f t="shared" si="18"/>
        <v>0</v>
      </c>
      <c r="I244" s="35">
        <v>0</v>
      </c>
      <c r="J244" s="35">
        <v>0</v>
      </c>
      <c r="K244" s="35"/>
      <c r="L244" s="41">
        <f t="shared" si="19"/>
        <v>0</v>
      </c>
      <c r="M244" s="41">
        <f t="shared" si="20"/>
        <v>0</v>
      </c>
      <c r="N244" s="41">
        <f t="shared" si="21"/>
        <v>0</v>
      </c>
      <c r="O244" s="41">
        <f t="shared" si="22"/>
        <v>0</v>
      </c>
      <c r="P244" s="35"/>
      <c r="Q244" s="49">
        <f t="shared" si="23"/>
        <v>0</v>
      </c>
    </row>
    <row r="245" spans="1:17">
      <c r="A245" s="36">
        <v>1633374</v>
      </c>
      <c r="B245" s="48">
        <v>100</v>
      </c>
      <c r="C245" s="48">
        <v>100</v>
      </c>
      <c r="D245" s="35"/>
      <c r="E245" s="40">
        <v>100</v>
      </c>
      <c r="F245" s="40">
        <v>100</v>
      </c>
      <c r="G245" s="40">
        <v>0</v>
      </c>
      <c r="H245" s="40">
        <f t="shared" si="18"/>
        <v>0</v>
      </c>
      <c r="I245" s="35">
        <v>0</v>
      </c>
      <c r="J245" s="35">
        <v>0</v>
      </c>
      <c r="K245" s="35"/>
      <c r="L245" s="41">
        <f t="shared" si="19"/>
        <v>100</v>
      </c>
      <c r="M245" s="41">
        <f t="shared" si="20"/>
        <v>100</v>
      </c>
      <c r="N245" s="41">
        <f t="shared" si="21"/>
        <v>0</v>
      </c>
      <c r="O245" s="41">
        <f t="shared" si="22"/>
        <v>0</v>
      </c>
      <c r="P245" s="35"/>
      <c r="Q245" s="49">
        <f t="shared" si="23"/>
        <v>90</v>
      </c>
    </row>
    <row r="246" spans="1:17">
      <c r="A246" s="36">
        <v>1879247</v>
      </c>
      <c r="B246" s="48">
        <v>100</v>
      </c>
      <c r="C246" s="48">
        <v>100</v>
      </c>
      <c r="D246" s="35"/>
      <c r="E246" s="40">
        <v>100</v>
      </c>
      <c r="F246" s="40">
        <v>100</v>
      </c>
      <c r="G246" s="40">
        <v>100</v>
      </c>
      <c r="H246" s="40">
        <f t="shared" si="18"/>
        <v>0</v>
      </c>
      <c r="I246" s="35">
        <v>0</v>
      </c>
      <c r="J246" s="35">
        <v>0</v>
      </c>
      <c r="K246" s="35"/>
      <c r="L246" s="41">
        <f t="shared" si="19"/>
        <v>100</v>
      </c>
      <c r="M246" s="41">
        <f t="shared" si="20"/>
        <v>100</v>
      </c>
      <c r="N246" s="41">
        <f t="shared" si="21"/>
        <v>100</v>
      </c>
      <c r="O246" s="41">
        <f t="shared" si="22"/>
        <v>0</v>
      </c>
      <c r="P246" s="35"/>
      <c r="Q246" s="49">
        <f t="shared" si="23"/>
        <v>100</v>
      </c>
    </row>
    <row r="247" spans="1:17">
      <c r="A247" s="36">
        <v>1385099</v>
      </c>
      <c r="B247" s="48">
        <v>50</v>
      </c>
      <c r="C247" s="48">
        <v>100</v>
      </c>
      <c r="D247" s="35"/>
      <c r="E247" s="40">
        <v>0</v>
      </c>
      <c r="F247" s="40">
        <v>25</v>
      </c>
      <c r="G247" s="40">
        <v>0</v>
      </c>
      <c r="H247" s="40">
        <f t="shared" si="18"/>
        <v>0</v>
      </c>
      <c r="I247" s="35">
        <v>0</v>
      </c>
      <c r="J247" s="35">
        <v>0</v>
      </c>
      <c r="K247" s="35"/>
      <c r="L247" s="41">
        <f t="shared" si="19"/>
        <v>25</v>
      </c>
      <c r="M247" s="41">
        <f t="shared" si="20"/>
        <v>0</v>
      </c>
      <c r="N247" s="41">
        <f t="shared" si="21"/>
        <v>0</v>
      </c>
      <c r="O247" s="41">
        <f t="shared" si="22"/>
        <v>0</v>
      </c>
      <c r="P247" s="35"/>
      <c r="Q247" s="49">
        <f t="shared" si="23"/>
        <v>42.5</v>
      </c>
    </row>
    <row r="248" spans="1:17">
      <c r="A248" s="36">
        <v>1876041</v>
      </c>
      <c r="B248" s="48">
        <v>0</v>
      </c>
      <c r="C248" s="48">
        <v>0</v>
      </c>
      <c r="D248" s="35"/>
      <c r="E248" s="40">
        <v>0</v>
      </c>
      <c r="F248" s="40">
        <v>0</v>
      </c>
      <c r="G248" s="40">
        <v>0</v>
      </c>
      <c r="H248" s="40">
        <f t="shared" si="18"/>
        <v>0</v>
      </c>
      <c r="I248" s="35">
        <v>0</v>
      </c>
      <c r="J248" s="35">
        <v>0</v>
      </c>
      <c r="K248" s="35"/>
      <c r="L248" s="41">
        <f t="shared" si="19"/>
        <v>0</v>
      </c>
      <c r="M248" s="41">
        <f t="shared" si="20"/>
        <v>0</v>
      </c>
      <c r="N248" s="41">
        <f t="shared" si="21"/>
        <v>0</v>
      </c>
      <c r="O248" s="41">
        <f t="shared" si="22"/>
        <v>0</v>
      </c>
      <c r="P248" s="35"/>
      <c r="Q248" s="49">
        <f t="shared" si="23"/>
        <v>0</v>
      </c>
    </row>
    <row r="249" spans="1:17">
      <c r="A249" s="36">
        <v>1870870</v>
      </c>
      <c r="B249" s="48">
        <v>100</v>
      </c>
      <c r="C249" s="48">
        <v>50</v>
      </c>
      <c r="D249" s="35"/>
      <c r="E249" s="40">
        <v>0</v>
      </c>
      <c r="F249" s="40">
        <v>0</v>
      </c>
      <c r="G249" s="40">
        <v>0</v>
      </c>
      <c r="H249" s="40">
        <f t="shared" si="18"/>
        <v>0</v>
      </c>
      <c r="I249" s="35">
        <v>0</v>
      </c>
      <c r="J249" s="35">
        <v>0</v>
      </c>
      <c r="K249" s="35"/>
      <c r="L249" s="41">
        <f t="shared" si="19"/>
        <v>0</v>
      </c>
      <c r="M249" s="41">
        <f t="shared" si="20"/>
        <v>0</v>
      </c>
      <c r="N249" s="41">
        <f t="shared" si="21"/>
        <v>0</v>
      </c>
      <c r="O249" s="41">
        <f t="shared" si="22"/>
        <v>0</v>
      </c>
      <c r="P249" s="35"/>
      <c r="Q249" s="49">
        <f t="shared" si="23"/>
        <v>32.5</v>
      </c>
    </row>
    <row r="250" spans="1:17">
      <c r="A250" s="36">
        <v>1757861</v>
      </c>
      <c r="B250" s="48">
        <v>0</v>
      </c>
      <c r="C250" s="48">
        <v>0</v>
      </c>
      <c r="D250" s="35"/>
      <c r="E250" s="40">
        <v>0</v>
      </c>
      <c r="F250" s="40">
        <v>0</v>
      </c>
      <c r="G250" s="40">
        <v>0</v>
      </c>
      <c r="H250" s="40">
        <f t="shared" si="18"/>
        <v>0</v>
      </c>
      <c r="I250" s="35">
        <v>0</v>
      </c>
      <c r="J250" s="35">
        <v>0</v>
      </c>
      <c r="K250" s="35"/>
      <c r="L250" s="41">
        <f t="shared" si="19"/>
        <v>0</v>
      </c>
      <c r="M250" s="41">
        <f t="shared" si="20"/>
        <v>0</v>
      </c>
      <c r="N250" s="41">
        <f t="shared" si="21"/>
        <v>0</v>
      </c>
      <c r="O250" s="41">
        <f t="shared" si="22"/>
        <v>0</v>
      </c>
      <c r="P250" s="35"/>
      <c r="Q250" s="49">
        <f t="shared" si="23"/>
        <v>0</v>
      </c>
    </row>
    <row r="251" spans="1:17">
      <c r="A251" s="36">
        <v>1621238</v>
      </c>
      <c r="B251" s="48">
        <v>100</v>
      </c>
      <c r="C251" s="48">
        <v>100</v>
      </c>
      <c r="D251" s="35"/>
      <c r="E251" s="40">
        <v>0</v>
      </c>
      <c r="F251" s="40">
        <v>100</v>
      </c>
      <c r="G251" s="40">
        <v>0</v>
      </c>
      <c r="H251" s="40">
        <f t="shared" si="18"/>
        <v>0</v>
      </c>
      <c r="I251" s="35">
        <v>0</v>
      </c>
      <c r="J251" s="35">
        <v>0</v>
      </c>
      <c r="K251" s="35"/>
      <c r="L251" s="41">
        <f t="shared" si="19"/>
        <v>100</v>
      </c>
      <c r="M251" s="41">
        <f t="shared" si="20"/>
        <v>0</v>
      </c>
      <c r="N251" s="41">
        <f t="shared" si="21"/>
        <v>0</v>
      </c>
      <c r="O251" s="41">
        <f t="shared" si="22"/>
        <v>0</v>
      </c>
      <c r="P251" s="35"/>
      <c r="Q251" s="49">
        <f t="shared" si="23"/>
        <v>75</v>
      </c>
    </row>
    <row r="252" spans="1:17">
      <c r="A252" s="36">
        <v>1839728</v>
      </c>
      <c r="B252" s="48">
        <v>100</v>
      </c>
      <c r="C252" s="48">
        <v>100</v>
      </c>
      <c r="D252" s="35"/>
      <c r="E252" s="40">
        <v>100</v>
      </c>
      <c r="F252" s="40">
        <v>100</v>
      </c>
      <c r="G252" s="40">
        <v>75</v>
      </c>
      <c r="H252" s="40">
        <f t="shared" si="18"/>
        <v>0</v>
      </c>
      <c r="I252" s="35">
        <v>0</v>
      </c>
      <c r="J252" s="35">
        <v>0</v>
      </c>
      <c r="K252" s="35"/>
      <c r="L252" s="41">
        <f t="shared" si="19"/>
        <v>100</v>
      </c>
      <c r="M252" s="41">
        <f t="shared" si="20"/>
        <v>100</v>
      </c>
      <c r="N252" s="41">
        <f t="shared" si="21"/>
        <v>75</v>
      </c>
      <c r="O252" s="41">
        <f t="shared" si="22"/>
        <v>0</v>
      </c>
      <c r="P252" s="35"/>
      <c r="Q252" s="49">
        <f t="shared" si="23"/>
        <v>97.5</v>
      </c>
    </row>
    <row r="253" spans="1:17">
      <c r="A253" s="36">
        <v>1856080</v>
      </c>
      <c r="B253" s="48">
        <v>0</v>
      </c>
      <c r="C253" s="48">
        <v>100</v>
      </c>
      <c r="D253" s="35"/>
      <c r="E253" s="40">
        <v>0</v>
      </c>
      <c r="F253" s="40">
        <v>25</v>
      </c>
      <c r="G253" s="40">
        <v>25</v>
      </c>
      <c r="H253" s="40">
        <f t="shared" si="18"/>
        <v>0</v>
      </c>
      <c r="I253" s="35">
        <v>0</v>
      </c>
      <c r="J253" s="35">
        <v>0</v>
      </c>
      <c r="K253" s="35"/>
      <c r="L253" s="41">
        <f t="shared" si="19"/>
        <v>25</v>
      </c>
      <c r="M253" s="41">
        <f t="shared" si="20"/>
        <v>25</v>
      </c>
      <c r="N253" s="41">
        <f t="shared" si="21"/>
        <v>0</v>
      </c>
      <c r="O253" s="41">
        <f t="shared" si="22"/>
        <v>0</v>
      </c>
      <c r="P253" s="35"/>
      <c r="Q253" s="49">
        <f t="shared" si="23"/>
        <v>36.25</v>
      </c>
    </row>
    <row r="254" spans="1:17">
      <c r="A254" s="36">
        <v>1847730</v>
      </c>
      <c r="B254" s="48">
        <v>0</v>
      </c>
      <c r="C254" s="48">
        <v>100</v>
      </c>
      <c r="D254" s="35"/>
      <c r="E254" s="40">
        <v>0</v>
      </c>
      <c r="F254" s="40">
        <v>0</v>
      </c>
      <c r="G254" s="40">
        <v>0</v>
      </c>
      <c r="H254" s="40">
        <f t="shared" si="18"/>
        <v>0</v>
      </c>
      <c r="I254" s="35">
        <v>0</v>
      </c>
      <c r="J254" s="35">
        <v>0</v>
      </c>
      <c r="K254" s="35"/>
      <c r="L254" s="41">
        <f t="shared" si="19"/>
        <v>0</v>
      </c>
      <c r="M254" s="41">
        <f t="shared" si="20"/>
        <v>0</v>
      </c>
      <c r="N254" s="41">
        <f t="shared" si="21"/>
        <v>0</v>
      </c>
      <c r="O254" s="41">
        <f t="shared" si="22"/>
        <v>0</v>
      </c>
      <c r="P254" s="35"/>
      <c r="Q254" s="49">
        <f t="shared" si="23"/>
        <v>25</v>
      </c>
    </row>
    <row r="255" spans="1:17">
      <c r="A255" s="36">
        <v>1860226</v>
      </c>
      <c r="B255" s="48">
        <v>50</v>
      </c>
      <c r="C255" s="48">
        <v>100</v>
      </c>
      <c r="D255" s="35"/>
      <c r="E255" s="40">
        <v>0</v>
      </c>
      <c r="F255" s="40">
        <v>0</v>
      </c>
      <c r="G255" s="40">
        <v>0</v>
      </c>
      <c r="H255" s="40">
        <f t="shared" si="18"/>
        <v>0</v>
      </c>
      <c r="I255" s="35">
        <v>0</v>
      </c>
      <c r="J255" s="35">
        <v>0</v>
      </c>
      <c r="K255" s="35"/>
      <c r="L255" s="41">
        <f t="shared" si="19"/>
        <v>0</v>
      </c>
      <c r="M255" s="41">
        <f t="shared" si="20"/>
        <v>0</v>
      </c>
      <c r="N255" s="41">
        <f t="shared" si="21"/>
        <v>0</v>
      </c>
      <c r="O255" s="41">
        <f t="shared" si="22"/>
        <v>0</v>
      </c>
      <c r="P255" s="35"/>
      <c r="Q255" s="49">
        <f t="shared" si="23"/>
        <v>35</v>
      </c>
    </row>
    <row r="256" spans="1:17">
      <c r="A256" s="36">
        <v>1848751</v>
      </c>
      <c r="B256" s="48">
        <v>100</v>
      </c>
      <c r="C256" s="48">
        <v>100</v>
      </c>
      <c r="D256" s="35"/>
      <c r="E256" s="40">
        <v>100</v>
      </c>
      <c r="F256" s="40">
        <v>100</v>
      </c>
      <c r="G256" s="40">
        <v>0</v>
      </c>
      <c r="H256" s="40">
        <f t="shared" si="18"/>
        <v>0</v>
      </c>
      <c r="I256" s="35">
        <v>0</v>
      </c>
      <c r="J256" s="35">
        <v>0</v>
      </c>
      <c r="K256" s="35"/>
      <c r="L256" s="41">
        <f t="shared" si="19"/>
        <v>100</v>
      </c>
      <c r="M256" s="41">
        <f t="shared" si="20"/>
        <v>100</v>
      </c>
      <c r="N256" s="41">
        <f t="shared" si="21"/>
        <v>0</v>
      </c>
      <c r="O256" s="41">
        <f t="shared" si="22"/>
        <v>0</v>
      </c>
      <c r="P256" s="35"/>
      <c r="Q256" s="49">
        <f t="shared" si="23"/>
        <v>90</v>
      </c>
    </row>
    <row r="257" spans="1:17">
      <c r="A257" s="36">
        <v>1507869</v>
      </c>
      <c r="B257" s="48">
        <v>0</v>
      </c>
      <c r="C257" s="48">
        <v>0</v>
      </c>
      <c r="D257" s="35"/>
      <c r="E257" s="40">
        <v>0</v>
      </c>
      <c r="F257" s="40">
        <v>0</v>
      </c>
      <c r="G257" s="40">
        <v>0</v>
      </c>
      <c r="H257" s="40">
        <f t="shared" si="18"/>
        <v>0</v>
      </c>
      <c r="I257" s="35">
        <v>0</v>
      </c>
      <c r="J257" s="35">
        <v>0</v>
      </c>
      <c r="K257" s="35"/>
      <c r="L257" s="41">
        <f t="shared" si="19"/>
        <v>0</v>
      </c>
      <c r="M257" s="41">
        <f t="shared" si="20"/>
        <v>0</v>
      </c>
      <c r="N257" s="41">
        <f t="shared" si="21"/>
        <v>0</v>
      </c>
      <c r="O257" s="41">
        <f t="shared" si="22"/>
        <v>0</v>
      </c>
      <c r="P257" s="35"/>
      <c r="Q257" s="49">
        <f t="shared" si="23"/>
        <v>0</v>
      </c>
    </row>
    <row r="258" spans="1:17">
      <c r="A258" s="36">
        <v>1836656</v>
      </c>
      <c r="B258" s="48">
        <v>0</v>
      </c>
      <c r="C258" s="48">
        <v>0</v>
      </c>
      <c r="D258" s="35"/>
      <c r="E258" s="40">
        <v>0</v>
      </c>
      <c r="F258" s="40">
        <v>0</v>
      </c>
      <c r="G258" s="40">
        <v>0</v>
      </c>
      <c r="H258" s="40">
        <f t="shared" si="18"/>
        <v>0</v>
      </c>
      <c r="I258" s="35">
        <v>0</v>
      </c>
      <c r="J258" s="35">
        <v>0</v>
      </c>
      <c r="K258" s="35"/>
      <c r="L258" s="41">
        <f t="shared" si="19"/>
        <v>0</v>
      </c>
      <c r="M258" s="41">
        <f t="shared" si="20"/>
        <v>0</v>
      </c>
      <c r="N258" s="41">
        <f t="shared" si="21"/>
        <v>0</v>
      </c>
      <c r="O258" s="41">
        <f t="shared" si="22"/>
        <v>0</v>
      </c>
      <c r="P258" s="35"/>
      <c r="Q258" s="49">
        <f t="shared" si="23"/>
        <v>0</v>
      </c>
    </row>
    <row r="259" spans="1:17">
      <c r="A259" s="36">
        <v>707640</v>
      </c>
      <c r="B259" s="48">
        <v>0</v>
      </c>
      <c r="C259" s="48">
        <v>0</v>
      </c>
      <c r="D259" s="35"/>
      <c r="E259" s="40">
        <v>0</v>
      </c>
      <c r="F259" s="40">
        <v>0</v>
      </c>
      <c r="G259" s="40">
        <v>0</v>
      </c>
      <c r="H259" s="40">
        <f t="shared" ref="H259:H322" si="24">MAX(I259:J259)</f>
        <v>0</v>
      </c>
      <c r="I259" s="35">
        <v>0</v>
      </c>
      <c r="J259" s="35">
        <v>0</v>
      </c>
      <c r="K259" s="35"/>
      <c r="L259" s="41">
        <f t="shared" si="19"/>
        <v>0</v>
      </c>
      <c r="M259" s="41">
        <f t="shared" si="20"/>
        <v>0</v>
      </c>
      <c r="N259" s="41">
        <f t="shared" si="21"/>
        <v>0</v>
      </c>
      <c r="O259" s="41">
        <f t="shared" si="22"/>
        <v>0</v>
      </c>
      <c r="P259" s="35"/>
      <c r="Q259" s="49">
        <f t="shared" si="23"/>
        <v>0</v>
      </c>
    </row>
    <row r="260" spans="1:17">
      <c r="A260" s="36">
        <v>1901468</v>
      </c>
      <c r="B260" s="48">
        <v>50</v>
      </c>
      <c r="C260" s="48">
        <v>100</v>
      </c>
      <c r="D260" s="35"/>
      <c r="E260" s="40">
        <v>0</v>
      </c>
      <c r="F260" s="40">
        <v>25</v>
      </c>
      <c r="G260" s="40">
        <v>0</v>
      </c>
      <c r="H260" s="40">
        <f t="shared" si="24"/>
        <v>0</v>
      </c>
      <c r="I260" s="35">
        <v>0</v>
      </c>
      <c r="J260" s="35">
        <v>0</v>
      </c>
      <c r="K260" s="35"/>
      <c r="L260" s="41">
        <f t="shared" ref="L260:L323" si="25">MAX(E260:H260)</f>
        <v>25</v>
      </c>
      <c r="M260" s="41">
        <f t="shared" ref="M260:M323" si="26">LARGE(E260:H260, 2)</f>
        <v>0</v>
      </c>
      <c r="N260" s="41">
        <f t="shared" ref="N260:N323" si="27">LARGE(E260:H260, 3)</f>
        <v>0</v>
      </c>
      <c r="O260" s="41">
        <f t="shared" ref="O260:O323" si="28">LARGE(E260:H260, 4)</f>
        <v>0</v>
      </c>
      <c r="P260" s="35"/>
      <c r="Q260" s="49">
        <f t="shared" si="23"/>
        <v>42.5</v>
      </c>
    </row>
    <row r="261" spans="1:17">
      <c r="A261" s="36">
        <v>1661441</v>
      </c>
      <c r="B261" s="48">
        <v>0</v>
      </c>
      <c r="C261" s="48">
        <v>0</v>
      </c>
      <c r="D261" s="35"/>
      <c r="E261" s="40">
        <v>0</v>
      </c>
      <c r="F261" s="40">
        <v>0</v>
      </c>
      <c r="G261" s="40">
        <v>0</v>
      </c>
      <c r="H261" s="40">
        <f t="shared" si="24"/>
        <v>0</v>
      </c>
      <c r="I261" s="35">
        <v>0</v>
      </c>
      <c r="J261" s="35">
        <v>0</v>
      </c>
      <c r="K261" s="35"/>
      <c r="L261" s="41">
        <f t="shared" si="25"/>
        <v>0</v>
      </c>
      <c r="M261" s="41">
        <f t="shared" si="26"/>
        <v>0</v>
      </c>
      <c r="N261" s="41">
        <f t="shared" si="27"/>
        <v>0</v>
      </c>
      <c r="O261" s="41">
        <f t="shared" si="28"/>
        <v>0</v>
      </c>
      <c r="P261" s="35"/>
      <c r="Q261" s="49">
        <f t="shared" si="23"/>
        <v>0</v>
      </c>
    </row>
    <row r="262" spans="1:17">
      <c r="A262" s="36">
        <v>1847445</v>
      </c>
      <c r="B262" s="48">
        <v>100</v>
      </c>
      <c r="C262" s="48">
        <v>100</v>
      </c>
      <c r="D262" s="35"/>
      <c r="E262" s="40">
        <v>100</v>
      </c>
      <c r="F262" s="40">
        <v>0</v>
      </c>
      <c r="G262" s="40">
        <v>0</v>
      </c>
      <c r="H262" s="40">
        <f t="shared" si="24"/>
        <v>0</v>
      </c>
      <c r="I262" s="35">
        <v>0</v>
      </c>
      <c r="J262" s="35">
        <v>0</v>
      </c>
      <c r="K262" s="35"/>
      <c r="L262" s="41">
        <f t="shared" si="25"/>
        <v>100</v>
      </c>
      <c r="M262" s="41">
        <f t="shared" si="26"/>
        <v>0</v>
      </c>
      <c r="N262" s="41">
        <f t="shared" si="27"/>
        <v>0</v>
      </c>
      <c r="O262" s="41">
        <f t="shared" si="28"/>
        <v>0</v>
      </c>
      <c r="P262" s="35"/>
      <c r="Q262" s="49">
        <f t="shared" si="23"/>
        <v>75</v>
      </c>
    </row>
    <row r="263" spans="1:17">
      <c r="A263" s="36">
        <v>1853035</v>
      </c>
      <c r="B263" s="48">
        <v>100</v>
      </c>
      <c r="C263" s="48">
        <v>100</v>
      </c>
      <c r="D263" s="35"/>
      <c r="E263" s="40">
        <v>100</v>
      </c>
      <c r="F263" s="40">
        <v>0</v>
      </c>
      <c r="G263" s="40">
        <v>0</v>
      </c>
      <c r="H263" s="40">
        <f t="shared" si="24"/>
        <v>0</v>
      </c>
      <c r="I263" s="35">
        <v>0</v>
      </c>
      <c r="J263" s="35">
        <v>0</v>
      </c>
      <c r="K263" s="35"/>
      <c r="L263" s="41">
        <f t="shared" si="25"/>
        <v>100</v>
      </c>
      <c r="M263" s="41">
        <f t="shared" si="26"/>
        <v>0</v>
      </c>
      <c r="N263" s="41">
        <f t="shared" si="27"/>
        <v>0</v>
      </c>
      <c r="O263" s="41">
        <f t="shared" si="28"/>
        <v>0</v>
      </c>
      <c r="P263" s="35"/>
      <c r="Q263" s="49">
        <f t="shared" si="23"/>
        <v>75</v>
      </c>
    </row>
    <row r="264" spans="1:17">
      <c r="A264" s="36">
        <v>1124397</v>
      </c>
      <c r="B264" s="48">
        <v>0</v>
      </c>
      <c r="C264" s="48">
        <v>0</v>
      </c>
      <c r="D264" s="35"/>
      <c r="E264" s="40">
        <v>0</v>
      </c>
      <c r="F264" s="40">
        <v>0</v>
      </c>
      <c r="G264" s="40">
        <v>0</v>
      </c>
      <c r="H264" s="40">
        <f t="shared" si="24"/>
        <v>0</v>
      </c>
      <c r="I264" s="35">
        <v>0</v>
      </c>
      <c r="J264" s="35">
        <v>0</v>
      </c>
      <c r="K264" s="35"/>
      <c r="L264" s="41">
        <f t="shared" si="25"/>
        <v>0</v>
      </c>
      <c r="M264" s="41">
        <f t="shared" si="26"/>
        <v>0</v>
      </c>
      <c r="N264" s="41">
        <f t="shared" si="27"/>
        <v>0</v>
      </c>
      <c r="O264" s="41">
        <f t="shared" si="28"/>
        <v>0</v>
      </c>
      <c r="P264" s="35"/>
      <c r="Q264" s="49">
        <f t="shared" ref="Q264:Q327" si="29">B264*$B$2/100 + C264 * $C$2 / 100 + L264*$L$2/100+ M264*$M$2/100+ N264*$N$2/100+ O264*$O$2/100</f>
        <v>0</v>
      </c>
    </row>
    <row r="265" spans="1:17">
      <c r="A265" s="36">
        <v>1643906</v>
      </c>
      <c r="B265" s="48">
        <v>100</v>
      </c>
      <c r="C265" s="48">
        <v>100</v>
      </c>
      <c r="D265" s="35"/>
      <c r="E265" s="40">
        <v>100</v>
      </c>
      <c r="F265" s="40">
        <v>100</v>
      </c>
      <c r="G265" s="40">
        <v>0</v>
      </c>
      <c r="H265" s="40">
        <f t="shared" si="24"/>
        <v>25</v>
      </c>
      <c r="I265" s="35">
        <v>25</v>
      </c>
      <c r="J265" s="35">
        <v>25</v>
      </c>
      <c r="K265" s="35"/>
      <c r="L265" s="41">
        <f t="shared" si="25"/>
        <v>100</v>
      </c>
      <c r="M265" s="41">
        <f t="shared" si="26"/>
        <v>100</v>
      </c>
      <c r="N265" s="41">
        <f t="shared" si="27"/>
        <v>25</v>
      </c>
      <c r="O265" s="41">
        <f t="shared" si="28"/>
        <v>0</v>
      </c>
      <c r="P265" s="35"/>
      <c r="Q265" s="49">
        <f t="shared" si="29"/>
        <v>92.5</v>
      </c>
    </row>
    <row r="266" spans="1:17">
      <c r="A266" s="36">
        <v>1840967</v>
      </c>
      <c r="B266" s="48">
        <v>0</v>
      </c>
      <c r="C266" s="48">
        <v>100</v>
      </c>
      <c r="D266" s="35"/>
      <c r="E266" s="40">
        <v>0</v>
      </c>
      <c r="F266" s="40">
        <v>0</v>
      </c>
      <c r="G266" s="40">
        <v>0</v>
      </c>
      <c r="H266" s="40">
        <f t="shared" si="24"/>
        <v>0</v>
      </c>
      <c r="I266" s="35">
        <v>0</v>
      </c>
      <c r="J266" s="35">
        <v>0</v>
      </c>
      <c r="K266" s="35"/>
      <c r="L266" s="41">
        <f t="shared" si="25"/>
        <v>0</v>
      </c>
      <c r="M266" s="41">
        <f t="shared" si="26"/>
        <v>0</v>
      </c>
      <c r="N266" s="41">
        <f t="shared" si="27"/>
        <v>0</v>
      </c>
      <c r="O266" s="41">
        <f t="shared" si="28"/>
        <v>0</v>
      </c>
      <c r="P266" s="35"/>
      <c r="Q266" s="49">
        <f t="shared" si="29"/>
        <v>25</v>
      </c>
    </row>
    <row r="267" spans="1:17">
      <c r="A267" s="36">
        <v>1732927</v>
      </c>
      <c r="B267" s="48">
        <v>0</v>
      </c>
      <c r="C267" s="48">
        <v>0</v>
      </c>
      <c r="D267" s="35"/>
      <c r="E267" s="40">
        <v>0</v>
      </c>
      <c r="F267" s="40">
        <v>0</v>
      </c>
      <c r="G267" s="40">
        <v>0</v>
      </c>
      <c r="H267" s="40">
        <f t="shared" si="24"/>
        <v>0</v>
      </c>
      <c r="I267" s="35">
        <v>0</v>
      </c>
      <c r="J267" s="35">
        <v>0</v>
      </c>
      <c r="K267" s="35"/>
      <c r="L267" s="41">
        <f t="shared" si="25"/>
        <v>0</v>
      </c>
      <c r="M267" s="41">
        <f t="shared" si="26"/>
        <v>0</v>
      </c>
      <c r="N267" s="41">
        <f t="shared" si="27"/>
        <v>0</v>
      </c>
      <c r="O267" s="41">
        <f t="shared" si="28"/>
        <v>0</v>
      </c>
      <c r="P267" s="35"/>
      <c r="Q267" s="49">
        <f t="shared" si="29"/>
        <v>0</v>
      </c>
    </row>
    <row r="268" spans="1:17">
      <c r="A268" s="36">
        <v>1847248</v>
      </c>
      <c r="B268" s="48">
        <v>0</v>
      </c>
      <c r="C268" s="48">
        <v>0</v>
      </c>
      <c r="D268" s="35"/>
      <c r="E268" s="40">
        <v>0</v>
      </c>
      <c r="F268" s="40">
        <v>0</v>
      </c>
      <c r="G268" s="40">
        <v>0</v>
      </c>
      <c r="H268" s="40">
        <f t="shared" si="24"/>
        <v>0</v>
      </c>
      <c r="I268" s="35">
        <v>0</v>
      </c>
      <c r="J268" s="35">
        <v>0</v>
      </c>
      <c r="K268" s="35"/>
      <c r="L268" s="41">
        <f t="shared" si="25"/>
        <v>0</v>
      </c>
      <c r="M268" s="41">
        <f t="shared" si="26"/>
        <v>0</v>
      </c>
      <c r="N268" s="41">
        <f t="shared" si="27"/>
        <v>0</v>
      </c>
      <c r="O268" s="41">
        <f t="shared" si="28"/>
        <v>0</v>
      </c>
      <c r="P268" s="35"/>
      <c r="Q268" s="49">
        <f t="shared" si="29"/>
        <v>0</v>
      </c>
    </row>
    <row r="269" spans="1:17">
      <c r="A269" s="36">
        <v>1830229</v>
      </c>
      <c r="B269" s="48">
        <v>100</v>
      </c>
      <c r="C269" s="48">
        <v>100</v>
      </c>
      <c r="D269" s="35"/>
      <c r="E269" s="40">
        <v>100</v>
      </c>
      <c r="F269" s="40">
        <v>100</v>
      </c>
      <c r="G269" s="40">
        <v>100</v>
      </c>
      <c r="H269" s="40">
        <f t="shared" si="24"/>
        <v>0</v>
      </c>
      <c r="I269" s="35">
        <v>0</v>
      </c>
      <c r="J269" s="35">
        <v>0</v>
      </c>
      <c r="K269" s="35"/>
      <c r="L269" s="41">
        <f t="shared" si="25"/>
        <v>100</v>
      </c>
      <c r="M269" s="41">
        <f t="shared" si="26"/>
        <v>100</v>
      </c>
      <c r="N269" s="41">
        <f t="shared" si="27"/>
        <v>100</v>
      </c>
      <c r="O269" s="41">
        <f t="shared" si="28"/>
        <v>0</v>
      </c>
      <c r="P269" s="35"/>
      <c r="Q269" s="49">
        <f t="shared" si="29"/>
        <v>100</v>
      </c>
    </row>
    <row r="270" spans="1:17">
      <c r="A270" s="36">
        <v>1606362</v>
      </c>
      <c r="B270" s="48">
        <v>0</v>
      </c>
      <c r="C270" s="48">
        <v>0</v>
      </c>
      <c r="D270" s="35"/>
      <c r="E270" s="40">
        <v>0</v>
      </c>
      <c r="F270" s="40">
        <v>0</v>
      </c>
      <c r="G270" s="40">
        <v>0</v>
      </c>
      <c r="H270" s="40">
        <f t="shared" si="24"/>
        <v>0</v>
      </c>
      <c r="I270" s="35">
        <v>0</v>
      </c>
      <c r="J270" s="35">
        <v>0</v>
      </c>
      <c r="K270" s="35"/>
      <c r="L270" s="41">
        <f t="shared" si="25"/>
        <v>0</v>
      </c>
      <c r="M270" s="41">
        <f t="shared" si="26"/>
        <v>0</v>
      </c>
      <c r="N270" s="41">
        <f t="shared" si="27"/>
        <v>0</v>
      </c>
      <c r="O270" s="41">
        <f t="shared" si="28"/>
        <v>0</v>
      </c>
      <c r="P270" s="35"/>
      <c r="Q270" s="49">
        <f t="shared" si="29"/>
        <v>0</v>
      </c>
    </row>
    <row r="271" spans="1:17">
      <c r="A271" s="36">
        <v>1838407</v>
      </c>
      <c r="B271" s="48">
        <v>100</v>
      </c>
      <c r="C271" s="48">
        <v>100</v>
      </c>
      <c r="D271" s="35"/>
      <c r="E271" s="40">
        <v>100</v>
      </c>
      <c r="F271" s="40">
        <v>0</v>
      </c>
      <c r="G271" s="40">
        <v>0</v>
      </c>
      <c r="H271" s="40">
        <f t="shared" si="24"/>
        <v>0</v>
      </c>
      <c r="I271" s="35">
        <v>0</v>
      </c>
      <c r="J271" s="35">
        <v>0</v>
      </c>
      <c r="K271" s="35"/>
      <c r="L271" s="41">
        <f t="shared" si="25"/>
        <v>100</v>
      </c>
      <c r="M271" s="41">
        <f t="shared" si="26"/>
        <v>0</v>
      </c>
      <c r="N271" s="41">
        <f t="shared" si="27"/>
        <v>0</v>
      </c>
      <c r="O271" s="41">
        <f t="shared" si="28"/>
        <v>0</v>
      </c>
      <c r="P271" s="35"/>
      <c r="Q271" s="49">
        <f t="shared" si="29"/>
        <v>75</v>
      </c>
    </row>
    <row r="272" spans="1:17">
      <c r="A272" s="36">
        <v>1611352</v>
      </c>
      <c r="B272" s="48">
        <v>0</v>
      </c>
      <c r="C272" s="48">
        <v>0</v>
      </c>
      <c r="D272" s="35"/>
      <c r="E272" s="40">
        <v>0</v>
      </c>
      <c r="F272" s="40">
        <v>0</v>
      </c>
      <c r="G272" s="40">
        <v>0</v>
      </c>
      <c r="H272" s="40">
        <f t="shared" si="24"/>
        <v>0</v>
      </c>
      <c r="I272" s="35">
        <v>0</v>
      </c>
      <c r="J272" s="35">
        <v>0</v>
      </c>
      <c r="K272" s="35"/>
      <c r="L272" s="41">
        <f t="shared" si="25"/>
        <v>0</v>
      </c>
      <c r="M272" s="41">
        <f t="shared" si="26"/>
        <v>0</v>
      </c>
      <c r="N272" s="41">
        <f t="shared" si="27"/>
        <v>0</v>
      </c>
      <c r="O272" s="41">
        <f t="shared" si="28"/>
        <v>0</v>
      </c>
      <c r="P272" s="35"/>
      <c r="Q272" s="49">
        <f t="shared" si="29"/>
        <v>0</v>
      </c>
    </row>
    <row r="273" spans="1:17">
      <c r="A273" s="36">
        <v>1832935</v>
      </c>
      <c r="B273" s="48">
        <v>100</v>
      </c>
      <c r="C273" s="48">
        <v>100</v>
      </c>
      <c r="D273" s="35"/>
      <c r="E273" s="40">
        <v>100</v>
      </c>
      <c r="F273" s="40">
        <v>0</v>
      </c>
      <c r="G273" s="40">
        <v>0</v>
      </c>
      <c r="H273" s="40">
        <f t="shared" si="24"/>
        <v>0</v>
      </c>
      <c r="I273" s="35">
        <v>0</v>
      </c>
      <c r="J273" s="35">
        <v>0</v>
      </c>
      <c r="K273" s="35"/>
      <c r="L273" s="41">
        <f t="shared" si="25"/>
        <v>100</v>
      </c>
      <c r="M273" s="41">
        <f t="shared" si="26"/>
        <v>0</v>
      </c>
      <c r="N273" s="41">
        <f t="shared" si="27"/>
        <v>0</v>
      </c>
      <c r="O273" s="41">
        <f t="shared" si="28"/>
        <v>0</v>
      </c>
      <c r="P273" s="35"/>
      <c r="Q273" s="49">
        <f t="shared" si="29"/>
        <v>75</v>
      </c>
    </row>
    <row r="274" spans="1:17">
      <c r="A274" s="36">
        <v>1886648</v>
      </c>
      <c r="B274" s="48">
        <v>100</v>
      </c>
      <c r="C274" s="48">
        <v>100</v>
      </c>
      <c r="D274" s="35"/>
      <c r="E274" s="40">
        <v>100</v>
      </c>
      <c r="F274" s="40">
        <v>100</v>
      </c>
      <c r="G274" s="40">
        <v>50</v>
      </c>
      <c r="H274" s="40">
        <f t="shared" si="24"/>
        <v>100</v>
      </c>
      <c r="I274" s="35">
        <v>100</v>
      </c>
      <c r="J274" s="35">
        <v>100</v>
      </c>
      <c r="K274" s="35"/>
      <c r="L274" s="41">
        <f t="shared" si="25"/>
        <v>100</v>
      </c>
      <c r="M274" s="41">
        <f t="shared" si="26"/>
        <v>100</v>
      </c>
      <c r="N274" s="41">
        <f t="shared" si="27"/>
        <v>100</v>
      </c>
      <c r="O274" s="41">
        <f t="shared" si="28"/>
        <v>50</v>
      </c>
      <c r="P274" s="35"/>
      <c r="Q274" s="49">
        <f t="shared" si="29"/>
        <v>102.5</v>
      </c>
    </row>
    <row r="275" spans="1:17">
      <c r="A275" s="36">
        <v>1918469</v>
      </c>
      <c r="B275" s="48">
        <v>100</v>
      </c>
      <c r="C275" s="48">
        <v>100</v>
      </c>
      <c r="D275" s="35"/>
      <c r="E275" s="40">
        <v>50</v>
      </c>
      <c r="F275" s="40">
        <v>100</v>
      </c>
      <c r="G275" s="40">
        <v>0</v>
      </c>
      <c r="H275" s="40">
        <f t="shared" si="24"/>
        <v>0</v>
      </c>
      <c r="I275" s="35">
        <v>0</v>
      </c>
      <c r="J275" s="35">
        <v>0</v>
      </c>
      <c r="K275" s="35"/>
      <c r="L275" s="41">
        <f t="shared" si="25"/>
        <v>100</v>
      </c>
      <c r="M275" s="41">
        <f t="shared" si="26"/>
        <v>50</v>
      </c>
      <c r="N275" s="41">
        <f t="shared" si="27"/>
        <v>0</v>
      </c>
      <c r="O275" s="41">
        <f t="shared" si="28"/>
        <v>0</v>
      </c>
      <c r="P275" s="35"/>
      <c r="Q275" s="49">
        <f t="shared" si="29"/>
        <v>82.5</v>
      </c>
    </row>
    <row r="276" spans="1:17">
      <c r="A276" s="36">
        <v>1533104</v>
      </c>
      <c r="B276" s="48">
        <v>100</v>
      </c>
      <c r="C276" s="48">
        <v>100</v>
      </c>
      <c r="D276" s="35"/>
      <c r="E276" s="40">
        <v>100</v>
      </c>
      <c r="F276" s="40">
        <v>100</v>
      </c>
      <c r="G276" s="40">
        <v>100</v>
      </c>
      <c r="H276" s="40">
        <f t="shared" si="24"/>
        <v>100</v>
      </c>
      <c r="I276" s="35">
        <v>100</v>
      </c>
      <c r="J276" s="35">
        <v>100</v>
      </c>
      <c r="K276" s="35"/>
      <c r="L276" s="41">
        <f t="shared" si="25"/>
        <v>100</v>
      </c>
      <c r="M276" s="41">
        <f t="shared" si="26"/>
        <v>100</v>
      </c>
      <c r="N276" s="41">
        <f t="shared" si="27"/>
        <v>100</v>
      </c>
      <c r="O276" s="41">
        <f t="shared" si="28"/>
        <v>100</v>
      </c>
      <c r="P276" s="35"/>
      <c r="Q276" s="49">
        <f t="shared" si="29"/>
        <v>105</v>
      </c>
    </row>
    <row r="277" spans="1:17">
      <c r="A277" s="36">
        <v>1608204</v>
      </c>
      <c r="B277" s="48">
        <v>100</v>
      </c>
      <c r="C277" s="48">
        <v>100</v>
      </c>
      <c r="D277" s="35"/>
      <c r="E277" s="40">
        <v>100</v>
      </c>
      <c r="F277" s="40">
        <v>100</v>
      </c>
      <c r="G277" s="40">
        <v>0</v>
      </c>
      <c r="H277" s="40">
        <f t="shared" si="24"/>
        <v>0</v>
      </c>
      <c r="I277" s="35">
        <v>0</v>
      </c>
      <c r="J277" s="35">
        <v>0</v>
      </c>
      <c r="K277" s="35"/>
      <c r="L277" s="41">
        <f t="shared" si="25"/>
        <v>100</v>
      </c>
      <c r="M277" s="41">
        <f t="shared" si="26"/>
        <v>100</v>
      </c>
      <c r="N277" s="41">
        <f t="shared" si="27"/>
        <v>0</v>
      </c>
      <c r="O277" s="41">
        <f t="shared" si="28"/>
        <v>0</v>
      </c>
      <c r="P277" s="35"/>
      <c r="Q277" s="49">
        <f t="shared" si="29"/>
        <v>90</v>
      </c>
    </row>
    <row r="278" spans="1:17">
      <c r="A278" s="36">
        <v>1852726</v>
      </c>
      <c r="B278" s="48">
        <v>0</v>
      </c>
      <c r="C278" s="48">
        <v>100</v>
      </c>
      <c r="D278" s="35"/>
      <c r="E278" s="40">
        <v>0</v>
      </c>
      <c r="F278" s="40">
        <v>0</v>
      </c>
      <c r="G278" s="40">
        <v>0</v>
      </c>
      <c r="H278" s="40">
        <f t="shared" si="24"/>
        <v>0</v>
      </c>
      <c r="I278" s="35">
        <v>0</v>
      </c>
      <c r="J278" s="35">
        <v>0</v>
      </c>
      <c r="K278" s="35"/>
      <c r="L278" s="41">
        <f t="shared" si="25"/>
        <v>0</v>
      </c>
      <c r="M278" s="41">
        <f t="shared" si="26"/>
        <v>0</v>
      </c>
      <c r="N278" s="41">
        <f t="shared" si="27"/>
        <v>0</v>
      </c>
      <c r="O278" s="41">
        <f t="shared" si="28"/>
        <v>0</v>
      </c>
      <c r="P278" s="35"/>
      <c r="Q278" s="49">
        <f t="shared" si="29"/>
        <v>25</v>
      </c>
    </row>
    <row r="279" spans="1:17">
      <c r="A279" s="36">
        <v>1833666</v>
      </c>
      <c r="B279" s="48">
        <v>0</v>
      </c>
      <c r="C279" s="48">
        <v>100</v>
      </c>
      <c r="D279" s="35"/>
      <c r="E279" s="40">
        <v>0</v>
      </c>
      <c r="F279" s="40">
        <v>0</v>
      </c>
      <c r="G279" s="40">
        <v>0</v>
      </c>
      <c r="H279" s="40">
        <f t="shared" si="24"/>
        <v>0</v>
      </c>
      <c r="I279" s="35">
        <v>0</v>
      </c>
      <c r="J279" s="35">
        <v>0</v>
      </c>
      <c r="K279" s="35"/>
      <c r="L279" s="41">
        <f t="shared" si="25"/>
        <v>0</v>
      </c>
      <c r="M279" s="41">
        <f t="shared" si="26"/>
        <v>0</v>
      </c>
      <c r="N279" s="41">
        <f t="shared" si="27"/>
        <v>0</v>
      </c>
      <c r="O279" s="41">
        <f t="shared" si="28"/>
        <v>0</v>
      </c>
      <c r="P279" s="35"/>
      <c r="Q279" s="49">
        <f t="shared" si="29"/>
        <v>25</v>
      </c>
    </row>
    <row r="280" spans="1:17">
      <c r="A280" s="36">
        <v>1924633</v>
      </c>
      <c r="B280" s="48">
        <v>0</v>
      </c>
      <c r="C280" s="48">
        <v>0</v>
      </c>
      <c r="D280" s="35"/>
      <c r="E280" s="40">
        <v>0</v>
      </c>
      <c r="F280" s="40">
        <v>0</v>
      </c>
      <c r="G280" s="40">
        <v>0</v>
      </c>
      <c r="H280" s="40">
        <f t="shared" si="24"/>
        <v>0</v>
      </c>
      <c r="I280" s="35">
        <v>0</v>
      </c>
      <c r="J280" s="35">
        <v>0</v>
      </c>
      <c r="K280" s="35"/>
      <c r="L280" s="41">
        <f t="shared" si="25"/>
        <v>0</v>
      </c>
      <c r="M280" s="41">
        <f t="shared" si="26"/>
        <v>0</v>
      </c>
      <c r="N280" s="41">
        <f t="shared" si="27"/>
        <v>0</v>
      </c>
      <c r="O280" s="41">
        <f t="shared" si="28"/>
        <v>0</v>
      </c>
      <c r="P280" s="35"/>
      <c r="Q280" s="49">
        <f t="shared" si="29"/>
        <v>0</v>
      </c>
    </row>
    <row r="281" spans="1:17">
      <c r="A281" s="36">
        <v>1585765</v>
      </c>
      <c r="B281" s="48">
        <v>0</v>
      </c>
      <c r="C281" s="48">
        <v>0</v>
      </c>
      <c r="D281" s="35"/>
      <c r="E281" s="40">
        <v>0</v>
      </c>
      <c r="F281" s="40">
        <v>0</v>
      </c>
      <c r="G281" s="40">
        <v>0</v>
      </c>
      <c r="H281" s="40">
        <f t="shared" si="24"/>
        <v>0</v>
      </c>
      <c r="I281" s="35">
        <v>0</v>
      </c>
      <c r="J281" s="35">
        <v>0</v>
      </c>
      <c r="K281" s="35"/>
      <c r="L281" s="41">
        <f t="shared" si="25"/>
        <v>0</v>
      </c>
      <c r="M281" s="41">
        <f t="shared" si="26"/>
        <v>0</v>
      </c>
      <c r="N281" s="41">
        <f t="shared" si="27"/>
        <v>0</v>
      </c>
      <c r="O281" s="41">
        <f t="shared" si="28"/>
        <v>0</v>
      </c>
      <c r="P281" s="35"/>
      <c r="Q281" s="49">
        <f t="shared" si="29"/>
        <v>0</v>
      </c>
    </row>
    <row r="282" spans="1:17">
      <c r="A282" s="36">
        <v>1836003</v>
      </c>
      <c r="B282" s="48">
        <v>100</v>
      </c>
      <c r="C282" s="48">
        <v>25</v>
      </c>
      <c r="D282" s="35"/>
      <c r="E282" s="40">
        <v>100</v>
      </c>
      <c r="F282" s="40">
        <v>100</v>
      </c>
      <c r="G282" s="40">
        <v>0</v>
      </c>
      <c r="H282" s="40">
        <f t="shared" si="24"/>
        <v>0</v>
      </c>
      <c r="I282" s="35">
        <v>0</v>
      </c>
      <c r="J282" s="35">
        <v>0</v>
      </c>
      <c r="K282" s="35"/>
      <c r="L282" s="41">
        <f t="shared" si="25"/>
        <v>100</v>
      </c>
      <c r="M282" s="41">
        <f t="shared" si="26"/>
        <v>100</v>
      </c>
      <c r="N282" s="41">
        <f t="shared" si="27"/>
        <v>0</v>
      </c>
      <c r="O282" s="41">
        <f t="shared" si="28"/>
        <v>0</v>
      </c>
      <c r="P282" s="35"/>
      <c r="Q282" s="49">
        <f t="shared" si="29"/>
        <v>71.25</v>
      </c>
    </row>
    <row r="283" spans="1:17">
      <c r="A283" s="36">
        <v>1355485</v>
      </c>
      <c r="B283" s="48">
        <v>0</v>
      </c>
      <c r="C283" s="48">
        <v>0</v>
      </c>
      <c r="D283" s="35"/>
      <c r="E283" s="40">
        <v>0</v>
      </c>
      <c r="F283" s="40">
        <v>0</v>
      </c>
      <c r="G283" s="40">
        <v>0</v>
      </c>
      <c r="H283" s="40">
        <f t="shared" si="24"/>
        <v>0</v>
      </c>
      <c r="I283" s="35">
        <v>0</v>
      </c>
      <c r="J283" s="35">
        <v>0</v>
      </c>
      <c r="K283" s="35"/>
      <c r="L283" s="41">
        <f t="shared" si="25"/>
        <v>0</v>
      </c>
      <c r="M283" s="41">
        <f t="shared" si="26"/>
        <v>0</v>
      </c>
      <c r="N283" s="41">
        <f t="shared" si="27"/>
        <v>0</v>
      </c>
      <c r="O283" s="41">
        <f t="shared" si="28"/>
        <v>0</v>
      </c>
      <c r="P283" s="35"/>
      <c r="Q283" s="49">
        <f t="shared" si="29"/>
        <v>0</v>
      </c>
    </row>
    <row r="284" spans="1:17">
      <c r="A284" s="36">
        <v>1890730</v>
      </c>
      <c r="B284" s="48">
        <v>100</v>
      </c>
      <c r="C284" s="48">
        <v>100</v>
      </c>
      <c r="D284" s="35"/>
      <c r="E284" s="40">
        <v>100</v>
      </c>
      <c r="F284" s="40">
        <v>100</v>
      </c>
      <c r="G284" s="40">
        <v>0</v>
      </c>
      <c r="H284" s="40">
        <f t="shared" si="24"/>
        <v>0</v>
      </c>
      <c r="I284" s="35">
        <v>0</v>
      </c>
      <c r="J284" s="35">
        <v>0</v>
      </c>
      <c r="K284" s="35"/>
      <c r="L284" s="41">
        <f t="shared" si="25"/>
        <v>100</v>
      </c>
      <c r="M284" s="41">
        <f t="shared" si="26"/>
        <v>100</v>
      </c>
      <c r="N284" s="41">
        <f t="shared" si="27"/>
        <v>0</v>
      </c>
      <c r="O284" s="41">
        <f t="shared" si="28"/>
        <v>0</v>
      </c>
      <c r="P284" s="35"/>
      <c r="Q284" s="49">
        <f t="shared" si="29"/>
        <v>90</v>
      </c>
    </row>
    <row r="285" spans="1:17">
      <c r="A285" s="36">
        <v>1689542</v>
      </c>
      <c r="B285" s="48">
        <v>0</v>
      </c>
      <c r="C285" s="48">
        <v>0</v>
      </c>
      <c r="D285" s="35"/>
      <c r="E285" s="40">
        <v>0</v>
      </c>
      <c r="F285" s="40">
        <v>0</v>
      </c>
      <c r="G285" s="40">
        <v>0</v>
      </c>
      <c r="H285" s="40">
        <f t="shared" si="24"/>
        <v>0</v>
      </c>
      <c r="I285" s="35">
        <v>0</v>
      </c>
      <c r="J285" s="35">
        <v>0</v>
      </c>
      <c r="K285" s="35"/>
      <c r="L285" s="41">
        <f t="shared" si="25"/>
        <v>0</v>
      </c>
      <c r="M285" s="41">
        <f t="shared" si="26"/>
        <v>0</v>
      </c>
      <c r="N285" s="41">
        <f t="shared" si="27"/>
        <v>0</v>
      </c>
      <c r="O285" s="41">
        <f t="shared" si="28"/>
        <v>0</v>
      </c>
      <c r="P285" s="35"/>
      <c r="Q285" s="49">
        <f t="shared" si="29"/>
        <v>0</v>
      </c>
    </row>
    <row r="286" spans="1:17">
      <c r="A286" s="36">
        <v>1884059</v>
      </c>
      <c r="B286" s="48">
        <v>100</v>
      </c>
      <c r="C286" s="48">
        <v>100</v>
      </c>
      <c r="D286" s="35"/>
      <c r="E286" s="40">
        <v>100</v>
      </c>
      <c r="F286" s="40">
        <v>0</v>
      </c>
      <c r="G286" s="40">
        <v>0</v>
      </c>
      <c r="H286" s="40">
        <f t="shared" si="24"/>
        <v>0</v>
      </c>
      <c r="I286" s="35">
        <v>0</v>
      </c>
      <c r="J286" s="35">
        <v>0</v>
      </c>
      <c r="K286" s="35"/>
      <c r="L286" s="41">
        <f t="shared" si="25"/>
        <v>100</v>
      </c>
      <c r="M286" s="41">
        <f t="shared" si="26"/>
        <v>0</v>
      </c>
      <c r="N286" s="41">
        <f t="shared" si="27"/>
        <v>0</v>
      </c>
      <c r="O286" s="41">
        <f t="shared" si="28"/>
        <v>0</v>
      </c>
      <c r="P286" s="35"/>
      <c r="Q286" s="49">
        <f t="shared" si="29"/>
        <v>75</v>
      </c>
    </row>
    <row r="287" spans="1:17">
      <c r="A287" s="36">
        <v>1672029</v>
      </c>
      <c r="B287" s="48">
        <v>0</v>
      </c>
      <c r="C287" s="48">
        <v>0</v>
      </c>
      <c r="D287" s="35"/>
      <c r="E287" s="40">
        <v>0</v>
      </c>
      <c r="F287" s="40">
        <v>0</v>
      </c>
      <c r="G287" s="40">
        <v>0</v>
      </c>
      <c r="H287" s="40">
        <f t="shared" si="24"/>
        <v>0</v>
      </c>
      <c r="I287" s="35">
        <v>0</v>
      </c>
      <c r="J287" s="35">
        <v>0</v>
      </c>
      <c r="K287" s="35"/>
      <c r="L287" s="41">
        <f t="shared" si="25"/>
        <v>0</v>
      </c>
      <c r="M287" s="41">
        <f t="shared" si="26"/>
        <v>0</v>
      </c>
      <c r="N287" s="41">
        <f t="shared" si="27"/>
        <v>0</v>
      </c>
      <c r="O287" s="41">
        <f t="shared" si="28"/>
        <v>0</v>
      </c>
      <c r="P287" s="35"/>
      <c r="Q287" s="49">
        <f t="shared" si="29"/>
        <v>0</v>
      </c>
    </row>
    <row r="288" spans="1:17">
      <c r="A288" s="36">
        <v>1870125</v>
      </c>
      <c r="B288" s="48">
        <v>75</v>
      </c>
      <c r="C288" s="48">
        <v>100</v>
      </c>
      <c r="D288" s="35"/>
      <c r="E288" s="40">
        <v>100</v>
      </c>
      <c r="F288" s="40">
        <v>0</v>
      </c>
      <c r="G288" s="40">
        <v>0</v>
      </c>
      <c r="H288" s="40">
        <f t="shared" si="24"/>
        <v>0</v>
      </c>
      <c r="I288" s="35">
        <v>0</v>
      </c>
      <c r="J288" s="35">
        <v>0</v>
      </c>
      <c r="K288" s="35"/>
      <c r="L288" s="41">
        <f t="shared" si="25"/>
        <v>100</v>
      </c>
      <c r="M288" s="41">
        <f t="shared" si="26"/>
        <v>0</v>
      </c>
      <c r="N288" s="41">
        <f t="shared" si="27"/>
        <v>0</v>
      </c>
      <c r="O288" s="41">
        <f t="shared" si="28"/>
        <v>0</v>
      </c>
      <c r="P288" s="35"/>
      <c r="Q288" s="49">
        <f t="shared" si="29"/>
        <v>70</v>
      </c>
    </row>
    <row r="289" spans="1:17">
      <c r="A289" s="36">
        <v>1832667</v>
      </c>
      <c r="B289" s="48">
        <v>100</v>
      </c>
      <c r="C289" s="48">
        <v>100</v>
      </c>
      <c r="D289" s="35"/>
      <c r="E289" s="40">
        <v>0</v>
      </c>
      <c r="F289" s="40">
        <v>0</v>
      </c>
      <c r="G289" s="40">
        <v>0</v>
      </c>
      <c r="H289" s="40">
        <f t="shared" si="24"/>
        <v>0</v>
      </c>
      <c r="I289" s="35">
        <v>0</v>
      </c>
      <c r="J289" s="35">
        <v>0</v>
      </c>
      <c r="K289" s="35"/>
      <c r="L289" s="41">
        <f t="shared" si="25"/>
        <v>0</v>
      </c>
      <c r="M289" s="41">
        <f t="shared" si="26"/>
        <v>0</v>
      </c>
      <c r="N289" s="41">
        <f t="shared" si="27"/>
        <v>0</v>
      </c>
      <c r="O289" s="41">
        <f t="shared" si="28"/>
        <v>0</v>
      </c>
      <c r="P289" s="35"/>
      <c r="Q289" s="49">
        <f t="shared" si="29"/>
        <v>45</v>
      </c>
    </row>
    <row r="290" spans="1:17">
      <c r="A290" s="36">
        <v>1837887</v>
      </c>
      <c r="B290" s="48">
        <v>75</v>
      </c>
      <c r="C290" s="48">
        <v>100</v>
      </c>
      <c r="D290" s="35"/>
      <c r="E290" s="40">
        <v>100</v>
      </c>
      <c r="F290" s="40">
        <v>100</v>
      </c>
      <c r="G290" s="40">
        <v>0</v>
      </c>
      <c r="H290" s="40">
        <f t="shared" si="24"/>
        <v>0</v>
      </c>
      <c r="I290" s="35">
        <v>0</v>
      </c>
      <c r="J290" s="35">
        <v>0</v>
      </c>
      <c r="K290" s="35"/>
      <c r="L290" s="41">
        <f t="shared" si="25"/>
        <v>100</v>
      </c>
      <c r="M290" s="41">
        <f t="shared" si="26"/>
        <v>100</v>
      </c>
      <c r="N290" s="41">
        <f t="shared" si="27"/>
        <v>0</v>
      </c>
      <c r="O290" s="41">
        <f t="shared" si="28"/>
        <v>0</v>
      </c>
      <c r="P290" s="35"/>
      <c r="Q290" s="49">
        <f t="shared" si="29"/>
        <v>85</v>
      </c>
    </row>
    <row r="291" spans="1:17">
      <c r="A291" s="36">
        <v>1760829</v>
      </c>
      <c r="B291" s="48">
        <v>100</v>
      </c>
      <c r="C291" s="48">
        <v>100</v>
      </c>
      <c r="D291" s="35"/>
      <c r="E291" s="40">
        <v>100</v>
      </c>
      <c r="F291" s="40">
        <v>100</v>
      </c>
      <c r="G291" s="40">
        <v>100</v>
      </c>
      <c r="H291" s="40">
        <f t="shared" si="24"/>
        <v>0</v>
      </c>
      <c r="I291" s="35">
        <v>0</v>
      </c>
      <c r="J291" s="35">
        <v>0</v>
      </c>
      <c r="K291" s="35"/>
      <c r="L291" s="41">
        <f t="shared" si="25"/>
        <v>100</v>
      </c>
      <c r="M291" s="41">
        <f t="shared" si="26"/>
        <v>100</v>
      </c>
      <c r="N291" s="41">
        <f t="shared" si="27"/>
        <v>100</v>
      </c>
      <c r="O291" s="41">
        <f t="shared" si="28"/>
        <v>0</v>
      </c>
      <c r="P291" s="35"/>
      <c r="Q291" s="49">
        <f t="shared" si="29"/>
        <v>100</v>
      </c>
    </row>
    <row r="292" spans="1:17">
      <c r="A292" s="36">
        <v>1975304</v>
      </c>
      <c r="B292" s="48">
        <v>0</v>
      </c>
      <c r="C292" s="48">
        <v>0</v>
      </c>
      <c r="D292" s="35"/>
      <c r="E292" s="40">
        <v>0</v>
      </c>
      <c r="F292" s="40">
        <v>0</v>
      </c>
      <c r="G292" s="40">
        <v>0</v>
      </c>
      <c r="H292" s="40">
        <f t="shared" si="24"/>
        <v>0</v>
      </c>
      <c r="I292" s="35">
        <v>0</v>
      </c>
      <c r="J292" s="35">
        <v>0</v>
      </c>
      <c r="K292" s="35"/>
      <c r="L292" s="41">
        <f t="shared" si="25"/>
        <v>0</v>
      </c>
      <c r="M292" s="41">
        <f t="shared" si="26"/>
        <v>0</v>
      </c>
      <c r="N292" s="41">
        <f t="shared" si="27"/>
        <v>0</v>
      </c>
      <c r="O292" s="41">
        <f t="shared" si="28"/>
        <v>0</v>
      </c>
      <c r="P292" s="35"/>
      <c r="Q292" s="49">
        <f t="shared" si="29"/>
        <v>0</v>
      </c>
    </row>
    <row r="293" spans="1:17">
      <c r="A293" s="36">
        <v>1814731</v>
      </c>
      <c r="B293" s="48">
        <v>100</v>
      </c>
      <c r="C293" s="48">
        <v>100</v>
      </c>
      <c r="D293" s="35"/>
      <c r="E293" s="40">
        <v>100</v>
      </c>
      <c r="F293" s="40">
        <v>100</v>
      </c>
      <c r="G293" s="40">
        <v>100</v>
      </c>
      <c r="H293" s="40">
        <f t="shared" si="24"/>
        <v>25</v>
      </c>
      <c r="I293" s="35">
        <v>25</v>
      </c>
      <c r="J293" s="35">
        <v>25</v>
      </c>
      <c r="K293" s="35"/>
      <c r="L293" s="41">
        <f t="shared" si="25"/>
        <v>100</v>
      </c>
      <c r="M293" s="41">
        <f t="shared" si="26"/>
        <v>100</v>
      </c>
      <c r="N293" s="41">
        <f t="shared" si="27"/>
        <v>100</v>
      </c>
      <c r="O293" s="41">
        <f t="shared" si="28"/>
        <v>25</v>
      </c>
      <c r="P293" s="35"/>
      <c r="Q293" s="49">
        <f t="shared" si="29"/>
        <v>101.25</v>
      </c>
    </row>
    <row r="294" spans="1:17">
      <c r="A294" s="36">
        <v>1631581</v>
      </c>
      <c r="B294" s="48">
        <v>0</v>
      </c>
      <c r="C294" s="48">
        <v>100</v>
      </c>
      <c r="D294" s="35"/>
      <c r="E294" s="40">
        <v>25</v>
      </c>
      <c r="F294" s="40">
        <v>100</v>
      </c>
      <c r="G294" s="40">
        <v>0</v>
      </c>
      <c r="H294" s="40">
        <f t="shared" si="24"/>
        <v>0</v>
      </c>
      <c r="I294" s="35">
        <v>0</v>
      </c>
      <c r="J294" s="35">
        <v>0</v>
      </c>
      <c r="K294" s="35"/>
      <c r="L294" s="41">
        <f t="shared" si="25"/>
        <v>100</v>
      </c>
      <c r="M294" s="41">
        <f t="shared" si="26"/>
        <v>25</v>
      </c>
      <c r="N294" s="41">
        <f t="shared" si="27"/>
        <v>0</v>
      </c>
      <c r="O294" s="41">
        <f t="shared" si="28"/>
        <v>0</v>
      </c>
      <c r="P294" s="35"/>
      <c r="Q294" s="49">
        <f t="shared" si="29"/>
        <v>58.75</v>
      </c>
    </row>
    <row r="295" spans="1:17">
      <c r="A295" s="36">
        <v>1864061</v>
      </c>
      <c r="B295" s="48">
        <v>100</v>
      </c>
      <c r="C295" s="48">
        <v>100</v>
      </c>
      <c r="D295" s="35"/>
      <c r="E295" s="40">
        <v>0</v>
      </c>
      <c r="F295" s="40">
        <v>0</v>
      </c>
      <c r="G295" s="40">
        <v>0</v>
      </c>
      <c r="H295" s="40">
        <f t="shared" si="24"/>
        <v>0</v>
      </c>
      <c r="I295" s="35">
        <v>0</v>
      </c>
      <c r="J295" s="35">
        <v>0</v>
      </c>
      <c r="K295" s="35"/>
      <c r="L295" s="41">
        <f t="shared" si="25"/>
        <v>0</v>
      </c>
      <c r="M295" s="41">
        <f t="shared" si="26"/>
        <v>0</v>
      </c>
      <c r="N295" s="41">
        <f t="shared" si="27"/>
        <v>0</v>
      </c>
      <c r="O295" s="41">
        <f t="shared" si="28"/>
        <v>0</v>
      </c>
      <c r="P295" s="35"/>
      <c r="Q295" s="49">
        <f t="shared" si="29"/>
        <v>45</v>
      </c>
    </row>
    <row r="296" spans="1:17">
      <c r="A296" s="36">
        <v>1856261</v>
      </c>
      <c r="B296" s="48">
        <v>50</v>
      </c>
      <c r="C296" s="48">
        <v>100</v>
      </c>
      <c r="D296" s="35"/>
      <c r="E296" s="40">
        <v>0</v>
      </c>
      <c r="F296" s="40">
        <v>0</v>
      </c>
      <c r="G296" s="40">
        <v>0</v>
      </c>
      <c r="H296" s="40">
        <f t="shared" si="24"/>
        <v>0</v>
      </c>
      <c r="I296" s="35">
        <v>0</v>
      </c>
      <c r="J296" s="35">
        <v>0</v>
      </c>
      <c r="K296" s="35"/>
      <c r="L296" s="41">
        <f t="shared" si="25"/>
        <v>0</v>
      </c>
      <c r="M296" s="41">
        <f t="shared" si="26"/>
        <v>0</v>
      </c>
      <c r="N296" s="41">
        <f t="shared" si="27"/>
        <v>0</v>
      </c>
      <c r="O296" s="41">
        <f t="shared" si="28"/>
        <v>0</v>
      </c>
      <c r="P296" s="35"/>
      <c r="Q296" s="49">
        <f t="shared" si="29"/>
        <v>35</v>
      </c>
    </row>
    <row r="297" spans="1:17">
      <c r="A297" s="36">
        <v>1913371</v>
      </c>
      <c r="B297" s="48">
        <v>100</v>
      </c>
      <c r="C297" s="48">
        <v>100</v>
      </c>
      <c r="D297" s="35"/>
      <c r="E297" s="40">
        <v>100</v>
      </c>
      <c r="F297" s="40">
        <v>0</v>
      </c>
      <c r="G297" s="40">
        <v>0</v>
      </c>
      <c r="H297" s="40">
        <f t="shared" si="24"/>
        <v>0</v>
      </c>
      <c r="I297" s="35">
        <v>0</v>
      </c>
      <c r="J297" s="35">
        <v>0</v>
      </c>
      <c r="K297" s="35"/>
      <c r="L297" s="41">
        <f t="shared" si="25"/>
        <v>100</v>
      </c>
      <c r="M297" s="41">
        <f t="shared" si="26"/>
        <v>0</v>
      </c>
      <c r="N297" s="41">
        <f t="shared" si="27"/>
        <v>0</v>
      </c>
      <c r="O297" s="41">
        <f t="shared" si="28"/>
        <v>0</v>
      </c>
      <c r="P297" s="35"/>
      <c r="Q297" s="49">
        <f t="shared" si="29"/>
        <v>75</v>
      </c>
    </row>
    <row r="298" spans="1:17">
      <c r="A298" s="36">
        <v>1860312</v>
      </c>
      <c r="B298" s="48">
        <v>100</v>
      </c>
      <c r="C298" s="48">
        <v>100</v>
      </c>
      <c r="D298" s="35"/>
      <c r="E298" s="40">
        <v>100</v>
      </c>
      <c r="F298" s="40">
        <v>100</v>
      </c>
      <c r="G298" s="40">
        <v>0</v>
      </c>
      <c r="H298" s="40">
        <f t="shared" si="24"/>
        <v>0</v>
      </c>
      <c r="I298" s="35">
        <v>0</v>
      </c>
      <c r="J298" s="35">
        <v>0</v>
      </c>
      <c r="K298" s="35"/>
      <c r="L298" s="41">
        <f t="shared" si="25"/>
        <v>100</v>
      </c>
      <c r="M298" s="41">
        <f t="shared" si="26"/>
        <v>100</v>
      </c>
      <c r="N298" s="41">
        <f t="shared" si="27"/>
        <v>0</v>
      </c>
      <c r="O298" s="41">
        <f t="shared" si="28"/>
        <v>0</v>
      </c>
      <c r="P298" s="35"/>
      <c r="Q298" s="49">
        <f t="shared" si="29"/>
        <v>90</v>
      </c>
    </row>
    <row r="299" spans="1:17">
      <c r="A299" s="36">
        <v>835027</v>
      </c>
      <c r="B299" s="48">
        <v>0</v>
      </c>
      <c r="C299" s="48">
        <v>0</v>
      </c>
      <c r="D299" s="35"/>
      <c r="E299" s="40">
        <v>0</v>
      </c>
      <c r="F299" s="40">
        <v>0</v>
      </c>
      <c r="G299" s="40">
        <v>0</v>
      </c>
      <c r="H299" s="40">
        <f t="shared" si="24"/>
        <v>0</v>
      </c>
      <c r="I299" s="35">
        <v>0</v>
      </c>
      <c r="J299" s="35">
        <v>0</v>
      </c>
      <c r="K299" s="35"/>
      <c r="L299" s="41">
        <f t="shared" si="25"/>
        <v>0</v>
      </c>
      <c r="M299" s="41">
        <f t="shared" si="26"/>
        <v>0</v>
      </c>
      <c r="N299" s="41">
        <f t="shared" si="27"/>
        <v>0</v>
      </c>
      <c r="O299" s="41">
        <f t="shared" si="28"/>
        <v>0</v>
      </c>
      <c r="P299" s="35"/>
      <c r="Q299" s="49">
        <f t="shared" si="29"/>
        <v>0</v>
      </c>
    </row>
    <row r="300" spans="1:17">
      <c r="A300" s="36">
        <v>602673</v>
      </c>
      <c r="B300" s="48">
        <v>0</v>
      </c>
      <c r="C300" s="48">
        <v>0</v>
      </c>
      <c r="D300" s="35"/>
      <c r="E300" s="40">
        <v>0</v>
      </c>
      <c r="F300" s="40">
        <v>0</v>
      </c>
      <c r="G300" s="40">
        <v>0</v>
      </c>
      <c r="H300" s="40">
        <f t="shared" si="24"/>
        <v>0</v>
      </c>
      <c r="I300" s="35">
        <v>0</v>
      </c>
      <c r="J300" s="35">
        <v>0</v>
      </c>
      <c r="K300" s="35"/>
      <c r="L300" s="41">
        <f t="shared" si="25"/>
        <v>0</v>
      </c>
      <c r="M300" s="41">
        <f t="shared" si="26"/>
        <v>0</v>
      </c>
      <c r="N300" s="41">
        <f t="shared" si="27"/>
        <v>0</v>
      </c>
      <c r="O300" s="41">
        <f t="shared" si="28"/>
        <v>0</v>
      </c>
      <c r="P300" s="35"/>
      <c r="Q300" s="49">
        <f t="shared" si="29"/>
        <v>0</v>
      </c>
    </row>
    <row r="301" spans="1:17">
      <c r="A301" s="36">
        <v>1835794</v>
      </c>
      <c r="B301" s="48">
        <v>100</v>
      </c>
      <c r="C301" s="48">
        <v>100</v>
      </c>
      <c r="D301" s="35"/>
      <c r="E301" s="40">
        <v>0</v>
      </c>
      <c r="F301" s="40">
        <v>0</v>
      </c>
      <c r="G301" s="40">
        <v>0</v>
      </c>
      <c r="H301" s="40">
        <f t="shared" si="24"/>
        <v>0</v>
      </c>
      <c r="I301" s="35">
        <v>0</v>
      </c>
      <c r="J301" s="35">
        <v>0</v>
      </c>
      <c r="K301" s="35"/>
      <c r="L301" s="41">
        <f t="shared" si="25"/>
        <v>0</v>
      </c>
      <c r="M301" s="41">
        <f t="shared" si="26"/>
        <v>0</v>
      </c>
      <c r="N301" s="41">
        <f t="shared" si="27"/>
        <v>0</v>
      </c>
      <c r="O301" s="41">
        <f t="shared" si="28"/>
        <v>0</v>
      </c>
      <c r="P301" s="35"/>
      <c r="Q301" s="49">
        <f t="shared" si="29"/>
        <v>45</v>
      </c>
    </row>
    <row r="302" spans="1:17">
      <c r="A302" s="36">
        <v>934529</v>
      </c>
      <c r="B302" s="48">
        <v>100</v>
      </c>
      <c r="C302" s="48">
        <v>50</v>
      </c>
      <c r="D302" s="35"/>
      <c r="E302" s="40">
        <v>0</v>
      </c>
      <c r="F302" s="40">
        <v>0</v>
      </c>
      <c r="G302" s="40">
        <v>0</v>
      </c>
      <c r="H302" s="40">
        <f t="shared" si="24"/>
        <v>0</v>
      </c>
      <c r="I302" s="35">
        <v>0</v>
      </c>
      <c r="J302" s="35">
        <v>0</v>
      </c>
      <c r="K302" s="35"/>
      <c r="L302" s="41">
        <f t="shared" si="25"/>
        <v>0</v>
      </c>
      <c r="M302" s="41">
        <f t="shared" si="26"/>
        <v>0</v>
      </c>
      <c r="N302" s="41">
        <f t="shared" si="27"/>
        <v>0</v>
      </c>
      <c r="O302" s="41">
        <f t="shared" si="28"/>
        <v>0</v>
      </c>
      <c r="P302" s="35"/>
      <c r="Q302" s="49">
        <f t="shared" si="29"/>
        <v>32.5</v>
      </c>
    </row>
    <row r="303" spans="1:17">
      <c r="A303" s="36">
        <v>674903</v>
      </c>
      <c r="B303" s="48">
        <v>0</v>
      </c>
      <c r="C303" s="48">
        <v>0</v>
      </c>
      <c r="D303" s="35"/>
      <c r="E303" s="40">
        <v>0</v>
      </c>
      <c r="F303" s="40">
        <v>0</v>
      </c>
      <c r="G303" s="40">
        <v>0</v>
      </c>
      <c r="H303" s="40">
        <f t="shared" si="24"/>
        <v>0</v>
      </c>
      <c r="I303" s="35">
        <v>0</v>
      </c>
      <c r="J303" s="35">
        <v>0</v>
      </c>
      <c r="K303" s="35"/>
      <c r="L303" s="41">
        <f t="shared" si="25"/>
        <v>0</v>
      </c>
      <c r="M303" s="41">
        <f t="shared" si="26"/>
        <v>0</v>
      </c>
      <c r="N303" s="41">
        <f t="shared" si="27"/>
        <v>0</v>
      </c>
      <c r="O303" s="41">
        <f t="shared" si="28"/>
        <v>0</v>
      </c>
      <c r="P303" s="35"/>
      <c r="Q303" s="49">
        <f t="shared" si="29"/>
        <v>0</v>
      </c>
    </row>
    <row r="304" spans="1:17">
      <c r="A304" s="36">
        <v>1832460</v>
      </c>
      <c r="B304" s="48">
        <v>75</v>
      </c>
      <c r="C304" s="48">
        <v>100</v>
      </c>
      <c r="D304" s="35"/>
      <c r="E304" s="40">
        <v>100</v>
      </c>
      <c r="F304" s="40">
        <v>100</v>
      </c>
      <c r="G304" s="40">
        <v>100</v>
      </c>
      <c r="H304" s="40">
        <f t="shared" si="24"/>
        <v>0</v>
      </c>
      <c r="I304" s="35">
        <v>0</v>
      </c>
      <c r="J304" s="35">
        <v>0</v>
      </c>
      <c r="K304" s="35"/>
      <c r="L304" s="41">
        <f t="shared" si="25"/>
        <v>100</v>
      </c>
      <c r="M304" s="41">
        <f t="shared" si="26"/>
        <v>100</v>
      </c>
      <c r="N304" s="41">
        <f t="shared" si="27"/>
        <v>100</v>
      </c>
      <c r="O304" s="41">
        <f t="shared" si="28"/>
        <v>0</v>
      </c>
      <c r="P304" s="35"/>
      <c r="Q304" s="49">
        <f t="shared" si="29"/>
        <v>95</v>
      </c>
    </row>
    <row r="305" spans="1:17">
      <c r="A305" s="36">
        <v>1278687</v>
      </c>
      <c r="B305" s="48">
        <v>0</v>
      </c>
      <c r="C305" s="48">
        <v>0</v>
      </c>
      <c r="D305" s="35"/>
      <c r="E305" s="40">
        <v>0</v>
      </c>
      <c r="F305" s="40">
        <v>0</v>
      </c>
      <c r="G305" s="40">
        <v>0</v>
      </c>
      <c r="H305" s="40">
        <f t="shared" si="24"/>
        <v>0</v>
      </c>
      <c r="I305" s="35">
        <v>0</v>
      </c>
      <c r="J305" s="35">
        <v>0</v>
      </c>
      <c r="K305" s="35"/>
      <c r="L305" s="41">
        <f t="shared" si="25"/>
        <v>0</v>
      </c>
      <c r="M305" s="41">
        <f t="shared" si="26"/>
        <v>0</v>
      </c>
      <c r="N305" s="41">
        <f t="shared" si="27"/>
        <v>0</v>
      </c>
      <c r="O305" s="41">
        <f t="shared" si="28"/>
        <v>0</v>
      </c>
      <c r="P305" s="35"/>
      <c r="Q305" s="49">
        <f t="shared" si="29"/>
        <v>0</v>
      </c>
    </row>
    <row r="306" spans="1:17">
      <c r="A306" s="36">
        <v>1878844</v>
      </c>
      <c r="B306" s="48">
        <v>0</v>
      </c>
      <c r="C306" s="48">
        <v>0</v>
      </c>
      <c r="D306" s="35"/>
      <c r="E306" s="40">
        <v>0</v>
      </c>
      <c r="F306" s="40">
        <v>0</v>
      </c>
      <c r="G306" s="40">
        <v>0</v>
      </c>
      <c r="H306" s="40">
        <f t="shared" si="24"/>
        <v>0</v>
      </c>
      <c r="I306" s="35">
        <v>0</v>
      </c>
      <c r="J306" s="35">
        <v>0</v>
      </c>
      <c r="K306" s="35"/>
      <c r="L306" s="41">
        <f t="shared" si="25"/>
        <v>0</v>
      </c>
      <c r="M306" s="41">
        <f t="shared" si="26"/>
        <v>0</v>
      </c>
      <c r="N306" s="41">
        <f t="shared" si="27"/>
        <v>0</v>
      </c>
      <c r="O306" s="41">
        <f t="shared" si="28"/>
        <v>0</v>
      </c>
      <c r="P306" s="35"/>
      <c r="Q306" s="49">
        <f t="shared" si="29"/>
        <v>0</v>
      </c>
    </row>
    <row r="307" spans="1:17">
      <c r="A307" s="36">
        <v>1733160</v>
      </c>
      <c r="B307" s="48">
        <v>0</v>
      </c>
      <c r="C307" s="48">
        <v>0</v>
      </c>
      <c r="D307" s="35"/>
      <c r="E307" s="40">
        <v>0</v>
      </c>
      <c r="F307" s="40">
        <v>0</v>
      </c>
      <c r="G307" s="40">
        <v>0</v>
      </c>
      <c r="H307" s="40">
        <f t="shared" si="24"/>
        <v>0</v>
      </c>
      <c r="I307" s="35">
        <v>0</v>
      </c>
      <c r="J307" s="35">
        <v>0</v>
      </c>
      <c r="K307" s="35"/>
      <c r="L307" s="41">
        <f t="shared" si="25"/>
        <v>0</v>
      </c>
      <c r="M307" s="41">
        <f t="shared" si="26"/>
        <v>0</v>
      </c>
      <c r="N307" s="41">
        <f t="shared" si="27"/>
        <v>0</v>
      </c>
      <c r="O307" s="41">
        <f t="shared" si="28"/>
        <v>0</v>
      </c>
      <c r="P307" s="35"/>
      <c r="Q307" s="49">
        <f t="shared" si="29"/>
        <v>0</v>
      </c>
    </row>
    <row r="308" spans="1:17">
      <c r="A308" s="36">
        <v>1770232</v>
      </c>
      <c r="B308" s="48">
        <v>0</v>
      </c>
      <c r="C308" s="48">
        <v>0</v>
      </c>
      <c r="D308" s="35"/>
      <c r="E308" s="40">
        <v>0</v>
      </c>
      <c r="F308" s="40">
        <v>0</v>
      </c>
      <c r="G308" s="40">
        <v>0</v>
      </c>
      <c r="H308" s="40">
        <f t="shared" si="24"/>
        <v>0</v>
      </c>
      <c r="I308" s="35">
        <v>0</v>
      </c>
      <c r="J308" s="35">
        <v>0</v>
      </c>
      <c r="K308" s="35"/>
      <c r="L308" s="41">
        <f t="shared" si="25"/>
        <v>0</v>
      </c>
      <c r="M308" s="41">
        <f t="shared" si="26"/>
        <v>0</v>
      </c>
      <c r="N308" s="41">
        <f t="shared" si="27"/>
        <v>0</v>
      </c>
      <c r="O308" s="41">
        <f t="shared" si="28"/>
        <v>0</v>
      </c>
      <c r="P308" s="35"/>
      <c r="Q308" s="49">
        <f t="shared" si="29"/>
        <v>0</v>
      </c>
    </row>
    <row r="309" spans="1:17">
      <c r="A309" s="36">
        <v>1975076</v>
      </c>
      <c r="B309" s="48">
        <v>100</v>
      </c>
      <c r="C309" s="48">
        <v>100</v>
      </c>
      <c r="D309" s="35"/>
      <c r="E309" s="40">
        <v>0</v>
      </c>
      <c r="F309" s="40">
        <v>100</v>
      </c>
      <c r="G309" s="40">
        <v>0</v>
      </c>
      <c r="H309" s="40">
        <f t="shared" si="24"/>
        <v>0</v>
      </c>
      <c r="I309" s="35">
        <v>0</v>
      </c>
      <c r="J309" s="35">
        <v>0</v>
      </c>
      <c r="K309" s="35"/>
      <c r="L309" s="41">
        <f t="shared" si="25"/>
        <v>100</v>
      </c>
      <c r="M309" s="41">
        <f t="shared" si="26"/>
        <v>0</v>
      </c>
      <c r="N309" s="41">
        <f t="shared" si="27"/>
        <v>0</v>
      </c>
      <c r="O309" s="41">
        <f t="shared" si="28"/>
        <v>0</v>
      </c>
      <c r="P309" s="35"/>
      <c r="Q309" s="49">
        <f t="shared" si="29"/>
        <v>75</v>
      </c>
    </row>
    <row r="310" spans="1:17">
      <c r="A310" s="36">
        <v>1877594</v>
      </c>
      <c r="B310" s="48">
        <v>100</v>
      </c>
      <c r="C310" s="48">
        <v>100</v>
      </c>
      <c r="D310" s="35"/>
      <c r="E310" s="40">
        <v>100</v>
      </c>
      <c r="F310" s="40">
        <v>75</v>
      </c>
      <c r="G310" s="40">
        <v>100</v>
      </c>
      <c r="H310" s="40">
        <f t="shared" si="24"/>
        <v>100</v>
      </c>
      <c r="I310" s="35">
        <v>100</v>
      </c>
      <c r="J310" s="35">
        <v>100</v>
      </c>
      <c r="K310" s="35"/>
      <c r="L310" s="41">
        <f t="shared" si="25"/>
        <v>100</v>
      </c>
      <c r="M310" s="41">
        <f t="shared" si="26"/>
        <v>100</v>
      </c>
      <c r="N310" s="41">
        <f t="shared" si="27"/>
        <v>100</v>
      </c>
      <c r="O310" s="41">
        <f t="shared" si="28"/>
        <v>75</v>
      </c>
      <c r="P310" s="35"/>
      <c r="Q310" s="49">
        <f t="shared" si="29"/>
        <v>103.75</v>
      </c>
    </row>
    <row r="311" spans="1:17">
      <c r="A311" s="36">
        <v>1965629</v>
      </c>
      <c r="B311" s="48">
        <v>0</v>
      </c>
      <c r="C311" s="48">
        <v>25</v>
      </c>
      <c r="D311" s="35"/>
      <c r="E311" s="40">
        <v>0</v>
      </c>
      <c r="F311" s="40">
        <v>0</v>
      </c>
      <c r="G311" s="40">
        <v>0</v>
      </c>
      <c r="H311" s="40">
        <f t="shared" si="24"/>
        <v>0</v>
      </c>
      <c r="I311" s="35">
        <v>0</v>
      </c>
      <c r="J311" s="35">
        <v>0</v>
      </c>
      <c r="K311" s="35"/>
      <c r="L311" s="41">
        <f t="shared" si="25"/>
        <v>0</v>
      </c>
      <c r="M311" s="41">
        <f t="shared" si="26"/>
        <v>0</v>
      </c>
      <c r="N311" s="41">
        <f t="shared" si="27"/>
        <v>0</v>
      </c>
      <c r="O311" s="41">
        <f t="shared" si="28"/>
        <v>0</v>
      </c>
      <c r="P311" s="35"/>
      <c r="Q311" s="49">
        <f t="shared" si="29"/>
        <v>6.25</v>
      </c>
    </row>
    <row r="312" spans="1:17">
      <c r="A312" s="36">
        <v>1963195</v>
      </c>
      <c r="B312" s="48">
        <v>100</v>
      </c>
      <c r="C312" s="48">
        <v>100</v>
      </c>
      <c r="D312" s="35"/>
      <c r="E312" s="40">
        <v>100</v>
      </c>
      <c r="F312" s="40">
        <v>100</v>
      </c>
      <c r="G312" s="40">
        <v>100</v>
      </c>
      <c r="H312" s="40">
        <f t="shared" si="24"/>
        <v>75</v>
      </c>
      <c r="I312" s="35">
        <v>67</v>
      </c>
      <c r="J312" s="35">
        <v>75</v>
      </c>
      <c r="K312" s="35"/>
      <c r="L312" s="41">
        <f t="shared" si="25"/>
        <v>100</v>
      </c>
      <c r="M312" s="41">
        <f t="shared" si="26"/>
        <v>100</v>
      </c>
      <c r="N312" s="41">
        <f t="shared" si="27"/>
        <v>100</v>
      </c>
      <c r="O312" s="41">
        <f t="shared" si="28"/>
        <v>75</v>
      </c>
      <c r="P312" s="35"/>
      <c r="Q312" s="49">
        <f t="shared" si="29"/>
        <v>103.75</v>
      </c>
    </row>
    <row r="313" spans="1:17">
      <c r="A313" s="36">
        <v>1934122</v>
      </c>
      <c r="B313" s="48">
        <v>100</v>
      </c>
      <c r="C313" s="48">
        <v>100</v>
      </c>
      <c r="D313" s="35"/>
      <c r="E313" s="40">
        <v>100</v>
      </c>
      <c r="F313" s="40">
        <v>100</v>
      </c>
      <c r="G313" s="40">
        <v>100</v>
      </c>
      <c r="H313" s="40">
        <f t="shared" si="24"/>
        <v>100</v>
      </c>
      <c r="I313" s="35">
        <v>100</v>
      </c>
      <c r="J313" s="35">
        <v>100</v>
      </c>
      <c r="K313" s="35"/>
      <c r="L313" s="41">
        <f t="shared" si="25"/>
        <v>100</v>
      </c>
      <c r="M313" s="41">
        <f t="shared" si="26"/>
        <v>100</v>
      </c>
      <c r="N313" s="41">
        <f t="shared" si="27"/>
        <v>100</v>
      </c>
      <c r="O313" s="41">
        <f t="shared" si="28"/>
        <v>100</v>
      </c>
      <c r="P313" s="35"/>
      <c r="Q313" s="49">
        <f t="shared" si="29"/>
        <v>105</v>
      </c>
    </row>
    <row r="314" spans="1:17">
      <c r="A314" s="36">
        <v>1679175</v>
      </c>
      <c r="B314" s="48">
        <v>75</v>
      </c>
      <c r="C314" s="48">
        <v>100</v>
      </c>
      <c r="D314" s="35"/>
      <c r="E314" s="40">
        <v>100</v>
      </c>
      <c r="F314" s="40">
        <v>100</v>
      </c>
      <c r="G314" s="40">
        <v>0</v>
      </c>
      <c r="H314" s="40">
        <f t="shared" si="24"/>
        <v>0</v>
      </c>
      <c r="I314" s="35">
        <v>0</v>
      </c>
      <c r="J314" s="35">
        <v>0</v>
      </c>
      <c r="K314" s="35"/>
      <c r="L314" s="41">
        <f t="shared" si="25"/>
        <v>100</v>
      </c>
      <c r="M314" s="41">
        <f t="shared" si="26"/>
        <v>100</v>
      </c>
      <c r="N314" s="41">
        <f t="shared" si="27"/>
        <v>0</v>
      </c>
      <c r="O314" s="41">
        <f t="shared" si="28"/>
        <v>0</v>
      </c>
      <c r="P314" s="35"/>
      <c r="Q314" s="49">
        <f t="shared" si="29"/>
        <v>85</v>
      </c>
    </row>
    <row r="315" spans="1:17">
      <c r="A315" s="36">
        <v>1826461</v>
      </c>
      <c r="B315" s="48">
        <v>100</v>
      </c>
      <c r="C315" s="48">
        <v>100</v>
      </c>
      <c r="D315" s="35"/>
      <c r="E315" s="40">
        <v>100</v>
      </c>
      <c r="F315" s="40">
        <v>100</v>
      </c>
      <c r="G315" s="40">
        <v>100</v>
      </c>
      <c r="H315" s="40">
        <f t="shared" si="24"/>
        <v>0</v>
      </c>
      <c r="I315" s="35">
        <v>0</v>
      </c>
      <c r="J315" s="35">
        <v>0</v>
      </c>
      <c r="K315" s="35"/>
      <c r="L315" s="41">
        <f t="shared" si="25"/>
        <v>100</v>
      </c>
      <c r="M315" s="41">
        <f t="shared" si="26"/>
        <v>100</v>
      </c>
      <c r="N315" s="41">
        <f t="shared" si="27"/>
        <v>100</v>
      </c>
      <c r="O315" s="41">
        <f t="shared" si="28"/>
        <v>0</v>
      </c>
      <c r="P315" s="35"/>
      <c r="Q315" s="49">
        <f t="shared" si="29"/>
        <v>100</v>
      </c>
    </row>
    <row r="316" spans="1:17">
      <c r="A316" s="36">
        <v>1865137</v>
      </c>
      <c r="B316" s="48">
        <v>100</v>
      </c>
      <c r="C316" s="48">
        <v>100</v>
      </c>
      <c r="D316" s="35"/>
      <c r="E316" s="40">
        <v>100</v>
      </c>
      <c r="F316" s="40">
        <v>100</v>
      </c>
      <c r="G316" s="40">
        <v>0</v>
      </c>
      <c r="H316" s="40">
        <f t="shared" si="24"/>
        <v>0</v>
      </c>
      <c r="I316" s="35">
        <v>0</v>
      </c>
      <c r="J316" s="35">
        <v>0</v>
      </c>
      <c r="K316" s="35"/>
      <c r="L316" s="41">
        <f t="shared" si="25"/>
        <v>100</v>
      </c>
      <c r="M316" s="41">
        <f t="shared" si="26"/>
        <v>100</v>
      </c>
      <c r="N316" s="41">
        <f t="shared" si="27"/>
        <v>0</v>
      </c>
      <c r="O316" s="41">
        <f t="shared" si="28"/>
        <v>0</v>
      </c>
      <c r="P316" s="35"/>
      <c r="Q316" s="49">
        <f t="shared" si="29"/>
        <v>90</v>
      </c>
    </row>
    <row r="317" spans="1:17">
      <c r="A317" s="36">
        <v>1908664</v>
      </c>
      <c r="B317" s="48">
        <v>100</v>
      </c>
      <c r="C317" s="48">
        <v>100</v>
      </c>
      <c r="D317" s="35"/>
      <c r="E317" s="40">
        <v>100</v>
      </c>
      <c r="F317" s="40">
        <v>100</v>
      </c>
      <c r="G317" s="40">
        <v>50</v>
      </c>
      <c r="H317" s="40">
        <f t="shared" si="24"/>
        <v>100</v>
      </c>
      <c r="I317" s="35">
        <v>100</v>
      </c>
      <c r="J317" s="35">
        <v>100</v>
      </c>
      <c r="K317" s="35"/>
      <c r="L317" s="41">
        <f t="shared" si="25"/>
        <v>100</v>
      </c>
      <c r="M317" s="41">
        <f t="shared" si="26"/>
        <v>100</v>
      </c>
      <c r="N317" s="41">
        <f t="shared" si="27"/>
        <v>100</v>
      </c>
      <c r="O317" s="41">
        <f t="shared" si="28"/>
        <v>50</v>
      </c>
      <c r="P317" s="35"/>
      <c r="Q317" s="49">
        <f t="shared" si="29"/>
        <v>102.5</v>
      </c>
    </row>
    <row r="318" spans="1:17">
      <c r="A318" s="36">
        <v>1924514</v>
      </c>
      <c r="B318" s="48">
        <v>100</v>
      </c>
      <c r="C318" s="48">
        <v>100</v>
      </c>
      <c r="D318" s="35"/>
      <c r="E318" s="40">
        <v>100</v>
      </c>
      <c r="F318" s="40">
        <v>100</v>
      </c>
      <c r="G318" s="40">
        <v>100</v>
      </c>
      <c r="H318" s="40">
        <f t="shared" si="24"/>
        <v>25</v>
      </c>
      <c r="I318" s="35">
        <v>25</v>
      </c>
      <c r="J318" s="35">
        <v>25</v>
      </c>
      <c r="K318" s="35"/>
      <c r="L318" s="41">
        <f t="shared" si="25"/>
        <v>100</v>
      </c>
      <c r="M318" s="41">
        <f t="shared" si="26"/>
        <v>100</v>
      </c>
      <c r="N318" s="41">
        <f t="shared" si="27"/>
        <v>100</v>
      </c>
      <c r="O318" s="41">
        <f t="shared" si="28"/>
        <v>25</v>
      </c>
      <c r="P318" s="35"/>
      <c r="Q318" s="49">
        <f t="shared" si="29"/>
        <v>101.25</v>
      </c>
    </row>
    <row r="319" spans="1:17">
      <c r="A319" s="36">
        <v>1355319</v>
      </c>
      <c r="B319" s="48">
        <v>0</v>
      </c>
      <c r="C319" s="48">
        <v>0</v>
      </c>
      <c r="D319" s="35"/>
      <c r="E319" s="40">
        <v>0</v>
      </c>
      <c r="F319" s="40">
        <v>0</v>
      </c>
      <c r="G319" s="40">
        <v>0</v>
      </c>
      <c r="H319" s="40">
        <f t="shared" si="24"/>
        <v>0</v>
      </c>
      <c r="I319" s="35">
        <v>0</v>
      </c>
      <c r="J319" s="35">
        <v>0</v>
      </c>
      <c r="K319" s="35"/>
      <c r="L319" s="41">
        <f t="shared" si="25"/>
        <v>0</v>
      </c>
      <c r="M319" s="41">
        <f t="shared" si="26"/>
        <v>0</v>
      </c>
      <c r="N319" s="41">
        <f t="shared" si="27"/>
        <v>0</v>
      </c>
      <c r="O319" s="41">
        <f t="shared" si="28"/>
        <v>0</v>
      </c>
      <c r="P319" s="35"/>
      <c r="Q319" s="49">
        <f t="shared" si="29"/>
        <v>0</v>
      </c>
    </row>
    <row r="320" spans="1:17">
      <c r="A320" s="36">
        <v>754676</v>
      </c>
      <c r="B320" s="48">
        <v>0</v>
      </c>
      <c r="C320" s="48">
        <v>0</v>
      </c>
      <c r="D320" s="35"/>
      <c r="E320" s="40">
        <v>0</v>
      </c>
      <c r="F320" s="40">
        <v>0</v>
      </c>
      <c r="G320" s="40">
        <v>0</v>
      </c>
      <c r="H320" s="40">
        <f t="shared" si="24"/>
        <v>0</v>
      </c>
      <c r="I320" s="35">
        <v>0</v>
      </c>
      <c r="J320" s="35">
        <v>0</v>
      </c>
      <c r="K320" s="35"/>
      <c r="L320" s="41">
        <f t="shared" si="25"/>
        <v>0</v>
      </c>
      <c r="M320" s="41">
        <f t="shared" si="26"/>
        <v>0</v>
      </c>
      <c r="N320" s="41">
        <f t="shared" si="27"/>
        <v>0</v>
      </c>
      <c r="O320" s="41">
        <f t="shared" si="28"/>
        <v>0</v>
      </c>
      <c r="P320" s="35"/>
      <c r="Q320" s="49">
        <f t="shared" si="29"/>
        <v>0</v>
      </c>
    </row>
    <row r="321" spans="1:17">
      <c r="A321" s="36">
        <v>1853428</v>
      </c>
      <c r="B321" s="48">
        <v>75</v>
      </c>
      <c r="C321" s="48">
        <v>25</v>
      </c>
      <c r="D321" s="35"/>
      <c r="E321" s="40">
        <v>0</v>
      </c>
      <c r="F321" s="40">
        <v>0</v>
      </c>
      <c r="G321" s="40">
        <v>0</v>
      </c>
      <c r="H321" s="40">
        <f t="shared" si="24"/>
        <v>0</v>
      </c>
      <c r="I321" s="35">
        <v>0</v>
      </c>
      <c r="J321" s="35">
        <v>0</v>
      </c>
      <c r="K321" s="35"/>
      <c r="L321" s="41">
        <f t="shared" si="25"/>
        <v>0</v>
      </c>
      <c r="M321" s="41">
        <f t="shared" si="26"/>
        <v>0</v>
      </c>
      <c r="N321" s="41">
        <f t="shared" si="27"/>
        <v>0</v>
      </c>
      <c r="O321" s="41">
        <f t="shared" si="28"/>
        <v>0</v>
      </c>
      <c r="P321" s="35"/>
      <c r="Q321" s="49">
        <f t="shared" si="29"/>
        <v>21.25</v>
      </c>
    </row>
    <row r="322" spans="1:17">
      <c r="A322" s="36">
        <v>1854457</v>
      </c>
      <c r="B322" s="48">
        <v>100</v>
      </c>
      <c r="C322" s="48">
        <v>100</v>
      </c>
      <c r="D322" s="35"/>
      <c r="E322" s="40">
        <v>100</v>
      </c>
      <c r="F322" s="40">
        <v>100</v>
      </c>
      <c r="G322" s="40">
        <v>50</v>
      </c>
      <c r="H322" s="40">
        <f t="shared" si="24"/>
        <v>0</v>
      </c>
      <c r="I322" s="35">
        <v>0</v>
      </c>
      <c r="J322" s="35">
        <v>0</v>
      </c>
      <c r="K322" s="35"/>
      <c r="L322" s="41">
        <f t="shared" si="25"/>
        <v>100</v>
      </c>
      <c r="M322" s="41">
        <f t="shared" si="26"/>
        <v>100</v>
      </c>
      <c r="N322" s="41">
        <f t="shared" si="27"/>
        <v>50</v>
      </c>
      <c r="O322" s="41">
        <f t="shared" si="28"/>
        <v>0</v>
      </c>
      <c r="P322" s="35"/>
      <c r="Q322" s="49">
        <f t="shared" si="29"/>
        <v>95</v>
      </c>
    </row>
    <row r="323" spans="1:17">
      <c r="A323" s="36">
        <v>1832477</v>
      </c>
      <c r="B323" s="48">
        <v>100</v>
      </c>
      <c r="C323" s="48">
        <v>100</v>
      </c>
      <c r="D323" s="35"/>
      <c r="E323" s="40">
        <v>100</v>
      </c>
      <c r="F323" s="40">
        <v>100</v>
      </c>
      <c r="G323" s="40">
        <v>100</v>
      </c>
      <c r="H323" s="40">
        <f t="shared" ref="H323:H386" si="30">MAX(I323:J323)</f>
        <v>0</v>
      </c>
      <c r="I323" s="35">
        <v>0</v>
      </c>
      <c r="J323" s="35">
        <v>0</v>
      </c>
      <c r="K323" s="35"/>
      <c r="L323" s="41">
        <f t="shared" si="25"/>
        <v>100</v>
      </c>
      <c r="M323" s="41">
        <f t="shared" si="26"/>
        <v>100</v>
      </c>
      <c r="N323" s="41">
        <f t="shared" si="27"/>
        <v>100</v>
      </c>
      <c r="O323" s="41">
        <f t="shared" si="28"/>
        <v>0</v>
      </c>
      <c r="P323" s="35"/>
      <c r="Q323" s="49">
        <f t="shared" si="29"/>
        <v>100</v>
      </c>
    </row>
    <row r="324" spans="1:17">
      <c r="A324" s="36">
        <v>1746074</v>
      </c>
      <c r="B324" s="48">
        <v>100</v>
      </c>
      <c r="C324" s="48">
        <v>100</v>
      </c>
      <c r="D324" s="35"/>
      <c r="E324" s="40">
        <v>100</v>
      </c>
      <c r="F324" s="40">
        <v>100</v>
      </c>
      <c r="G324" s="40">
        <v>100</v>
      </c>
      <c r="H324" s="40">
        <f t="shared" si="30"/>
        <v>0</v>
      </c>
      <c r="I324" s="35">
        <v>0</v>
      </c>
      <c r="J324" s="35">
        <v>0</v>
      </c>
      <c r="K324" s="35"/>
      <c r="L324" s="41">
        <f t="shared" ref="L324:L387" si="31">MAX(E324:H324)</f>
        <v>100</v>
      </c>
      <c r="M324" s="41">
        <f t="shared" ref="M324:M387" si="32">LARGE(E324:H324, 2)</f>
        <v>100</v>
      </c>
      <c r="N324" s="41">
        <f t="shared" ref="N324:N387" si="33">LARGE(E324:H324, 3)</f>
        <v>100</v>
      </c>
      <c r="O324" s="41">
        <f t="shared" ref="O324:O387" si="34">LARGE(E324:H324, 4)</f>
        <v>0</v>
      </c>
      <c r="P324" s="35"/>
      <c r="Q324" s="49">
        <f t="shared" si="29"/>
        <v>100</v>
      </c>
    </row>
    <row r="325" spans="1:17">
      <c r="A325" s="36">
        <v>1831956</v>
      </c>
      <c r="B325" s="48">
        <v>100</v>
      </c>
      <c r="C325" s="48">
        <v>100</v>
      </c>
      <c r="D325" s="35"/>
      <c r="E325" s="40">
        <v>100</v>
      </c>
      <c r="F325" s="40">
        <v>100</v>
      </c>
      <c r="G325" s="40">
        <v>100</v>
      </c>
      <c r="H325" s="40">
        <f t="shared" si="30"/>
        <v>100</v>
      </c>
      <c r="I325" s="35">
        <v>100</v>
      </c>
      <c r="J325" s="35">
        <v>100</v>
      </c>
      <c r="K325" s="35"/>
      <c r="L325" s="41">
        <f t="shared" si="31"/>
        <v>100</v>
      </c>
      <c r="M325" s="41">
        <f t="shared" si="32"/>
        <v>100</v>
      </c>
      <c r="N325" s="41">
        <f t="shared" si="33"/>
        <v>100</v>
      </c>
      <c r="O325" s="41">
        <f t="shared" si="34"/>
        <v>100</v>
      </c>
      <c r="P325" s="35"/>
      <c r="Q325" s="49">
        <f t="shared" si="29"/>
        <v>105</v>
      </c>
    </row>
    <row r="326" spans="1:17">
      <c r="A326" s="36">
        <v>1774194</v>
      </c>
      <c r="B326" s="48">
        <v>0</v>
      </c>
      <c r="C326" s="48">
        <v>0</v>
      </c>
      <c r="D326" s="35"/>
      <c r="E326" s="40">
        <v>0</v>
      </c>
      <c r="F326" s="40">
        <v>0</v>
      </c>
      <c r="G326" s="40">
        <v>0</v>
      </c>
      <c r="H326" s="40">
        <f t="shared" si="30"/>
        <v>0</v>
      </c>
      <c r="I326" s="35">
        <v>0</v>
      </c>
      <c r="J326" s="35">
        <v>0</v>
      </c>
      <c r="K326" s="35"/>
      <c r="L326" s="41">
        <f t="shared" si="31"/>
        <v>0</v>
      </c>
      <c r="M326" s="41">
        <f t="shared" si="32"/>
        <v>0</v>
      </c>
      <c r="N326" s="41">
        <f t="shared" si="33"/>
        <v>0</v>
      </c>
      <c r="O326" s="41">
        <f t="shared" si="34"/>
        <v>0</v>
      </c>
      <c r="P326" s="35"/>
      <c r="Q326" s="49">
        <f t="shared" si="29"/>
        <v>0</v>
      </c>
    </row>
    <row r="327" spans="1:17">
      <c r="A327" s="36">
        <v>1827580</v>
      </c>
      <c r="B327" s="48">
        <v>100</v>
      </c>
      <c r="C327" s="48">
        <v>100</v>
      </c>
      <c r="D327" s="35"/>
      <c r="E327" s="40">
        <v>100</v>
      </c>
      <c r="F327" s="40">
        <v>50</v>
      </c>
      <c r="G327" s="40">
        <v>25</v>
      </c>
      <c r="H327" s="40">
        <f t="shared" si="30"/>
        <v>0</v>
      </c>
      <c r="I327" s="35">
        <v>0</v>
      </c>
      <c r="J327" s="35">
        <v>0</v>
      </c>
      <c r="K327" s="35"/>
      <c r="L327" s="41">
        <f t="shared" si="31"/>
        <v>100</v>
      </c>
      <c r="M327" s="41">
        <f t="shared" si="32"/>
        <v>50</v>
      </c>
      <c r="N327" s="41">
        <f t="shared" si="33"/>
        <v>25</v>
      </c>
      <c r="O327" s="41">
        <f t="shared" si="34"/>
        <v>0</v>
      </c>
      <c r="P327" s="35"/>
      <c r="Q327" s="49">
        <f t="shared" si="29"/>
        <v>85</v>
      </c>
    </row>
    <row r="328" spans="1:17">
      <c r="A328" s="36">
        <v>1854790</v>
      </c>
      <c r="B328" s="48">
        <v>100</v>
      </c>
      <c r="C328" s="48">
        <v>100</v>
      </c>
      <c r="D328" s="35"/>
      <c r="E328" s="40">
        <v>100</v>
      </c>
      <c r="F328" s="40">
        <v>75</v>
      </c>
      <c r="G328" s="40">
        <v>75</v>
      </c>
      <c r="H328" s="40">
        <f t="shared" si="30"/>
        <v>0</v>
      </c>
      <c r="I328" s="35">
        <v>0</v>
      </c>
      <c r="J328" s="35">
        <v>0</v>
      </c>
      <c r="K328" s="35"/>
      <c r="L328" s="41">
        <f t="shared" si="31"/>
        <v>100</v>
      </c>
      <c r="M328" s="41">
        <f t="shared" si="32"/>
        <v>75</v>
      </c>
      <c r="N328" s="41">
        <f t="shared" si="33"/>
        <v>75</v>
      </c>
      <c r="O328" s="41">
        <f t="shared" si="34"/>
        <v>0</v>
      </c>
      <c r="P328" s="35"/>
      <c r="Q328" s="49">
        <f t="shared" ref="Q328:Q391" si="35">B328*$B$2/100 + C328 * $C$2 / 100 + L328*$L$2/100+ M328*$M$2/100+ N328*$N$2/100+ O328*$O$2/100</f>
        <v>93.75</v>
      </c>
    </row>
    <row r="329" spans="1:17">
      <c r="A329" s="36">
        <v>1913321</v>
      </c>
      <c r="B329" s="48">
        <v>100</v>
      </c>
      <c r="C329" s="48">
        <v>100</v>
      </c>
      <c r="D329" s="35"/>
      <c r="E329" s="40">
        <v>100</v>
      </c>
      <c r="F329" s="40">
        <v>100</v>
      </c>
      <c r="G329" s="40">
        <v>0</v>
      </c>
      <c r="H329" s="40">
        <f t="shared" si="30"/>
        <v>0</v>
      </c>
      <c r="I329" s="35">
        <v>0</v>
      </c>
      <c r="J329" s="35">
        <v>0</v>
      </c>
      <c r="K329" s="35"/>
      <c r="L329" s="41">
        <f t="shared" si="31"/>
        <v>100</v>
      </c>
      <c r="M329" s="41">
        <f t="shared" si="32"/>
        <v>100</v>
      </c>
      <c r="N329" s="41">
        <f t="shared" si="33"/>
        <v>0</v>
      </c>
      <c r="O329" s="41">
        <f t="shared" si="34"/>
        <v>0</v>
      </c>
      <c r="P329" s="35"/>
      <c r="Q329" s="49">
        <f t="shared" si="35"/>
        <v>90</v>
      </c>
    </row>
    <row r="330" spans="1:17">
      <c r="A330" s="36">
        <v>1864301</v>
      </c>
      <c r="B330" s="48">
        <v>100</v>
      </c>
      <c r="C330" s="48">
        <v>100</v>
      </c>
      <c r="D330" s="35"/>
      <c r="E330" s="40">
        <v>0</v>
      </c>
      <c r="F330" s="40">
        <v>0</v>
      </c>
      <c r="G330" s="40">
        <v>0</v>
      </c>
      <c r="H330" s="40">
        <f t="shared" si="30"/>
        <v>0</v>
      </c>
      <c r="I330" s="35">
        <v>0</v>
      </c>
      <c r="J330" s="35">
        <v>0</v>
      </c>
      <c r="K330" s="35"/>
      <c r="L330" s="41">
        <f t="shared" si="31"/>
        <v>0</v>
      </c>
      <c r="M330" s="41">
        <f t="shared" si="32"/>
        <v>0</v>
      </c>
      <c r="N330" s="41">
        <f t="shared" si="33"/>
        <v>0</v>
      </c>
      <c r="O330" s="41">
        <f t="shared" si="34"/>
        <v>0</v>
      </c>
      <c r="P330" s="35"/>
      <c r="Q330" s="49">
        <f t="shared" si="35"/>
        <v>45</v>
      </c>
    </row>
    <row r="331" spans="1:17">
      <c r="A331" s="36">
        <v>1630167</v>
      </c>
      <c r="B331" s="48">
        <v>75</v>
      </c>
      <c r="C331" s="48">
        <v>100</v>
      </c>
      <c r="D331" s="35"/>
      <c r="E331" s="40">
        <v>100</v>
      </c>
      <c r="F331" s="40">
        <v>100</v>
      </c>
      <c r="G331" s="40">
        <v>0</v>
      </c>
      <c r="H331" s="40">
        <f t="shared" si="30"/>
        <v>0</v>
      </c>
      <c r="I331" s="35">
        <v>0</v>
      </c>
      <c r="J331" s="35">
        <v>0</v>
      </c>
      <c r="K331" s="35"/>
      <c r="L331" s="41">
        <f t="shared" si="31"/>
        <v>100</v>
      </c>
      <c r="M331" s="41">
        <f t="shared" si="32"/>
        <v>100</v>
      </c>
      <c r="N331" s="41">
        <f t="shared" si="33"/>
        <v>0</v>
      </c>
      <c r="O331" s="41">
        <f t="shared" si="34"/>
        <v>0</v>
      </c>
      <c r="P331" s="35"/>
      <c r="Q331" s="49">
        <f t="shared" si="35"/>
        <v>85</v>
      </c>
    </row>
    <row r="332" spans="1:17">
      <c r="A332" s="36">
        <v>1710409</v>
      </c>
      <c r="B332" s="48">
        <v>0</v>
      </c>
      <c r="C332" s="48">
        <v>0</v>
      </c>
      <c r="D332" s="35"/>
      <c r="E332" s="40">
        <v>0</v>
      </c>
      <c r="F332" s="40">
        <v>0</v>
      </c>
      <c r="G332" s="40">
        <v>0</v>
      </c>
      <c r="H332" s="40">
        <f t="shared" si="30"/>
        <v>0</v>
      </c>
      <c r="I332" s="35">
        <v>0</v>
      </c>
      <c r="J332" s="35">
        <v>0</v>
      </c>
      <c r="K332" s="35"/>
      <c r="L332" s="41">
        <f t="shared" si="31"/>
        <v>0</v>
      </c>
      <c r="M332" s="41">
        <f t="shared" si="32"/>
        <v>0</v>
      </c>
      <c r="N332" s="41">
        <f t="shared" si="33"/>
        <v>0</v>
      </c>
      <c r="O332" s="41">
        <f t="shared" si="34"/>
        <v>0</v>
      </c>
      <c r="P332" s="35"/>
      <c r="Q332" s="49">
        <f t="shared" si="35"/>
        <v>0</v>
      </c>
    </row>
    <row r="333" spans="1:17">
      <c r="A333" s="36">
        <v>1866965</v>
      </c>
      <c r="B333" s="48">
        <v>100</v>
      </c>
      <c r="C333" s="48">
        <v>100</v>
      </c>
      <c r="D333" s="35"/>
      <c r="E333" s="40">
        <v>0</v>
      </c>
      <c r="F333" s="40">
        <v>25</v>
      </c>
      <c r="G333" s="40">
        <v>0</v>
      </c>
      <c r="H333" s="40">
        <f t="shared" si="30"/>
        <v>0</v>
      </c>
      <c r="I333" s="35">
        <v>0</v>
      </c>
      <c r="J333" s="35">
        <v>0</v>
      </c>
      <c r="K333" s="35"/>
      <c r="L333" s="41">
        <f t="shared" si="31"/>
        <v>25</v>
      </c>
      <c r="M333" s="41">
        <f t="shared" si="32"/>
        <v>0</v>
      </c>
      <c r="N333" s="41">
        <f t="shared" si="33"/>
        <v>0</v>
      </c>
      <c r="O333" s="41">
        <f t="shared" si="34"/>
        <v>0</v>
      </c>
      <c r="P333" s="35"/>
      <c r="Q333" s="49">
        <f t="shared" si="35"/>
        <v>52.5</v>
      </c>
    </row>
    <row r="334" spans="1:17">
      <c r="A334" s="36">
        <v>1078168</v>
      </c>
      <c r="B334" s="48">
        <v>100</v>
      </c>
      <c r="C334" s="48">
        <v>0</v>
      </c>
      <c r="D334" s="35"/>
      <c r="E334" s="40">
        <v>0</v>
      </c>
      <c r="F334" s="40">
        <v>25</v>
      </c>
      <c r="G334" s="40">
        <v>0</v>
      </c>
      <c r="H334" s="40">
        <f t="shared" si="30"/>
        <v>0</v>
      </c>
      <c r="I334" s="35">
        <v>0</v>
      </c>
      <c r="J334" s="35">
        <v>0</v>
      </c>
      <c r="K334" s="35"/>
      <c r="L334" s="41">
        <f t="shared" si="31"/>
        <v>25</v>
      </c>
      <c r="M334" s="41">
        <f t="shared" si="32"/>
        <v>0</v>
      </c>
      <c r="N334" s="41">
        <f t="shared" si="33"/>
        <v>0</v>
      </c>
      <c r="O334" s="41">
        <f t="shared" si="34"/>
        <v>0</v>
      </c>
      <c r="P334" s="35"/>
      <c r="Q334" s="49">
        <f t="shared" si="35"/>
        <v>27.5</v>
      </c>
    </row>
    <row r="335" spans="1:17">
      <c r="A335" s="36">
        <v>1917593</v>
      </c>
      <c r="B335" s="48">
        <v>100</v>
      </c>
      <c r="C335" s="48">
        <v>100</v>
      </c>
      <c r="D335" s="35"/>
      <c r="E335" s="40">
        <v>100</v>
      </c>
      <c r="F335" s="40">
        <v>100</v>
      </c>
      <c r="G335" s="40">
        <v>100</v>
      </c>
      <c r="H335" s="40">
        <f t="shared" si="30"/>
        <v>0</v>
      </c>
      <c r="I335" s="35">
        <v>0</v>
      </c>
      <c r="J335" s="35">
        <v>0</v>
      </c>
      <c r="K335" s="35"/>
      <c r="L335" s="41">
        <f t="shared" si="31"/>
        <v>100</v>
      </c>
      <c r="M335" s="41">
        <f t="shared" si="32"/>
        <v>100</v>
      </c>
      <c r="N335" s="41">
        <f t="shared" si="33"/>
        <v>100</v>
      </c>
      <c r="O335" s="41">
        <f t="shared" si="34"/>
        <v>0</v>
      </c>
      <c r="P335" s="35"/>
      <c r="Q335" s="49">
        <f t="shared" si="35"/>
        <v>100</v>
      </c>
    </row>
    <row r="336" spans="1:17">
      <c r="A336" s="36">
        <v>1754175</v>
      </c>
      <c r="B336" s="48">
        <v>100</v>
      </c>
      <c r="C336" s="48">
        <v>100</v>
      </c>
      <c r="D336" s="35"/>
      <c r="E336" s="40">
        <v>100</v>
      </c>
      <c r="F336" s="40">
        <v>100</v>
      </c>
      <c r="G336" s="40">
        <v>100</v>
      </c>
      <c r="H336" s="40">
        <f t="shared" si="30"/>
        <v>0</v>
      </c>
      <c r="I336" s="35">
        <v>0</v>
      </c>
      <c r="J336" s="35">
        <v>0</v>
      </c>
      <c r="K336" s="35"/>
      <c r="L336" s="41">
        <f t="shared" si="31"/>
        <v>100</v>
      </c>
      <c r="M336" s="41">
        <f t="shared" si="32"/>
        <v>100</v>
      </c>
      <c r="N336" s="41">
        <f t="shared" si="33"/>
        <v>100</v>
      </c>
      <c r="O336" s="41">
        <f t="shared" si="34"/>
        <v>0</v>
      </c>
      <c r="P336" s="35"/>
      <c r="Q336" s="49">
        <f t="shared" si="35"/>
        <v>100</v>
      </c>
    </row>
    <row r="337" spans="1:17">
      <c r="A337" s="36">
        <v>1853054</v>
      </c>
      <c r="B337" s="48">
        <v>100</v>
      </c>
      <c r="C337" s="48">
        <v>100</v>
      </c>
      <c r="D337" s="35"/>
      <c r="E337" s="40">
        <v>0</v>
      </c>
      <c r="F337" s="40">
        <v>0</v>
      </c>
      <c r="G337" s="40">
        <v>0</v>
      </c>
      <c r="H337" s="40">
        <f t="shared" si="30"/>
        <v>0</v>
      </c>
      <c r="I337" s="35">
        <v>0</v>
      </c>
      <c r="J337" s="35">
        <v>0</v>
      </c>
      <c r="K337" s="35"/>
      <c r="L337" s="41">
        <f t="shared" si="31"/>
        <v>0</v>
      </c>
      <c r="M337" s="41">
        <f t="shared" si="32"/>
        <v>0</v>
      </c>
      <c r="N337" s="41">
        <f t="shared" si="33"/>
        <v>0</v>
      </c>
      <c r="O337" s="41">
        <f t="shared" si="34"/>
        <v>0</v>
      </c>
      <c r="P337" s="35"/>
      <c r="Q337" s="49">
        <f t="shared" si="35"/>
        <v>45</v>
      </c>
    </row>
    <row r="338" spans="1:17">
      <c r="A338" s="36">
        <v>1370763</v>
      </c>
      <c r="B338" s="48">
        <v>0</v>
      </c>
      <c r="C338" s="48">
        <v>0</v>
      </c>
      <c r="D338" s="35"/>
      <c r="E338" s="40">
        <v>0</v>
      </c>
      <c r="F338" s="40">
        <v>0</v>
      </c>
      <c r="G338" s="40">
        <v>0</v>
      </c>
      <c r="H338" s="40">
        <f t="shared" si="30"/>
        <v>0</v>
      </c>
      <c r="I338" s="35">
        <v>0</v>
      </c>
      <c r="J338" s="35">
        <v>0</v>
      </c>
      <c r="K338" s="35"/>
      <c r="L338" s="41">
        <f t="shared" si="31"/>
        <v>0</v>
      </c>
      <c r="M338" s="41">
        <f t="shared" si="32"/>
        <v>0</v>
      </c>
      <c r="N338" s="41">
        <f t="shared" si="33"/>
        <v>0</v>
      </c>
      <c r="O338" s="41">
        <f t="shared" si="34"/>
        <v>0</v>
      </c>
      <c r="P338" s="35"/>
      <c r="Q338" s="49">
        <f t="shared" si="35"/>
        <v>0</v>
      </c>
    </row>
    <row r="339" spans="1:17">
      <c r="A339" s="36">
        <v>1600135</v>
      </c>
      <c r="B339" s="48">
        <v>0</v>
      </c>
      <c r="C339" s="48">
        <v>0</v>
      </c>
      <c r="D339" s="35"/>
      <c r="E339" s="40">
        <v>0</v>
      </c>
      <c r="F339" s="40">
        <v>0</v>
      </c>
      <c r="G339" s="40">
        <v>0</v>
      </c>
      <c r="H339" s="40">
        <f t="shared" si="30"/>
        <v>0</v>
      </c>
      <c r="I339" s="35">
        <v>0</v>
      </c>
      <c r="J339" s="35">
        <v>0</v>
      </c>
      <c r="K339" s="35"/>
      <c r="L339" s="41">
        <f t="shared" si="31"/>
        <v>0</v>
      </c>
      <c r="M339" s="41">
        <f t="shared" si="32"/>
        <v>0</v>
      </c>
      <c r="N339" s="41">
        <f t="shared" si="33"/>
        <v>0</v>
      </c>
      <c r="O339" s="41">
        <f t="shared" si="34"/>
        <v>0</v>
      </c>
      <c r="P339" s="35"/>
      <c r="Q339" s="49">
        <f t="shared" si="35"/>
        <v>0</v>
      </c>
    </row>
    <row r="340" spans="1:17">
      <c r="A340" s="36">
        <v>1587653</v>
      </c>
      <c r="B340" s="48">
        <v>100</v>
      </c>
      <c r="C340" s="48">
        <v>100</v>
      </c>
      <c r="D340" s="35"/>
      <c r="E340" s="40">
        <v>100</v>
      </c>
      <c r="F340" s="40">
        <v>100</v>
      </c>
      <c r="G340" s="40">
        <v>0</v>
      </c>
      <c r="H340" s="40">
        <f t="shared" si="30"/>
        <v>0</v>
      </c>
      <c r="I340" s="35">
        <v>0</v>
      </c>
      <c r="J340" s="35">
        <v>0</v>
      </c>
      <c r="K340" s="35"/>
      <c r="L340" s="41">
        <f t="shared" si="31"/>
        <v>100</v>
      </c>
      <c r="M340" s="41">
        <f t="shared" si="32"/>
        <v>100</v>
      </c>
      <c r="N340" s="41">
        <f t="shared" si="33"/>
        <v>0</v>
      </c>
      <c r="O340" s="41">
        <f t="shared" si="34"/>
        <v>0</v>
      </c>
      <c r="P340" s="35"/>
      <c r="Q340" s="49">
        <f t="shared" si="35"/>
        <v>90</v>
      </c>
    </row>
    <row r="341" spans="1:17">
      <c r="A341" s="36">
        <v>1908649</v>
      </c>
      <c r="B341" s="48">
        <v>100</v>
      </c>
      <c r="C341" s="48">
        <v>100</v>
      </c>
      <c r="D341" s="35"/>
      <c r="E341" s="40">
        <v>100</v>
      </c>
      <c r="F341" s="40">
        <v>100</v>
      </c>
      <c r="G341" s="40">
        <v>100</v>
      </c>
      <c r="H341" s="40">
        <f t="shared" si="30"/>
        <v>100</v>
      </c>
      <c r="I341" s="35">
        <v>100</v>
      </c>
      <c r="J341" s="35">
        <v>100</v>
      </c>
      <c r="K341" s="35"/>
      <c r="L341" s="41">
        <f t="shared" si="31"/>
        <v>100</v>
      </c>
      <c r="M341" s="41">
        <f t="shared" si="32"/>
        <v>100</v>
      </c>
      <c r="N341" s="41">
        <f t="shared" si="33"/>
        <v>100</v>
      </c>
      <c r="O341" s="41">
        <f t="shared" si="34"/>
        <v>100</v>
      </c>
      <c r="P341" s="35"/>
      <c r="Q341" s="49">
        <f t="shared" si="35"/>
        <v>105</v>
      </c>
    </row>
    <row r="342" spans="1:17">
      <c r="A342" s="36">
        <v>1627982</v>
      </c>
      <c r="B342" s="48">
        <v>0</v>
      </c>
      <c r="C342" s="48">
        <v>0</v>
      </c>
      <c r="D342" s="35"/>
      <c r="E342" s="40">
        <v>0</v>
      </c>
      <c r="F342" s="40">
        <v>0</v>
      </c>
      <c r="G342" s="40">
        <v>0</v>
      </c>
      <c r="H342" s="40">
        <f t="shared" si="30"/>
        <v>0</v>
      </c>
      <c r="I342" s="35">
        <v>0</v>
      </c>
      <c r="J342" s="35">
        <v>0</v>
      </c>
      <c r="K342" s="35"/>
      <c r="L342" s="41">
        <f t="shared" si="31"/>
        <v>0</v>
      </c>
      <c r="M342" s="41">
        <f t="shared" si="32"/>
        <v>0</v>
      </c>
      <c r="N342" s="41">
        <f t="shared" si="33"/>
        <v>0</v>
      </c>
      <c r="O342" s="41">
        <f t="shared" si="34"/>
        <v>0</v>
      </c>
      <c r="P342" s="35"/>
      <c r="Q342" s="49">
        <f t="shared" si="35"/>
        <v>0</v>
      </c>
    </row>
    <row r="343" spans="1:17">
      <c r="A343" s="36">
        <v>1831661</v>
      </c>
      <c r="B343" s="48">
        <v>100</v>
      </c>
      <c r="C343" s="48">
        <v>100</v>
      </c>
      <c r="D343" s="35"/>
      <c r="E343" s="40">
        <v>100</v>
      </c>
      <c r="F343" s="40">
        <v>100</v>
      </c>
      <c r="G343" s="40">
        <v>100</v>
      </c>
      <c r="H343" s="40">
        <f t="shared" si="30"/>
        <v>75</v>
      </c>
      <c r="I343" s="35">
        <v>75</v>
      </c>
      <c r="J343" s="35">
        <v>75</v>
      </c>
      <c r="K343" s="35"/>
      <c r="L343" s="41">
        <f t="shared" si="31"/>
        <v>100</v>
      </c>
      <c r="M343" s="41">
        <f t="shared" si="32"/>
        <v>100</v>
      </c>
      <c r="N343" s="41">
        <f t="shared" si="33"/>
        <v>100</v>
      </c>
      <c r="O343" s="41">
        <f t="shared" si="34"/>
        <v>75</v>
      </c>
      <c r="P343" s="35"/>
      <c r="Q343" s="49">
        <f t="shared" si="35"/>
        <v>103.75</v>
      </c>
    </row>
    <row r="344" spans="1:17">
      <c r="A344" s="36">
        <v>1849021</v>
      </c>
      <c r="B344" s="48">
        <v>50</v>
      </c>
      <c r="C344" s="48">
        <v>50</v>
      </c>
      <c r="D344" s="35"/>
      <c r="E344" s="40">
        <v>0</v>
      </c>
      <c r="F344" s="40">
        <v>0</v>
      </c>
      <c r="G344" s="40">
        <v>0</v>
      </c>
      <c r="H344" s="40">
        <f t="shared" si="30"/>
        <v>0</v>
      </c>
      <c r="I344" s="35">
        <v>0</v>
      </c>
      <c r="J344" s="35">
        <v>0</v>
      </c>
      <c r="K344" s="35"/>
      <c r="L344" s="41">
        <f t="shared" si="31"/>
        <v>0</v>
      </c>
      <c r="M344" s="41">
        <f t="shared" si="32"/>
        <v>0</v>
      </c>
      <c r="N344" s="41">
        <f t="shared" si="33"/>
        <v>0</v>
      </c>
      <c r="O344" s="41">
        <f t="shared" si="34"/>
        <v>0</v>
      </c>
      <c r="P344" s="35"/>
      <c r="Q344" s="49">
        <f t="shared" si="35"/>
        <v>22.5</v>
      </c>
    </row>
    <row r="345" spans="1:17">
      <c r="A345" s="36">
        <v>1908676</v>
      </c>
      <c r="B345" s="48">
        <v>50</v>
      </c>
      <c r="C345" s="48">
        <v>100</v>
      </c>
      <c r="D345" s="35"/>
      <c r="E345" s="40">
        <v>0</v>
      </c>
      <c r="F345" s="40">
        <v>0</v>
      </c>
      <c r="G345" s="40">
        <v>0</v>
      </c>
      <c r="H345" s="40">
        <f t="shared" si="30"/>
        <v>0</v>
      </c>
      <c r="I345" s="35">
        <v>0</v>
      </c>
      <c r="J345" s="35">
        <v>0</v>
      </c>
      <c r="K345" s="35"/>
      <c r="L345" s="41">
        <f t="shared" si="31"/>
        <v>0</v>
      </c>
      <c r="M345" s="41">
        <f t="shared" si="32"/>
        <v>0</v>
      </c>
      <c r="N345" s="41">
        <f t="shared" si="33"/>
        <v>0</v>
      </c>
      <c r="O345" s="41">
        <f t="shared" si="34"/>
        <v>0</v>
      </c>
      <c r="P345" s="35"/>
      <c r="Q345" s="49">
        <f t="shared" si="35"/>
        <v>35</v>
      </c>
    </row>
    <row r="346" spans="1:17">
      <c r="A346" s="36">
        <v>1865865</v>
      </c>
      <c r="B346" s="48">
        <v>0</v>
      </c>
      <c r="C346" s="48">
        <v>0</v>
      </c>
      <c r="D346" s="35"/>
      <c r="E346" s="40">
        <v>0</v>
      </c>
      <c r="F346" s="40">
        <v>0</v>
      </c>
      <c r="G346" s="40">
        <v>0</v>
      </c>
      <c r="H346" s="40">
        <f t="shared" si="30"/>
        <v>0</v>
      </c>
      <c r="I346" s="35">
        <v>0</v>
      </c>
      <c r="J346" s="35">
        <v>0</v>
      </c>
      <c r="K346" s="35"/>
      <c r="L346" s="41">
        <f t="shared" si="31"/>
        <v>0</v>
      </c>
      <c r="M346" s="41">
        <f t="shared" si="32"/>
        <v>0</v>
      </c>
      <c r="N346" s="41">
        <f t="shared" si="33"/>
        <v>0</v>
      </c>
      <c r="O346" s="41">
        <f t="shared" si="34"/>
        <v>0</v>
      </c>
      <c r="P346" s="35"/>
      <c r="Q346" s="49">
        <f t="shared" si="35"/>
        <v>0</v>
      </c>
    </row>
    <row r="347" spans="1:17">
      <c r="A347" s="36">
        <v>1821249</v>
      </c>
      <c r="B347" s="48">
        <v>100</v>
      </c>
      <c r="C347" s="48">
        <v>100</v>
      </c>
      <c r="D347" s="35"/>
      <c r="E347" s="40">
        <v>100</v>
      </c>
      <c r="F347" s="40">
        <v>100</v>
      </c>
      <c r="G347" s="40">
        <v>0</v>
      </c>
      <c r="H347" s="40">
        <f t="shared" si="30"/>
        <v>0</v>
      </c>
      <c r="I347" s="35">
        <v>0</v>
      </c>
      <c r="J347" s="35">
        <v>0</v>
      </c>
      <c r="K347" s="35"/>
      <c r="L347" s="41">
        <f t="shared" si="31"/>
        <v>100</v>
      </c>
      <c r="M347" s="41">
        <f t="shared" si="32"/>
        <v>100</v>
      </c>
      <c r="N347" s="41">
        <f t="shared" si="33"/>
        <v>0</v>
      </c>
      <c r="O347" s="41">
        <f t="shared" si="34"/>
        <v>0</v>
      </c>
      <c r="P347" s="35"/>
      <c r="Q347" s="49">
        <f t="shared" si="35"/>
        <v>90</v>
      </c>
    </row>
    <row r="348" spans="1:17">
      <c r="A348" s="36">
        <v>1833200</v>
      </c>
      <c r="B348" s="48">
        <v>100</v>
      </c>
      <c r="C348" s="48">
        <v>100</v>
      </c>
      <c r="D348" s="35"/>
      <c r="E348" s="40">
        <v>100</v>
      </c>
      <c r="F348" s="40">
        <v>100</v>
      </c>
      <c r="G348" s="40">
        <v>100</v>
      </c>
      <c r="H348" s="40">
        <f t="shared" si="30"/>
        <v>0</v>
      </c>
      <c r="I348" s="35">
        <v>0</v>
      </c>
      <c r="J348" s="35">
        <v>0</v>
      </c>
      <c r="K348" s="35"/>
      <c r="L348" s="41">
        <f t="shared" si="31"/>
        <v>100</v>
      </c>
      <c r="M348" s="41">
        <f t="shared" si="32"/>
        <v>100</v>
      </c>
      <c r="N348" s="41">
        <f t="shared" si="33"/>
        <v>100</v>
      </c>
      <c r="O348" s="41">
        <f t="shared" si="34"/>
        <v>0</v>
      </c>
      <c r="P348" s="35"/>
      <c r="Q348" s="49">
        <f t="shared" si="35"/>
        <v>100</v>
      </c>
    </row>
    <row r="349" spans="1:17">
      <c r="A349" s="36">
        <v>1830479</v>
      </c>
      <c r="B349" s="48">
        <v>0</v>
      </c>
      <c r="C349" s="48">
        <v>0</v>
      </c>
      <c r="D349" s="35"/>
      <c r="E349" s="40">
        <v>0</v>
      </c>
      <c r="F349" s="40">
        <v>0</v>
      </c>
      <c r="G349" s="40">
        <v>0</v>
      </c>
      <c r="H349" s="40">
        <f t="shared" si="30"/>
        <v>0</v>
      </c>
      <c r="I349" s="35">
        <v>0</v>
      </c>
      <c r="J349" s="35">
        <v>0</v>
      </c>
      <c r="K349" s="35"/>
      <c r="L349" s="41">
        <f t="shared" si="31"/>
        <v>0</v>
      </c>
      <c r="M349" s="41">
        <f t="shared" si="32"/>
        <v>0</v>
      </c>
      <c r="N349" s="41">
        <f t="shared" si="33"/>
        <v>0</v>
      </c>
      <c r="O349" s="41">
        <f t="shared" si="34"/>
        <v>0</v>
      </c>
      <c r="P349" s="35"/>
      <c r="Q349" s="49">
        <f t="shared" si="35"/>
        <v>0</v>
      </c>
    </row>
    <row r="350" spans="1:17">
      <c r="A350" s="36">
        <v>1916288</v>
      </c>
      <c r="B350" s="48">
        <v>100</v>
      </c>
      <c r="C350" s="48">
        <v>100</v>
      </c>
      <c r="D350" s="35"/>
      <c r="E350" s="40">
        <v>0</v>
      </c>
      <c r="F350" s="40">
        <v>0</v>
      </c>
      <c r="G350" s="40">
        <v>75</v>
      </c>
      <c r="H350" s="40">
        <f t="shared" si="30"/>
        <v>0</v>
      </c>
      <c r="I350" s="35">
        <v>0</v>
      </c>
      <c r="J350" s="35">
        <v>0</v>
      </c>
      <c r="K350" s="35"/>
      <c r="L350" s="41">
        <f t="shared" si="31"/>
        <v>75</v>
      </c>
      <c r="M350" s="41">
        <f t="shared" si="32"/>
        <v>0</v>
      </c>
      <c r="N350" s="41">
        <f t="shared" si="33"/>
        <v>0</v>
      </c>
      <c r="O350" s="41">
        <f t="shared" si="34"/>
        <v>0</v>
      </c>
      <c r="P350" s="35"/>
      <c r="Q350" s="49">
        <f t="shared" si="35"/>
        <v>67.5</v>
      </c>
    </row>
    <row r="351" spans="1:17">
      <c r="A351" s="36">
        <v>1816904</v>
      </c>
      <c r="B351" s="48">
        <v>0</v>
      </c>
      <c r="C351" s="48">
        <v>100</v>
      </c>
      <c r="D351" s="35"/>
      <c r="E351" s="40">
        <v>100</v>
      </c>
      <c r="F351" s="40">
        <v>100</v>
      </c>
      <c r="G351" s="40">
        <v>100</v>
      </c>
      <c r="H351" s="40">
        <f t="shared" si="30"/>
        <v>0</v>
      </c>
      <c r="I351" s="35">
        <v>0</v>
      </c>
      <c r="J351" s="35">
        <v>0</v>
      </c>
      <c r="K351" s="35"/>
      <c r="L351" s="41">
        <f t="shared" si="31"/>
        <v>100</v>
      </c>
      <c r="M351" s="41">
        <f t="shared" si="32"/>
        <v>100</v>
      </c>
      <c r="N351" s="41">
        <f t="shared" si="33"/>
        <v>100</v>
      </c>
      <c r="O351" s="41">
        <f t="shared" si="34"/>
        <v>0</v>
      </c>
      <c r="P351" s="35"/>
      <c r="Q351" s="49">
        <f t="shared" si="35"/>
        <v>80</v>
      </c>
    </row>
    <row r="352" spans="1:17">
      <c r="A352" s="36">
        <v>1856286</v>
      </c>
      <c r="B352" s="48">
        <v>100</v>
      </c>
      <c r="C352" s="48">
        <v>25</v>
      </c>
      <c r="D352" s="35"/>
      <c r="E352" s="40">
        <v>100</v>
      </c>
      <c r="F352" s="40">
        <v>25</v>
      </c>
      <c r="G352" s="40">
        <v>0</v>
      </c>
      <c r="H352" s="40">
        <f t="shared" si="30"/>
        <v>0</v>
      </c>
      <c r="I352" s="35">
        <v>0</v>
      </c>
      <c r="J352" s="35">
        <v>0</v>
      </c>
      <c r="K352" s="35"/>
      <c r="L352" s="41">
        <f t="shared" si="31"/>
        <v>100</v>
      </c>
      <c r="M352" s="41">
        <f t="shared" si="32"/>
        <v>25</v>
      </c>
      <c r="N352" s="41">
        <f t="shared" si="33"/>
        <v>0</v>
      </c>
      <c r="O352" s="41">
        <f t="shared" si="34"/>
        <v>0</v>
      </c>
      <c r="P352" s="35"/>
      <c r="Q352" s="49">
        <f t="shared" si="35"/>
        <v>60</v>
      </c>
    </row>
    <row r="353" spans="1:17">
      <c r="A353" s="36">
        <v>1432447</v>
      </c>
      <c r="B353" s="48">
        <v>0</v>
      </c>
      <c r="C353" s="48">
        <v>0</v>
      </c>
      <c r="D353" s="35"/>
      <c r="E353" s="40">
        <v>0</v>
      </c>
      <c r="F353" s="40">
        <v>0</v>
      </c>
      <c r="G353" s="40">
        <v>0</v>
      </c>
      <c r="H353" s="40">
        <f t="shared" si="30"/>
        <v>0</v>
      </c>
      <c r="I353" s="35">
        <v>0</v>
      </c>
      <c r="J353" s="35">
        <v>0</v>
      </c>
      <c r="K353" s="35"/>
      <c r="L353" s="41">
        <f t="shared" si="31"/>
        <v>0</v>
      </c>
      <c r="M353" s="41">
        <f t="shared" si="32"/>
        <v>0</v>
      </c>
      <c r="N353" s="41">
        <f t="shared" si="33"/>
        <v>0</v>
      </c>
      <c r="O353" s="41">
        <f t="shared" si="34"/>
        <v>0</v>
      </c>
      <c r="P353" s="35"/>
      <c r="Q353" s="49">
        <f t="shared" si="35"/>
        <v>0</v>
      </c>
    </row>
    <row r="354" spans="1:17">
      <c r="A354" s="36">
        <v>1911809</v>
      </c>
      <c r="B354" s="48">
        <v>0</v>
      </c>
      <c r="C354" s="48">
        <v>0</v>
      </c>
      <c r="D354" s="35"/>
      <c r="E354" s="40">
        <v>0</v>
      </c>
      <c r="F354" s="40">
        <v>0</v>
      </c>
      <c r="G354" s="40">
        <v>0</v>
      </c>
      <c r="H354" s="40">
        <f t="shared" si="30"/>
        <v>0</v>
      </c>
      <c r="I354" s="35">
        <v>0</v>
      </c>
      <c r="J354" s="35">
        <v>0</v>
      </c>
      <c r="K354" s="35"/>
      <c r="L354" s="41">
        <f t="shared" si="31"/>
        <v>0</v>
      </c>
      <c r="M354" s="41">
        <f t="shared" si="32"/>
        <v>0</v>
      </c>
      <c r="N354" s="41">
        <f t="shared" si="33"/>
        <v>0</v>
      </c>
      <c r="O354" s="41">
        <f t="shared" si="34"/>
        <v>0</v>
      </c>
      <c r="P354" s="35"/>
      <c r="Q354" s="49">
        <f t="shared" si="35"/>
        <v>0</v>
      </c>
    </row>
    <row r="355" spans="1:17">
      <c r="A355" s="36">
        <v>1139950</v>
      </c>
      <c r="B355" s="48">
        <v>0</v>
      </c>
      <c r="C355" s="48">
        <v>0</v>
      </c>
      <c r="D355" s="35"/>
      <c r="E355" s="40">
        <v>0</v>
      </c>
      <c r="F355" s="40">
        <v>0</v>
      </c>
      <c r="G355" s="40">
        <v>0</v>
      </c>
      <c r="H355" s="40">
        <f t="shared" si="30"/>
        <v>0</v>
      </c>
      <c r="I355" s="35">
        <v>0</v>
      </c>
      <c r="J355" s="35">
        <v>0</v>
      </c>
      <c r="K355" s="35"/>
      <c r="L355" s="41">
        <f t="shared" si="31"/>
        <v>0</v>
      </c>
      <c r="M355" s="41">
        <f t="shared" si="32"/>
        <v>0</v>
      </c>
      <c r="N355" s="41">
        <f t="shared" si="33"/>
        <v>0</v>
      </c>
      <c r="O355" s="41">
        <f t="shared" si="34"/>
        <v>0</v>
      </c>
      <c r="P355" s="35"/>
      <c r="Q355" s="49">
        <f t="shared" si="35"/>
        <v>0</v>
      </c>
    </row>
    <row r="356" spans="1:17">
      <c r="A356" s="36">
        <v>1894762</v>
      </c>
      <c r="B356" s="48">
        <v>100</v>
      </c>
      <c r="C356" s="48">
        <v>100</v>
      </c>
      <c r="D356" s="35"/>
      <c r="E356" s="40">
        <v>100</v>
      </c>
      <c r="F356" s="40">
        <v>0</v>
      </c>
      <c r="G356" s="40">
        <v>0</v>
      </c>
      <c r="H356" s="40">
        <f t="shared" si="30"/>
        <v>0</v>
      </c>
      <c r="I356" s="35">
        <v>0</v>
      </c>
      <c r="J356" s="35">
        <v>0</v>
      </c>
      <c r="K356" s="35"/>
      <c r="L356" s="41">
        <f t="shared" si="31"/>
        <v>100</v>
      </c>
      <c r="M356" s="41">
        <f t="shared" si="32"/>
        <v>0</v>
      </c>
      <c r="N356" s="41">
        <f t="shared" si="33"/>
        <v>0</v>
      </c>
      <c r="O356" s="41">
        <f t="shared" si="34"/>
        <v>0</v>
      </c>
      <c r="P356" s="35"/>
      <c r="Q356" s="49">
        <f t="shared" si="35"/>
        <v>75</v>
      </c>
    </row>
    <row r="357" spans="1:17">
      <c r="A357" s="36">
        <v>1818625</v>
      </c>
      <c r="B357" s="48">
        <v>75</v>
      </c>
      <c r="C357" s="48">
        <v>100</v>
      </c>
      <c r="D357" s="35"/>
      <c r="E357" s="40">
        <v>100</v>
      </c>
      <c r="F357" s="40">
        <v>0</v>
      </c>
      <c r="G357" s="40">
        <v>0</v>
      </c>
      <c r="H357" s="40">
        <f t="shared" si="30"/>
        <v>0</v>
      </c>
      <c r="I357" s="35">
        <v>0</v>
      </c>
      <c r="J357" s="35">
        <v>0</v>
      </c>
      <c r="K357" s="35"/>
      <c r="L357" s="41">
        <f t="shared" si="31"/>
        <v>100</v>
      </c>
      <c r="M357" s="41">
        <f t="shared" si="32"/>
        <v>0</v>
      </c>
      <c r="N357" s="41">
        <f t="shared" si="33"/>
        <v>0</v>
      </c>
      <c r="O357" s="41">
        <f t="shared" si="34"/>
        <v>0</v>
      </c>
      <c r="P357" s="35"/>
      <c r="Q357" s="49">
        <f t="shared" si="35"/>
        <v>70</v>
      </c>
    </row>
    <row r="358" spans="1:17">
      <c r="A358" s="36">
        <v>1656603</v>
      </c>
      <c r="B358" s="48">
        <v>0</v>
      </c>
      <c r="C358" s="48">
        <v>0</v>
      </c>
      <c r="D358" s="35"/>
      <c r="E358" s="40">
        <v>0</v>
      </c>
      <c r="F358" s="40">
        <v>0</v>
      </c>
      <c r="G358" s="40">
        <v>0</v>
      </c>
      <c r="H358" s="40">
        <f t="shared" si="30"/>
        <v>0</v>
      </c>
      <c r="I358" s="35">
        <v>0</v>
      </c>
      <c r="J358" s="35">
        <v>0</v>
      </c>
      <c r="K358" s="35"/>
      <c r="L358" s="41">
        <f t="shared" si="31"/>
        <v>0</v>
      </c>
      <c r="M358" s="41">
        <f t="shared" si="32"/>
        <v>0</v>
      </c>
      <c r="N358" s="41">
        <f t="shared" si="33"/>
        <v>0</v>
      </c>
      <c r="O358" s="41">
        <f t="shared" si="34"/>
        <v>0</v>
      </c>
      <c r="P358" s="35"/>
      <c r="Q358" s="49">
        <f t="shared" si="35"/>
        <v>0</v>
      </c>
    </row>
    <row r="359" spans="1:17">
      <c r="A359" s="36">
        <v>1834316</v>
      </c>
      <c r="B359" s="48">
        <v>100</v>
      </c>
      <c r="C359" s="48">
        <v>100</v>
      </c>
      <c r="D359" s="35"/>
      <c r="E359" s="40">
        <v>100</v>
      </c>
      <c r="F359" s="40">
        <v>100</v>
      </c>
      <c r="G359" s="40">
        <v>100</v>
      </c>
      <c r="H359" s="40">
        <f t="shared" si="30"/>
        <v>0</v>
      </c>
      <c r="I359" s="35">
        <v>0</v>
      </c>
      <c r="J359" s="35">
        <v>0</v>
      </c>
      <c r="K359" s="35"/>
      <c r="L359" s="41">
        <f t="shared" si="31"/>
        <v>100</v>
      </c>
      <c r="M359" s="41">
        <f t="shared" si="32"/>
        <v>100</v>
      </c>
      <c r="N359" s="41">
        <f t="shared" si="33"/>
        <v>100</v>
      </c>
      <c r="O359" s="41">
        <f t="shared" si="34"/>
        <v>0</v>
      </c>
      <c r="P359" s="35"/>
      <c r="Q359" s="49">
        <f t="shared" si="35"/>
        <v>100</v>
      </c>
    </row>
    <row r="360" spans="1:17">
      <c r="A360" s="36">
        <v>1374863</v>
      </c>
      <c r="B360" s="48">
        <v>0</v>
      </c>
      <c r="C360" s="48">
        <v>0</v>
      </c>
      <c r="D360" s="35"/>
      <c r="E360" s="40">
        <v>0</v>
      </c>
      <c r="F360" s="40">
        <v>0</v>
      </c>
      <c r="G360" s="40">
        <v>0</v>
      </c>
      <c r="H360" s="40">
        <f t="shared" si="30"/>
        <v>0</v>
      </c>
      <c r="I360" s="35">
        <v>0</v>
      </c>
      <c r="J360" s="35">
        <v>0</v>
      </c>
      <c r="K360" s="35"/>
      <c r="L360" s="41">
        <f t="shared" si="31"/>
        <v>0</v>
      </c>
      <c r="M360" s="41">
        <f t="shared" si="32"/>
        <v>0</v>
      </c>
      <c r="N360" s="41">
        <f t="shared" si="33"/>
        <v>0</v>
      </c>
      <c r="O360" s="41">
        <f t="shared" si="34"/>
        <v>0</v>
      </c>
      <c r="P360" s="35"/>
      <c r="Q360" s="49">
        <f t="shared" si="35"/>
        <v>0</v>
      </c>
    </row>
    <row r="361" spans="1:17">
      <c r="A361" s="36">
        <v>1876977</v>
      </c>
      <c r="B361" s="48">
        <v>0</v>
      </c>
      <c r="C361" s="48">
        <v>0</v>
      </c>
      <c r="D361" s="35"/>
      <c r="E361" s="40">
        <v>0</v>
      </c>
      <c r="F361" s="40">
        <v>0</v>
      </c>
      <c r="G361" s="40">
        <v>0</v>
      </c>
      <c r="H361" s="40">
        <f t="shared" si="30"/>
        <v>0</v>
      </c>
      <c r="I361" s="35">
        <v>0</v>
      </c>
      <c r="J361" s="35">
        <v>0</v>
      </c>
      <c r="K361" s="35"/>
      <c r="L361" s="41">
        <f t="shared" si="31"/>
        <v>0</v>
      </c>
      <c r="M361" s="41">
        <f t="shared" si="32"/>
        <v>0</v>
      </c>
      <c r="N361" s="41">
        <f t="shared" si="33"/>
        <v>0</v>
      </c>
      <c r="O361" s="41">
        <f t="shared" si="34"/>
        <v>0</v>
      </c>
      <c r="P361" s="35"/>
      <c r="Q361" s="49">
        <f t="shared" si="35"/>
        <v>0</v>
      </c>
    </row>
    <row r="362" spans="1:17">
      <c r="A362" s="36">
        <v>1671848</v>
      </c>
      <c r="B362" s="48">
        <v>100</v>
      </c>
      <c r="C362" s="48">
        <v>100</v>
      </c>
      <c r="D362" s="35"/>
      <c r="E362" s="40">
        <v>0</v>
      </c>
      <c r="F362" s="40">
        <v>25</v>
      </c>
      <c r="G362" s="40">
        <v>0</v>
      </c>
      <c r="H362" s="40">
        <f t="shared" si="30"/>
        <v>0</v>
      </c>
      <c r="I362" s="35">
        <v>0</v>
      </c>
      <c r="J362" s="35">
        <v>0</v>
      </c>
      <c r="K362" s="35"/>
      <c r="L362" s="41">
        <f t="shared" si="31"/>
        <v>25</v>
      </c>
      <c r="M362" s="41">
        <f t="shared" si="32"/>
        <v>0</v>
      </c>
      <c r="N362" s="41">
        <f t="shared" si="33"/>
        <v>0</v>
      </c>
      <c r="O362" s="41">
        <f t="shared" si="34"/>
        <v>0</v>
      </c>
      <c r="P362" s="35"/>
      <c r="Q362" s="49">
        <f t="shared" si="35"/>
        <v>52.5</v>
      </c>
    </row>
    <row r="363" spans="1:17">
      <c r="A363" s="36">
        <v>1835917</v>
      </c>
      <c r="B363" s="48">
        <v>100</v>
      </c>
      <c r="C363" s="48">
        <v>50</v>
      </c>
      <c r="D363" s="35"/>
      <c r="E363" s="40">
        <v>0</v>
      </c>
      <c r="F363" s="40">
        <v>0</v>
      </c>
      <c r="G363" s="40">
        <v>0</v>
      </c>
      <c r="H363" s="40">
        <f t="shared" si="30"/>
        <v>0</v>
      </c>
      <c r="I363" s="35">
        <v>0</v>
      </c>
      <c r="J363" s="35">
        <v>0</v>
      </c>
      <c r="K363" s="35"/>
      <c r="L363" s="41">
        <f t="shared" si="31"/>
        <v>0</v>
      </c>
      <c r="M363" s="41">
        <f t="shared" si="32"/>
        <v>0</v>
      </c>
      <c r="N363" s="41">
        <f t="shared" si="33"/>
        <v>0</v>
      </c>
      <c r="O363" s="41">
        <f t="shared" si="34"/>
        <v>0</v>
      </c>
      <c r="P363" s="35"/>
      <c r="Q363" s="49">
        <f t="shared" si="35"/>
        <v>32.5</v>
      </c>
    </row>
    <row r="364" spans="1:17">
      <c r="A364" s="36">
        <v>1825548</v>
      </c>
      <c r="B364" s="48">
        <v>100</v>
      </c>
      <c r="C364" s="48">
        <v>100</v>
      </c>
      <c r="D364" s="35"/>
      <c r="E364" s="40">
        <v>25</v>
      </c>
      <c r="F364" s="40">
        <v>0</v>
      </c>
      <c r="G364" s="40">
        <v>0</v>
      </c>
      <c r="H364" s="40">
        <f t="shared" si="30"/>
        <v>0</v>
      </c>
      <c r="I364" s="35">
        <v>0</v>
      </c>
      <c r="J364" s="35">
        <v>0</v>
      </c>
      <c r="K364" s="35"/>
      <c r="L364" s="41">
        <f t="shared" si="31"/>
        <v>25</v>
      </c>
      <c r="M364" s="41">
        <f t="shared" si="32"/>
        <v>0</v>
      </c>
      <c r="N364" s="41">
        <f t="shared" si="33"/>
        <v>0</v>
      </c>
      <c r="O364" s="41">
        <f t="shared" si="34"/>
        <v>0</v>
      </c>
      <c r="P364" s="35"/>
      <c r="Q364" s="49">
        <f t="shared" si="35"/>
        <v>52.5</v>
      </c>
    </row>
    <row r="365" spans="1:17">
      <c r="A365" s="36">
        <v>1860813</v>
      </c>
      <c r="B365" s="48">
        <v>100</v>
      </c>
      <c r="C365" s="48">
        <v>100</v>
      </c>
      <c r="D365" s="35"/>
      <c r="E365" s="40">
        <v>0</v>
      </c>
      <c r="F365" s="40">
        <v>0</v>
      </c>
      <c r="G365" s="40">
        <v>0</v>
      </c>
      <c r="H365" s="40">
        <f t="shared" si="30"/>
        <v>0</v>
      </c>
      <c r="I365" s="35">
        <v>0</v>
      </c>
      <c r="J365" s="35">
        <v>0</v>
      </c>
      <c r="K365" s="35"/>
      <c r="L365" s="41">
        <f t="shared" si="31"/>
        <v>0</v>
      </c>
      <c r="M365" s="41">
        <f t="shared" si="32"/>
        <v>0</v>
      </c>
      <c r="N365" s="41">
        <f t="shared" si="33"/>
        <v>0</v>
      </c>
      <c r="O365" s="41">
        <f t="shared" si="34"/>
        <v>0</v>
      </c>
      <c r="P365" s="35"/>
      <c r="Q365" s="49">
        <f t="shared" si="35"/>
        <v>45</v>
      </c>
    </row>
    <row r="366" spans="1:17">
      <c r="A366" s="36">
        <v>1611718</v>
      </c>
      <c r="B366" s="48">
        <v>100</v>
      </c>
      <c r="C366" s="48">
        <v>100</v>
      </c>
      <c r="D366" s="35"/>
      <c r="E366" s="40">
        <v>100</v>
      </c>
      <c r="F366" s="40">
        <v>100</v>
      </c>
      <c r="G366" s="40">
        <v>0</v>
      </c>
      <c r="H366" s="40">
        <f t="shared" si="30"/>
        <v>0</v>
      </c>
      <c r="I366" s="35">
        <v>0</v>
      </c>
      <c r="J366" s="35">
        <v>0</v>
      </c>
      <c r="K366" s="35"/>
      <c r="L366" s="41">
        <f t="shared" si="31"/>
        <v>100</v>
      </c>
      <c r="M366" s="41">
        <f t="shared" si="32"/>
        <v>100</v>
      </c>
      <c r="N366" s="41">
        <f t="shared" si="33"/>
        <v>0</v>
      </c>
      <c r="O366" s="41">
        <f t="shared" si="34"/>
        <v>0</v>
      </c>
      <c r="P366" s="35"/>
      <c r="Q366" s="49">
        <f t="shared" si="35"/>
        <v>90</v>
      </c>
    </row>
    <row r="367" spans="1:17">
      <c r="A367" s="36">
        <v>1602074</v>
      </c>
      <c r="B367" s="48">
        <v>0</v>
      </c>
      <c r="C367" s="48">
        <v>0</v>
      </c>
      <c r="D367" s="35"/>
      <c r="E367" s="40">
        <v>0</v>
      </c>
      <c r="F367" s="40">
        <v>0</v>
      </c>
      <c r="G367" s="40">
        <v>0</v>
      </c>
      <c r="H367" s="40">
        <f t="shared" si="30"/>
        <v>0</v>
      </c>
      <c r="I367" s="35">
        <v>0</v>
      </c>
      <c r="J367" s="35">
        <v>0</v>
      </c>
      <c r="K367" s="35"/>
      <c r="L367" s="41">
        <f t="shared" si="31"/>
        <v>0</v>
      </c>
      <c r="M367" s="41">
        <f t="shared" si="32"/>
        <v>0</v>
      </c>
      <c r="N367" s="41">
        <f t="shared" si="33"/>
        <v>0</v>
      </c>
      <c r="O367" s="41">
        <f t="shared" si="34"/>
        <v>0</v>
      </c>
      <c r="P367" s="35"/>
      <c r="Q367" s="49">
        <f t="shared" si="35"/>
        <v>0</v>
      </c>
    </row>
    <row r="368" spans="1:17">
      <c r="A368" s="36">
        <v>1819369</v>
      </c>
      <c r="B368" s="48">
        <v>100</v>
      </c>
      <c r="C368" s="48">
        <v>100</v>
      </c>
      <c r="D368" s="35"/>
      <c r="E368" s="40">
        <v>100</v>
      </c>
      <c r="F368" s="40">
        <v>100</v>
      </c>
      <c r="G368" s="40">
        <v>100</v>
      </c>
      <c r="H368" s="40">
        <f t="shared" si="30"/>
        <v>0</v>
      </c>
      <c r="I368" s="35">
        <v>0</v>
      </c>
      <c r="J368" s="35">
        <v>0</v>
      </c>
      <c r="K368" s="35"/>
      <c r="L368" s="41">
        <f t="shared" si="31"/>
        <v>100</v>
      </c>
      <c r="M368" s="41">
        <f t="shared" si="32"/>
        <v>100</v>
      </c>
      <c r="N368" s="41">
        <f t="shared" si="33"/>
        <v>100</v>
      </c>
      <c r="O368" s="41">
        <f t="shared" si="34"/>
        <v>0</v>
      </c>
      <c r="P368" s="35"/>
      <c r="Q368" s="49">
        <f t="shared" si="35"/>
        <v>100</v>
      </c>
    </row>
    <row r="369" spans="1:17">
      <c r="A369" s="36">
        <v>1714567</v>
      </c>
      <c r="B369" s="48">
        <v>0</v>
      </c>
      <c r="C369" s="48">
        <v>0</v>
      </c>
      <c r="D369" s="35"/>
      <c r="E369" s="40">
        <v>0</v>
      </c>
      <c r="F369" s="40">
        <v>0</v>
      </c>
      <c r="G369" s="40">
        <v>0</v>
      </c>
      <c r="H369" s="40">
        <f t="shared" si="30"/>
        <v>0</v>
      </c>
      <c r="I369" s="35">
        <v>0</v>
      </c>
      <c r="J369" s="35">
        <v>0</v>
      </c>
      <c r="K369" s="35"/>
      <c r="L369" s="41">
        <f t="shared" si="31"/>
        <v>0</v>
      </c>
      <c r="M369" s="41">
        <f t="shared" si="32"/>
        <v>0</v>
      </c>
      <c r="N369" s="41">
        <f t="shared" si="33"/>
        <v>0</v>
      </c>
      <c r="O369" s="41">
        <f t="shared" si="34"/>
        <v>0</v>
      </c>
      <c r="P369" s="35"/>
      <c r="Q369" s="49">
        <f t="shared" si="35"/>
        <v>0</v>
      </c>
    </row>
    <row r="370" spans="1:17">
      <c r="A370" s="36">
        <v>1919968</v>
      </c>
      <c r="B370" s="48">
        <v>100</v>
      </c>
      <c r="C370" s="48">
        <v>100</v>
      </c>
      <c r="D370" s="35"/>
      <c r="E370" s="40">
        <v>0</v>
      </c>
      <c r="F370" s="40">
        <v>25</v>
      </c>
      <c r="G370" s="40">
        <v>0</v>
      </c>
      <c r="H370" s="40">
        <f t="shared" si="30"/>
        <v>0</v>
      </c>
      <c r="I370" s="35">
        <v>0</v>
      </c>
      <c r="J370" s="35">
        <v>0</v>
      </c>
      <c r="K370" s="35"/>
      <c r="L370" s="41">
        <f t="shared" si="31"/>
        <v>25</v>
      </c>
      <c r="M370" s="41">
        <f t="shared" si="32"/>
        <v>0</v>
      </c>
      <c r="N370" s="41">
        <f t="shared" si="33"/>
        <v>0</v>
      </c>
      <c r="O370" s="41">
        <f t="shared" si="34"/>
        <v>0</v>
      </c>
      <c r="P370" s="35"/>
      <c r="Q370" s="49">
        <f t="shared" si="35"/>
        <v>52.5</v>
      </c>
    </row>
    <row r="371" spans="1:17">
      <c r="A371" s="36">
        <v>1635336</v>
      </c>
      <c r="B371" s="48">
        <v>0</v>
      </c>
      <c r="C371" s="48">
        <v>100</v>
      </c>
      <c r="D371" s="35"/>
      <c r="E371" s="40">
        <v>0</v>
      </c>
      <c r="F371" s="40">
        <v>100</v>
      </c>
      <c r="G371" s="40">
        <v>25</v>
      </c>
      <c r="H371" s="40">
        <f t="shared" si="30"/>
        <v>0</v>
      </c>
      <c r="I371" s="35">
        <v>0</v>
      </c>
      <c r="J371" s="35">
        <v>0</v>
      </c>
      <c r="K371" s="35"/>
      <c r="L371" s="41">
        <f t="shared" si="31"/>
        <v>100</v>
      </c>
      <c r="M371" s="41">
        <f t="shared" si="32"/>
        <v>25</v>
      </c>
      <c r="N371" s="41">
        <f t="shared" si="33"/>
        <v>0</v>
      </c>
      <c r="O371" s="41">
        <f t="shared" si="34"/>
        <v>0</v>
      </c>
      <c r="P371" s="35"/>
      <c r="Q371" s="49">
        <f t="shared" si="35"/>
        <v>58.75</v>
      </c>
    </row>
    <row r="372" spans="1:17">
      <c r="A372" s="36">
        <v>1836079</v>
      </c>
      <c r="B372" s="48">
        <v>0</v>
      </c>
      <c r="C372" s="48">
        <v>0</v>
      </c>
      <c r="D372" s="35"/>
      <c r="E372" s="40">
        <v>0</v>
      </c>
      <c r="F372" s="40">
        <v>0</v>
      </c>
      <c r="G372" s="40">
        <v>0</v>
      </c>
      <c r="H372" s="40">
        <f t="shared" si="30"/>
        <v>0</v>
      </c>
      <c r="I372" s="35">
        <v>0</v>
      </c>
      <c r="J372" s="35">
        <v>0</v>
      </c>
      <c r="K372" s="35"/>
      <c r="L372" s="41">
        <f t="shared" si="31"/>
        <v>0</v>
      </c>
      <c r="M372" s="41">
        <f t="shared" si="32"/>
        <v>0</v>
      </c>
      <c r="N372" s="41">
        <f t="shared" si="33"/>
        <v>0</v>
      </c>
      <c r="O372" s="41">
        <f t="shared" si="34"/>
        <v>0</v>
      </c>
      <c r="P372" s="35"/>
      <c r="Q372" s="49">
        <f t="shared" si="35"/>
        <v>0</v>
      </c>
    </row>
    <row r="373" spans="1:17">
      <c r="A373" s="36">
        <v>1915261</v>
      </c>
      <c r="B373" s="48">
        <v>100</v>
      </c>
      <c r="C373" s="48">
        <v>100</v>
      </c>
      <c r="D373" s="35"/>
      <c r="E373" s="40">
        <v>0</v>
      </c>
      <c r="F373" s="40">
        <v>100</v>
      </c>
      <c r="G373" s="40">
        <v>0</v>
      </c>
      <c r="H373" s="40">
        <f t="shared" si="30"/>
        <v>0</v>
      </c>
      <c r="I373" s="35">
        <v>0</v>
      </c>
      <c r="J373" s="35">
        <v>0</v>
      </c>
      <c r="K373" s="35"/>
      <c r="L373" s="41">
        <f t="shared" si="31"/>
        <v>100</v>
      </c>
      <c r="M373" s="41">
        <f t="shared" si="32"/>
        <v>0</v>
      </c>
      <c r="N373" s="41">
        <f t="shared" si="33"/>
        <v>0</v>
      </c>
      <c r="O373" s="41">
        <f t="shared" si="34"/>
        <v>0</v>
      </c>
      <c r="P373" s="35"/>
      <c r="Q373" s="49">
        <f t="shared" si="35"/>
        <v>75</v>
      </c>
    </row>
    <row r="374" spans="1:17">
      <c r="A374" s="36">
        <v>1513875</v>
      </c>
      <c r="B374" s="48">
        <v>0</v>
      </c>
      <c r="C374" s="48">
        <v>0</v>
      </c>
      <c r="D374" s="35"/>
      <c r="E374" s="40">
        <v>0</v>
      </c>
      <c r="F374" s="40">
        <v>0</v>
      </c>
      <c r="G374" s="40">
        <v>0</v>
      </c>
      <c r="H374" s="40">
        <f t="shared" si="30"/>
        <v>0</v>
      </c>
      <c r="I374" s="35">
        <v>0</v>
      </c>
      <c r="J374" s="35">
        <v>0</v>
      </c>
      <c r="K374" s="35"/>
      <c r="L374" s="41">
        <f t="shared" si="31"/>
        <v>0</v>
      </c>
      <c r="M374" s="41">
        <f t="shared" si="32"/>
        <v>0</v>
      </c>
      <c r="N374" s="41">
        <f t="shared" si="33"/>
        <v>0</v>
      </c>
      <c r="O374" s="41">
        <f t="shared" si="34"/>
        <v>0</v>
      </c>
      <c r="P374" s="35"/>
      <c r="Q374" s="49">
        <f t="shared" si="35"/>
        <v>0</v>
      </c>
    </row>
    <row r="375" spans="1:17">
      <c r="A375" s="36">
        <v>1843718</v>
      </c>
      <c r="B375" s="48">
        <v>100</v>
      </c>
      <c r="C375" s="48">
        <v>100</v>
      </c>
      <c r="D375" s="35"/>
      <c r="E375" s="40">
        <v>100</v>
      </c>
      <c r="F375" s="40">
        <v>100</v>
      </c>
      <c r="G375" s="40">
        <v>100</v>
      </c>
      <c r="H375" s="40">
        <f t="shared" si="30"/>
        <v>100</v>
      </c>
      <c r="I375" s="35">
        <v>100</v>
      </c>
      <c r="J375" s="35">
        <v>100</v>
      </c>
      <c r="K375" s="35"/>
      <c r="L375" s="41">
        <f t="shared" si="31"/>
        <v>100</v>
      </c>
      <c r="M375" s="41">
        <f t="shared" si="32"/>
        <v>100</v>
      </c>
      <c r="N375" s="41">
        <f t="shared" si="33"/>
        <v>100</v>
      </c>
      <c r="O375" s="41">
        <f t="shared" si="34"/>
        <v>100</v>
      </c>
      <c r="P375" s="35"/>
      <c r="Q375" s="49">
        <f t="shared" si="35"/>
        <v>105</v>
      </c>
    </row>
    <row r="376" spans="1:17">
      <c r="A376" s="36">
        <v>1111046</v>
      </c>
      <c r="B376" s="48">
        <v>0</v>
      </c>
      <c r="C376" s="48">
        <v>0</v>
      </c>
      <c r="D376" s="35"/>
      <c r="E376" s="40">
        <v>0</v>
      </c>
      <c r="F376" s="40">
        <v>0</v>
      </c>
      <c r="G376" s="40">
        <v>0</v>
      </c>
      <c r="H376" s="40">
        <f t="shared" si="30"/>
        <v>0</v>
      </c>
      <c r="I376" s="35">
        <v>0</v>
      </c>
      <c r="J376" s="35">
        <v>0</v>
      </c>
      <c r="K376" s="35"/>
      <c r="L376" s="41">
        <f t="shared" si="31"/>
        <v>0</v>
      </c>
      <c r="M376" s="41">
        <f t="shared" si="32"/>
        <v>0</v>
      </c>
      <c r="N376" s="41">
        <f t="shared" si="33"/>
        <v>0</v>
      </c>
      <c r="O376" s="41">
        <f t="shared" si="34"/>
        <v>0</v>
      </c>
      <c r="P376" s="35"/>
      <c r="Q376" s="49">
        <f t="shared" si="35"/>
        <v>0</v>
      </c>
    </row>
    <row r="377" spans="1:17">
      <c r="A377" s="36">
        <v>1395505</v>
      </c>
      <c r="B377" s="48">
        <v>0</v>
      </c>
      <c r="C377" s="48">
        <v>0</v>
      </c>
      <c r="D377" s="35"/>
      <c r="E377" s="40">
        <v>0</v>
      </c>
      <c r="F377" s="40">
        <v>0</v>
      </c>
      <c r="G377" s="40">
        <v>0</v>
      </c>
      <c r="H377" s="40">
        <f t="shared" si="30"/>
        <v>0</v>
      </c>
      <c r="I377" s="35">
        <v>0</v>
      </c>
      <c r="J377" s="35">
        <v>0</v>
      </c>
      <c r="K377" s="35"/>
      <c r="L377" s="41">
        <f t="shared" si="31"/>
        <v>0</v>
      </c>
      <c r="M377" s="41">
        <f t="shared" si="32"/>
        <v>0</v>
      </c>
      <c r="N377" s="41">
        <f t="shared" si="33"/>
        <v>0</v>
      </c>
      <c r="O377" s="41">
        <f t="shared" si="34"/>
        <v>0</v>
      </c>
      <c r="P377" s="35"/>
      <c r="Q377" s="49">
        <f t="shared" si="35"/>
        <v>0</v>
      </c>
    </row>
    <row r="378" spans="1:17">
      <c r="A378" s="36">
        <v>1945088</v>
      </c>
      <c r="B378" s="48">
        <v>100</v>
      </c>
      <c r="C378" s="48">
        <v>100</v>
      </c>
      <c r="D378" s="35"/>
      <c r="E378" s="40">
        <v>100</v>
      </c>
      <c r="F378" s="40">
        <v>0</v>
      </c>
      <c r="G378" s="40">
        <v>0</v>
      </c>
      <c r="H378" s="40">
        <f t="shared" si="30"/>
        <v>0</v>
      </c>
      <c r="I378" s="35">
        <v>0</v>
      </c>
      <c r="J378" s="35">
        <v>0</v>
      </c>
      <c r="K378" s="35"/>
      <c r="L378" s="41">
        <f t="shared" si="31"/>
        <v>100</v>
      </c>
      <c r="M378" s="41">
        <f t="shared" si="32"/>
        <v>0</v>
      </c>
      <c r="N378" s="41">
        <f t="shared" si="33"/>
        <v>0</v>
      </c>
      <c r="O378" s="41">
        <f t="shared" si="34"/>
        <v>0</v>
      </c>
      <c r="P378" s="35"/>
      <c r="Q378" s="49">
        <f t="shared" si="35"/>
        <v>75</v>
      </c>
    </row>
    <row r="379" spans="1:17">
      <c r="A379" s="36">
        <v>1967259</v>
      </c>
      <c r="B379" s="48">
        <v>100</v>
      </c>
      <c r="C379" s="48">
        <v>100</v>
      </c>
      <c r="D379" s="35"/>
      <c r="E379" s="40">
        <v>100</v>
      </c>
      <c r="F379" s="40">
        <v>100</v>
      </c>
      <c r="G379" s="40">
        <v>50</v>
      </c>
      <c r="H379" s="40">
        <f t="shared" si="30"/>
        <v>25</v>
      </c>
      <c r="I379" s="35">
        <v>25</v>
      </c>
      <c r="J379" s="35">
        <v>25</v>
      </c>
      <c r="K379" s="35"/>
      <c r="L379" s="41">
        <f t="shared" si="31"/>
        <v>100</v>
      </c>
      <c r="M379" s="41">
        <f t="shared" si="32"/>
        <v>100</v>
      </c>
      <c r="N379" s="41">
        <f t="shared" si="33"/>
        <v>50</v>
      </c>
      <c r="O379" s="41">
        <f t="shared" si="34"/>
        <v>25</v>
      </c>
      <c r="P379" s="35"/>
      <c r="Q379" s="49">
        <f t="shared" si="35"/>
        <v>96.25</v>
      </c>
    </row>
    <row r="380" spans="1:17">
      <c r="A380" s="36">
        <v>1974817</v>
      </c>
      <c r="B380" s="48">
        <v>25</v>
      </c>
      <c r="C380" s="48">
        <v>0</v>
      </c>
      <c r="D380" s="35"/>
      <c r="E380" s="40">
        <v>0</v>
      </c>
      <c r="F380" s="40">
        <v>0</v>
      </c>
      <c r="G380" s="40">
        <v>0</v>
      </c>
      <c r="H380" s="40">
        <f t="shared" si="30"/>
        <v>0</v>
      </c>
      <c r="I380" s="35">
        <v>0</v>
      </c>
      <c r="J380" s="35">
        <v>0</v>
      </c>
      <c r="K380" s="35"/>
      <c r="L380" s="41">
        <f t="shared" si="31"/>
        <v>0</v>
      </c>
      <c r="M380" s="41">
        <f t="shared" si="32"/>
        <v>0</v>
      </c>
      <c r="N380" s="41">
        <f t="shared" si="33"/>
        <v>0</v>
      </c>
      <c r="O380" s="41">
        <f t="shared" si="34"/>
        <v>0</v>
      </c>
      <c r="P380" s="35"/>
      <c r="Q380" s="49">
        <f t="shared" si="35"/>
        <v>5</v>
      </c>
    </row>
    <row r="381" spans="1:17">
      <c r="A381" s="36">
        <v>1856081</v>
      </c>
      <c r="B381" s="48">
        <v>0</v>
      </c>
      <c r="C381" s="48">
        <v>0</v>
      </c>
      <c r="D381" s="35"/>
      <c r="E381" s="40">
        <v>0</v>
      </c>
      <c r="F381" s="40">
        <v>0</v>
      </c>
      <c r="G381" s="40">
        <v>0</v>
      </c>
      <c r="H381" s="40">
        <f t="shared" si="30"/>
        <v>0</v>
      </c>
      <c r="I381" s="35">
        <v>0</v>
      </c>
      <c r="J381" s="35">
        <v>0</v>
      </c>
      <c r="K381" s="35"/>
      <c r="L381" s="41">
        <f t="shared" si="31"/>
        <v>0</v>
      </c>
      <c r="M381" s="41">
        <f t="shared" si="32"/>
        <v>0</v>
      </c>
      <c r="N381" s="41">
        <f t="shared" si="33"/>
        <v>0</v>
      </c>
      <c r="O381" s="41">
        <f t="shared" si="34"/>
        <v>0</v>
      </c>
      <c r="P381" s="35"/>
      <c r="Q381" s="49">
        <f t="shared" si="35"/>
        <v>0</v>
      </c>
    </row>
    <row r="382" spans="1:17">
      <c r="A382" s="36">
        <v>1882078</v>
      </c>
      <c r="B382" s="48">
        <v>100</v>
      </c>
      <c r="C382" s="48">
        <v>100</v>
      </c>
      <c r="D382" s="35"/>
      <c r="E382" s="40">
        <v>100</v>
      </c>
      <c r="F382" s="40">
        <v>100</v>
      </c>
      <c r="G382" s="40">
        <v>75</v>
      </c>
      <c r="H382" s="40">
        <f t="shared" si="30"/>
        <v>50</v>
      </c>
      <c r="I382" s="35">
        <v>33</v>
      </c>
      <c r="J382" s="35">
        <v>50</v>
      </c>
      <c r="K382" s="35"/>
      <c r="L382" s="41">
        <f t="shared" si="31"/>
        <v>100</v>
      </c>
      <c r="M382" s="41">
        <f t="shared" si="32"/>
        <v>100</v>
      </c>
      <c r="N382" s="41">
        <f t="shared" si="33"/>
        <v>75</v>
      </c>
      <c r="O382" s="41">
        <f t="shared" si="34"/>
        <v>50</v>
      </c>
      <c r="P382" s="35"/>
      <c r="Q382" s="49">
        <f t="shared" si="35"/>
        <v>100</v>
      </c>
    </row>
    <row r="383" spans="1:17">
      <c r="A383" s="36">
        <v>1362426</v>
      </c>
      <c r="B383" s="48">
        <v>0</v>
      </c>
      <c r="C383" s="48">
        <v>0</v>
      </c>
      <c r="D383" s="35"/>
      <c r="E383" s="40">
        <v>0</v>
      </c>
      <c r="F383" s="40">
        <v>0</v>
      </c>
      <c r="G383" s="40">
        <v>0</v>
      </c>
      <c r="H383" s="40">
        <f t="shared" si="30"/>
        <v>0</v>
      </c>
      <c r="I383" s="35">
        <v>0</v>
      </c>
      <c r="J383" s="35">
        <v>0</v>
      </c>
      <c r="K383" s="35"/>
      <c r="L383" s="41">
        <f t="shared" si="31"/>
        <v>0</v>
      </c>
      <c r="M383" s="41">
        <f t="shared" si="32"/>
        <v>0</v>
      </c>
      <c r="N383" s="41">
        <f t="shared" si="33"/>
        <v>0</v>
      </c>
      <c r="O383" s="41">
        <f t="shared" si="34"/>
        <v>0</v>
      </c>
      <c r="P383" s="35"/>
      <c r="Q383" s="49">
        <f t="shared" si="35"/>
        <v>0</v>
      </c>
    </row>
    <row r="384" spans="1:17">
      <c r="A384" s="36">
        <v>1605861</v>
      </c>
      <c r="B384" s="48">
        <v>100</v>
      </c>
      <c r="C384" s="48">
        <v>100</v>
      </c>
      <c r="D384" s="35"/>
      <c r="E384" s="40">
        <v>0</v>
      </c>
      <c r="F384" s="40">
        <v>100</v>
      </c>
      <c r="G384" s="40">
        <v>100</v>
      </c>
      <c r="H384" s="40">
        <f t="shared" si="30"/>
        <v>0</v>
      </c>
      <c r="I384" s="35">
        <v>0</v>
      </c>
      <c r="J384" s="35">
        <v>0</v>
      </c>
      <c r="K384" s="35"/>
      <c r="L384" s="41">
        <f t="shared" si="31"/>
        <v>100</v>
      </c>
      <c r="M384" s="41">
        <f t="shared" si="32"/>
        <v>100</v>
      </c>
      <c r="N384" s="41">
        <f t="shared" si="33"/>
        <v>0</v>
      </c>
      <c r="O384" s="41">
        <f t="shared" si="34"/>
        <v>0</v>
      </c>
      <c r="P384" s="35"/>
      <c r="Q384" s="49">
        <f t="shared" si="35"/>
        <v>90</v>
      </c>
    </row>
    <row r="385" spans="1:17">
      <c r="A385" s="36">
        <v>1877342</v>
      </c>
      <c r="B385" s="48">
        <v>100</v>
      </c>
      <c r="C385" s="48">
        <v>100</v>
      </c>
      <c r="D385" s="35"/>
      <c r="E385" s="40">
        <v>100</v>
      </c>
      <c r="F385" s="40">
        <v>100</v>
      </c>
      <c r="G385" s="40">
        <v>50</v>
      </c>
      <c r="H385" s="40">
        <f t="shared" si="30"/>
        <v>100</v>
      </c>
      <c r="I385" s="35">
        <v>100</v>
      </c>
      <c r="J385" s="35">
        <v>100</v>
      </c>
      <c r="K385" s="35"/>
      <c r="L385" s="41">
        <f t="shared" si="31"/>
        <v>100</v>
      </c>
      <c r="M385" s="41">
        <f t="shared" si="32"/>
        <v>100</v>
      </c>
      <c r="N385" s="41">
        <f t="shared" si="33"/>
        <v>100</v>
      </c>
      <c r="O385" s="41">
        <f t="shared" si="34"/>
        <v>50</v>
      </c>
      <c r="P385" s="35"/>
      <c r="Q385" s="49">
        <f t="shared" si="35"/>
        <v>102.5</v>
      </c>
    </row>
    <row r="386" spans="1:17">
      <c r="A386" s="36">
        <v>1862338</v>
      </c>
      <c r="B386" s="48">
        <v>100</v>
      </c>
      <c r="C386" s="48">
        <v>50</v>
      </c>
      <c r="D386" s="35"/>
      <c r="E386" s="40">
        <v>0</v>
      </c>
      <c r="F386" s="40">
        <v>50</v>
      </c>
      <c r="G386" s="40">
        <v>0</v>
      </c>
      <c r="H386" s="40">
        <f t="shared" si="30"/>
        <v>0</v>
      </c>
      <c r="I386" s="35">
        <v>0</v>
      </c>
      <c r="J386" s="35">
        <v>0</v>
      </c>
      <c r="K386" s="35"/>
      <c r="L386" s="41">
        <f t="shared" si="31"/>
        <v>50</v>
      </c>
      <c r="M386" s="41">
        <f t="shared" si="32"/>
        <v>0</v>
      </c>
      <c r="N386" s="41">
        <f t="shared" si="33"/>
        <v>0</v>
      </c>
      <c r="O386" s="41">
        <f t="shared" si="34"/>
        <v>0</v>
      </c>
      <c r="P386" s="35"/>
      <c r="Q386" s="49">
        <f t="shared" si="35"/>
        <v>47.5</v>
      </c>
    </row>
    <row r="387" spans="1:17">
      <c r="A387" s="36">
        <v>1827500</v>
      </c>
      <c r="B387" s="48">
        <v>0</v>
      </c>
      <c r="C387" s="48">
        <v>0</v>
      </c>
      <c r="D387" s="35"/>
      <c r="E387" s="40">
        <v>0</v>
      </c>
      <c r="F387" s="40">
        <v>0</v>
      </c>
      <c r="G387" s="40">
        <v>0</v>
      </c>
      <c r="H387" s="40">
        <f t="shared" ref="H387:H418" si="36">MAX(I387:J387)</f>
        <v>0</v>
      </c>
      <c r="I387" s="35">
        <v>0</v>
      </c>
      <c r="J387" s="35">
        <v>0</v>
      </c>
      <c r="K387" s="35"/>
      <c r="L387" s="41">
        <f t="shared" si="31"/>
        <v>0</v>
      </c>
      <c r="M387" s="41">
        <f t="shared" si="32"/>
        <v>0</v>
      </c>
      <c r="N387" s="41">
        <f t="shared" si="33"/>
        <v>0</v>
      </c>
      <c r="O387" s="41">
        <f t="shared" si="34"/>
        <v>0</v>
      </c>
      <c r="P387" s="35"/>
      <c r="Q387" s="49">
        <f t="shared" si="35"/>
        <v>0</v>
      </c>
    </row>
    <row r="388" spans="1:17">
      <c r="A388" s="36">
        <v>1858238</v>
      </c>
      <c r="B388" s="48">
        <v>0</v>
      </c>
      <c r="C388" s="48">
        <v>0</v>
      </c>
      <c r="D388" s="35"/>
      <c r="E388" s="40">
        <v>0</v>
      </c>
      <c r="F388" s="40">
        <v>0</v>
      </c>
      <c r="G388" s="40">
        <v>0</v>
      </c>
      <c r="H388" s="40">
        <f t="shared" si="36"/>
        <v>0</v>
      </c>
      <c r="I388" s="35">
        <v>0</v>
      </c>
      <c r="J388" s="35">
        <v>0</v>
      </c>
      <c r="K388" s="35"/>
      <c r="L388" s="41">
        <f t="shared" ref="L388:L418" si="37">MAX(E388:H388)</f>
        <v>0</v>
      </c>
      <c r="M388" s="41">
        <f t="shared" ref="M388:M418" si="38">LARGE(E388:H388, 2)</f>
        <v>0</v>
      </c>
      <c r="N388" s="41">
        <f t="shared" ref="N388:N418" si="39">LARGE(E388:H388, 3)</f>
        <v>0</v>
      </c>
      <c r="O388" s="41">
        <f t="shared" ref="O388:O418" si="40">LARGE(E388:H388, 4)</f>
        <v>0</v>
      </c>
      <c r="P388" s="35"/>
      <c r="Q388" s="49">
        <f t="shared" si="35"/>
        <v>0</v>
      </c>
    </row>
    <row r="389" spans="1:17">
      <c r="A389" s="36">
        <v>1825613</v>
      </c>
      <c r="B389" s="48">
        <v>100</v>
      </c>
      <c r="C389" s="48">
        <v>100</v>
      </c>
      <c r="D389" s="35"/>
      <c r="E389" s="40">
        <v>100</v>
      </c>
      <c r="F389" s="40">
        <v>100</v>
      </c>
      <c r="G389" s="40">
        <v>100</v>
      </c>
      <c r="H389" s="40">
        <f t="shared" si="36"/>
        <v>50</v>
      </c>
      <c r="I389" s="35">
        <v>50</v>
      </c>
      <c r="J389" s="35">
        <v>50</v>
      </c>
      <c r="K389" s="35"/>
      <c r="L389" s="41">
        <f t="shared" si="37"/>
        <v>100</v>
      </c>
      <c r="M389" s="41">
        <f t="shared" si="38"/>
        <v>100</v>
      </c>
      <c r="N389" s="41">
        <f t="shared" si="39"/>
        <v>100</v>
      </c>
      <c r="O389" s="41">
        <f t="shared" si="40"/>
        <v>50</v>
      </c>
      <c r="P389" s="35"/>
      <c r="Q389" s="49">
        <f t="shared" si="35"/>
        <v>102.5</v>
      </c>
    </row>
    <row r="390" spans="1:17">
      <c r="A390" s="36">
        <v>600341</v>
      </c>
      <c r="B390" s="48">
        <v>100</v>
      </c>
      <c r="C390" s="48">
        <v>100</v>
      </c>
      <c r="D390" s="35"/>
      <c r="E390" s="40">
        <v>100</v>
      </c>
      <c r="F390" s="40">
        <v>100</v>
      </c>
      <c r="G390" s="40">
        <v>0</v>
      </c>
      <c r="H390" s="40">
        <f t="shared" si="36"/>
        <v>0</v>
      </c>
      <c r="I390" s="35">
        <v>0</v>
      </c>
      <c r="J390" s="35">
        <v>0</v>
      </c>
      <c r="K390" s="35"/>
      <c r="L390" s="41">
        <f t="shared" si="37"/>
        <v>100</v>
      </c>
      <c r="M390" s="41">
        <f t="shared" si="38"/>
        <v>100</v>
      </c>
      <c r="N390" s="41">
        <f t="shared" si="39"/>
        <v>0</v>
      </c>
      <c r="O390" s="41">
        <f t="shared" si="40"/>
        <v>0</v>
      </c>
      <c r="P390" s="35"/>
      <c r="Q390" s="49">
        <f t="shared" si="35"/>
        <v>90</v>
      </c>
    </row>
    <row r="391" spans="1:17">
      <c r="A391" s="36">
        <v>1910853</v>
      </c>
      <c r="B391" s="48">
        <v>0</v>
      </c>
      <c r="C391" s="48">
        <v>100</v>
      </c>
      <c r="D391" s="35"/>
      <c r="E391" s="40">
        <v>0</v>
      </c>
      <c r="F391" s="40">
        <v>0</v>
      </c>
      <c r="G391" s="40">
        <v>0</v>
      </c>
      <c r="H391" s="40">
        <f t="shared" si="36"/>
        <v>0</v>
      </c>
      <c r="I391" s="35">
        <v>0</v>
      </c>
      <c r="J391" s="35">
        <v>0</v>
      </c>
      <c r="K391" s="35"/>
      <c r="L391" s="41">
        <f t="shared" si="37"/>
        <v>0</v>
      </c>
      <c r="M391" s="41">
        <f t="shared" si="38"/>
        <v>0</v>
      </c>
      <c r="N391" s="41">
        <f t="shared" si="39"/>
        <v>0</v>
      </c>
      <c r="O391" s="41">
        <f t="shared" si="40"/>
        <v>0</v>
      </c>
      <c r="P391" s="35"/>
      <c r="Q391" s="49">
        <f t="shared" si="35"/>
        <v>25</v>
      </c>
    </row>
    <row r="392" spans="1:17">
      <c r="A392" s="36">
        <v>1835718</v>
      </c>
      <c r="B392" s="48">
        <v>0</v>
      </c>
      <c r="C392" s="48">
        <v>0</v>
      </c>
      <c r="D392" s="35"/>
      <c r="E392" s="40">
        <v>0</v>
      </c>
      <c r="F392" s="40">
        <v>0</v>
      </c>
      <c r="G392" s="40">
        <v>0</v>
      </c>
      <c r="H392" s="40">
        <f t="shared" si="36"/>
        <v>0</v>
      </c>
      <c r="I392" s="35">
        <v>0</v>
      </c>
      <c r="J392" s="35">
        <v>0</v>
      </c>
      <c r="K392" s="35"/>
      <c r="L392" s="41">
        <f t="shared" si="37"/>
        <v>0</v>
      </c>
      <c r="M392" s="41">
        <f t="shared" si="38"/>
        <v>0</v>
      </c>
      <c r="N392" s="41">
        <f t="shared" si="39"/>
        <v>0</v>
      </c>
      <c r="O392" s="41">
        <f t="shared" si="40"/>
        <v>0</v>
      </c>
      <c r="P392" s="35"/>
      <c r="Q392" s="49">
        <f t="shared" ref="Q392:Q418" si="41">B392*$B$2/100 + C392 * $C$2 / 100 + L392*$L$2/100+ M392*$M$2/100+ N392*$N$2/100+ O392*$O$2/100</f>
        <v>0</v>
      </c>
    </row>
    <row r="393" spans="1:17">
      <c r="A393" s="36">
        <v>1844180</v>
      </c>
      <c r="B393" s="48">
        <v>0</v>
      </c>
      <c r="C393" s="48">
        <v>0</v>
      </c>
      <c r="D393" s="35"/>
      <c r="E393" s="40">
        <v>0</v>
      </c>
      <c r="F393" s="40">
        <v>0</v>
      </c>
      <c r="G393" s="40">
        <v>0</v>
      </c>
      <c r="H393" s="40">
        <f t="shared" si="36"/>
        <v>0</v>
      </c>
      <c r="I393" s="35">
        <v>0</v>
      </c>
      <c r="J393" s="35">
        <v>0</v>
      </c>
      <c r="K393" s="35"/>
      <c r="L393" s="41">
        <f t="shared" si="37"/>
        <v>0</v>
      </c>
      <c r="M393" s="41">
        <f t="shared" si="38"/>
        <v>0</v>
      </c>
      <c r="N393" s="41">
        <f t="shared" si="39"/>
        <v>0</v>
      </c>
      <c r="O393" s="41">
        <f t="shared" si="40"/>
        <v>0</v>
      </c>
      <c r="P393" s="35"/>
      <c r="Q393" s="49">
        <f t="shared" si="41"/>
        <v>0</v>
      </c>
    </row>
    <row r="394" spans="1:17">
      <c r="A394" s="36">
        <v>1660064</v>
      </c>
      <c r="B394" s="48">
        <v>0</v>
      </c>
      <c r="C394" s="48">
        <v>0</v>
      </c>
      <c r="D394" s="35"/>
      <c r="E394" s="40">
        <v>0</v>
      </c>
      <c r="F394" s="40">
        <v>0</v>
      </c>
      <c r="G394" s="40">
        <v>0</v>
      </c>
      <c r="H394" s="40">
        <f t="shared" si="36"/>
        <v>0</v>
      </c>
      <c r="I394" s="35">
        <v>0</v>
      </c>
      <c r="J394" s="35">
        <v>0</v>
      </c>
      <c r="K394" s="35"/>
      <c r="L394" s="41">
        <f t="shared" si="37"/>
        <v>0</v>
      </c>
      <c r="M394" s="41">
        <f t="shared" si="38"/>
        <v>0</v>
      </c>
      <c r="N394" s="41">
        <f t="shared" si="39"/>
        <v>0</v>
      </c>
      <c r="O394" s="41">
        <f t="shared" si="40"/>
        <v>0</v>
      </c>
      <c r="P394" s="35"/>
      <c r="Q394" s="49">
        <f t="shared" si="41"/>
        <v>0</v>
      </c>
    </row>
    <row r="395" spans="1:17">
      <c r="A395" s="36">
        <v>1976102</v>
      </c>
      <c r="B395" s="48">
        <v>100</v>
      </c>
      <c r="C395" s="48">
        <v>100</v>
      </c>
      <c r="D395" s="35"/>
      <c r="E395" s="40">
        <v>0</v>
      </c>
      <c r="F395" s="40">
        <v>0</v>
      </c>
      <c r="G395" s="40">
        <v>25</v>
      </c>
      <c r="H395" s="40">
        <f t="shared" si="36"/>
        <v>0</v>
      </c>
      <c r="I395" s="35">
        <v>0</v>
      </c>
      <c r="J395" s="35">
        <v>0</v>
      </c>
      <c r="K395" s="35"/>
      <c r="L395" s="41">
        <f t="shared" si="37"/>
        <v>25</v>
      </c>
      <c r="M395" s="41">
        <f t="shared" si="38"/>
        <v>0</v>
      </c>
      <c r="N395" s="41">
        <f t="shared" si="39"/>
        <v>0</v>
      </c>
      <c r="O395" s="41">
        <f t="shared" si="40"/>
        <v>0</v>
      </c>
      <c r="P395" s="35"/>
      <c r="Q395" s="49">
        <f t="shared" si="41"/>
        <v>52.5</v>
      </c>
    </row>
    <row r="396" spans="1:17">
      <c r="A396" s="36">
        <v>1852529</v>
      </c>
      <c r="B396" s="48">
        <v>100</v>
      </c>
      <c r="C396" s="48">
        <v>100</v>
      </c>
      <c r="D396" s="35"/>
      <c r="E396" s="40">
        <v>100</v>
      </c>
      <c r="F396" s="40">
        <v>100</v>
      </c>
      <c r="G396" s="40">
        <v>25</v>
      </c>
      <c r="H396" s="40">
        <f t="shared" si="36"/>
        <v>0</v>
      </c>
      <c r="I396" s="35">
        <v>0</v>
      </c>
      <c r="J396" s="35">
        <v>0</v>
      </c>
      <c r="K396" s="35"/>
      <c r="L396" s="41">
        <f t="shared" si="37"/>
        <v>100</v>
      </c>
      <c r="M396" s="41">
        <f t="shared" si="38"/>
        <v>100</v>
      </c>
      <c r="N396" s="41">
        <f t="shared" si="39"/>
        <v>25</v>
      </c>
      <c r="O396" s="41">
        <f t="shared" si="40"/>
        <v>0</v>
      </c>
      <c r="P396" s="35"/>
      <c r="Q396" s="49">
        <f t="shared" si="41"/>
        <v>92.5</v>
      </c>
    </row>
    <row r="397" spans="1:17">
      <c r="A397" s="36">
        <v>1929633</v>
      </c>
      <c r="B397" s="48">
        <v>100</v>
      </c>
      <c r="C397" s="48">
        <v>100</v>
      </c>
      <c r="D397" s="35"/>
      <c r="E397" s="40">
        <v>100</v>
      </c>
      <c r="F397" s="40">
        <v>100</v>
      </c>
      <c r="G397" s="40">
        <v>0</v>
      </c>
      <c r="H397" s="40">
        <f t="shared" si="36"/>
        <v>0</v>
      </c>
      <c r="I397" s="35">
        <v>0</v>
      </c>
      <c r="J397" s="35">
        <v>0</v>
      </c>
      <c r="K397" s="35"/>
      <c r="L397" s="41">
        <f t="shared" si="37"/>
        <v>100</v>
      </c>
      <c r="M397" s="41">
        <f t="shared" si="38"/>
        <v>100</v>
      </c>
      <c r="N397" s="41">
        <f t="shared" si="39"/>
        <v>0</v>
      </c>
      <c r="O397" s="41">
        <f t="shared" si="40"/>
        <v>0</v>
      </c>
      <c r="P397" s="35"/>
      <c r="Q397" s="49">
        <f t="shared" si="41"/>
        <v>90</v>
      </c>
    </row>
    <row r="398" spans="1:17">
      <c r="A398" s="36">
        <v>1763273</v>
      </c>
      <c r="B398" s="48">
        <v>0</v>
      </c>
      <c r="C398" s="48">
        <v>0</v>
      </c>
      <c r="D398" s="35"/>
      <c r="E398" s="40">
        <v>0</v>
      </c>
      <c r="F398" s="40">
        <v>0</v>
      </c>
      <c r="G398" s="40">
        <v>0</v>
      </c>
      <c r="H398" s="40">
        <f t="shared" si="36"/>
        <v>0</v>
      </c>
      <c r="I398" s="35">
        <v>0</v>
      </c>
      <c r="J398" s="35">
        <v>0</v>
      </c>
      <c r="K398" s="35"/>
      <c r="L398" s="41">
        <f t="shared" si="37"/>
        <v>0</v>
      </c>
      <c r="M398" s="41">
        <f t="shared" si="38"/>
        <v>0</v>
      </c>
      <c r="N398" s="41">
        <f t="shared" si="39"/>
        <v>0</v>
      </c>
      <c r="O398" s="41">
        <f t="shared" si="40"/>
        <v>0</v>
      </c>
      <c r="P398" s="35"/>
      <c r="Q398" s="49">
        <f t="shared" si="41"/>
        <v>0</v>
      </c>
    </row>
    <row r="399" spans="1:17">
      <c r="A399" s="36">
        <v>1732967</v>
      </c>
      <c r="B399" s="48">
        <v>0</v>
      </c>
      <c r="C399" s="48">
        <v>0</v>
      </c>
      <c r="D399" s="35"/>
      <c r="E399" s="40">
        <v>0</v>
      </c>
      <c r="F399" s="40">
        <v>0</v>
      </c>
      <c r="G399" s="40">
        <v>0</v>
      </c>
      <c r="H399" s="40">
        <f t="shared" si="36"/>
        <v>0</v>
      </c>
      <c r="I399" s="35">
        <v>0</v>
      </c>
      <c r="J399" s="35">
        <v>0</v>
      </c>
      <c r="K399" s="35"/>
      <c r="L399" s="41">
        <f t="shared" si="37"/>
        <v>0</v>
      </c>
      <c r="M399" s="41">
        <f t="shared" si="38"/>
        <v>0</v>
      </c>
      <c r="N399" s="41">
        <f t="shared" si="39"/>
        <v>0</v>
      </c>
      <c r="O399" s="41">
        <f t="shared" si="40"/>
        <v>0</v>
      </c>
      <c r="P399" s="35"/>
      <c r="Q399" s="49">
        <f t="shared" si="41"/>
        <v>0</v>
      </c>
    </row>
    <row r="400" spans="1:17">
      <c r="A400" s="36">
        <v>1745473</v>
      </c>
      <c r="B400" s="48">
        <v>0</v>
      </c>
      <c r="C400" s="48">
        <v>0</v>
      </c>
      <c r="D400" s="35"/>
      <c r="E400" s="40">
        <v>0</v>
      </c>
      <c r="F400" s="40">
        <v>0</v>
      </c>
      <c r="G400" s="40">
        <v>0</v>
      </c>
      <c r="H400" s="40">
        <f t="shared" si="36"/>
        <v>0</v>
      </c>
      <c r="I400" s="35">
        <v>0</v>
      </c>
      <c r="J400" s="35">
        <v>0</v>
      </c>
      <c r="K400" s="35"/>
      <c r="L400" s="41">
        <f t="shared" si="37"/>
        <v>0</v>
      </c>
      <c r="M400" s="41">
        <f t="shared" si="38"/>
        <v>0</v>
      </c>
      <c r="N400" s="41">
        <f t="shared" si="39"/>
        <v>0</v>
      </c>
      <c r="O400" s="41">
        <f t="shared" si="40"/>
        <v>0</v>
      </c>
      <c r="P400" s="35"/>
      <c r="Q400" s="49">
        <f t="shared" si="41"/>
        <v>0</v>
      </c>
    </row>
    <row r="401" spans="1:17">
      <c r="A401" s="36">
        <v>1604498</v>
      </c>
      <c r="B401" s="48">
        <v>0</v>
      </c>
      <c r="C401" s="48">
        <v>0</v>
      </c>
      <c r="D401" s="35"/>
      <c r="E401" s="40">
        <v>0</v>
      </c>
      <c r="F401" s="40">
        <v>0</v>
      </c>
      <c r="G401" s="40">
        <v>0</v>
      </c>
      <c r="H401" s="40">
        <f t="shared" si="36"/>
        <v>0</v>
      </c>
      <c r="I401" s="35">
        <v>0</v>
      </c>
      <c r="J401" s="35">
        <v>0</v>
      </c>
      <c r="K401" s="35"/>
      <c r="L401" s="41">
        <f t="shared" si="37"/>
        <v>0</v>
      </c>
      <c r="M401" s="41">
        <f t="shared" si="38"/>
        <v>0</v>
      </c>
      <c r="N401" s="41">
        <f t="shared" si="39"/>
        <v>0</v>
      </c>
      <c r="O401" s="41">
        <f t="shared" si="40"/>
        <v>0</v>
      </c>
      <c r="P401" s="35"/>
      <c r="Q401" s="49">
        <f t="shared" si="41"/>
        <v>0</v>
      </c>
    </row>
    <row r="402" spans="1:17">
      <c r="A402" s="36">
        <v>1880008</v>
      </c>
      <c r="B402" s="48">
        <v>75</v>
      </c>
      <c r="C402" s="48">
        <v>100</v>
      </c>
      <c r="D402" s="35"/>
      <c r="E402" s="40">
        <v>0</v>
      </c>
      <c r="F402" s="40">
        <v>100</v>
      </c>
      <c r="G402" s="40">
        <v>0</v>
      </c>
      <c r="H402" s="40">
        <f t="shared" si="36"/>
        <v>0</v>
      </c>
      <c r="I402" s="35">
        <v>0</v>
      </c>
      <c r="J402" s="35">
        <v>0</v>
      </c>
      <c r="K402" s="35"/>
      <c r="L402" s="41">
        <f t="shared" si="37"/>
        <v>100</v>
      </c>
      <c r="M402" s="41">
        <f t="shared" si="38"/>
        <v>0</v>
      </c>
      <c r="N402" s="41">
        <f t="shared" si="39"/>
        <v>0</v>
      </c>
      <c r="O402" s="41">
        <f t="shared" si="40"/>
        <v>0</v>
      </c>
      <c r="P402" s="35"/>
      <c r="Q402" s="49">
        <f t="shared" si="41"/>
        <v>70</v>
      </c>
    </row>
    <row r="403" spans="1:17">
      <c r="A403" s="36">
        <v>1831886</v>
      </c>
      <c r="B403" s="48">
        <v>0</v>
      </c>
      <c r="C403" s="48">
        <v>0</v>
      </c>
      <c r="D403" s="35"/>
      <c r="E403" s="40">
        <v>0</v>
      </c>
      <c r="F403" s="40">
        <v>0</v>
      </c>
      <c r="G403" s="40">
        <v>0</v>
      </c>
      <c r="H403" s="40">
        <f t="shared" si="36"/>
        <v>0</v>
      </c>
      <c r="I403" s="35">
        <v>0</v>
      </c>
      <c r="J403" s="35">
        <v>0</v>
      </c>
      <c r="K403" s="35"/>
      <c r="L403" s="41">
        <f t="shared" si="37"/>
        <v>0</v>
      </c>
      <c r="M403" s="41">
        <f t="shared" si="38"/>
        <v>0</v>
      </c>
      <c r="N403" s="41">
        <f t="shared" si="39"/>
        <v>0</v>
      </c>
      <c r="O403" s="41">
        <f t="shared" si="40"/>
        <v>0</v>
      </c>
      <c r="P403" s="35"/>
      <c r="Q403" s="49">
        <f t="shared" si="41"/>
        <v>0</v>
      </c>
    </row>
    <row r="404" spans="1:17">
      <c r="A404" s="36">
        <v>1882833</v>
      </c>
      <c r="B404" s="48">
        <v>0</v>
      </c>
      <c r="C404" s="48">
        <v>0</v>
      </c>
      <c r="D404" s="35"/>
      <c r="E404" s="40">
        <v>0</v>
      </c>
      <c r="F404" s="40">
        <v>0</v>
      </c>
      <c r="G404" s="40">
        <v>0</v>
      </c>
      <c r="H404" s="40">
        <f t="shared" si="36"/>
        <v>0</v>
      </c>
      <c r="I404" s="35">
        <v>0</v>
      </c>
      <c r="J404" s="35">
        <v>0</v>
      </c>
      <c r="K404" s="35"/>
      <c r="L404" s="41">
        <f t="shared" si="37"/>
        <v>0</v>
      </c>
      <c r="M404" s="41">
        <f t="shared" si="38"/>
        <v>0</v>
      </c>
      <c r="N404" s="41">
        <f t="shared" si="39"/>
        <v>0</v>
      </c>
      <c r="O404" s="41">
        <f t="shared" si="40"/>
        <v>0</v>
      </c>
      <c r="P404" s="35"/>
      <c r="Q404" s="49">
        <f t="shared" si="41"/>
        <v>0</v>
      </c>
    </row>
    <row r="405" spans="1:17">
      <c r="A405" s="36">
        <v>1431410</v>
      </c>
      <c r="B405" s="48">
        <v>100</v>
      </c>
      <c r="C405" s="48">
        <v>100</v>
      </c>
      <c r="D405" s="35"/>
      <c r="E405" s="40">
        <v>100</v>
      </c>
      <c r="F405" s="40">
        <v>100</v>
      </c>
      <c r="G405" s="40">
        <v>0</v>
      </c>
      <c r="H405" s="40">
        <f t="shared" si="36"/>
        <v>0</v>
      </c>
      <c r="I405" s="35">
        <v>0</v>
      </c>
      <c r="J405" s="35">
        <v>0</v>
      </c>
      <c r="K405" s="35"/>
      <c r="L405" s="41">
        <f t="shared" si="37"/>
        <v>100</v>
      </c>
      <c r="M405" s="41">
        <f t="shared" si="38"/>
        <v>100</v>
      </c>
      <c r="N405" s="41">
        <f t="shared" si="39"/>
        <v>0</v>
      </c>
      <c r="O405" s="41">
        <f t="shared" si="40"/>
        <v>0</v>
      </c>
      <c r="P405" s="35"/>
      <c r="Q405" s="49">
        <f t="shared" si="41"/>
        <v>90</v>
      </c>
    </row>
    <row r="406" spans="1:17">
      <c r="A406" s="36">
        <v>1533169</v>
      </c>
      <c r="B406" s="48">
        <v>100</v>
      </c>
      <c r="C406" s="48">
        <v>100</v>
      </c>
      <c r="D406" s="35"/>
      <c r="E406" s="40">
        <v>100</v>
      </c>
      <c r="F406" s="40">
        <v>100</v>
      </c>
      <c r="G406" s="40">
        <v>100</v>
      </c>
      <c r="H406" s="40">
        <f t="shared" si="36"/>
        <v>100</v>
      </c>
      <c r="I406" s="35">
        <v>100</v>
      </c>
      <c r="J406" s="35">
        <v>100</v>
      </c>
      <c r="K406" s="35"/>
      <c r="L406" s="41">
        <f t="shared" si="37"/>
        <v>100</v>
      </c>
      <c r="M406" s="41">
        <f t="shared" si="38"/>
        <v>100</v>
      </c>
      <c r="N406" s="41">
        <f t="shared" si="39"/>
        <v>100</v>
      </c>
      <c r="O406" s="41">
        <f t="shared" si="40"/>
        <v>100</v>
      </c>
      <c r="P406" s="35"/>
      <c r="Q406" s="49">
        <f t="shared" si="41"/>
        <v>105</v>
      </c>
    </row>
    <row r="407" spans="1:17">
      <c r="A407" s="36">
        <v>1818838</v>
      </c>
      <c r="B407" s="48">
        <v>100</v>
      </c>
      <c r="C407" s="48">
        <v>100</v>
      </c>
      <c r="D407" s="35"/>
      <c r="E407" s="40">
        <v>100</v>
      </c>
      <c r="F407" s="40">
        <v>0</v>
      </c>
      <c r="G407" s="40">
        <v>0</v>
      </c>
      <c r="H407" s="40">
        <f t="shared" si="36"/>
        <v>0</v>
      </c>
      <c r="I407" s="35">
        <v>0</v>
      </c>
      <c r="J407" s="35">
        <v>0</v>
      </c>
      <c r="K407" s="35"/>
      <c r="L407" s="41">
        <f t="shared" si="37"/>
        <v>100</v>
      </c>
      <c r="M407" s="41">
        <f t="shared" si="38"/>
        <v>0</v>
      </c>
      <c r="N407" s="41">
        <f t="shared" si="39"/>
        <v>0</v>
      </c>
      <c r="O407" s="41">
        <f t="shared" si="40"/>
        <v>0</v>
      </c>
      <c r="P407" s="35"/>
      <c r="Q407" s="49">
        <f t="shared" si="41"/>
        <v>75</v>
      </c>
    </row>
    <row r="408" spans="1:17">
      <c r="A408" s="36">
        <v>1844374</v>
      </c>
      <c r="B408" s="48">
        <v>100</v>
      </c>
      <c r="C408" s="48">
        <v>100</v>
      </c>
      <c r="D408" s="35"/>
      <c r="E408" s="40">
        <v>100</v>
      </c>
      <c r="F408" s="40">
        <v>100</v>
      </c>
      <c r="G408" s="40">
        <v>100</v>
      </c>
      <c r="H408" s="40">
        <f t="shared" si="36"/>
        <v>100</v>
      </c>
      <c r="I408" s="35">
        <v>100</v>
      </c>
      <c r="J408" s="35">
        <v>100</v>
      </c>
      <c r="K408" s="35"/>
      <c r="L408" s="41">
        <f t="shared" si="37"/>
        <v>100</v>
      </c>
      <c r="M408" s="41">
        <f t="shared" si="38"/>
        <v>100</v>
      </c>
      <c r="N408" s="41">
        <f t="shared" si="39"/>
        <v>100</v>
      </c>
      <c r="O408" s="41">
        <f t="shared" si="40"/>
        <v>100</v>
      </c>
      <c r="P408" s="35"/>
      <c r="Q408" s="49">
        <f t="shared" si="41"/>
        <v>105</v>
      </c>
    </row>
    <row r="409" spans="1:17">
      <c r="A409" s="36">
        <v>1511953</v>
      </c>
      <c r="B409" s="48">
        <v>100</v>
      </c>
      <c r="C409" s="48">
        <v>100</v>
      </c>
      <c r="D409" s="35"/>
      <c r="E409" s="40">
        <v>100</v>
      </c>
      <c r="F409" s="40">
        <v>25</v>
      </c>
      <c r="G409" s="40">
        <v>0</v>
      </c>
      <c r="H409" s="40">
        <f t="shared" si="36"/>
        <v>0</v>
      </c>
      <c r="I409" s="35">
        <v>0</v>
      </c>
      <c r="J409" s="35">
        <v>0</v>
      </c>
      <c r="K409" s="35"/>
      <c r="L409" s="41">
        <f t="shared" si="37"/>
        <v>100</v>
      </c>
      <c r="M409" s="41">
        <f t="shared" si="38"/>
        <v>25</v>
      </c>
      <c r="N409" s="41">
        <f t="shared" si="39"/>
        <v>0</v>
      </c>
      <c r="O409" s="41">
        <f t="shared" si="40"/>
        <v>0</v>
      </c>
      <c r="P409" s="35"/>
      <c r="Q409" s="49">
        <f t="shared" si="41"/>
        <v>78.75</v>
      </c>
    </row>
    <row r="410" spans="1:17">
      <c r="A410" s="36">
        <v>1846409</v>
      </c>
      <c r="B410" s="48">
        <v>0</v>
      </c>
      <c r="C410" s="48">
        <v>100</v>
      </c>
      <c r="D410" s="35"/>
      <c r="E410" s="40">
        <v>0</v>
      </c>
      <c r="F410" s="40">
        <v>0</v>
      </c>
      <c r="G410" s="40">
        <v>0</v>
      </c>
      <c r="H410" s="40">
        <f t="shared" si="36"/>
        <v>0</v>
      </c>
      <c r="I410" s="35">
        <v>0</v>
      </c>
      <c r="J410" s="35">
        <v>0</v>
      </c>
      <c r="K410" s="35"/>
      <c r="L410" s="41">
        <f t="shared" si="37"/>
        <v>0</v>
      </c>
      <c r="M410" s="41">
        <f t="shared" si="38"/>
        <v>0</v>
      </c>
      <c r="N410" s="41">
        <f t="shared" si="39"/>
        <v>0</v>
      </c>
      <c r="O410" s="41">
        <f t="shared" si="40"/>
        <v>0</v>
      </c>
      <c r="P410" s="35"/>
      <c r="Q410" s="49">
        <f t="shared" si="41"/>
        <v>25</v>
      </c>
    </row>
    <row r="411" spans="1:17">
      <c r="A411" s="36">
        <v>1855167</v>
      </c>
      <c r="B411" s="48">
        <v>100</v>
      </c>
      <c r="C411" s="48">
        <v>100</v>
      </c>
      <c r="D411" s="35"/>
      <c r="E411" s="40">
        <v>100</v>
      </c>
      <c r="F411" s="40">
        <v>100</v>
      </c>
      <c r="G411" s="40">
        <v>100</v>
      </c>
      <c r="H411" s="40">
        <f t="shared" si="36"/>
        <v>33</v>
      </c>
      <c r="I411" s="35">
        <v>33</v>
      </c>
      <c r="J411" s="35">
        <v>25</v>
      </c>
      <c r="K411" s="35"/>
      <c r="L411" s="41">
        <f t="shared" si="37"/>
        <v>100</v>
      </c>
      <c r="M411" s="41">
        <f t="shared" si="38"/>
        <v>100</v>
      </c>
      <c r="N411" s="41">
        <f t="shared" si="39"/>
        <v>100</v>
      </c>
      <c r="O411" s="41">
        <f t="shared" si="40"/>
        <v>33</v>
      </c>
      <c r="P411" s="35"/>
      <c r="Q411" s="49">
        <f t="shared" si="41"/>
        <v>101.65</v>
      </c>
    </row>
    <row r="412" spans="1:17">
      <c r="A412" s="36">
        <v>1827444</v>
      </c>
      <c r="B412" s="48">
        <v>100</v>
      </c>
      <c r="C412" s="48">
        <v>100</v>
      </c>
      <c r="D412" s="35"/>
      <c r="E412" s="40">
        <v>100</v>
      </c>
      <c r="F412" s="40">
        <v>100</v>
      </c>
      <c r="G412" s="40">
        <v>100</v>
      </c>
      <c r="H412" s="40">
        <f t="shared" si="36"/>
        <v>100</v>
      </c>
      <c r="I412" s="35">
        <v>100</v>
      </c>
      <c r="J412" s="35">
        <v>75</v>
      </c>
      <c r="K412" s="35"/>
      <c r="L412" s="41">
        <f t="shared" si="37"/>
        <v>100</v>
      </c>
      <c r="M412" s="41">
        <f t="shared" si="38"/>
        <v>100</v>
      </c>
      <c r="N412" s="41">
        <f t="shared" si="39"/>
        <v>100</v>
      </c>
      <c r="O412" s="41">
        <f t="shared" si="40"/>
        <v>100</v>
      </c>
      <c r="P412" s="35"/>
      <c r="Q412" s="49">
        <f t="shared" si="41"/>
        <v>105</v>
      </c>
    </row>
    <row r="413" spans="1:17">
      <c r="A413" s="36">
        <v>1675256</v>
      </c>
      <c r="B413" s="48">
        <v>0</v>
      </c>
      <c r="C413" s="48">
        <v>0</v>
      </c>
      <c r="D413" s="35"/>
      <c r="E413" s="40">
        <v>0</v>
      </c>
      <c r="F413" s="40">
        <v>0</v>
      </c>
      <c r="G413" s="40">
        <v>0</v>
      </c>
      <c r="H413" s="40">
        <f t="shared" si="36"/>
        <v>0</v>
      </c>
      <c r="I413" s="35">
        <v>0</v>
      </c>
      <c r="J413" s="35">
        <v>0</v>
      </c>
      <c r="K413" s="35"/>
      <c r="L413" s="41">
        <f t="shared" si="37"/>
        <v>0</v>
      </c>
      <c r="M413" s="41">
        <f t="shared" si="38"/>
        <v>0</v>
      </c>
      <c r="N413" s="41">
        <f t="shared" si="39"/>
        <v>0</v>
      </c>
      <c r="O413" s="41">
        <f t="shared" si="40"/>
        <v>0</v>
      </c>
      <c r="P413" s="35"/>
      <c r="Q413" s="49">
        <f t="shared" si="41"/>
        <v>0</v>
      </c>
    </row>
    <row r="414" spans="1:17">
      <c r="A414" s="36">
        <v>1888261</v>
      </c>
      <c r="B414" s="48">
        <v>100</v>
      </c>
      <c r="C414" s="48">
        <v>100</v>
      </c>
      <c r="D414" s="35"/>
      <c r="E414" s="40">
        <v>100</v>
      </c>
      <c r="F414" s="40">
        <v>100</v>
      </c>
      <c r="G414" s="40">
        <v>50</v>
      </c>
      <c r="H414" s="40">
        <f t="shared" si="36"/>
        <v>0</v>
      </c>
      <c r="I414" s="35">
        <v>0</v>
      </c>
      <c r="J414" s="35">
        <v>0</v>
      </c>
      <c r="K414" s="35"/>
      <c r="L414" s="41">
        <f t="shared" si="37"/>
        <v>100</v>
      </c>
      <c r="M414" s="41">
        <f t="shared" si="38"/>
        <v>100</v>
      </c>
      <c r="N414" s="41">
        <f t="shared" si="39"/>
        <v>50</v>
      </c>
      <c r="O414" s="41">
        <f t="shared" si="40"/>
        <v>0</v>
      </c>
      <c r="P414" s="35"/>
      <c r="Q414" s="49">
        <f t="shared" si="41"/>
        <v>95</v>
      </c>
    </row>
    <row r="415" spans="1:17">
      <c r="A415" s="36">
        <v>1878352</v>
      </c>
      <c r="B415" s="48">
        <v>100</v>
      </c>
      <c r="C415" s="48">
        <v>100</v>
      </c>
      <c r="D415" s="35"/>
      <c r="E415" s="40">
        <v>100</v>
      </c>
      <c r="F415" s="40">
        <v>75</v>
      </c>
      <c r="G415" s="40">
        <v>0</v>
      </c>
      <c r="H415" s="40">
        <f t="shared" si="36"/>
        <v>0</v>
      </c>
      <c r="I415" s="35">
        <v>0</v>
      </c>
      <c r="J415" s="35">
        <v>0</v>
      </c>
      <c r="K415" s="35"/>
      <c r="L415" s="41">
        <f t="shared" si="37"/>
        <v>100</v>
      </c>
      <c r="M415" s="41">
        <f t="shared" si="38"/>
        <v>75</v>
      </c>
      <c r="N415" s="41">
        <f t="shared" si="39"/>
        <v>0</v>
      </c>
      <c r="O415" s="41">
        <f t="shared" si="40"/>
        <v>0</v>
      </c>
      <c r="P415" s="35"/>
      <c r="Q415" s="49">
        <f t="shared" si="41"/>
        <v>86.25</v>
      </c>
    </row>
    <row r="416" spans="1:17">
      <c r="A416" s="36">
        <v>1825710</v>
      </c>
      <c r="B416" s="48">
        <v>0</v>
      </c>
      <c r="C416" s="48">
        <v>0</v>
      </c>
      <c r="D416" s="35"/>
      <c r="E416" s="40">
        <v>0</v>
      </c>
      <c r="F416" s="40">
        <v>0</v>
      </c>
      <c r="G416" s="40">
        <v>0</v>
      </c>
      <c r="H416" s="40">
        <f t="shared" si="36"/>
        <v>0</v>
      </c>
      <c r="I416" s="35">
        <v>0</v>
      </c>
      <c r="J416" s="35">
        <v>0</v>
      </c>
      <c r="K416" s="35"/>
      <c r="L416" s="41">
        <f t="shared" si="37"/>
        <v>0</v>
      </c>
      <c r="M416" s="41">
        <f t="shared" si="38"/>
        <v>0</v>
      </c>
      <c r="N416" s="41">
        <f t="shared" si="39"/>
        <v>0</v>
      </c>
      <c r="O416" s="41">
        <f t="shared" si="40"/>
        <v>0</v>
      </c>
      <c r="P416" s="35"/>
      <c r="Q416" s="49">
        <f t="shared" si="41"/>
        <v>0</v>
      </c>
    </row>
    <row r="417" spans="1:17">
      <c r="A417" s="36">
        <v>1673069</v>
      </c>
      <c r="B417" s="48">
        <v>0</v>
      </c>
      <c r="C417" s="48">
        <v>0</v>
      </c>
      <c r="D417" s="35"/>
      <c r="E417" s="40">
        <v>0</v>
      </c>
      <c r="F417" s="40">
        <v>0</v>
      </c>
      <c r="G417" s="40">
        <v>0</v>
      </c>
      <c r="H417" s="40">
        <f t="shared" si="36"/>
        <v>0</v>
      </c>
      <c r="I417" s="35">
        <v>0</v>
      </c>
      <c r="J417" s="35">
        <v>0</v>
      </c>
      <c r="K417" s="35"/>
      <c r="L417" s="41">
        <f t="shared" si="37"/>
        <v>0</v>
      </c>
      <c r="M417" s="41">
        <f t="shared" si="38"/>
        <v>0</v>
      </c>
      <c r="N417" s="41">
        <f t="shared" si="39"/>
        <v>0</v>
      </c>
      <c r="O417" s="41">
        <f t="shared" si="40"/>
        <v>0</v>
      </c>
      <c r="P417" s="35"/>
      <c r="Q417" s="49">
        <f t="shared" si="41"/>
        <v>0</v>
      </c>
    </row>
    <row r="418" spans="1:17">
      <c r="A418" s="36">
        <v>1058165</v>
      </c>
      <c r="B418" s="48">
        <v>0</v>
      </c>
      <c r="C418" s="48">
        <v>0</v>
      </c>
      <c r="D418" s="35"/>
      <c r="E418" s="40">
        <v>0</v>
      </c>
      <c r="F418" s="40">
        <v>0</v>
      </c>
      <c r="G418" s="40">
        <v>0</v>
      </c>
      <c r="H418" s="40">
        <f t="shared" si="36"/>
        <v>0</v>
      </c>
      <c r="I418" s="35">
        <v>0</v>
      </c>
      <c r="J418" s="35">
        <v>0</v>
      </c>
      <c r="K418" s="35"/>
      <c r="L418" s="41">
        <f t="shared" si="37"/>
        <v>0</v>
      </c>
      <c r="M418" s="41">
        <f t="shared" si="38"/>
        <v>0</v>
      </c>
      <c r="N418" s="41">
        <f t="shared" si="39"/>
        <v>0</v>
      </c>
      <c r="O418" s="41">
        <f t="shared" si="40"/>
        <v>0</v>
      </c>
      <c r="P418" s="35"/>
      <c r="Q418" s="49">
        <f t="shared" si="4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01"/>
  <sheetViews>
    <sheetView topLeftCell="A260" workbookViewId="0">
      <selection activeCell="C299" sqref="C299"/>
    </sheetView>
  </sheetViews>
  <sheetFormatPr defaultRowHeight="12.75"/>
  <cols>
    <col min="7" max="7" width="28.140625" customWidth="1"/>
  </cols>
  <sheetData>
    <row r="1" spans="1:7">
      <c r="A1" s="35" t="s">
        <v>20</v>
      </c>
      <c r="B1" s="35" t="s">
        <v>21</v>
      </c>
      <c r="C1" s="35" t="s">
        <v>22</v>
      </c>
      <c r="D1" s="35" t="s">
        <v>749</v>
      </c>
      <c r="E1" s="35" t="s">
        <v>750</v>
      </c>
      <c r="F1" s="35" t="s">
        <v>751</v>
      </c>
      <c r="G1" s="35" t="s">
        <v>752</v>
      </c>
    </row>
    <row r="2" spans="1:7">
      <c r="A2" s="35" t="s">
        <v>182</v>
      </c>
      <c r="B2" s="35" t="s">
        <v>44</v>
      </c>
      <c r="C2" s="36">
        <v>1849279</v>
      </c>
      <c r="D2" s="35" t="s">
        <v>314</v>
      </c>
      <c r="E2" s="35" t="s">
        <v>314</v>
      </c>
      <c r="F2" s="35" t="s">
        <v>753</v>
      </c>
      <c r="G2" s="35">
        <v>70</v>
      </c>
    </row>
    <row r="3" spans="1:7">
      <c r="A3" s="35" t="s">
        <v>183</v>
      </c>
      <c r="B3" s="35" t="s">
        <v>184</v>
      </c>
      <c r="C3" s="36">
        <v>1831974</v>
      </c>
      <c r="D3" s="35" t="s">
        <v>314</v>
      </c>
      <c r="E3" s="35" t="s">
        <v>314</v>
      </c>
      <c r="F3" s="35" t="s">
        <v>754</v>
      </c>
      <c r="G3" s="35">
        <v>72.5</v>
      </c>
    </row>
    <row r="4" spans="1:7">
      <c r="A4" s="35" t="s">
        <v>185</v>
      </c>
      <c r="B4" s="35" t="s">
        <v>186</v>
      </c>
      <c r="C4" s="36">
        <v>1827474</v>
      </c>
      <c r="D4" s="35" t="s">
        <v>314</v>
      </c>
      <c r="E4" s="35" t="s">
        <v>314</v>
      </c>
      <c r="F4" s="35" t="s">
        <v>755</v>
      </c>
      <c r="G4" s="35">
        <v>100</v>
      </c>
    </row>
    <row r="5" spans="1:7">
      <c r="A5" s="35" t="s">
        <v>187</v>
      </c>
      <c r="B5" s="35" t="s">
        <v>188</v>
      </c>
      <c r="C5" s="36">
        <v>1853154</v>
      </c>
      <c r="D5" s="35" t="s">
        <v>314</v>
      </c>
      <c r="E5" s="35" t="s">
        <v>314</v>
      </c>
      <c r="F5" s="35" t="s">
        <v>756</v>
      </c>
      <c r="G5" s="35">
        <v>100</v>
      </c>
    </row>
    <row r="6" spans="1:7">
      <c r="A6" s="35" t="s">
        <v>189</v>
      </c>
      <c r="B6" s="35" t="s">
        <v>23</v>
      </c>
      <c r="C6" s="36">
        <v>1900661</v>
      </c>
      <c r="D6" s="35" t="s">
        <v>314</v>
      </c>
      <c r="E6" s="35" t="s">
        <v>314</v>
      </c>
      <c r="F6" s="35" t="s">
        <v>757</v>
      </c>
      <c r="G6" s="35">
        <v>85</v>
      </c>
    </row>
    <row r="7" spans="1:7">
      <c r="A7" s="35" t="s">
        <v>191</v>
      </c>
      <c r="B7" s="35" t="s">
        <v>192</v>
      </c>
      <c r="C7" s="36">
        <v>1864180</v>
      </c>
      <c r="D7" s="35" t="s">
        <v>314</v>
      </c>
      <c r="E7" s="35" t="s">
        <v>314</v>
      </c>
      <c r="F7" s="35" t="s">
        <v>758</v>
      </c>
      <c r="G7" s="35">
        <v>100</v>
      </c>
    </row>
    <row r="8" spans="1:7">
      <c r="A8" s="35" t="s">
        <v>193</v>
      </c>
      <c r="B8" s="35" t="s">
        <v>194</v>
      </c>
      <c r="C8" s="36">
        <v>1825850</v>
      </c>
      <c r="D8" s="35" t="s">
        <v>314</v>
      </c>
      <c r="E8" s="35" t="s">
        <v>314</v>
      </c>
      <c r="F8" s="35" t="s">
        <v>759</v>
      </c>
      <c r="G8" s="35">
        <v>90</v>
      </c>
    </row>
    <row r="9" spans="1:7">
      <c r="A9" s="35" t="s">
        <v>195</v>
      </c>
      <c r="B9" s="35" t="s">
        <v>196</v>
      </c>
      <c r="C9" s="36">
        <v>1611957</v>
      </c>
      <c r="D9" s="35" t="s">
        <v>314</v>
      </c>
      <c r="E9" s="35" t="s">
        <v>314</v>
      </c>
      <c r="F9" s="35" t="s">
        <v>760</v>
      </c>
      <c r="G9" s="35">
        <v>100</v>
      </c>
    </row>
    <row r="10" spans="1:7">
      <c r="A10" s="35" t="s">
        <v>197</v>
      </c>
      <c r="B10" s="35" t="s">
        <v>198</v>
      </c>
      <c r="C10" s="36">
        <v>1848800</v>
      </c>
      <c r="D10" s="35" t="s">
        <v>314</v>
      </c>
      <c r="E10" s="35" t="s">
        <v>314</v>
      </c>
      <c r="F10" s="35" t="s">
        <v>761</v>
      </c>
      <c r="G10" s="35">
        <v>100</v>
      </c>
    </row>
    <row r="11" spans="1:7">
      <c r="A11" s="35" t="s">
        <v>199</v>
      </c>
      <c r="B11" s="35" t="s">
        <v>200</v>
      </c>
      <c r="C11" s="36">
        <v>1828251</v>
      </c>
      <c r="D11" s="35" t="s">
        <v>314</v>
      </c>
      <c r="E11" s="35" t="s">
        <v>314</v>
      </c>
      <c r="F11" s="35" t="s">
        <v>762</v>
      </c>
      <c r="G11" s="35">
        <v>100</v>
      </c>
    </row>
    <row r="12" spans="1:7">
      <c r="A12" s="35" t="s">
        <v>201</v>
      </c>
      <c r="B12" s="35" t="s">
        <v>202</v>
      </c>
      <c r="C12" s="36">
        <v>1828201</v>
      </c>
      <c r="D12" s="35" t="s">
        <v>314</v>
      </c>
      <c r="E12" s="35" t="s">
        <v>314</v>
      </c>
      <c r="F12" s="35" t="s">
        <v>763</v>
      </c>
      <c r="G12" s="35">
        <v>80</v>
      </c>
    </row>
    <row r="13" spans="1:7">
      <c r="A13" s="35" t="s">
        <v>764</v>
      </c>
      <c r="B13" s="35" t="s">
        <v>765</v>
      </c>
      <c r="C13" s="36">
        <v>783135</v>
      </c>
      <c r="D13" s="35" t="s">
        <v>314</v>
      </c>
      <c r="E13" s="35" t="s">
        <v>314</v>
      </c>
      <c r="F13" s="35" t="s">
        <v>766</v>
      </c>
      <c r="G13" s="35">
        <v>0</v>
      </c>
    </row>
    <row r="14" spans="1:7">
      <c r="A14" s="35" t="s">
        <v>135</v>
      </c>
      <c r="B14" s="35" t="s">
        <v>203</v>
      </c>
      <c r="C14" s="36">
        <v>1825748</v>
      </c>
      <c r="D14" s="35" t="s">
        <v>314</v>
      </c>
      <c r="E14" s="35" t="s">
        <v>314</v>
      </c>
      <c r="F14" s="35" t="s">
        <v>767</v>
      </c>
      <c r="G14" s="35">
        <v>100</v>
      </c>
    </row>
    <row r="15" spans="1:7">
      <c r="A15" s="35" t="s">
        <v>204</v>
      </c>
      <c r="B15" s="35" t="s">
        <v>205</v>
      </c>
      <c r="C15" s="36">
        <v>1871892</v>
      </c>
      <c r="D15" s="35" t="s">
        <v>314</v>
      </c>
      <c r="E15" s="35" t="s">
        <v>314</v>
      </c>
      <c r="F15" s="35" t="s">
        <v>768</v>
      </c>
      <c r="G15" s="35">
        <v>100</v>
      </c>
    </row>
    <row r="16" spans="1:7">
      <c r="A16" s="35" t="s">
        <v>206</v>
      </c>
      <c r="B16" s="35" t="s">
        <v>207</v>
      </c>
      <c r="C16" s="36">
        <v>1848694</v>
      </c>
      <c r="D16" s="35" t="s">
        <v>314</v>
      </c>
      <c r="E16" s="35" t="s">
        <v>314</v>
      </c>
      <c r="F16" s="35" t="s">
        <v>769</v>
      </c>
      <c r="G16" s="35">
        <v>100</v>
      </c>
    </row>
    <row r="17" spans="1:7">
      <c r="A17" s="35" t="s">
        <v>208</v>
      </c>
      <c r="B17" s="35" t="s">
        <v>209</v>
      </c>
      <c r="C17" s="36">
        <v>1608381</v>
      </c>
      <c r="D17" s="35" t="s">
        <v>314</v>
      </c>
      <c r="E17" s="35" t="s">
        <v>314</v>
      </c>
      <c r="F17" s="35" t="s">
        <v>770</v>
      </c>
      <c r="G17" s="35">
        <v>100</v>
      </c>
    </row>
    <row r="18" spans="1:7">
      <c r="A18" s="35" t="s">
        <v>210</v>
      </c>
      <c r="B18" s="35" t="s">
        <v>717</v>
      </c>
      <c r="C18" s="36">
        <v>1833986</v>
      </c>
      <c r="D18" s="35" t="s">
        <v>314</v>
      </c>
      <c r="E18" s="35" t="s">
        <v>314</v>
      </c>
      <c r="F18" s="35" t="s">
        <v>771</v>
      </c>
      <c r="G18" s="35">
        <v>100</v>
      </c>
    </row>
    <row r="19" spans="1:7">
      <c r="A19" s="35" t="s">
        <v>211</v>
      </c>
      <c r="B19" s="35" t="s">
        <v>212</v>
      </c>
      <c r="C19" s="36">
        <v>1832759</v>
      </c>
      <c r="D19" s="35" t="s">
        <v>314</v>
      </c>
      <c r="E19" s="35" t="s">
        <v>314</v>
      </c>
      <c r="F19" s="35" t="s">
        <v>772</v>
      </c>
      <c r="G19" s="35">
        <v>100</v>
      </c>
    </row>
    <row r="20" spans="1:7">
      <c r="A20" s="35" t="s">
        <v>718</v>
      </c>
      <c r="B20" s="35" t="s">
        <v>213</v>
      </c>
      <c r="C20" s="36">
        <v>1851234</v>
      </c>
      <c r="D20" s="35" t="s">
        <v>314</v>
      </c>
      <c r="E20" s="35" t="s">
        <v>314</v>
      </c>
      <c r="F20" s="35" t="s">
        <v>773</v>
      </c>
      <c r="G20" s="35">
        <v>100</v>
      </c>
    </row>
    <row r="21" spans="1:7">
      <c r="A21" s="35" t="s">
        <v>214</v>
      </c>
      <c r="B21" s="35" t="s">
        <v>215</v>
      </c>
      <c r="C21" s="36">
        <v>1875955</v>
      </c>
      <c r="D21" s="35" t="s">
        <v>314</v>
      </c>
      <c r="E21" s="35" t="s">
        <v>314</v>
      </c>
      <c r="F21" s="35" t="s">
        <v>774</v>
      </c>
      <c r="G21" s="35">
        <v>100</v>
      </c>
    </row>
    <row r="22" spans="1:7">
      <c r="A22" s="35" t="s">
        <v>216</v>
      </c>
      <c r="B22" s="35" t="s">
        <v>217</v>
      </c>
      <c r="C22" s="36">
        <v>1830912</v>
      </c>
      <c r="D22" s="35" t="s">
        <v>314</v>
      </c>
      <c r="E22" s="35" t="s">
        <v>314</v>
      </c>
      <c r="F22" s="35" t="s">
        <v>775</v>
      </c>
      <c r="G22" s="35">
        <v>70</v>
      </c>
    </row>
    <row r="23" spans="1:7">
      <c r="A23" s="35" t="s">
        <v>224</v>
      </c>
      <c r="B23" s="35" t="s">
        <v>225</v>
      </c>
      <c r="C23" s="36">
        <v>1348850</v>
      </c>
      <c r="D23" s="35" t="s">
        <v>314</v>
      </c>
      <c r="E23" s="35" t="s">
        <v>314</v>
      </c>
      <c r="F23" s="35" t="s">
        <v>776</v>
      </c>
      <c r="G23" s="35">
        <v>77.5</v>
      </c>
    </row>
    <row r="24" spans="1:7">
      <c r="A24" s="35" t="s">
        <v>24</v>
      </c>
      <c r="B24" s="35" t="s">
        <v>226</v>
      </c>
      <c r="C24" s="36">
        <v>1843329</v>
      </c>
      <c r="D24" s="35" t="s">
        <v>314</v>
      </c>
      <c r="E24" s="35" t="s">
        <v>314</v>
      </c>
      <c r="F24" s="35" t="s">
        <v>777</v>
      </c>
      <c r="G24" s="35">
        <v>85</v>
      </c>
    </row>
    <row r="25" spans="1:7">
      <c r="A25" s="35" t="s">
        <v>227</v>
      </c>
      <c r="B25" s="35" t="s">
        <v>228</v>
      </c>
      <c r="C25" s="36">
        <v>1602632</v>
      </c>
      <c r="D25" s="35" t="s">
        <v>314</v>
      </c>
      <c r="E25" s="35" t="s">
        <v>314</v>
      </c>
      <c r="F25" s="35" t="s">
        <v>778</v>
      </c>
      <c r="G25" s="35">
        <v>85</v>
      </c>
    </row>
    <row r="26" spans="1:7">
      <c r="A26" s="35" t="s">
        <v>229</v>
      </c>
      <c r="B26" s="35" t="s">
        <v>28</v>
      </c>
      <c r="C26" s="36">
        <v>1821301</v>
      </c>
      <c r="D26" s="35" t="s">
        <v>314</v>
      </c>
      <c r="E26" s="35" t="s">
        <v>314</v>
      </c>
      <c r="F26" s="35" t="s">
        <v>779</v>
      </c>
      <c r="G26" s="35">
        <v>47.5</v>
      </c>
    </row>
    <row r="27" spans="1:7">
      <c r="A27" s="35" t="s">
        <v>230</v>
      </c>
      <c r="B27" s="35" t="s">
        <v>231</v>
      </c>
      <c r="C27" s="36">
        <v>1827118</v>
      </c>
      <c r="D27" s="35" t="s">
        <v>314</v>
      </c>
      <c r="E27" s="35" t="s">
        <v>314</v>
      </c>
      <c r="F27" s="35" t="s">
        <v>780</v>
      </c>
      <c r="G27" s="35">
        <v>37.5</v>
      </c>
    </row>
    <row r="28" spans="1:7">
      <c r="A28" s="35" t="s">
        <v>232</v>
      </c>
      <c r="B28" s="35" t="s">
        <v>233</v>
      </c>
      <c r="C28" s="36">
        <v>1823290</v>
      </c>
      <c r="D28" s="35" t="s">
        <v>314</v>
      </c>
      <c r="E28" s="35" t="s">
        <v>314</v>
      </c>
      <c r="F28" s="35" t="s">
        <v>781</v>
      </c>
      <c r="G28" s="35">
        <v>30</v>
      </c>
    </row>
    <row r="29" spans="1:7">
      <c r="A29" s="35" t="s">
        <v>234</v>
      </c>
      <c r="B29" s="35" t="s">
        <v>235</v>
      </c>
      <c r="C29" s="36">
        <v>1900596</v>
      </c>
      <c r="D29" s="35" t="s">
        <v>314</v>
      </c>
      <c r="E29" s="35" t="s">
        <v>314</v>
      </c>
      <c r="F29" s="35" t="s">
        <v>782</v>
      </c>
      <c r="G29" s="35">
        <v>100</v>
      </c>
    </row>
    <row r="30" spans="1:7">
      <c r="A30" s="35" t="s">
        <v>236</v>
      </c>
      <c r="B30" s="35" t="s">
        <v>237</v>
      </c>
      <c r="C30" s="36">
        <v>1825462</v>
      </c>
      <c r="D30" s="35" t="s">
        <v>314</v>
      </c>
      <c r="E30" s="35" t="s">
        <v>314</v>
      </c>
      <c r="F30" s="35" t="s">
        <v>783</v>
      </c>
      <c r="G30" s="35">
        <v>37.5</v>
      </c>
    </row>
    <row r="31" spans="1:7">
      <c r="A31" s="35" t="s">
        <v>238</v>
      </c>
      <c r="B31" s="35" t="s">
        <v>239</v>
      </c>
      <c r="C31" s="36">
        <v>1598024</v>
      </c>
      <c r="D31" s="35" t="s">
        <v>314</v>
      </c>
      <c r="E31" s="35" t="s">
        <v>314</v>
      </c>
      <c r="F31" s="35" t="s">
        <v>784</v>
      </c>
      <c r="G31" s="35">
        <v>100</v>
      </c>
    </row>
    <row r="32" spans="1:7">
      <c r="A32" s="35" t="s">
        <v>242</v>
      </c>
      <c r="B32" s="35" t="s">
        <v>243</v>
      </c>
      <c r="C32" s="36">
        <v>1883027</v>
      </c>
      <c r="D32" s="35" t="s">
        <v>314</v>
      </c>
      <c r="E32" s="35" t="s">
        <v>314</v>
      </c>
      <c r="F32" s="35" t="s">
        <v>785</v>
      </c>
      <c r="G32" s="35">
        <v>40</v>
      </c>
    </row>
    <row r="33" spans="1:7">
      <c r="A33" s="35" t="s">
        <v>244</v>
      </c>
      <c r="B33" s="35" t="s">
        <v>245</v>
      </c>
      <c r="C33" s="36">
        <v>1902206</v>
      </c>
      <c r="D33" s="35" t="s">
        <v>314</v>
      </c>
      <c r="E33" s="35" t="s">
        <v>314</v>
      </c>
      <c r="F33" s="35" t="s">
        <v>786</v>
      </c>
      <c r="G33" s="35">
        <v>95</v>
      </c>
    </row>
    <row r="34" spans="1:7">
      <c r="A34" s="35" t="s">
        <v>110</v>
      </c>
      <c r="B34" s="35" t="s">
        <v>245</v>
      </c>
      <c r="C34" s="36">
        <v>1965919</v>
      </c>
      <c r="D34" s="35" t="s">
        <v>314</v>
      </c>
      <c r="E34" s="35" t="s">
        <v>314</v>
      </c>
      <c r="F34" s="35" t="s">
        <v>787</v>
      </c>
      <c r="G34" s="35">
        <v>100</v>
      </c>
    </row>
    <row r="35" spans="1:7">
      <c r="A35" s="35" t="s">
        <v>246</v>
      </c>
      <c r="B35" s="35" t="s">
        <v>245</v>
      </c>
      <c r="C35" s="36">
        <v>1712359</v>
      </c>
      <c r="D35" s="35" t="s">
        <v>314</v>
      </c>
      <c r="E35" s="35" t="s">
        <v>314</v>
      </c>
      <c r="F35" s="35" t="s">
        <v>788</v>
      </c>
      <c r="G35" s="35">
        <v>90</v>
      </c>
    </row>
    <row r="36" spans="1:7">
      <c r="A36" s="35" t="s">
        <v>247</v>
      </c>
      <c r="B36" s="35" t="s">
        <v>245</v>
      </c>
      <c r="C36" s="36">
        <v>1984652</v>
      </c>
      <c r="D36" s="35" t="s">
        <v>314</v>
      </c>
      <c r="E36" s="35" t="s">
        <v>314</v>
      </c>
      <c r="F36" s="35" t="s">
        <v>789</v>
      </c>
      <c r="G36" s="35">
        <v>80</v>
      </c>
    </row>
    <row r="37" spans="1:7">
      <c r="A37" s="35" t="s">
        <v>248</v>
      </c>
      <c r="B37" s="35" t="s">
        <v>245</v>
      </c>
      <c r="C37" s="36">
        <v>1942240</v>
      </c>
      <c r="D37" s="35" t="s">
        <v>314</v>
      </c>
      <c r="E37" s="35" t="s">
        <v>314</v>
      </c>
      <c r="F37" s="35" t="s">
        <v>790</v>
      </c>
      <c r="G37" s="35">
        <v>90</v>
      </c>
    </row>
    <row r="38" spans="1:7">
      <c r="A38" s="35" t="s">
        <v>249</v>
      </c>
      <c r="B38" s="35" t="s">
        <v>245</v>
      </c>
      <c r="C38" s="36">
        <v>1922861</v>
      </c>
      <c r="D38" s="35" t="s">
        <v>314</v>
      </c>
      <c r="E38" s="35" t="s">
        <v>314</v>
      </c>
      <c r="F38" s="35" t="s">
        <v>791</v>
      </c>
      <c r="G38" s="35">
        <v>85</v>
      </c>
    </row>
    <row r="39" spans="1:7">
      <c r="A39" s="35" t="s">
        <v>250</v>
      </c>
      <c r="B39" s="35" t="s">
        <v>251</v>
      </c>
      <c r="C39" s="36">
        <v>1855349</v>
      </c>
      <c r="D39" s="35" t="s">
        <v>314</v>
      </c>
      <c r="E39" s="35" t="s">
        <v>314</v>
      </c>
      <c r="F39" s="35" t="s">
        <v>792</v>
      </c>
      <c r="G39" s="35">
        <v>55</v>
      </c>
    </row>
    <row r="40" spans="1:7">
      <c r="A40" s="35" t="s">
        <v>252</v>
      </c>
      <c r="B40" s="35" t="s">
        <v>32</v>
      </c>
      <c r="C40" s="36">
        <v>1624332</v>
      </c>
      <c r="D40" s="35" t="s">
        <v>314</v>
      </c>
      <c r="E40" s="35" t="s">
        <v>314</v>
      </c>
      <c r="F40" s="35" t="s">
        <v>793</v>
      </c>
      <c r="G40" s="35">
        <v>17.5</v>
      </c>
    </row>
    <row r="41" spans="1:7">
      <c r="A41" s="35" t="s">
        <v>253</v>
      </c>
      <c r="B41" s="35" t="s">
        <v>32</v>
      </c>
      <c r="C41" s="36">
        <v>1866742</v>
      </c>
      <c r="D41" s="35" t="s">
        <v>314</v>
      </c>
      <c r="E41" s="35" t="s">
        <v>314</v>
      </c>
      <c r="F41" s="35" t="s">
        <v>794</v>
      </c>
      <c r="G41" s="35">
        <v>57.5</v>
      </c>
    </row>
    <row r="42" spans="1:7">
      <c r="A42" s="35" t="s">
        <v>254</v>
      </c>
      <c r="B42" s="35" t="s">
        <v>34</v>
      </c>
      <c r="C42" s="36">
        <v>1975506</v>
      </c>
      <c r="D42" s="35" t="s">
        <v>314</v>
      </c>
      <c r="E42" s="35" t="s">
        <v>314</v>
      </c>
      <c r="F42" s="35" t="s">
        <v>795</v>
      </c>
      <c r="G42" s="35">
        <v>80</v>
      </c>
    </row>
    <row r="43" spans="1:7">
      <c r="A43" s="35" t="s">
        <v>255</v>
      </c>
      <c r="B43" s="35" t="s">
        <v>256</v>
      </c>
      <c r="C43" s="36">
        <v>1852295</v>
      </c>
      <c r="D43" s="35" t="s">
        <v>314</v>
      </c>
      <c r="E43" s="35" t="s">
        <v>314</v>
      </c>
      <c r="F43" s="35" t="s">
        <v>796</v>
      </c>
      <c r="G43" s="35">
        <v>17.5</v>
      </c>
    </row>
    <row r="44" spans="1:7">
      <c r="A44" s="35" t="s">
        <v>257</v>
      </c>
      <c r="B44" s="35" t="s">
        <v>258</v>
      </c>
      <c r="C44" s="36">
        <v>1947781</v>
      </c>
      <c r="D44" s="35" t="s">
        <v>314</v>
      </c>
      <c r="E44" s="35" t="s">
        <v>314</v>
      </c>
      <c r="F44" s="35" t="s">
        <v>797</v>
      </c>
      <c r="G44" s="35">
        <v>30</v>
      </c>
    </row>
    <row r="45" spans="1:7">
      <c r="A45" s="35" t="s">
        <v>261</v>
      </c>
      <c r="B45" s="35" t="s">
        <v>262</v>
      </c>
      <c r="C45" s="36">
        <v>1842173</v>
      </c>
      <c r="D45" s="35" t="s">
        <v>314</v>
      </c>
      <c r="E45" s="35" t="s">
        <v>314</v>
      </c>
      <c r="F45" s="35" t="s">
        <v>798</v>
      </c>
      <c r="G45" s="35">
        <v>80</v>
      </c>
    </row>
    <row r="46" spans="1:7">
      <c r="A46" s="35" t="s">
        <v>135</v>
      </c>
      <c r="B46" s="35" t="s">
        <v>263</v>
      </c>
      <c r="C46" s="36">
        <v>1644868</v>
      </c>
      <c r="D46" s="35" t="s">
        <v>314</v>
      </c>
      <c r="E46" s="35" t="s">
        <v>314</v>
      </c>
      <c r="F46" s="35" t="s">
        <v>799</v>
      </c>
      <c r="G46" s="35">
        <v>100</v>
      </c>
    </row>
    <row r="47" spans="1:7">
      <c r="A47" s="35" t="s">
        <v>264</v>
      </c>
      <c r="B47" s="35" t="s">
        <v>265</v>
      </c>
      <c r="C47" s="36">
        <v>1856916</v>
      </c>
      <c r="D47" s="35" t="s">
        <v>314</v>
      </c>
      <c r="E47" s="35" t="s">
        <v>314</v>
      </c>
      <c r="F47" s="35" t="s">
        <v>800</v>
      </c>
      <c r="G47" s="35">
        <v>0</v>
      </c>
    </row>
    <row r="48" spans="1:7">
      <c r="A48" s="35" t="s">
        <v>266</v>
      </c>
      <c r="B48" s="35" t="s">
        <v>38</v>
      </c>
      <c r="C48" s="36">
        <v>1821334</v>
      </c>
      <c r="D48" s="35" t="s">
        <v>314</v>
      </c>
      <c r="E48" s="35" t="s">
        <v>314</v>
      </c>
      <c r="F48" s="35" t="s">
        <v>801</v>
      </c>
      <c r="G48" s="35">
        <v>100</v>
      </c>
    </row>
    <row r="49" spans="1:7">
      <c r="A49" s="35" t="s">
        <v>268</v>
      </c>
      <c r="B49" s="35" t="s">
        <v>38</v>
      </c>
      <c r="C49" s="36">
        <v>1847313</v>
      </c>
      <c r="D49" s="35" t="s">
        <v>314</v>
      </c>
      <c r="E49" s="35" t="s">
        <v>314</v>
      </c>
      <c r="F49" s="35" t="s">
        <v>802</v>
      </c>
      <c r="G49" s="35">
        <v>30</v>
      </c>
    </row>
    <row r="50" spans="1:7">
      <c r="A50" s="35" t="s">
        <v>269</v>
      </c>
      <c r="B50" s="35" t="s">
        <v>38</v>
      </c>
      <c r="C50" s="36">
        <v>1844471</v>
      </c>
      <c r="D50" s="35" t="s">
        <v>314</v>
      </c>
      <c r="E50" s="35" t="s">
        <v>314</v>
      </c>
      <c r="F50" s="35" t="s">
        <v>803</v>
      </c>
      <c r="G50" s="35">
        <v>80</v>
      </c>
    </row>
    <row r="51" spans="1:7">
      <c r="A51" s="35" t="s">
        <v>270</v>
      </c>
      <c r="B51" s="35" t="s">
        <v>271</v>
      </c>
      <c r="C51" s="36">
        <v>1853259</v>
      </c>
      <c r="D51" s="35" t="s">
        <v>314</v>
      </c>
      <c r="E51" s="35" t="s">
        <v>314</v>
      </c>
      <c r="F51" s="35" t="s">
        <v>804</v>
      </c>
      <c r="G51" s="35">
        <v>57.5</v>
      </c>
    </row>
    <row r="52" spans="1:7">
      <c r="A52" s="35" t="s">
        <v>135</v>
      </c>
      <c r="B52" s="35" t="s">
        <v>272</v>
      </c>
      <c r="C52" s="36">
        <v>1854843</v>
      </c>
      <c r="D52" s="35" t="s">
        <v>314</v>
      </c>
      <c r="E52" s="35" t="s">
        <v>314</v>
      </c>
      <c r="F52" s="35" t="s">
        <v>805</v>
      </c>
      <c r="G52" s="35">
        <v>100</v>
      </c>
    </row>
    <row r="53" spans="1:7">
      <c r="A53" s="35" t="s">
        <v>273</v>
      </c>
      <c r="B53" s="35" t="s">
        <v>274</v>
      </c>
      <c r="C53" s="36">
        <v>1620620</v>
      </c>
      <c r="D53" s="35" t="s">
        <v>314</v>
      </c>
      <c r="E53" s="35" t="s">
        <v>314</v>
      </c>
      <c r="F53" s="35" t="s">
        <v>806</v>
      </c>
      <c r="G53" s="35">
        <v>70</v>
      </c>
    </row>
    <row r="54" spans="1:7">
      <c r="A54" s="35" t="s">
        <v>276</v>
      </c>
      <c r="B54" s="35" t="s">
        <v>277</v>
      </c>
      <c r="C54" s="36">
        <v>1859136</v>
      </c>
      <c r="D54" s="35" t="s">
        <v>314</v>
      </c>
      <c r="E54" s="35" t="s">
        <v>314</v>
      </c>
      <c r="F54" s="35" t="s">
        <v>807</v>
      </c>
      <c r="G54" s="35">
        <v>75</v>
      </c>
    </row>
    <row r="55" spans="1:7">
      <c r="A55" s="35" t="s">
        <v>98</v>
      </c>
      <c r="B55" s="35" t="s">
        <v>278</v>
      </c>
      <c r="C55" s="36">
        <v>1617581</v>
      </c>
      <c r="D55" s="35" t="s">
        <v>314</v>
      </c>
      <c r="E55" s="35" t="s">
        <v>314</v>
      </c>
      <c r="F55" s="35" t="s">
        <v>808</v>
      </c>
      <c r="G55" s="35">
        <v>90</v>
      </c>
    </row>
    <row r="56" spans="1:7">
      <c r="A56" s="35" t="s">
        <v>35</v>
      </c>
      <c r="B56" s="35" t="s">
        <v>279</v>
      </c>
      <c r="C56" s="36">
        <v>1839967</v>
      </c>
      <c r="D56" s="35" t="s">
        <v>314</v>
      </c>
      <c r="E56" s="35" t="s">
        <v>314</v>
      </c>
      <c r="F56" s="35" t="s">
        <v>809</v>
      </c>
      <c r="G56" s="35">
        <v>100</v>
      </c>
    </row>
    <row r="57" spans="1:7">
      <c r="A57" s="35" t="s">
        <v>150</v>
      </c>
      <c r="B57" s="35" t="s">
        <v>719</v>
      </c>
      <c r="C57" s="36">
        <v>1846346</v>
      </c>
      <c r="D57" s="35" t="s">
        <v>314</v>
      </c>
      <c r="E57" s="35" t="s">
        <v>314</v>
      </c>
      <c r="F57" s="35" t="s">
        <v>810</v>
      </c>
      <c r="G57" s="35">
        <v>100</v>
      </c>
    </row>
    <row r="58" spans="1:7">
      <c r="A58" s="35" t="s">
        <v>29</v>
      </c>
      <c r="B58" s="35" t="s">
        <v>280</v>
      </c>
      <c r="C58" s="36">
        <v>1384685</v>
      </c>
      <c r="D58" s="35" t="s">
        <v>314</v>
      </c>
      <c r="E58" s="35" t="s">
        <v>314</v>
      </c>
      <c r="F58" s="35" t="s">
        <v>811</v>
      </c>
      <c r="G58" s="35">
        <v>90</v>
      </c>
    </row>
    <row r="59" spans="1:7">
      <c r="A59" s="35" t="s">
        <v>281</v>
      </c>
      <c r="B59" s="35" t="s">
        <v>282</v>
      </c>
      <c r="C59" s="36">
        <v>1844803</v>
      </c>
      <c r="D59" s="35" t="s">
        <v>314</v>
      </c>
      <c r="E59" s="35" t="s">
        <v>314</v>
      </c>
      <c r="F59" s="35" t="s">
        <v>812</v>
      </c>
      <c r="G59" s="35">
        <v>100</v>
      </c>
    </row>
    <row r="60" spans="1:7">
      <c r="A60" s="35" t="s">
        <v>88</v>
      </c>
      <c r="B60" s="35" t="s">
        <v>283</v>
      </c>
      <c r="C60" s="36">
        <v>1882766</v>
      </c>
      <c r="D60" s="35" t="s">
        <v>314</v>
      </c>
      <c r="E60" s="35" t="s">
        <v>314</v>
      </c>
      <c r="F60" s="35" t="s">
        <v>813</v>
      </c>
      <c r="G60" s="35">
        <v>30</v>
      </c>
    </row>
    <row r="61" spans="1:7">
      <c r="A61" s="35" t="s">
        <v>284</v>
      </c>
      <c r="B61" s="35" t="s">
        <v>285</v>
      </c>
      <c r="C61" s="36">
        <v>1846272</v>
      </c>
      <c r="D61" s="35" t="s">
        <v>314</v>
      </c>
      <c r="E61" s="35" t="s">
        <v>314</v>
      </c>
      <c r="F61" s="35" t="s">
        <v>814</v>
      </c>
      <c r="G61" s="35">
        <v>57.5</v>
      </c>
    </row>
    <row r="62" spans="1:7">
      <c r="A62" s="35" t="s">
        <v>286</v>
      </c>
      <c r="B62" s="35" t="s">
        <v>287</v>
      </c>
      <c r="C62" s="36">
        <v>1847741</v>
      </c>
      <c r="D62" s="35" t="s">
        <v>314</v>
      </c>
      <c r="E62" s="35" t="s">
        <v>314</v>
      </c>
      <c r="F62" s="35" t="s">
        <v>815</v>
      </c>
      <c r="G62" s="35">
        <v>60</v>
      </c>
    </row>
    <row r="63" spans="1:7">
      <c r="A63" s="35" t="s">
        <v>720</v>
      </c>
      <c r="B63" s="35" t="s">
        <v>288</v>
      </c>
      <c r="C63" s="36">
        <v>1697213</v>
      </c>
      <c r="D63" s="35" t="s">
        <v>314</v>
      </c>
      <c r="E63" s="35" t="s">
        <v>314</v>
      </c>
      <c r="F63" s="35" t="s">
        <v>816</v>
      </c>
      <c r="G63" s="35">
        <v>37.5</v>
      </c>
    </row>
    <row r="64" spans="1:7">
      <c r="A64" s="35" t="s">
        <v>289</v>
      </c>
      <c r="B64" s="35" t="s">
        <v>290</v>
      </c>
      <c r="C64" s="36">
        <v>1852151</v>
      </c>
      <c r="D64" s="35" t="s">
        <v>314</v>
      </c>
      <c r="E64" s="35" t="s">
        <v>314</v>
      </c>
      <c r="F64" s="35" t="s">
        <v>817</v>
      </c>
      <c r="G64" s="35">
        <v>47.5</v>
      </c>
    </row>
    <row r="65" spans="1:7">
      <c r="A65" s="35" t="s">
        <v>818</v>
      </c>
      <c r="B65" s="35" t="s">
        <v>819</v>
      </c>
      <c r="C65" s="35" t="s">
        <v>314</v>
      </c>
      <c r="D65" s="35" t="s">
        <v>314</v>
      </c>
      <c r="E65" s="35" t="s">
        <v>314</v>
      </c>
      <c r="F65" s="35" t="s">
        <v>820</v>
      </c>
      <c r="G65" s="35">
        <v>100</v>
      </c>
    </row>
    <row r="66" spans="1:7">
      <c r="A66" s="35" t="s">
        <v>291</v>
      </c>
      <c r="B66" s="35" t="s">
        <v>292</v>
      </c>
      <c r="C66" s="36">
        <v>1917519</v>
      </c>
      <c r="D66" s="35" t="s">
        <v>314</v>
      </c>
      <c r="E66" s="35" t="s">
        <v>314</v>
      </c>
      <c r="F66" s="35" t="s">
        <v>821</v>
      </c>
      <c r="G66" s="35">
        <v>80</v>
      </c>
    </row>
    <row r="67" spans="1:7">
      <c r="A67" s="35" t="s">
        <v>26</v>
      </c>
      <c r="B67" s="35" t="s">
        <v>295</v>
      </c>
      <c r="C67" s="36">
        <v>1831351</v>
      </c>
      <c r="D67" s="35" t="s">
        <v>314</v>
      </c>
      <c r="E67" s="35" t="s">
        <v>314</v>
      </c>
      <c r="F67" s="35" t="s">
        <v>822</v>
      </c>
      <c r="G67" s="35">
        <v>100</v>
      </c>
    </row>
    <row r="68" spans="1:7">
      <c r="A68" s="35" t="s">
        <v>296</v>
      </c>
      <c r="B68" s="35" t="s">
        <v>297</v>
      </c>
      <c r="C68" s="36">
        <v>752892</v>
      </c>
      <c r="D68" s="35" t="s">
        <v>823</v>
      </c>
      <c r="E68" s="35" t="s">
        <v>824</v>
      </c>
      <c r="F68" s="35" t="s">
        <v>825</v>
      </c>
      <c r="G68" s="35">
        <v>30</v>
      </c>
    </row>
    <row r="69" spans="1:7">
      <c r="A69" s="35" t="s">
        <v>298</v>
      </c>
      <c r="B69" s="35" t="s">
        <v>299</v>
      </c>
      <c r="C69" s="36">
        <v>1421937</v>
      </c>
      <c r="D69" s="35" t="s">
        <v>314</v>
      </c>
      <c r="E69" s="35" t="s">
        <v>314</v>
      </c>
      <c r="F69" s="35" t="s">
        <v>826</v>
      </c>
      <c r="G69" s="35">
        <v>95</v>
      </c>
    </row>
    <row r="70" spans="1:7">
      <c r="A70" s="35" t="s">
        <v>161</v>
      </c>
      <c r="B70" s="35" t="s">
        <v>300</v>
      </c>
      <c r="C70" s="36">
        <v>1847074</v>
      </c>
      <c r="D70" s="35" t="s">
        <v>314</v>
      </c>
      <c r="E70" s="35" t="s">
        <v>314</v>
      </c>
      <c r="F70" s="35" t="s">
        <v>827</v>
      </c>
      <c r="G70" s="35">
        <v>80</v>
      </c>
    </row>
    <row r="71" spans="1:7">
      <c r="A71" s="35" t="s">
        <v>301</v>
      </c>
      <c r="B71" s="35" t="s">
        <v>302</v>
      </c>
      <c r="C71" s="36">
        <v>1668804</v>
      </c>
      <c r="D71" s="35" t="s">
        <v>314</v>
      </c>
      <c r="E71" s="35" t="s">
        <v>314</v>
      </c>
      <c r="F71" s="35" t="s">
        <v>828</v>
      </c>
      <c r="G71" s="35">
        <v>32.5</v>
      </c>
    </row>
    <row r="72" spans="1:7">
      <c r="A72" s="35" t="s">
        <v>303</v>
      </c>
      <c r="B72" s="35" t="s">
        <v>304</v>
      </c>
      <c r="C72" s="36">
        <v>1822471</v>
      </c>
      <c r="D72" s="35" t="s">
        <v>314</v>
      </c>
      <c r="E72" s="35" t="s">
        <v>314</v>
      </c>
      <c r="F72" s="35" t="s">
        <v>829</v>
      </c>
      <c r="G72" s="35">
        <v>80</v>
      </c>
    </row>
    <row r="73" spans="1:7">
      <c r="A73" s="35" t="s">
        <v>309</v>
      </c>
      <c r="B73" s="35" t="s">
        <v>46</v>
      </c>
      <c r="C73" s="36">
        <v>1747649</v>
      </c>
      <c r="D73" s="35" t="s">
        <v>314</v>
      </c>
      <c r="E73" s="35" t="s">
        <v>314</v>
      </c>
      <c r="F73" s="35" t="s">
        <v>830</v>
      </c>
      <c r="G73" s="35">
        <v>70</v>
      </c>
    </row>
    <row r="74" spans="1:7">
      <c r="A74" s="35" t="s">
        <v>310</v>
      </c>
      <c r="B74" s="35" t="s">
        <v>48</v>
      </c>
      <c r="C74" s="36">
        <v>1914276</v>
      </c>
      <c r="D74" s="35" t="s">
        <v>314</v>
      </c>
      <c r="E74" s="35" t="s">
        <v>314</v>
      </c>
      <c r="F74" s="35" t="s">
        <v>831</v>
      </c>
      <c r="G74" s="35">
        <v>32.5</v>
      </c>
    </row>
    <row r="75" spans="1:7">
      <c r="A75" s="35" t="s">
        <v>211</v>
      </c>
      <c r="B75" s="35" t="s">
        <v>311</v>
      </c>
      <c r="C75" s="36">
        <v>1886537</v>
      </c>
      <c r="D75" s="35" t="s">
        <v>314</v>
      </c>
      <c r="E75" s="35" t="s">
        <v>314</v>
      </c>
      <c r="F75" s="35" t="s">
        <v>832</v>
      </c>
      <c r="G75" s="35">
        <v>35</v>
      </c>
    </row>
    <row r="76" spans="1:7">
      <c r="A76" s="35" t="s">
        <v>315</v>
      </c>
      <c r="B76" s="35" t="s">
        <v>316</v>
      </c>
      <c r="C76" s="36">
        <v>1390936</v>
      </c>
      <c r="D76" s="35" t="s">
        <v>314</v>
      </c>
      <c r="E76" s="35" t="s">
        <v>314</v>
      </c>
      <c r="F76" s="35" t="s">
        <v>833</v>
      </c>
      <c r="G76" s="35">
        <v>100</v>
      </c>
    </row>
    <row r="77" spans="1:7">
      <c r="A77" s="35" t="s">
        <v>116</v>
      </c>
      <c r="B77" s="35" t="s">
        <v>317</v>
      </c>
      <c r="C77" s="36">
        <v>1862081</v>
      </c>
      <c r="D77" s="35" t="s">
        <v>314</v>
      </c>
      <c r="E77" s="35" t="s">
        <v>314</v>
      </c>
      <c r="F77" s="35" t="s">
        <v>834</v>
      </c>
      <c r="G77" s="35">
        <v>52.5</v>
      </c>
    </row>
    <row r="78" spans="1:7">
      <c r="A78" s="35" t="s">
        <v>318</v>
      </c>
      <c r="B78" s="35" t="s">
        <v>319</v>
      </c>
      <c r="C78" s="36">
        <v>1872817</v>
      </c>
      <c r="D78" s="35" t="s">
        <v>314</v>
      </c>
      <c r="E78" s="35" t="s">
        <v>314</v>
      </c>
      <c r="F78" s="35" t="s">
        <v>835</v>
      </c>
      <c r="G78" s="35">
        <v>62.5</v>
      </c>
    </row>
    <row r="79" spans="1:7">
      <c r="A79" s="35" t="s">
        <v>320</v>
      </c>
      <c r="B79" s="35" t="s">
        <v>321</v>
      </c>
      <c r="C79" s="36">
        <v>1893975</v>
      </c>
      <c r="D79" s="35" t="s">
        <v>314</v>
      </c>
      <c r="E79" s="35" t="s">
        <v>314</v>
      </c>
      <c r="F79" s="35" t="s">
        <v>836</v>
      </c>
      <c r="G79" s="35">
        <v>85</v>
      </c>
    </row>
    <row r="80" spans="1:7">
      <c r="A80" s="35" t="s">
        <v>52</v>
      </c>
      <c r="B80" s="35" t="s">
        <v>324</v>
      </c>
      <c r="C80" s="36">
        <v>676400</v>
      </c>
      <c r="D80" s="35" t="s">
        <v>314</v>
      </c>
      <c r="E80" s="35" t="s">
        <v>314</v>
      </c>
      <c r="F80" s="35" t="s">
        <v>837</v>
      </c>
      <c r="G80" s="35">
        <v>80</v>
      </c>
    </row>
    <row r="81" spans="1:7">
      <c r="A81" s="35" t="s">
        <v>325</v>
      </c>
      <c r="B81" s="35" t="s">
        <v>326</v>
      </c>
      <c r="C81" s="36">
        <v>1669326</v>
      </c>
      <c r="D81" s="35" t="s">
        <v>314</v>
      </c>
      <c r="E81" s="35" t="s">
        <v>314</v>
      </c>
      <c r="F81" s="35" t="s">
        <v>838</v>
      </c>
      <c r="G81" s="35">
        <v>100</v>
      </c>
    </row>
    <row r="82" spans="1:7">
      <c r="A82" s="35" t="s">
        <v>723</v>
      </c>
      <c r="B82" s="35" t="s">
        <v>724</v>
      </c>
      <c r="C82" s="36">
        <v>1854042</v>
      </c>
      <c r="D82" s="35" t="s">
        <v>314</v>
      </c>
      <c r="E82" s="35" t="s">
        <v>314</v>
      </c>
      <c r="F82" s="35" t="s">
        <v>839</v>
      </c>
      <c r="G82" s="35">
        <v>90</v>
      </c>
    </row>
    <row r="83" spans="1:7">
      <c r="A83" s="35" t="s">
        <v>45</v>
      </c>
      <c r="B83" s="35" t="s">
        <v>327</v>
      </c>
      <c r="C83" s="36">
        <v>1614681</v>
      </c>
      <c r="D83" s="35" t="s">
        <v>314</v>
      </c>
      <c r="E83" s="35" t="s">
        <v>314</v>
      </c>
      <c r="F83" s="35" t="s">
        <v>840</v>
      </c>
      <c r="G83" s="35">
        <v>100</v>
      </c>
    </row>
    <row r="84" spans="1:7">
      <c r="A84" s="35" t="s">
        <v>328</v>
      </c>
      <c r="B84" s="35" t="s">
        <v>329</v>
      </c>
      <c r="C84" s="36">
        <v>1876010</v>
      </c>
      <c r="D84" s="35" t="s">
        <v>314</v>
      </c>
      <c r="E84" s="35" t="s">
        <v>314</v>
      </c>
      <c r="F84" s="35" t="s">
        <v>841</v>
      </c>
      <c r="G84" s="35">
        <v>85</v>
      </c>
    </row>
    <row r="85" spans="1:7">
      <c r="A85" s="35" t="s">
        <v>330</v>
      </c>
      <c r="B85" s="35" t="s">
        <v>331</v>
      </c>
      <c r="C85" s="36">
        <v>1907821</v>
      </c>
      <c r="D85" s="35" t="s">
        <v>314</v>
      </c>
      <c r="E85" s="35" t="s">
        <v>314</v>
      </c>
      <c r="F85" s="35" t="s">
        <v>842</v>
      </c>
      <c r="G85" s="35">
        <v>60</v>
      </c>
    </row>
    <row r="86" spans="1:7">
      <c r="A86" s="35" t="s">
        <v>332</v>
      </c>
      <c r="B86" s="35" t="s">
        <v>333</v>
      </c>
      <c r="C86" s="36">
        <v>1835635</v>
      </c>
      <c r="D86" s="35" t="s">
        <v>314</v>
      </c>
      <c r="E86" s="35" t="s">
        <v>314</v>
      </c>
      <c r="F86" s="35" t="s">
        <v>843</v>
      </c>
      <c r="G86" s="35">
        <v>100</v>
      </c>
    </row>
    <row r="87" spans="1:7">
      <c r="A87" s="35" t="s">
        <v>114</v>
      </c>
      <c r="B87" s="35" t="s">
        <v>336</v>
      </c>
      <c r="C87" s="36">
        <v>1853610</v>
      </c>
      <c r="D87" s="35" t="s">
        <v>314</v>
      </c>
      <c r="E87" s="35" t="s">
        <v>314</v>
      </c>
      <c r="F87" s="35" t="s">
        <v>844</v>
      </c>
      <c r="G87" s="35">
        <v>60</v>
      </c>
    </row>
    <row r="88" spans="1:7">
      <c r="A88" s="35" t="s">
        <v>337</v>
      </c>
      <c r="B88" s="35" t="s">
        <v>338</v>
      </c>
      <c r="C88" s="36">
        <v>1911539</v>
      </c>
      <c r="D88" s="35" t="s">
        <v>314</v>
      </c>
      <c r="E88" s="35" t="s">
        <v>314</v>
      </c>
      <c r="F88" s="35" t="s">
        <v>845</v>
      </c>
      <c r="G88" s="35">
        <v>100</v>
      </c>
    </row>
    <row r="89" spans="1:7">
      <c r="A89" s="35" t="s">
        <v>339</v>
      </c>
      <c r="B89" s="35" t="s">
        <v>340</v>
      </c>
      <c r="C89" s="36">
        <v>1912249</v>
      </c>
      <c r="D89" s="35" t="s">
        <v>314</v>
      </c>
      <c r="E89" s="35" t="s">
        <v>314</v>
      </c>
      <c r="F89" s="35" t="s">
        <v>846</v>
      </c>
      <c r="G89" s="35">
        <v>30</v>
      </c>
    </row>
    <row r="90" spans="1:7">
      <c r="A90" s="35" t="s">
        <v>31</v>
      </c>
      <c r="B90" s="35" t="s">
        <v>341</v>
      </c>
      <c r="C90" s="36">
        <v>1602744</v>
      </c>
      <c r="D90" s="35" t="s">
        <v>314</v>
      </c>
      <c r="E90" s="35" t="s">
        <v>314</v>
      </c>
      <c r="F90" s="35" t="s">
        <v>847</v>
      </c>
      <c r="G90" s="35">
        <v>75</v>
      </c>
    </row>
    <row r="91" spans="1:7">
      <c r="A91" s="35" t="s">
        <v>54</v>
      </c>
      <c r="B91" s="35" t="s">
        <v>342</v>
      </c>
      <c r="C91" s="36">
        <v>1902428</v>
      </c>
      <c r="D91" s="35" t="s">
        <v>314</v>
      </c>
      <c r="E91" s="35" t="s">
        <v>314</v>
      </c>
      <c r="F91" s="35" t="s">
        <v>848</v>
      </c>
      <c r="G91" s="35">
        <v>80</v>
      </c>
    </row>
    <row r="92" spans="1:7">
      <c r="A92" s="35" t="s">
        <v>344</v>
      </c>
      <c r="B92" s="35" t="s">
        <v>345</v>
      </c>
      <c r="C92" s="36">
        <v>1855590</v>
      </c>
      <c r="D92" s="35" t="s">
        <v>314</v>
      </c>
      <c r="E92" s="35" t="s">
        <v>314</v>
      </c>
      <c r="F92" s="35" t="s">
        <v>849</v>
      </c>
      <c r="G92" s="35">
        <v>30</v>
      </c>
    </row>
    <row r="93" spans="1:7">
      <c r="A93" s="35" t="s">
        <v>92</v>
      </c>
      <c r="B93" s="35" t="s">
        <v>346</v>
      </c>
      <c r="C93" s="36">
        <v>1818118</v>
      </c>
      <c r="D93" s="35" t="s">
        <v>314</v>
      </c>
      <c r="E93" s="35" t="s">
        <v>314</v>
      </c>
      <c r="F93" s="35" t="s">
        <v>850</v>
      </c>
      <c r="G93" s="35">
        <v>72.5</v>
      </c>
    </row>
    <row r="94" spans="1:7">
      <c r="A94" s="35" t="s">
        <v>347</v>
      </c>
      <c r="B94" s="35" t="s">
        <v>348</v>
      </c>
      <c r="C94" s="36">
        <v>1963321</v>
      </c>
      <c r="D94" s="35" t="s">
        <v>314</v>
      </c>
      <c r="E94" s="35" t="s">
        <v>314</v>
      </c>
      <c r="F94" s="35" t="s">
        <v>851</v>
      </c>
      <c r="G94" s="35">
        <v>50</v>
      </c>
    </row>
    <row r="95" spans="1:7">
      <c r="A95" s="35" t="s">
        <v>349</v>
      </c>
      <c r="B95" s="35" t="s">
        <v>350</v>
      </c>
      <c r="C95" s="36">
        <v>1871443</v>
      </c>
      <c r="D95" s="35" t="s">
        <v>314</v>
      </c>
      <c r="E95" s="35" t="s">
        <v>314</v>
      </c>
      <c r="F95" s="35" t="s">
        <v>852</v>
      </c>
      <c r="G95" s="35">
        <v>75</v>
      </c>
    </row>
    <row r="96" spans="1:7">
      <c r="A96" s="35" t="s">
        <v>351</v>
      </c>
      <c r="B96" s="35" t="s">
        <v>352</v>
      </c>
      <c r="C96" s="36">
        <v>1882333</v>
      </c>
      <c r="D96" s="35" t="s">
        <v>314</v>
      </c>
      <c r="E96" s="35" t="s">
        <v>314</v>
      </c>
      <c r="F96" s="35" t="s">
        <v>853</v>
      </c>
      <c r="G96" s="35">
        <v>42.5</v>
      </c>
    </row>
    <row r="97" spans="1:7">
      <c r="A97" s="35" t="s">
        <v>356</v>
      </c>
      <c r="B97" s="35" t="s">
        <v>357</v>
      </c>
      <c r="C97" s="36">
        <v>1828559</v>
      </c>
      <c r="D97" s="35" t="s">
        <v>314</v>
      </c>
      <c r="E97" s="35" t="s">
        <v>314</v>
      </c>
      <c r="F97" s="35" t="s">
        <v>854</v>
      </c>
      <c r="G97" s="35">
        <v>60</v>
      </c>
    </row>
    <row r="98" spans="1:7">
      <c r="A98" s="35" t="s">
        <v>112</v>
      </c>
      <c r="B98" s="35" t="s">
        <v>358</v>
      </c>
      <c r="C98" s="36">
        <v>1690676</v>
      </c>
      <c r="D98" s="35" t="s">
        <v>314</v>
      </c>
      <c r="E98" s="35" t="s">
        <v>314</v>
      </c>
      <c r="F98" s="35" t="s">
        <v>855</v>
      </c>
      <c r="G98" s="35">
        <v>80</v>
      </c>
    </row>
    <row r="99" spans="1:7">
      <c r="A99" s="35" t="s">
        <v>359</v>
      </c>
      <c r="B99" s="35" t="s">
        <v>360</v>
      </c>
      <c r="C99" s="36">
        <v>1901773</v>
      </c>
      <c r="D99" s="35" t="s">
        <v>314</v>
      </c>
      <c r="E99" s="35" t="s">
        <v>314</v>
      </c>
      <c r="F99" s="35" t="s">
        <v>856</v>
      </c>
      <c r="G99" s="35">
        <v>85</v>
      </c>
    </row>
    <row r="100" spans="1:7">
      <c r="A100" s="35" t="s">
        <v>112</v>
      </c>
      <c r="B100" s="35" t="s">
        <v>361</v>
      </c>
      <c r="C100" s="36">
        <v>1930246</v>
      </c>
      <c r="D100" s="35" t="s">
        <v>314</v>
      </c>
      <c r="E100" s="35" t="s">
        <v>314</v>
      </c>
      <c r="F100" s="35" t="s">
        <v>857</v>
      </c>
      <c r="G100" s="35">
        <v>5</v>
      </c>
    </row>
    <row r="101" spans="1:7">
      <c r="A101" s="35" t="s">
        <v>362</v>
      </c>
      <c r="B101" s="35" t="s">
        <v>363</v>
      </c>
      <c r="C101" s="36">
        <v>1846616</v>
      </c>
      <c r="D101" s="35" t="s">
        <v>314</v>
      </c>
      <c r="E101" s="35" t="s">
        <v>314</v>
      </c>
      <c r="F101" s="35" t="s">
        <v>858</v>
      </c>
      <c r="G101" s="35">
        <v>25</v>
      </c>
    </row>
    <row r="102" spans="1:7">
      <c r="A102" s="35" t="s">
        <v>364</v>
      </c>
      <c r="B102" s="35" t="s">
        <v>363</v>
      </c>
      <c r="C102" s="36">
        <v>1830088</v>
      </c>
      <c r="D102" s="35" t="s">
        <v>314</v>
      </c>
      <c r="E102" s="35" t="s">
        <v>314</v>
      </c>
      <c r="F102" s="35" t="s">
        <v>859</v>
      </c>
      <c r="G102" s="35">
        <v>80</v>
      </c>
    </row>
    <row r="103" spans="1:7">
      <c r="A103" s="35" t="s">
        <v>365</v>
      </c>
      <c r="B103" s="35" t="s">
        <v>363</v>
      </c>
      <c r="C103" s="36">
        <v>1877370</v>
      </c>
      <c r="D103" s="35" t="s">
        <v>314</v>
      </c>
      <c r="E103" s="35" t="s">
        <v>314</v>
      </c>
      <c r="F103" s="35" t="s">
        <v>860</v>
      </c>
      <c r="G103" s="35">
        <v>100</v>
      </c>
    </row>
    <row r="104" spans="1:7">
      <c r="A104" s="35" t="s">
        <v>55</v>
      </c>
      <c r="B104" s="35" t="s">
        <v>56</v>
      </c>
      <c r="C104" s="36">
        <v>1597528</v>
      </c>
      <c r="D104" s="35" t="s">
        <v>314</v>
      </c>
      <c r="E104" s="35" t="s">
        <v>314</v>
      </c>
      <c r="F104" s="35" t="s">
        <v>861</v>
      </c>
      <c r="G104" s="35">
        <v>47.5</v>
      </c>
    </row>
    <row r="105" spans="1:7">
      <c r="A105" s="35" t="s">
        <v>366</v>
      </c>
      <c r="B105" s="35" t="s">
        <v>367</v>
      </c>
      <c r="C105" s="36">
        <v>1594255</v>
      </c>
      <c r="D105" s="35" t="s">
        <v>314</v>
      </c>
      <c r="E105" s="35" t="s">
        <v>314</v>
      </c>
      <c r="F105" s="35" t="s">
        <v>862</v>
      </c>
      <c r="G105" s="35">
        <v>47.5</v>
      </c>
    </row>
    <row r="106" spans="1:7">
      <c r="A106" s="35" t="s">
        <v>368</v>
      </c>
      <c r="B106" s="35" t="s">
        <v>369</v>
      </c>
      <c r="C106" s="36">
        <v>1840688</v>
      </c>
      <c r="D106" s="35" t="s">
        <v>314</v>
      </c>
      <c r="E106" s="35" t="s">
        <v>314</v>
      </c>
      <c r="F106" s="35" t="s">
        <v>863</v>
      </c>
      <c r="G106" s="35">
        <v>100</v>
      </c>
    </row>
    <row r="107" spans="1:7">
      <c r="A107" s="35" t="s">
        <v>58</v>
      </c>
      <c r="B107" s="35" t="s">
        <v>59</v>
      </c>
      <c r="C107" s="36">
        <v>1684394</v>
      </c>
      <c r="D107" s="35" t="s">
        <v>314</v>
      </c>
      <c r="E107" s="35" t="s">
        <v>314</v>
      </c>
      <c r="F107" s="35" t="s">
        <v>864</v>
      </c>
      <c r="G107" s="35">
        <v>47.5</v>
      </c>
    </row>
    <row r="108" spans="1:7">
      <c r="A108" s="35" t="s">
        <v>370</v>
      </c>
      <c r="B108" s="35" t="s">
        <v>371</v>
      </c>
      <c r="C108" s="36">
        <v>1624804</v>
      </c>
      <c r="D108" s="35" t="s">
        <v>314</v>
      </c>
      <c r="E108" s="35" t="s">
        <v>314</v>
      </c>
      <c r="F108" s="35" t="s">
        <v>865</v>
      </c>
      <c r="G108" s="35">
        <v>47.5</v>
      </c>
    </row>
    <row r="109" spans="1:7">
      <c r="A109" s="35" t="s">
        <v>372</v>
      </c>
      <c r="B109" s="35" t="s">
        <v>373</v>
      </c>
      <c r="C109" s="36">
        <v>1823387</v>
      </c>
      <c r="D109" s="35" t="s">
        <v>314</v>
      </c>
      <c r="E109" s="35" t="s">
        <v>314</v>
      </c>
      <c r="F109" s="35" t="s">
        <v>866</v>
      </c>
      <c r="G109" s="35">
        <v>85</v>
      </c>
    </row>
    <row r="110" spans="1:7">
      <c r="A110" s="35" t="s">
        <v>374</v>
      </c>
      <c r="B110" s="35" t="s">
        <v>375</v>
      </c>
      <c r="C110" s="36">
        <v>1833117</v>
      </c>
      <c r="D110" s="35" t="s">
        <v>314</v>
      </c>
      <c r="E110" s="35" t="s">
        <v>314</v>
      </c>
      <c r="F110" s="35" t="s">
        <v>867</v>
      </c>
      <c r="G110" s="35">
        <v>90</v>
      </c>
    </row>
    <row r="111" spans="1:7">
      <c r="A111" s="35" t="s">
        <v>376</v>
      </c>
      <c r="B111" s="35" t="s">
        <v>377</v>
      </c>
      <c r="C111" s="36">
        <v>1707609</v>
      </c>
      <c r="D111" s="35" t="s">
        <v>314</v>
      </c>
      <c r="E111" s="35" t="s">
        <v>314</v>
      </c>
      <c r="F111" s="35" t="s">
        <v>868</v>
      </c>
      <c r="G111" s="35">
        <v>30</v>
      </c>
    </row>
    <row r="112" spans="1:7">
      <c r="A112" s="35" t="s">
        <v>64</v>
      </c>
      <c r="B112" s="35" t="s">
        <v>65</v>
      </c>
      <c r="C112" s="36">
        <v>1661551</v>
      </c>
      <c r="D112" s="35" t="s">
        <v>314</v>
      </c>
      <c r="E112" s="35" t="s">
        <v>314</v>
      </c>
      <c r="F112" s="35" t="s">
        <v>869</v>
      </c>
      <c r="G112" s="35">
        <v>47.5</v>
      </c>
    </row>
    <row r="113" spans="1:7">
      <c r="A113" s="35" t="s">
        <v>378</v>
      </c>
      <c r="B113" s="35" t="s">
        <v>379</v>
      </c>
      <c r="C113" s="36">
        <v>1199116</v>
      </c>
      <c r="D113" s="35" t="s">
        <v>314</v>
      </c>
      <c r="E113" s="35" t="s">
        <v>314</v>
      </c>
      <c r="F113" s="35" t="s">
        <v>870</v>
      </c>
      <c r="G113" s="35">
        <v>80</v>
      </c>
    </row>
    <row r="114" spans="1:7">
      <c r="A114" s="35" t="s">
        <v>382</v>
      </c>
      <c r="B114" s="35" t="s">
        <v>383</v>
      </c>
      <c r="C114" s="36">
        <v>529949</v>
      </c>
      <c r="D114" s="35" t="s">
        <v>314</v>
      </c>
      <c r="E114" s="35" t="s">
        <v>314</v>
      </c>
      <c r="F114" s="35" t="s">
        <v>871</v>
      </c>
      <c r="G114" s="35">
        <v>95</v>
      </c>
    </row>
    <row r="115" spans="1:7">
      <c r="A115" s="35" t="s">
        <v>384</v>
      </c>
      <c r="B115" s="35" t="s">
        <v>385</v>
      </c>
      <c r="C115" s="36">
        <v>1832463</v>
      </c>
      <c r="D115" s="35" t="s">
        <v>314</v>
      </c>
      <c r="E115" s="35" t="s">
        <v>314</v>
      </c>
      <c r="F115" s="35" t="s">
        <v>872</v>
      </c>
      <c r="G115" s="35">
        <v>70</v>
      </c>
    </row>
    <row r="116" spans="1:7">
      <c r="A116" s="35" t="s">
        <v>67</v>
      </c>
      <c r="B116" s="35" t="s">
        <v>68</v>
      </c>
      <c r="C116" s="36">
        <v>1603727</v>
      </c>
      <c r="D116" s="35" t="s">
        <v>314</v>
      </c>
      <c r="E116" s="35" t="s">
        <v>314</v>
      </c>
      <c r="F116" s="35" t="s">
        <v>873</v>
      </c>
      <c r="G116" s="35">
        <v>30</v>
      </c>
    </row>
    <row r="117" spans="1:7">
      <c r="A117" s="35" t="s">
        <v>386</v>
      </c>
      <c r="B117" s="35" t="s">
        <v>387</v>
      </c>
      <c r="C117" s="36">
        <v>1803637</v>
      </c>
      <c r="D117" s="35" t="s">
        <v>314</v>
      </c>
      <c r="E117" s="35" t="s">
        <v>314</v>
      </c>
      <c r="F117" s="35" t="s">
        <v>874</v>
      </c>
      <c r="G117" s="35">
        <v>27.5</v>
      </c>
    </row>
    <row r="118" spans="1:7">
      <c r="A118" s="35" t="s">
        <v>388</v>
      </c>
      <c r="B118" s="35" t="s">
        <v>389</v>
      </c>
      <c r="C118" s="36">
        <v>1604352</v>
      </c>
      <c r="D118" s="35" t="s">
        <v>314</v>
      </c>
      <c r="E118" s="35" t="s">
        <v>314</v>
      </c>
      <c r="F118" s="35" t="s">
        <v>875</v>
      </c>
      <c r="G118" s="35">
        <v>85</v>
      </c>
    </row>
    <row r="119" spans="1:7">
      <c r="A119" s="35" t="s">
        <v>390</v>
      </c>
      <c r="B119" s="35" t="s">
        <v>391</v>
      </c>
      <c r="C119" s="36">
        <v>1846579</v>
      </c>
      <c r="D119" s="35" t="s">
        <v>314</v>
      </c>
      <c r="E119" s="35" t="s">
        <v>314</v>
      </c>
      <c r="F119" s="35" t="s">
        <v>876</v>
      </c>
      <c r="G119" s="35">
        <v>37.5</v>
      </c>
    </row>
    <row r="120" spans="1:7">
      <c r="A120" s="35" t="s">
        <v>394</v>
      </c>
      <c r="B120" s="35" t="s">
        <v>395</v>
      </c>
      <c r="C120" s="36">
        <v>1849734</v>
      </c>
      <c r="D120" s="35" t="s">
        <v>314</v>
      </c>
      <c r="E120" s="35" t="s">
        <v>314</v>
      </c>
      <c r="F120" s="35" t="s">
        <v>877</v>
      </c>
      <c r="G120" s="35">
        <v>85</v>
      </c>
    </row>
    <row r="121" spans="1:7">
      <c r="A121" s="35" t="s">
        <v>396</v>
      </c>
      <c r="B121" s="35" t="s">
        <v>395</v>
      </c>
      <c r="C121" s="36">
        <v>1827321</v>
      </c>
      <c r="D121" s="35" t="s">
        <v>314</v>
      </c>
      <c r="E121" s="35" t="s">
        <v>314</v>
      </c>
      <c r="F121" s="35" t="s">
        <v>878</v>
      </c>
      <c r="G121" s="35">
        <v>27.5</v>
      </c>
    </row>
    <row r="122" spans="1:7">
      <c r="A122" s="35" t="s">
        <v>397</v>
      </c>
      <c r="B122" s="35" t="s">
        <v>398</v>
      </c>
      <c r="C122" s="36">
        <v>1862666</v>
      </c>
      <c r="D122" s="35" t="s">
        <v>314</v>
      </c>
      <c r="E122" s="35" t="s">
        <v>314</v>
      </c>
      <c r="F122" s="35" t="s">
        <v>879</v>
      </c>
      <c r="G122" s="35">
        <v>62.5</v>
      </c>
    </row>
    <row r="123" spans="1:7">
      <c r="A123" s="35" t="s">
        <v>399</v>
      </c>
      <c r="B123" s="35" t="s">
        <v>400</v>
      </c>
      <c r="C123" s="36">
        <v>1855894</v>
      </c>
      <c r="D123" s="35" t="s">
        <v>314</v>
      </c>
      <c r="E123" s="35" t="s">
        <v>314</v>
      </c>
      <c r="F123" s="35" t="s">
        <v>880</v>
      </c>
      <c r="G123" s="35">
        <v>95</v>
      </c>
    </row>
    <row r="124" spans="1:7">
      <c r="A124" s="35" t="s">
        <v>401</v>
      </c>
      <c r="B124" s="35" t="s">
        <v>402</v>
      </c>
      <c r="C124" s="36">
        <v>1827466</v>
      </c>
      <c r="D124" s="35" t="s">
        <v>314</v>
      </c>
      <c r="E124" s="35" t="s">
        <v>314</v>
      </c>
      <c r="F124" s="35" t="s">
        <v>881</v>
      </c>
      <c r="G124" s="35">
        <v>47.5</v>
      </c>
    </row>
    <row r="125" spans="1:7">
      <c r="A125" s="35" t="s">
        <v>403</v>
      </c>
      <c r="B125" s="35" t="s">
        <v>404</v>
      </c>
      <c r="C125" s="36">
        <v>1836213</v>
      </c>
      <c r="D125" s="35" t="s">
        <v>314</v>
      </c>
      <c r="E125" s="35" t="s">
        <v>314</v>
      </c>
      <c r="F125" s="35" t="s">
        <v>882</v>
      </c>
      <c r="G125" s="35">
        <v>67.5</v>
      </c>
    </row>
    <row r="126" spans="1:7">
      <c r="A126" s="35" t="s">
        <v>405</v>
      </c>
      <c r="B126" s="35" t="s">
        <v>406</v>
      </c>
      <c r="C126" s="36">
        <v>1824399</v>
      </c>
      <c r="D126" s="35" t="s">
        <v>314</v>
      </c>
      <c r="E126" s="35" t="s">
        <v>314</v>
      </c>
      <c r="F126" s="35" t="s">
        <v>883</v>
      </c>
      <c r="G126" s="35">
        <v>90</v>
      </c>
    </row>
    <row r="127" spans="1:7">
      <c r="A127" s="35" t="s">
        <v>407</v>
      </c>
      <c r="B127" s="35" t="s">
        <v>408</v>
      </c>
      <c r="C127" s="36">
        <v>1432807</v>
      </c>
      <c r="D127" s="35" t="s">
        <v>314</v>
      </c>
      <c r="E127" s="35" t="s">
        <v>314</v>
      </c>
      <c r="F127" s="35" t="s">
        <v>884</v>
      </c>
      <c r="G127" s="35">
        <v>60</v>
      </c>
    </row>
    <row r="128" spans="1:7">
      <c r="A128" s="35" t="s">
        <v>409</v>
      </c>
      <c r="B128" s="35" t="s">
        <v>410</v>
      </c>
      <c r="C128" s="36">
        <v>1879990</v>
      </c>
      <c r="D128" s="35" t="s">
        <v>314</v>
      </c>
      <c r="E128" s="35" t="s">
        <v>314</v>
      </c>
      <c r="F128" s="35" t="s">
        <v>885</v>
      </c>
      <c r="G128" s="35">
        <v>65</v>
      </c>
    </row>
    <row r="129" spans="1:7">
      <c r="A129" s="35" t="s">
        <v>411</v>
      </c>
      <c r="B129" s="35" t="s">
        <v>412</v>
      </c>
      <c r="C129" s="36">
        <v>1874834</v>
      </c>
      <c r="D129" s="35" t="s">
        <v>314</v>
      </c>
      <c r="E129" s="35" t="s">
        <v>314</v>
      </c>
      <c r="F129" s="35" t="s">
        <v>886</v>
      </c>
      <c r="G129" s="35">
        <v>0</v>
      </c>
    </row>
    <row r="130" spans="1:7">
      <c r="A130" s="35" t="s">
        <v>75</v>
      </c>
      <c r="B130" s="35" t="s">
        <v>74</v>
      </c>
      <c r="C130" s="36">
        <v>1332435</v>
      </c>
      <c r="D130" s="35" t="s">
        <v>314</v>
      </c>
      <c r="E130" s="35" t="s">
        <v>314</v>
      </c>
      <c r="F130" s="35" t="s">
        <v>887</v>
      </c>
      <c r="G130" s="35">
        <v>30</v>
      </c>
    </row>
    <row r="131" spans="1:7">
      <c r="A131" s="35" t="s">
        <v>77</v>
      </c>
      <c r="B131" s="35" t="s">
        <v>78</v>
      </c>
      <c r="C131" s="36">
        <v>1594256</v>
      </c>
      <c r="D131" s="35" t="s">
        <v>314</v>
      </c>
      <c r="E131" s="35" t="s">
        <v>314</v>
      </c>
      <c r="F131" s="35" t="s">
        <v>888</v>
      </c>
      <c r="G131" s="35">
        <v>100</v>
      </c>
    </row>
    <row r="132" spans="1:7">
      <c r="A132" s="35" t="s">
        <v>417</v>
      </c>
      <c r="B132" s="35" t="s">
        <v>418</v>
      </c>
      <c r="C132" s="36">
        <v>1836124</v>
      </c>
      <c r="D132" s="35" t="s">
        <v>314</v>
      </c>
      <c r="E132" s="35" t="s">
        <v>314</v>
      </c>
      <c r="F132" s="35" t="s">
        <v>889</v>
      </c>
      <c r="G132" s="35">
        <v>100</v>
      </c>
    </row>
    <row r="133" spans="1:7">
      <c r="A133" s="35" t="s">
        <v>93</v>
      </c>
      <c r="B133" s="35" t="s">
        <v>419</v>
      </c>
      <c r="C133" s="36">
        <v>1817838</v>
      </c>
      <c r="D133" s="35" t="s">
        <v>314</v>
      </c>
      <c r="E133" s="35" t="s">
        <v>314</v>
      </c>
      <c r="F133" s="35" t="s">
        <v>890</v>
      </c>
      <c r="G133" s="35">
        <v>25</v>
      </c>
    </row>
    <row r="134" spans="1:7">
      <c r="A134" s="35" t="s">
        <v>420</v>
      </c>
      <c r="B134" s="35" t="s">
        <v>421</v>
      </c>
      <c r="C134" s="36">
        <v>1847799</v>
      </c>
      <c r="D134" s="35" t="s">
        <v>314</v>
      </c>
      <c r="E134" s="35" t="s">
        <v>314</v>
      </c>
      <c r="F134" s="35" t="s">
        <v>891</v>
      </c>
      <c r="G134" s="35">
        <v>40</v>
      </c>
    </row>
    <row r="135" spans="1:7">
      <c r="A135" s="35" t="s">
        <v>45</v>
      </c>
      <c r="B135" s="35" t="s">
        <v>421</v>
      </c>
      <c r="C135" s="36">
        <v>1846259</v>
      </c>
      <c r="D135" s="35" t="s">
        <v>314</v>
      </c>
      <c r="E135" s="35" t="s">
        <v>314</v>
      </c>
      <c r="F135" s="35" t="s">
        <v>892</v>
      </c>
      <c r="G135" s="35">
        <v>45</v>
      </c>
    </row>
    <row r="136" spans="1:7">
      <c r="A136" s="35" t="s">
        <v>305</v>
      </c>
      <c r="B136" s="35" t="s">
        <v>422</v>
      </c>
      <c r="C136" s="36">
        <v>1866316</v>
      </c>
      <c r="D136" s="35" t="s">
        <v>314</v>
      </c>
      <c r="E136" s="35" t="s">
        <v>314</v>
      </c>
      <c r="F136" s="35" t="s">
        <v>893</v>
      </c>
      <c r="G136" s="35">
        <v>100</v>
      </c>
    </row>
    <row r="137" spans="1:7">
      <c r="A137" s="35" t="s">
        <v>84</v>
      </c>
      <c r="B137" s="35" t="s">
        <v>85</v>
      </c>
      <c r="C137" s="36">
        <v>1624083</v>
      </c>
      <c r="D137" s="35" t="s">
        <v>314</v>
      </c>
      <c r="E137" s="35" t="s">
        <v>314</v>
      </c>
      <c r="F137" s="35" t="s">
        <v>894</v>
      </c>
      <c r="G137" s="35">
        <v>100</v>
      </c>
    </row>
    <row r="138" spans="1:7">
      <c r="A138" s="35" t="s">
        <v>424</v>
      </c>
      <c r="B138" s="35" t="s">
        <v>425</v>
      </c>
      <c r="C138" s="36">
        <v>1839569</v>
      </c>
      <c r="D138" s="35" t="s">
        <v>314</v>
      </c>
      <c r="E138" s="35" t="s">
        <v>314</v>
      </c>
      <c r="F138" s="35" t="s">
        <v>895</v>
      </c>
      <c r="G138" s="35">
        <v>80</v>
      </c>
    </row>
    <row r="139" spans="1:7">
      <c r="A139" s="35" t="s">
        <v>426</v>
      </c>
      <c r="B139" s="35" t="s">
        <v>427</v>
      </c>
      <c r="C139" s="36">
        <v>1830768</v>
      </c>
      <c r="D139" s="35" t="s">
        <v>314</v>
      </c>
      <c r="E139" s="35" t="s">
        <v>314</v>
      </c>
      <c r="F139" s="35" t="s">
        <v>896</v>
      </c>
      <c r="G139" s="35">
        <v>47.5</v>
      </c>
    </row>
    <row r="140" spans="1:7">
      <c r="A140" s="35" t="s">
        <v>428</v>
      </c>
      <c r="B140" s="35" t="s">
        <v>429</v>
      </c>
      <c r="C140" s="36">
        <v>1920451</v>
      </c>
      <c r="D140" s="35" t="s">
        <v>314</v>
      </c>
      <c r="E140" s="35" t="s">
        <v>314</v>
      </c>
      <c r="F140" s="35" t="s">
        <v>897</v>
      </c>
      <c r="G140" s="35">
        <v>25</v>
      </c>
    </row>
    <row r="141" spans="1:7">
      <c r="A141" s="35" t="s">
        <v>430</v>
      </c>
      <c r="B141" s="35" t="s">
        <v>431</v>
      </c>
      <c r="C141" s="36">
        <v>1835948</v>
      </c>
      <c r="D141" s="35" t="s">
        <v>314</v>
      </c>
      <c r="E141" s="35" t="s">
        <v>314</v>
      </c>
      <c r="F141" s="35" t="s">
        <v>898</v>
      </c>
      <c r="G141" s="35">
        <v>100</v>
      </c>
    </row>
    <row r="142" spans="1:7">
      <c r="A142" s="35" t="s">
        <v>432</v>
      </c>
      <c r="B142" s="35" t="s">
        <v>433</v>
      </c>
      <c r="C142" s="36">
        <v>1764599</v>
      </c>
      <c r="D142" s="35" t="s">
        <v>314</v>
      </c>
      <c r="E142" s="35" t="s">
        <v>314</v>
      </c>
      <c r="F142" s="35" t="s">
        <v>899</v>
      </c>
      <c r="G142" s="35">
        <v>40</v>
      </c>
    </row>
    <row r="143" spans="1:7">
      <c r="A143" s="35" t="s">
        <v>434</v>
      </c>
      <c r="B143" s="35" t="s">
        <v>435</v>
      </c>
      <c r="C143" s="36">
        <v>1935452</v>
      </c>
      <c r="D143" s="35" t="s">
        <v>314</v>
      </c>
      <c r="E143" s="35" t="s">
        <v>314</v>
      </c>
      <c r="F143" s="35" t="s">
        <v>900</v>
      </c>
      <c r="G143" s="35">
        <v>85</v>
      </c>
    </row>
    <row r="144" spans="1:7">
      <c r="A144" s="35" t="s">
        <v>70</v>
      </c>
      <c r="B144" s="35" t="s">
        <v>87</v>
      </c>
      <c r="C144" s="36">
        <v>1608003</v>
      </c>
      <c r="D144" s="35" t="s">
        <v>314</v>
      </c>
      <c r="E144" s="35" t="s">
        <v>314</v>
      </c>
      <c r="F144" s="35" t="s">
        <v>901</v>
      </c>
      <c r="G144" s="35">
        <v>10</v>
      </c>
    </row>
    <row r="145" spans="1:7">
      <c r="A145" s="35" t="s">
        <v>438</v>
      </c>
      <c r="B145" s="35" t="s">
        <v>439</v>
      </c>
      <c r="C145" s="36">
        <v>1869518</v>
      </c>
      <c r="D145" s="35" t="s">
        <v>314</v>
      </c>
      <c r="E145" s="35" t="s">
        <v>314</v>
      </c>
      <c r="F145" s="35" t="s">
        <v>902</v>
      </c>
      <c r="G145" s="35">
        <v>47.5</v>
      </c>
    </row>
    <row r="146" spans="1:7">
      <c r="A146" s="35" t="s">
        <v>442</v>
      </c>
      <c r="B146" s="35" t="s">
        <v>443</v>
      </c>
      <c r="C146" s="36">
        <v>1624102</v>
      </c>
      <c r="D146" s="35" t="s">
        <v>314</v>
      </c>
      <c r="E146" s="35" t="s">
        <v>314</v>
      </c>
      <c r="F146" s="35" t="s">
        <v>903</v>
      </c>
      <c r="G146" s="35">
        <v>95</v>
      </c>
    </row>
    <row r="147" spans="1:7">
      <c r="A147" s="35" t="s">
        <v>444</v>
      </c>
      <c r="B147" s="35" t="s">
        <v>445</v>
      </c>
      <c r="C147" s="36">
        <v>1825454</v>
      </c>
      <c r="D147" s="35" t="s">
        <v>314</v>
      </c>
      <c r="E147" s="35" t="s">
        <v>314</v>
      </c>
      <c r="F147" s="35" t="s">
        <v>904</v>
      </c>
      <c r="G147" s="35">
        <v>70</v>
      </c>
    </row>
    <row r="148" spans="1:7">
      <c r="A148" s="35" t="s">
        <v>100</v>
      </c>
      <c r="B148" s="35" t="s">
        <v>446</v>
      </c>
      <c r="C148" s="36">
        <v>1902184</v>
      </c>
      <c r="D148" s="35" t="s">
        <v>314</v>
      </c>
      <c r="E148" s="35" t="s">
        <v>314</v>
      </c>
      <c r="F148" s="35" t="s">
        <v>905</v>
      </c>
      <c r="G148" s="35">
        <v>85</v>
      </c>
    </row>
    <row r="149" spans="1:7">
      <c r="A149" s="35" t="s">
        <v>98</v>
      </c>
      <c r="B149" s="35" t="s">
        <v>447</v>
      </c>
      <c r="C149" s="36">
        <v>1856386</v>
      </c>
      <c r="D149" s="35" t="s">
        <v>314</v>
      </c>
      <c r="E149" s="35" t="s">
        <v>314</v>
      </c>
      <c r="F149" s="35" t="s">
        <v>906</v>
      </c>
      <c r="G149" s="35">
        <v>80</v>
      </c>
    </row>
    <row r="150" spans="1:7">
      <c r="A150" s="35" t="s">
        <v>448</v>
      </c>
      <c r="B150" s="35" t="s">
        <v>449</v>
      </c>
      <c r="C150" s="36">
        <v>1854776</v>
      </c>
      <c r="D150" s="35" t="s">
        <v>314</v>
      </c>
      <c r="E150" s="35" t="s">
        <v>314</v>
      </c>
      <c r="F150" s="35" t="s">
        <v>907</v>
      </c>
      <c r="G150" s="35">
        <v>80</v>
      </c>
    </row>
    <row r="151" spans="1:7">
      <c r="A151" s="35" t="s">
        <v>450</v>
      </c>
      <c r="B151" s="35" t="s">
        <v>451</v>
      </c>
      <c r="C151" s="36">
        <v>1828618</v>
      </c>
      <c r="D151" s="35" t="s">
        <v>314</v>
      </c>
      <c r="E151" s="35" t="s">
        <v>314</v>
      </c>
      <c r="F151" s="35" t="s">
        <v>908</v>
      </c>
      <c r="G151" s="35">
        <v>57.5</v>
      </c>
    </row>
    <row r="152" spans="1:7">
      <c r="A152" s="35" t="s">
        <v>51</v>
      </c>
      <c r="B152" s="35" t="s">
        <v>452</v>
      </c>
      <c r="C152" s="36">
        <v>1936996</v>
      </c>
      <c r="D152" s="35" t="s">
        <v>314</v>
      </c>
      <c r="E152" s="35" t="s">
        <v>314</v>
      </c>
      <c r="F152" s="35" t="s">
        <v>909</v>
      </c>
      <c r="G152" s="35">
        <v>37.5</v>
      </c>
    </row>
    <row r="153" spans="1:7">
      <c r="A153" s="35" t="s">
        <v>453</v>
      </c>
      <c r="B153" s="35" t="s">
        <v>454</v>
      </c>
      <c r="C153" s="36">
        <v>1812547</v>
      </c>
      <c r="D153" s="35" t="s">
        <v>314</v>
      </c>
      <c r="E153" s="35" t="s">
        <v>314</v>
      </c>
      <c r="F153" s="35" t="s">
        <v>910</v>
      </c>
      <c r="G153" s="35">
        <v>57.5</v>
      </c>
    </row>
    <row r="154" spans="1:7">
      <c r="A154" s="35" t="s">
        <v>94</v>
      </c>
      <c r="B154" s="35" t="s">
        <v>95</v>
      </c>
      <c r="C154" s="36">
        <v>1600160</v>
      </c>
      <c r="D154" s="35" t="s">
        <v>314</v>
      </c>
      <c r="E154" s="35" t="s">
        <v>314</v>
      </c>
      <c r="F154" s="35" t="s">
        <v>911</v>
      </c>
      <c r="G154" s="35">
        <v>55</v>
      </c>
    </row>
    <row r="155" spans="1:7">
      <c r="A155" s="35" t="s">
        <v>455</v>
      </c>
      <c r="B155" s="35" t="s">
        <v>456</v>
      </c>
      <c r="C155" s="36">
        <v>1828332</v>
      </c>
      <c r="D155" s="35" t="s">
        <v>314</v>
      </c>
      <c r="E155" s="35" t="s">
        <v>314</v>
      </c>
      <c r="F155" s="35" t="s">
        <v>912</v>
      </c>
      <c r="G155" s="35">
        <v>95</v>
      </c>
    </row>
    <row r="156" spans="1:7">
      <c r="A156" s="35" t="s">
        <v>457</v>
      </c>
      <c r="B156" s="35" t="s">
        <v>458</v>
      </c>
      <c r="C156" s="36">
        <v>1599631</v>
      </c>
      <c r="D156" s="35" t="s">
        <v>314</v>
      </c>
      <c r="E156" s="35" t="s">
        <v>314</v>
      </c>
      <c r="F156" s="35" t="s">
        <v>913</v>
      </c>
      <c r="G156" s="35">
        <v>85</v>
      </c>
    </row>
    <row r="157" spans="1:7">
      <c r="A157" s="35" t="s">
        <v>96</v>
      </c>
      <c r="B157" s="35" t="s">
        <v>97</v>
      </c>
      <c r="C157" s="36">
        <v>1470980</v>
      </c>
      <c r="D157" s="35" t="s">
        <v>314</v>
      </c>
      <c r="E157" s="35" t="s">
        <v>314</v>
      </c>
      <c r="F157" s="35" t="s">
        <v>914</v>
      </c>
      <c r="G157" s="35">
        <v>60</v>
      </c>
    </row>
    <row r="158" spans="1:7">
      <c r="A158" s="35" t="s">
        <v>459</v>
      </c>
      <c r="B158" s="35" t="s">
        <v>97</v>
      </c>
      <c r="C158" s="36">
        <v>1611486</v>
      </c>
      <c r="D158" s="35" t="s">
        <v>314</v>
      </c>
      <c r="E158" s="35" t="s">
        <v>314</v>
      </c>
      <c r="F158" s="35" t="s">
        <v>915</v>
      </c>
      <c r="G158" s="35">
        <v>30</v>
      </c>
    </row>
    <row r="159" spans="1:7">
      <c r="A159" s="35" t="s">
        <v>172</v>
      </c>
      <c r="B159" s="35" t="s">
        <v>460</v>
      </c>
      <c r="C159" s="36">
        <v>1900845</v>
      </c>
      <c r="D159" s="35" t="s">
        <v>314</v>
      </c>
      <c r="E159" s="35" t="s">
        <v>314</v>
      </c>
      <c r="F159" s="35" t="s">
        <v>916</v>
      </c>
      <c r="G159" s="35">
        <v>0</v>
      </c>
    </row>
    <row r="160" spans="1:7">
      <c r="A160" s="35" t="s">
        <v>461</v>
      </c>
      <c r="B160" s="35" t="s">
        <v>462</v>
      </c>
      <c r="C160" s="36">
        <v>1870364</v>
      </c>
      <c r="D160" s="35" t="s">
        <v>314</v>
      </c>
      <c r="E160" s="35" t="s">
        <v>314</v>
      </c>
      <c r="F160" s="35" t="s">
        <v>917</v>
      </c>
      <c r="G160" s="35">
        <v>82.5</v>
      </c>
    </row>
    <row r="161" spans="1:7">
      <c r="A161" s="35" t="s">
        <v>464</v>
      </c>
      <c r="B161" s="35" t="s">
        <v>127</v>
      </c>
      <c r="C161" s="36">
        <v>1891714</v>
      </c>
      <c r="D161" s="35" t="s">
        <v>314</v>
      </c>
      <c r="E161" s="35" t="s">
        <v>314</v>
      </c>
      <c r="F161" s="35" t="s">
        <v>918</v>
      </c>
      <c r="G161" s="35">
        <v>100</v>
      </c>
    </row>
    <row r="162" spans="1:7">
      <c r="A162" s="35" t="s">
        <v>465</v>
      </c>
      <c r="B162" s="35" t="s">
        <v>466</v>
      </c>
      <c r="C162" s="36">
        <v>1860320</v>
      </c>
      <c r="D162" s="35" t="s">
        <v>314</v>
      </c>
      <c r="E162" s="35" t="s">
        <v>314</v>
      </c>
      <c r="F162" s="35" t="s">
        <v>919</v>
      </c>
      <c r="G162" s="35">
        <v>67.5</v>
      </c>
    </row>
    <row r="163" spans="1:7">
      <c r="A163" s="35" t="s">
        <v>467</v>
      </c>
      <c r="B163" s="35" t="s">
        <v>466</v>
      </c>
      <c r="C163" s="36">
        <v>1810589</v>
      </c>
      <c r="D163" s="35" t="s">
        <v>314</v>
      </c>
      <c r="E163" s="35" t="s">
        <v>314</v>
      </c>
      <c r="F163" s="35" t="s">
        <v>920</v>
      </c>
      <c r="G163" s="35">
        <v>95</v>
      </c>
    </row>
    <row r="164" spans="1:7">
      <c r="A164" s="35" t="s">
        <v>24</v>
      </c>
      <c r="B164" s="35" t="s">
        <v>466</v>
      </c>
      <c r="C164" s="36">
        <v>1940009</v>
      </c>
      <c r="D164" s="35" t="s">
        <v>314</v>
      </c>
      <c r="E164" s="35" t="s">
        <v>314</v>
      </c>
      <c r="F164" s="35" t="s">
        <v>921</v>
      </c>
      <c r="G164" s="35">
        <v>100</v>
      </c>
    </row>
    <row r="165" spans="1:7">
      <c r="A165" s="35" t="s">
        <v>468</v>
      </c>
      <c r="B165" s="35" t="s">
        <v>469</v>
      </c>
      <c r="C165" s="36">
        <v>1843066</v>
      </c>
      <c r="D165" s="35" t="s">
        <v>314</v>
      </c>
      <c r="E165" s="35" t="s">
        <v>314</v>
      </c>
      <c r="F165" s="35" t="s">
        <v>922</v>
      </c>
      <c r="G165" s="35">
        <v>80</v>
      </c>
    </row>
    <row r="166" spans="1:7">
      <c r="A166" s="35" t="s">
        <v>470</v>
      </c>
      <c r="B166" s="35" t="s">
        <v>471</v>
      </c>
      <c r="C166" s="36">
        <v>1857333</v>
      </c>
      <c r="D166" s="35" t="s">
        <v>314</v>
      </c>
      <c r="E166" s="35" t="s">
        <v>314</v>
      </c>
      <c r="F166" s="35" t="s">
        <v>923</v>
      </c>
      <c r="G166" s="35">
        <v>85</v>
      </c>
    </row>
    <row r="167" spans="1:7">
      <c r="A167" s="35" t="s">
        <v>472</v>
      </c>
      <c r="B167" s="35" t="s">
        <v>473</v>
      </c>
      <c r="C167" s="36">
        <v>1923833</v>
      </c>
      <c r="D167" s="35" t="s">
        <v>314</v>
      </c>
      <c r="E167" s="35" t="s">
        <v>314</v>
      </c>
      <c r="F167" s="35" t="s">
        <v>924</v>
      </c>
      <c r="G167" s="35">
        <v>90</v>
      </c>
    </row>
    <row r="168" spans="1:7">
      <c r="A168" s="35" t="s">
        <v>474</v>
      </c>
      <c r="B168" s="35" t="s">
        <v>475</v>
      </c>
      <c r="C168" s="36">
        <v>1864549</v>
      </c>
      <c r="D168" s="35" t="s">
        <v>314</v>
      </c>
      <c r="E168" s="35" t="s">
        <v>314</v>
      </c>
      <c r="F168" s="35" t="s">
        <v>925</v>
      </c>
      <c r="G168" s="35">
        <v>42.5</v>
      </c>
    </row>
    <row r="169" spans="1:7">
      <c r="A169" s="35" t="s">
        <v>476</v>
      </c>
      <c r="B169" s="35" t="s">
        <v>99</v>
      </c>
      <c r="C169" s="36">
        <v>1875489</v>
      </c>
      <c r="D169" s="35" t="s">
        <v>314</v>
      </c>
      <c r="E169" s="35" t="s">
        <v>314</v>
      </c>
      <c r="F169" s="35" t="s">
        <v>926</v>
      </c>
      <c r="G169" s="35">
        <v>95</v>
      </c>
    </row>
    <row r="170" spans="1:7">
      <c r="A170" s="35" t="s">
        <v>477</v>
      </c>
      <c r="B170" s="35" t="s">
        <v>477</v>
      </c>
      <c r="C170" s="36">
        <v>1858893</v>
      </c>
      <c r="D170" s="35" t="s">
        <v>314</v>
      </c>
      <c r="E170" s="35" t="s">
        <v>314</v>
      </c>
      <c r="F170" s="35" t="s">
        <v>927</v>
      </c>
      <c r="G170" s="35">
        <v>100</v>
      </c>
    </row>
    <row r="171" spans="1:7">
      <c r="A171" s="35" t="s">
        <v>478</v>
      </c>
      <c r="B171" s="35" t="s">
        <v>479</v>
      </c>
      <c r="C171" s="36">
        <v>1840956</v>
      </c>
      <c r="D171" s="35" t="s">
        <v>314</v>
      </c>
      <c r="E171" s="35" t="s">
        <v>314</v>
      </c>
      <c r="F171" s="35" t="s">
        <v>928</v>
      </c>
      <c r="G171" s="35">
        <v>100</v>
      </c>
    </row>
    <row r="172" spans="1:7">
      <c r="A172" s="35" t="s">
        <v>480</v>
      </c>
      <c r="B172" s="35" t="s">
        <v>481</v>
      </c>
      <c r="C172" s="36">
        <v>1938652</v>
      </c>
      <c r="D172" s="35" t="s">
        <v>314</v>
      </c>
      <c r="E172" s="35" t="s">
        <v>314</v>
      </c>
      <c r="F172" s="35" t="s">
        <v>929</v>
      </c>
      <c r="G172" s="35">
        <v>22.5</v>
      </c>
    </row>
    <row r="173" spans="1:7">
      <c r="A173" s="35" t="s">
        <v>482</v>
      </c>
      <c r="B173" s="35" t="s">
        <v>483</v>
      </c>
      <c r="C173" s="36">
        <v>1816482</v>
      </c>
      <c r="D173" s="35" t="s">
        <v>314</v>
      </c>
      <c r="E173" s="35" t="s">
        <v>314</v>
      </c>
      <c r="F173" s="35" t="s">
        <v>930</v>
      </c>
      <c r="G173" s="35">
        <v>95</v>
      </c>
    </row>
    <row r="174" spans="1:7">
      <c r="A174" s="35" t="s">
        <v>484</v>
      </c>
      <c r="B174" s="35" t="s">
        <v>485</v>
      </c>
      <c r="C174" s="36">
        <v>1520337</v>
      </c>
      <c r="D174" s="35" t="s">
        <v>314</v>
      </c>
      <c r="E174" s="35" t="s">
        <v>314</v>
      </c>
      <c r="F174" s="35" t="s">
        <v>931</v>
      </c>
      <c r="G174" s="35">
        <v>100</v>
      </c>
    </row>
    <row r="175" spans="1:7">
      <c r="A175" s="35" t="s">
        <v>486</v>
      </c>
      <c r="B175" s="35" t="s">
        <v>107</v>
      </c>
      <c r="C175" s="36">
        <v>1835687</v>
      </c>
      <c r="D175" s="35" t="s">
        <v>314</v>
      </c>
      <c r="E175" s="35" t="s">
        <v>314</v>
      </c>
      <c r="F175" s="35" t="s">
        <v>932</v>
      </c>
      <c r="G175" s="35">
        <v>95</v>
      </c>
    </row>
    <row r="176" spans="1:7">
      <c r="A176" s="35" t="s">
        <v>108</v>
      </c>
      <c r="B176" s="35" t="s">
        <v>109</v>
      </c>
      <c r="C176" s="36">
        <v>1643934</v>
      </c>
      <c r="D176" s="35" t="s">
        <v>314</v>
      </c>
      <c r="E176" s="35" t="s">
        <v>314</v>
      </c>
      <c r="F176" s="35" t="s">
        <v>933</v>
      </c>
      <c r="G176" s="35">
        <v>62.5</v>
      </c>
    </row>
    <row r="177" spans="1:7">
      <c r="A177" s="35" t="s">
        <v>487</v>
      </c>
      <c r="B177" s="35" t="s">
        <v>488</v>
      </c>
      <c r="C177" s="36">
        <v>1882334</v>
      </c>
      <c r="D177" s="35" t="s">
        <v>314</v>
      </c>
      <c r="E177" s="35" t="s">
        <v>314</v>
      </c>
      <c r="F177" s="35" t="s">
        <v>934</v>
      </c>
      <c r="G177" s="35">
        <v>85</v>
      </c>
    </row>
    <row r="178" spans="1:7">
      <c r="A178" s="35" t="s">
        <v>489</v>
      </c>
      <c r="B178" s="35" t="s">
        <v>490</v>
      </c>
      <c r="C178" s="36">
        <v>1832967</v>
      </c>
      <c r="D178" s="35" t="s">
        <v>314</v>
      </c>
      <c r="E178" s="35" t="s">
        <v>314</v>
      </c>
      <c r="F178" s="35" t="s">
        <v>935</v>
      </c>
      <c r="G178" s="35">
        <v>47.5</v>
      </c>
    </row>
    <row r="179" spans="1:7">
      <c r="A179" s="35" t="s">
        <v>491</v>
      </c>
      <c r="B179" s="35" t="s">
        <v>492</v>
      </c>
      <c r="C179" s="36">
        <v>1930665</v>
      </c>
      <c r="D179" s="35" t="s">
        <v>314</v>
      </c>
      <c r="E179" s="35" t="s">
        <v>314</v>
      </c>
      <c r="F179" s="35" t="s">
        <v>936</v>
      </c>
      <c r="G179" s="35">
        <v>80</v>
      </c>
    </row>
    <row r="180" spans="1:7">
      <c r="A180" s="35" t="s">
        <v>493</v>
      </c>
      <c r="B180" s="35" t="s">
        <v>494</v>
      </c>
      <c r="C180" s="36">
        <v>1876473</v>
      </c>
      <c r="D180" s="35" t="s">
        <v>314</v>
      </c>
      <c r="E180" s="35" t="s">
        <v>314</v>
      </c>
      <c r="F180" s="35" t="s">
        <v>937</v>
      </c>
      <c r="G180" s="35">
        <v>45</v>
      </c>
    </row>
    <row r="181" spans="1:7">
      <c r="A181" s="35" t="s">
        <v>112</v>
      </c>
      <c r="B181" s="35" t="s">
        <v>113</v>
      </c>
      <c r="C181" s="36">
        <v>1431795</v>
      </c>
      <c r="D181" s="35" t="s">
        <v>314</v>
      </c>
      <c r="E181" s="35" t="s">
        <v>314</v>
      </c>
      <c r="F181" s="35" t="s">
        <v>938</v>
      </c>
      <c r="G181" s="35">
        <v>65</v>
      </c>
    </row>
    <row r="182" spans="1:7">
      <c r="A182" s="35" t="s">
        <v>495</v>
      </c>
      <c r="B182" s="35" t="s">
        <v>496</v>
      </c>
      <c r="C182" s="36">
        <v>1633374</v>
      </c>
      <c r="D182" s="35" t="s">
        <v>314</v>
      </c>
      <c r="E182" s="35" t="s">
        <v>314</v>
      </c>
      <c r="F182" s="35" t="s">
        <v>939</v>
      </c>
      <c r="G182" s="35">
        <v>55</v>
      </c>
    </row>
    <row r="183" spans="1:7">
      <c r="A183" s="35" t="s">
        <v>497</v>
      </c>
      <c r="B183" s="35" t="s">
        <v>498</v>
      </c>
      <c r="C183" s="36">
        <v>1879247</v>
      </c>
      <c r="D183" s="35" t="s">
        <v>314</v>
      </c>
      <c r="E183" s="35" t="s">
        <v>314</v>
      </c>
      <c r="F183" s="35" t="s">
        <v>940</v>
      </c>
      <c r="G183" s="35">
        <v>95</v>
      </c>
    </row>
    <row r="184" spans="1:7">
      <c r="A184" s="35" t="s">
        <v>76</v>
      </c>
      <c r="B184" s="35" t="s">
        <v>115</v>
      </c>
      <c r="C184" s="36">
        <v>1385099</v>
      </c>
      <c r="D184" s="35" t="s">
        <v>314</v>
      </c>
      <c r="E184" s="35" t="s">
        <v>314</v>
      </c>
      <c r="F184" s="35" t="s">
        <v>941</v>
      </c>
      <c r="G184" s="35">
        <v>47.5</v>
      </c>
    </row>
    <row r="185" spans="1:7">
      <c r="A185" s="35" t="s">
        <v>501</v>
      </c>
      <c r="B185" s="35" t="s">
        <v>502</v>
      </c>
      <c r="C185" s="36">
        <v>1870870</v>
      </c>
      <c r="D185" s="35" t="s">
        <v>314</v>
      </c>
      <c r="E185" s="35" t="s">
        <v>314</v>
      </c>
      <c r="F185" s="35" t="s">
        <v>942</v>
      </c>
      <c r="G185" s="35">
        <v>17.5</v>
      </c>
    </row>
    <row r="186" spans="1:7">
      <c r="A186" s="35" t="s">
        <v>503</v>
      </c>
      <c r="B186" s="35" t="s">
        <v>504</v>
      </c>
      <c r="C186" s="36">
        <v>1621238</v>
      </c>
      <c r="D186" s="35" t="s">
        <v>314</v>
      </c>
      <c r="E186" s="35" t="s">
        <v>314</v>
      </c>
      <c r="F186" s="35" t="s">
        <v>943</v>
      </c>
      <c r="G186" s="35">
        <v>95</v>
      </c>
    </row>
    <row r="187" spans="1:7">
      <c r="A187" s="35" t="s">
        <v>505</v>
      </c>
      <c r="B187" s="35" t="s">
        <v>117</v>
      </c>
      <c r="C187" s="36">
        <v>1839728</v>
      </c>
      <c r="D187" s="35" t="s">
        <v>314</v>
      </c>
      <c r="E187" s="35" t="s">
        <v>314</v>
      </c>
      <c r="F187" s="35" t="s">
        <v>944</v>
      </c>
      <c r="G187" s="35">
        <v>100</v>
      </c>
    </row>
    <row r="188" spans="1:7">
      <c r="A188" s="35" t="s">
        <v>506</v>
      </c>
      <c r="B188" s="35" t="s">
        <v>117</v>
      </c>
      <c r="C188" s="36">
        <v>1856080</v>
      </c>
      <c r="D188" s="35" t="s">
        <v>314</v>
      </c>
      <c r="E188" s="35" t="s">
        <v>314</v>
      </c>
      <c r="F188" s="35" t="s">
        <v>945</v>
      </c>
      <c r="G188" s="35">
        <v>62.5</v>
      </c>
    </row>
    <row r="189" spans="1:7">
      <c r="A189" s="35" t="s">
        <v>76</v>
      </c>
      <c r="B189" s="35" t="s">
        <v>117</v>
      </c>
      <c r="C189" s="36">
        <v>1847730</v>
      </c>
      <c r="D189" s="35" t="s">
        <v>314</v>
      </c>
      <c r="E189" s="35" t="s">
        <v>314</v>
      </c>
      <c r="F189" s="35" t="s">
        <v>946</v>
      </c>
      <c r="G189" s="35">
        <v>52.5</v>
      </c>
    </row>
    <row r="190" spans="1:7">
      <c r="A190" s="35" t="s">
        <v>507</v>
      </c>
      <c r="B190" s="35" t="s">
        <v>508</v>
      </c>
      <c r="C190" s="36">
        <v>1860226</v>
      </c>
      <c r="D190" s="35" t="s">
        <v>314</v>
      </c>
      <c r="E190" s="35" t="s">
        <v>314</v>
      </c>
      <c r="F190" s="35" t="s">
        <v>947</v>
      </c>
      <c r="G190" s="35">
        <v>80</v>
      </c>
    </row>
    <row r="191" spans="1:7">
      <c r="A191" s="35" t="s">
        <v>509</v>
      </c>
      <c r="B191" s="35" t="s">
        <v>510</v>
      </c>
      <c r="C191" s="36">
        <v>1848751</v>
      </c>
      <c r="D191" s="35" t="s">
        <v>314</v>
      </c>
      <c r="E191" s="35" t="s">
        <v>314</v>
      </c>
      <c r="F191" s="35" t="s">
        <v>948</v>
      </c>
      <c r="G191" s="35">
        <v>90</v>
      </c>
    </row>
    <row r="192" spans="1:7">
      <c r="A192" s="35" t="s">
        <v>514</v>
      </c>
      <c r="B192" s="35" t="s">
        <v>120</v>
      </c>
      <c r="C192" s="36">
        <v>1901468</v>
      </c>
      <c r="D192" s="35" t="s">
        <v>314</v>
      </c>
      <c r="E192" s="35" t="s">
        <v>314</v>
      </c>
      <c r="F192" s="35" t="s">
        <v>949</v>
      </c>
      <c r="G192" s="35">
        <v>10</v>
      </c>
    </row>
    <row r="193" spans="1:7">
      <c r="A193" s="35" t="s">
        <v>75</v>
      </c>
      <c r="B193" s="35" t="s">
        <v>516</v>
      </c>
      <c r="C193" s="36">
        <v>1847445</v>
      </c>
      <c r="D193" s="35" t="s">
        <v>314</v>
      </c>
      <c r="E193" s="35" t="s">
        <v>314</v>
      </c>
      <c r="F193" s="35" t="s">
        <v>950</v>
      </c>
      <c r="G193" s="35">
        <v>85</v>
      </c>
    </row>
    <row r="194" spans="1:7">
      <c r="A194" s="35" t="s">
        <v>517</v>
      </c>
      <c r="B194" s="35" t="s">
        <v>518</v>
      </c>
      <c r="C194" s="36">
        <v>1853035</v>
      </c>
      <c r="D194" s="35" t="s">
        <v>314</v>
      </c>
      <c r="E194" s="35" t="s">
        <v>314</v>
      </c>
      <c r="F194" s="35" t="s">
        <v>951</v>
      </c>
      <c r="G194" s="35">
        <v>57.5</v>
      </c>
    </row>
    <row r="195" spans="1:7">
      <c r="A195" s="35" t="s">
        <v>123</v>
      </c>
      <c r="B195" s="35" t="s">
        <v>124</v>
      </c>
      <c r="C195" s="36">
        <v>1643906</v>
      </c>
      <c r="D195" s="35" t="s">
        <v>314</v>
      </c>
      <c r="E195" s="35" t="s">
        <v>314</v>
      </c>
      <c r="F195" s="35" t="s">
        <v>952</v>
      </c>
      <c r="G195" s="35">
        <v>80</v>
      </c>
    </row>
    <row r="196" spans="1:7">
      <c r="A196" s="35" t="s">
        <v>519</v>
      </c>
      <c r="B196" s="35" t="s">
        <v>520</v>
      </c>
      <c r="C196" s="36">
        <v>1840967</v>
      </c>
      <c r="D196" s="35" t="s">
        <v>314</v>
      </c>
      <c r="E196" s="35" t="s">
        <v>314</v>
      </c>
      <c r="F196" s="35" t="s">
        <v>953</v>
      </c>
      <c r="G196" s="35">
        <v>10</v>
      </c>
    </row>
    <row r="197" spans="1:7">
      <c r="A197" s="35" t="s">
        <v>521</v>
      </c>
      <c r="B197" s="35" t="s">
        <v>522</v>
      </c>
      <c r="C197" s="36">
        <v>1847248</v>
      </c>
      <c r="D197" s="35" t="s">
        <v>954</v>
      </c>
      <c r="E197" s="35" t="s">
        <v>824</v>
      </c>
      <c r="F197" s="35" t="s">
        <v>955</v>
      </c>
      <c r="G197" s="35">
        <v>30</v>
      </c>
    </row>
    <row r="198" spans="1:7">
      <c r="A198" s="35" t="s">
        <v>523</v>
      </c>
      <c r="B198" s="35" t="s">
        <v>524</v>
      </c>
      <c r="C198" s="36">
        <v>1830229</v>
      </c>
      <c r="D198" s="35" t="s">
        <v>314</v>
      </c>
      <c r="E198" s="35" t="s">
        <v>314</v>
      </c>
      <c r="F198" s="35" t="s">
        <v>956</v>
      </c>
      <c r="G198" s="35">
        <v>100</v>
      </c>
    </row>
    <row r="199" spans="1:7">
      <c r="A199" s="35" t="s">
        <v>70</v>
      </c>
      <c r="B199" s="35" t="s">
        <v>525</v>
      </c>
      <c r="C199" s="36">
        <v>1838407</v>
      </c>
      <c r="D199" s="35" t="s">
        <v>314</v>
      </c>
      <c r="E199" s="35" t="s">
        <v>314</v>
      </c>
      <c r="F199" s="35" t="s">
        <v>957</v>
      </c>
      <c r="G199" s="35">
        <v>100</v>
      </c>
    </row>
    <row r="200" spans="1:7">
      <c r="A200" s="35" t="s">
        <v>41</v>
      </c>
      <c r="B200" s="35" t="s">
        <v>526</v>
      </c>
      <c r="C200" s="36">
        <v>1832935</v>
      </c>
      <c r="D200" s="35" t="s">
        <v>314</v>
      </c>
      <c r="E200" s="35" t="s">
        <v>314</v>
      </c>
      <c r="F200" s="35" t="s">
        <v>958</v>
      </c>
      <c r="G200" s="35">
        <v>40</v>
      </c>
    </row>
    <row r="201" spans="1:7">
      <c r="A201" s="35" t="s">
        <v>527</v>
      </c>
      <c r="B201" s="35" t="s">
        <v>528</v>
      </c>
      <c r="C201" s="36">
        <v>1886648</v>
      </c>
      <c r="D201" s="35" t="s">
        <v>314</v>
      </c>
      <c r="E201" s="35" t="s">
        <v>314</v>
      </c>
      <c r="F201" s="35" t="s">
        <v>959</v>
      </c>
      <c r="G201" s="35">
        <v>100</v>
      </c>
    </row>
    <row r="202" spans="1:7">
      <c r="A202" s="35" t="s">
        <v>529</v>
      </c>
      <c r="B202" s="35" t="s">
        <v>530</v>
      </c>
      <c r="C202" s="36">
        <v>1918469</v>
      </c>
      <c r="D202" s="35" t="s">
        <v>314</v>
      </c>
      <c r="E202" s="35" t="s">
        <v>314</v>
      </c>
      <c r="F202" s="35" t="s">
        <v>960</v>
      </c>
      <c r="G202" s="35">
        <v>57.5</v>
      </c>
    </row>
    <row r="203" spans="1:7">
      <c r="A203" s="35" t="s">
        <v>531</v>
      </c>
      <c r="B203" s="35" t="s">
        <v>532</v>
      </c>
      <c r="C203" s="36">
        <v>1533104</v>
      </c>
      <c r="D203" s="35" t="s">
        <v>314</v>
      </c>
      <c r="E203" s="35" t="s">
        <v>314</v>
      </c>
      <c r="F203" s="35" t="s">
        <v>961</v>
      </c>
      <c r="G203" s="35">
        <v>85</v>
      </c>
    </row>
    <row r="204" spans="1:7">
      <c r="A204" s="35" t="s">
        <v>129</v>
      </c>
      <c r="B204" s="35" t="s">
        <v>128</v>
      </c>
      <c r="C204" s="36">
        <v>1608204</v>
      </c>
      <c r="D204" s="35" t="s">
        <v>314</v>
      </c>
      <c r="E204" s="35" t="s">
        <v>314</v>
      </c>
      <c r="F204" s="35" t="s">
        <v>962</v>
      </c>
      <c r="G204" s="35">
        <v>62.5</v>
      </c>
    </row>
    <row r="205" spans="1:7">
      <c r="A205" s="35" t="s">
        <v>533</v>
      </c>
      <c r="B205" s="35" t="s">
        <v>534</v>
      </c>
      <c r="C205" s="36">
        <v>1852726</v>
      </c>
      <c r="D205" s="35" t="s">
        <v>314</v>
      </c>
      <c r="E205" s="35" t="s">
        <v>314</v>
      </c>
      <c r="F205" s="35" t="s">
        <v>963</v>
      </c>
      <c r="G205" s="35">
        <v>47.5</v>
      </c>
    </row>
    <row r="206" spans="1:7">
      <c r="A206" s="35" t="s">
        <v>79</v>
      </c>
      <c r="B206" s="35" t="s">
        <v>535</v>
      </c>
      <c r="C206" s="36">
        <v>1833666</v>
      </c>
      <c r="D206" s="35" t="s">
        <v>314</v>
      </c>
      <c r="E206" s="35" t="s">
        <v>314</v>
      </c>
      <c r="F206" s="35" t="s">
        <v>964</v>
      </c>
      <c r="G206" s="35">
        <v>5</v>
      </c>
    </row>
    <row r="207" spans="1:7">
      <c r="A207" s="35" t="s">
        <v>536</v>
      </c>
      <c r="B207" s="35" t="s">
        <v>537</v>
      </c>
      <c r="C207" s="36">
        <v>1924633</v>
      </c>
      <c r="D207" s="35" t="s">
        <v>314</v>
      </c>
      <c r="E207" s="35" t="s">
        <v>314</v>
      </c>
      <c r="F207" s="35" t="s">
        <v>965</v>
      </c>
      <c r="G207" s="35">
        <v>0</v>
      </c>
    </row>
    <row r="208" spans="1:7">
      <c r="A208" s="35" t="s">
        <v>538</v>
      </c>
      <c r="B208" s="35" t="s">
        <v>539</v>
      </c>
      <c r="C208" s="36">
        <v>1836003</v>
      </c>
      <c r="D208" s="35" t="s">
        <v>314</v>
      </c>
      <c r="E208" s="35" t="s">
        <v>314</v>
      </c>
      <c r="F208" s="35" t="s">
        <v>966</v>
      </c>
      <c r="G208" s="35">
        <v>50</v>
      </c>
    </row>
    <row r="209" spans="1:7">
      <c r="A209" s="35" t="s">
        <v>540</v>
      </c>
      <c r="B209" s="35" t="s">
        <v>541</v>
      </c>
      <c r="C209" s="36">
        <v>1890730</v>
      </c>
      <c r="D209" s="35" t="s">
        <v>314</v>
      </c>
      <c r="E209" s="35" t="s">
        <v>314</v>
      </c>
      <c r="F209" s="35" t="s">
        <v>967</v>
      </c>
      <c r="G209" s="35">
        <v>75</v>
      </c>
    </row>
    <row r="210" spans="1:7">
      <c r="A210" s="35" t="s">
        <v>544</v>
      </c>
      <c r="B210" s="35" t="s">
        <v>134</v>
      </c>
      <c r="C210" s="36">
        <v>1884059</v>
      </c>
      <c r="D210" s="35" t="s">
        <v>314</v>
      </c>
      <c r="E210" s="35" t="s">
        <v>314</v>
      </c>
      <c r="F210" s="35" t="s">
        <v>968</v>
      </c>
      <c r="G210" s="35">
        <v>90</v>
      </c>
    </row>
    <row r="211" spans="1:7">
      <c r="A211" s="35" t="s">
        <v>545</v>
      </c>
      <c r="B211" s="35" t="s">
        <v>546</v>
      </c>
      <c r="C211" s="36">
        <v>1870125</v>
      </c>
      <c r="D211" s="35" t="s">
        <v>314</v>
      </c>
      <c r="E211" s="35" t="s">
        <v>314</v>
      </c>
      <c r="F211" s="35" t="s">
        <v>969</v>
      </c>
      <c r="G211" s="35">
        <v>47.5</v>
      </c>
    </row>
    <row r="212" spans="1:7">
      <c r="A212" s="35" t="s">
        <v>547</v>
      </c>
      <c r="B212" s="35" t="s">
        <v>137</v>
      </c>
      <c r="C212" s="36">
        <v>1832667</v>
      </c>
      <c r="D212" s="35" t="s">
        <v>314</v>
      </c>
      <c r="E212" s="35" t="s">
        <v>314</v>
      </c>
      <c r="F212" s="35" t="s">
        <v>970</v>
      </c>
      <c r="G212" s="35">
        <v>80</v>
      </c>
    </row>
    <row r="213" spans="1:7">
      <c r="A213" s="35" t="s">
        <v>548</v>
      </c>
      <c r="B213" s="35" t="s">
        <v>549</v>
      </c>
      <c r="C213" s="36">
        <v>1837887</v>
      </c>
      <c r="D213" s="35" t="s">
        <v>314</v>
      </c>
      <c r="E213" s="35" t="s">
        <v>314</v>
      </c>
      <c r="F213" s="35" t="s">
        <v>971</v>
      </c>
      <c r="G213" s="35">
        <v>95</v>
      </c>
    </row>
    <row r="214" spans="1:7">
      <c r="A214" s="35" t="s">
        <v>550</v>
      </c>
      <c r="B214" s="35" t="s">
        <v>551</v>
      </c>
      <c r="C214" s="36">
        <v>1760829</v>
      </c>
      <c r="D214" s="35" t="s">
        <v>314</v>
      </c>
      <c r="E214" s="35" t="s">
        <v>314</v>
      </c>
      <c r="F214" s="35" t="s">
        <v>972</v>
      </c>
      <c r="G214" s="35">
        <v>100</v>
      </c>
    </row>
    <row r="215" spans="1:7">
      <c r="A215" s="35" t="s">
        <v>552</v>
      </c>
      <c r="B215" s="35" t="s">
        <v>138</v>
      </c>
      <c r="C215" s="36">
        <v>1975304</v>
      </c>
      <c r="D215" s="35" t="s">
        <v>314</v>
      </c>
      <c r="E215" s="35" t="s">
        <v>314</v>
      </c>
      <c r="F215" s="35" t="s">
        <v>973</v>
      </c>
      <c r="G215" s="35">
        <v>7.5</v>
      </c>
    </row>
    <row r="216" spans="1:7">
      <c r="A216" s="35" t="s">
        <v>553</v>
      </c>
      <c r="B216" s="35" t="s">
        <v>140</v>
      </c>
      <c r="C216" s="36">
        <v>1814731</v>
      </c>
      <c r="D216" s="35" t="s">
        <v>314</v>
      </c>
      <c r="E216" s="35" t="s">
        <v>314</v>
      </c>
      <c r="F216" s="35" t="s">
        <v>974</v>
      </c>
      <c r="G216" s="35">
        <v>100</v>
      </c>
    </row>
    <row r="217" spans="1:7">
      <c r="A217" s="35" t="s">
        <v>139</v>
      </c>
      <c r="B217" s="35" t="s">
        <v>140</v>
      </c>
      <c r="C217" s="36">
        <v>1631581</v>
      </c>
      <c r="D217" s="35" t="s">
        <v>314</v>
      </c>
      <c r="E217" s="35" t="s">
        <v>314</v>
      </c>
      <c r="F217" s="35" t="s">
        <v>975</v>
      </c>
      <c r="G217" s="35">
        <v>60</v>
      </c>
    </row>
    <row r="218" spans="1:7">
      <c r="A218" s="35" t="s">
        <v>29</v>
      </c>
      <c r="B218" s="35" t="s">
        <v>554</v>
      </c>
      <c r="C218" s="36">
        <v>1864061</v>
      </c>
      <c r="D218" s="35" t="s">
        <v>314</v>
      </c>
      <c r="E218" s="35" t="s">
        <v>314</v>
      </c>
      <c r="F218" s="35" t="s">
        <v>976</v>
      </c>
      <c r="G218" s="35">
        <v>50</v>
      </c>
    </row>
    <row r="219" spans="1:7">
      <c r="A219" s="35" t="s">
        <v>555</v>
      </c>
      <c r="B219" s="35" t="s">
        <v>556</v>
      </c>
      <c r="C219" s="36">
        <v>1856261</v>
      </c>
      <c r="D219" s="35" t="s">
        <v>314</v>
      </c>
      <c r="E219" s="35" t="s">
        <v>314</v>
      </c>
      <c r="F219" s="35" t="s">
        <v>977</v>
      </c>
      <c r="G219" s="35">
        <v>10</v>
      </c>
    </row>
    <row r="220" spans="1:7">
      <c r="A220" s="35" t="s">
        <v>557</v>
      </c>
      <c r="B220" s="35" t="s">
        <v>558</v>
      </c>
      <c r="C220" s="36">
        <v>1913371</v>
      </c>
      <c r="D220" s="35" t="s">
        <v>314</v>
      </c>
      <c r="E220" s="35" t="s">
        <v>314</v>
      </c>
      <c r="F220" s="35" t="s">
        <v>978</v>
      </c>
      <c r="G220" s="35">
        <v>80</v>
      </c>
    </row>
    <row r="221" spans="1:7">
      <c r="A221" s="35" t="s">
        <v>559</v>
      </c>
      <c r="B221" s="35" t="s">
        <v>560</v>
      </c>
      <c r="C221" s="36">
        <v>1860312</v>
      </c>
      <c r="D221" s="35" t="s">
        <v>314</v>
      </c>
      <c r="E221" s="35" t="s">
        <v>314</v>
      </c>
      <c r="F221" s="35" t="s">
        <v>979</v>
      </c>
      <c r="G221" s="35">
        <v>90</v>
      </c>
    </row>
    <row r="222" spans="1:7">
      <c r="A222" s="35" t="s">
        <v>562</v>
      </c>
      <c r="B222" s="35" t="s">
        <v>563</v>
      </c>
      <c r="C222" s="36">
        <v>1835794</v>
      </c>
      <c r="D222" s="35" t="s">
        <v>314</v>
      </c>
      <c r="E222" s="35" t="s">
        <v>314</v>
      </c>
      <c r="F222" s="35" t="s">
        <v>980</v>
      </c>
      <c r="G222" s="35">
        <v>72.5</v>
      </c>
    </row>
    <row r="223" spans="1:7">
      <c r="A223" s="35" t="s">
        <v>564</v>
      </c>
      <c r="B223" s="35" t="s">
        <v>565</v>
      </c>
      <c r="C223" s="36">
        <v>934529</v>
      </c>
      <c r="D223" s="35" t="s">
        <v>314</v>
      </c>
      <c r="E223" s="35" t="s">
        <v>314</v>
      </c>
      <c r="F223" s="35" t="s">
        <v>981</v>
      </c>
      <c r="G223" s="35">
        <v>40</v>
      </c>
    </row>
    <row r="224" spans="1:7">
      <c r="A224" s="35" t="s">
        <v>566</v>
      </c>
      <c r="B224" s="35" t="s">
        <v>567</v>
      </c>
      <c r="C224" s="36">
        <v>674903</v>
      </c>
      <c r="D224" s="35" t="s">
        <v>314</v>
      </c>
      <c r="E224" s="35" t="s">
        <v>314</v>
      </c>
      <c r="F224" s="35" t="s">
        <v>982</v>
      </c>
      <c r="G224" s="35">
        <v>0</v>
      </c>
    </row>
    <row r="225" spans="1:7">
      <c r="A225" s="35" t="s">
        <v>568</v>
      </c>
      <c r="B225" s="35" t="s">
        <v>569</v>
      </c>
      <c r="C225" s="36">
        <v>1832460</v>
      </c>
      <c r="D225" s="35" t="s">
        <v>314</v>
      </c>
      <c r="E225" s="35" t="s">
        <v>314</v>
      </c>
      <c r="F225" s="35" t="s">
        <v>983</v>
      </c>
      <c r="G225" s="35">
        <v>72.5</v>
      </c>
    </row>
    <row r="226" spans="1:7">
      <c r="A226" s="35" t="s">
        <v>455</v>
      </c>
      <c r="B226" s="35" t="s">
        <v>571</v>
      </c>
      <c r="C226" s="36">
        <v>1878844</v>
      </c>
      <c r="D226" s="35" t="s">
        <v>314</v>
      </c>
      <c r="E226" s="35" t="s">
        <v>314</v>
      </c>
      <c r="F226" s="35" t="s">
        <v>984</v>
      </c>
      <c r="G226" s="35">
        <v>0</v>
      </c>
    </row>
    <row r="227" spans="1:7">
      <c r="A227" s="35" t="s">
        <v>572</v>
      </c>
      <c r="B227" s="35" t="s">
        <v>573</v>
      </c>
      <c r="C227" s="36">
        <v>1975076</v>
      </c>
      <c r="D227" s="35" t="s">
        <v>314</v>
      </c>
      <c r="E227" s="35" t="s">
        <v>314</v>
      </c>
      <c r="F227" s="35" t="s">
        <v>985</v>
      </c>
      <c r="G227" s="35">
        <v>80</v>
      </c>
    </row>
    <row r="228" spans="1:7">
      <c r="A228" s="35" t="s">
        <v>574</v>
      </c>
      <c r="B228" s="35" t="s">
        <v>575</v>
      </c>
      <c r="C228" s="36">
        <v>1877594</v>
      </c>
      <c r="D228" s="35" t="s">
        <v>314</v>
      </c>
      <c r="E228" s="35" t="s">
        <v>314</v>
      </c>
      <c r="F228" s="35" t="s">
        <v>986</v>
      </c>
      <c r="G228" s="35">
        <v>100</v>
      </c>
    </row>
    <row r="229" spans="1:7">
      <c r="A229" s="35" t="s">
        <v>576</v>
      </c>
      <c r="B229" s="35" t="s">
        <v>577</v>
      </c>
      <c r="C229" s="36">
        <v>1965629</v>
      </c>
      <c r="D229" s="35" t="s">
        <v>314</v>
      </c>
      <c r="E229" s="35" t="s">
        <v>314</v>
      </c>
      <c r="F229" s="35" t="s">
        <v>987</v>
      </c>
      <c r="G229" s="35">
        <v>37.5</v>
      </c>
    </row>
    <row r="230" spans="1:7">
      <c r="A230" s="35" t="s">
        <v>578</v>
      </c>
      <c r="B230" s="35" t="s">
        <v>579</v>
      </c>
      <c r="C230" s="36">
        <v>1963195</v>
      </c>
      <c r="D230" s="35" t="s">
        <v>314</v>
      </c>
      <c r="E230" s="35" t="s">
        <v>314</v>
      </c>
      <c r="F230" s="35" t="s">
        <v>988</v>
      </c>
      <c r="G230" s="35">
        <v>100</v>
      </c>
    </row>
    <row r="231" spans="1:7">
      <c r="A231" s="35" t="s">
        <v>580</v>
      </c>
      <c r="B231" s="35" t="s">
        <v>581</v>
      </c>
      <c r="C231" s="36">
        <v>1934122</v>
      </c>
      <c r="D231" s="35" t="s">
        <v>314</v>
      </c>
      <c r="E231" s="35" t="s">
        <v>314</v>
      </c>
      <c r="F231" s="35" t="s">
        <v>989</v>
      </c>
      <c r="G231" s="35">
        <v>100</v>
      </c>
    </row>
    <row r="232" spans="1:7">
      <c r="A232" s="35" t="s">
        <v>147</v>
      </c>
      <c r="B232" s="35" t="s">
        <v>146</v>
      </c>
      <c r="C232" s="36">
        <v>1679175</v>
      </c>
      <c r="D232" s="35" t="s">
        <v>314</v>
      </c>
      <c r="E232" s="35" t="s">
        <v>314</v>
      </c>
      <c r="F232" s="35" t="s">
        <v>990</v>
      </c>
      <c r="G232" s="35">
        <v>70</v>
      </c>
    </row>
    <row r="233" spans="1:7">
      <c r="A233" s="35" t="s">
        <v>582</v>
      </c>
      <c r="B233" s="35" t="s">
        <v>583</v>
      </c>
      <c r="C233" s="36">
        <v>1826461</v>
      </c>
      <c r="D233" s="35" t="s">
        <v>314</v>
      </c>
      <c r="E233" s="35" t="s">
        <v>314</v>
      </c>
      <c r="F233" s="35" t="s">
        <v>991</v>
      </c>
      <c r="G233" s="35">
        <v>85</v>
      </c>
    </row>
    <row r="234" spans="1:7">
      <c r="A234" s="35" t="s">
        <v>101</v>
      </c>
      <c r="B234" s="35" t="s">
        <v>584</v>
      </c>
      <c r="C234" s="36">
        <v>1865137</v>
      </c>
      <c r="D234" s="35" t="s">
        <v>314</v>
      </c>
      <c r="E234" s="35" t="s">
        <v>314</v>
      </c>
      <c r="F234" s="35" t="s">
        <v>992</v>
      </c>
      <c r="G234" s="35">
        <v>72.5</v>
      </c>
    </row>
    <row r="235" spans="1:7">
      <c r="A235" s="35" t="s">
        <v>585</v>
      </c>
      <c r="B235" s="35" t="s">
        <v>586</v>
      </c>
      <c r="C235" s="36">
        <v>1908664</v>
      </c>
      <c r="D235" s="35" t="s">
        <v>314</v>
      </c>
      <c r="E235" s="35" t="s">
        <v>314</v>
      </c>
      <c r="F235" s="35" t="s">
        <v>993</v>
      </c>
      <c r="G235" s="35">
        <v>100</v>
      </c>
    </row>
    <row r="236" spans="1:7">
      <c r="A236" s="35" t="s">
        <v>587</v>
      </c>
      <c r="B236" s="35" t="s">
        <v>148</v>
      </c>
      <c r="C236" s="36">
        <v>1924514</v>
      </c>
      <c r="D236" s="35" t="s">
        <v>314</v>
      </c>
      <c r="E236" s="35" t="s">
        <v>314</v>
      </c>
      <c r="F236" s="35" t="s">
        <v>994</v>
      </c>
      <c r="G236" s="35">
        <v>100</v>
      </c>
    </row>
    <row r="237" spans="1:7">
      <c r="A237" s="35" t="s">
        <v>589</v>
      </c>
      <c r="B237" s="35" t="s">
        <v>590</v>
      </c>
      <c r="C237" s="36">
        <v>1853428</v>
      </c>
      <c r="D237" s="35" t="s">
        <v>314</v>
      </c>
      <c r="E237" s="35" t="s">
        <v>314</v>
      </c>
      <c r="F237" s="35" t="s">
        <v>995</v>
      </c>
      <c r="G237" s="35">
        <v>5</v>
      </c>
    </row>
    <row r="238" spans="1:7">
      <c r="A238" s="35" t="s">
        <v>591</v>
      </c>
      <c r="B238" s="35" t="s">
        <v>592</v>
      </c>
      <c r="C238" s="36">
        <v>1854457</v>
      </c>
      <c r="D238" s="35" t="s">
        <v>314</v>
      </c>
      <c r="E238" s="35" t="s">
        <v>314</v>
      </c>
      <c r="F238" s="35" t="s">
        <v>996</v>
      </c>
      <c r="G238" s="35">
        <v>85</v>
      </c>
    </row>
    <row r="239" spans="1:7">
      <c r="A239" s="35" t="s">
        <v>593</v>
      </c>
      <c r="B239" s="35" t="s">
        <v>149</v>
      </c>
      <c r="C239" s="36">
        <v>1832477</v>
      </c>
      <c r="D239" s="35" t="s">
        <v>314</v>
      </c>
      <c r="E239" s="35" t="s">
        <v>314</v>
      </c>
      <c r="F239" s="35" t="s">
        <v>997</v>
      </c>
      <c r="G239" s="35">
        <v>100</v>
      </c>
    </row>
    <row r="240" spans="1:7">
      <c r="A240" s="35" t="s">
        <v>594</v>
      </c>
      <c r="B240" s="35" t="s">
        <v>149</v>
      </c>
      <c r="C240" s="36">
        <v>1746074</v>
      </c>
      <c r="D240" s="35" t="s">
        <v>314</v>
      </c>
      <c r="E240" s="35" t="s">
        <v>314</v>
      </c>
      <c r="F240" s="35" t="s">
        <v>998</v>
      </c>
      <c r="G240" s="35">
        <v>85</v>
      </c>
    </row>
    <row r="241" spans="1:7">
      <c r="A241" s="35" t="s">
        <v>595</v>
      </c>
      <c r="B241" s="35" t="s">
        <v>596</v>
      </c>
      <c r="C241" s="36">
        <v>1831956</v>
      </c>
      <c r="D241" s="35" t="s">
        <v>314</v>
      </c>
      <c r="E241" s="35" t="s">
        <v>314</v>
      </c>
      <c r="F241" s="35" t="s">
        <v>999</v>
      </c>
      <c r="G241" s="35">
        <v>92.5</v>
      </c>
    </row>
    <row r="242" spans="1:7">
      <c r="A242" s="35" t="s">
        <v>310</v>
      </c>
      <c r="B242" s="35" t="s">
        <v>597</v>
      </c>
      <c r="C242" s="36">
        <v>1827580</v>
      </c>
      <c r="D242" s="35" t="s">
        <v>314</v>
      </c>
      <c r="E242" s="35" t="s">
        <v>314</v>
      </c>
      <c r="F242" s="35" t="s">
        <v>1000</v>
      </c>
      <c r="G242" s="35">
        <v>70</v>
      </c>
    </row>
    <row r="243" spans="1:7">
      <c r="A243" s="35" t="s">
        <v>598</v>
      </c>
      <c r="B243" s="35" t="s">
        <v>599</v>
      </c>
      <c r="C243" s="36">
        <v>1854790</v>
      </c>
      <c r="D243" s="35" t="s">
        <v>314</v>
      </c>
      <c r="E243" s="35" t="s">
        <v>314</v>
      </c>
      <c r="F243" s="35" t="s">
        <v>1001</v>
      </c>
      <c r="G243" s="35">
        <v>85</v>
      </c>
    </row>
    <row r="244" spans="1:7">
      <c r="A244" s="35" t="s">
        <v>600</v>
      </c>
      <c r="B244" s="35" t="s">
        <v>599</v>
      </c>
      <c r="C244" s="36">
        <v>1913321</v>
      </c>
      <c r="D244" s="35" t="s">
        <v>314</v>
      </c>
      <c r="E244" s="35" t="s">
        <v>314</v>
      </c>
      <c r="F244" s="35" t="s">
        <v>1002</v>
      </c>
      <c r="G244" s="35">
        <v>95</v>
      </c>
    </row>
    <row r="245" spans="1:7">
      <c r="A245" s="35" t="s">
        <v>601</v>
      </c>
      <c r="B245" s="35" t="s">
        <v>602</v>
      </c>
      <c r="C245" s="36">
        <v>1864301</v>
      </c>
      <c r="D245" s="35" t="s">
        <v>314</v>
      </c>
      <c r="E245" s="35" t="s">
        <v>314</v>
      </c>
      <c r="F245" s="35" t="s">
        <v>1003</v>
      </c>
      <c r="G245" s="35">
        <v>72.5</v>
      </c>
    </row>
    <row r="246" spans="1:7">
      <c r="A246" s="35" t="s">
        <v>464</v>
      </c>
      <c r="B246" s="35" t="s">
        <v>603</v>
      </c>
      <c r="C246" s="36">
        <v>1630167</v>
      </c>
      <c r="D246" s="35" t="s">
        <v>314</v>
      </c>
      <c r="E246" s="35" t="s">
        <v>314</v>
      </c>
      <c r="F246" s="35" t="s">
        <v>1004</v>
      </c>
      <c r="G246" s="35">
        <v>55</v>
      </c>
    </row>
    <row r="247" spans="1:7">
      <c r="A247" s="35" t="s">
        <v>77</v>
      </c>
      <c r="B247" s="35" t="s">
        <v>154</v>
      </c>
      <c r="C247" s="36">
        <v>1866965</v>
      </c>
      <c r="D247" s="35" t="s">
        <v>314</v>
      </c>
      <c r="E247" s="35" t="s">
        <v>314</v>
      </c>
      <c r="F247" s="35" t="s">
        <v>1005</v>
      </c>
      <c r="G247" s="35">
        <v>37.5</v>
      </c>
    </row>
    <row r="248" spans="1:7">
      <c r="A248" s="35" t="s">
        <v>153</v>
      </c>
      <c r="B248" s="35" t="s">
        <v>154</v>
      </c>
      <c r="C248" s="36">
        <v>1078168</v>
      </c>
      <c r="D248" s="35" t="s">
        <v>314</v>
      </c>
      <c r="E248" s="35" t="s">
        <v>314</v>
      </c>
      <c r="F248" s="35" t="s">
        <v>1006</v>
      </c>
      <c r="G248" s="35">
        <v>80</v>
      </c>
    </row>
    <row r="249" spans="1:7">
      <c r="A249" s="35" t="s">
        <v>604</v>
      </c>
      <c r="B249" s="35" t="s">
        <v>605</v>
      </c>
      <c r="C249" s="36">
        <v>1917593</v>
      </c>
      <c r="D249" s="35" t="s">
        <v>314</v>
      </c>
      <c r="E249" s="35" t="s">
        <v>314</v>
      </c>
      <c r="F249" s="35" t="s">
        <v>1007</v>
      </c>
      <c r="G249" s="35">
        <v>100</v>
      </c>
    </row>
    <row r="250" spans="1:7">
      <c r="A250" s="35" t="s">
        <v>606</v>
      </c>
      <c r="B250" s="35" t="s">
        <v>607</v>
      </c>
      <c r="C250" s="36">
        <v>1754175</v>
      </c>
      <c r="D250" s="35" t="s">
        <v>314</v>
      </c>
      <c r="E250" s="35" t="s">
        <v>314</v>
      </c>
      <c r="F250" s="35" t="s">
        <v>1008</v>
      </c>
      <c r="G250" s="35">
        <v>100</v>
      </c>
    </row>
    <row r="251" spans="1:7">
      <c r="A251" s="35" t="s">
        <v>608</v>
      </c>
      <c r="B251" s="35" t="s">
        <v>609</v>
      </c>
      <c r="C251" s="36">
        <v>1853054</v>
      </c>
      <c r="D251" s="35" t="s">
        <v>314</v>
      </c>
      <c r="E251" s="35" t="s">
        <v>314</v>
      </c>
      <c r="F251" s="35" t="s">
        <v>1009</v>
      </c>
      <c r="G251" s="35">
        <v>62.5</v>
      </c>
    </row>
    <row r="252" spans="1:7">
      <c r="A252" s="35" t="s">
        <v>157</v>
      </c>
      <c r="B252" s="35" t="s">
        <v>158</v>
      </c>
      <c r="C252" s="36">
        <v>1587653</v>
      </c>
      <c r="D252" s="35" t="s">
        <v>314</v>
      </c>
      <c r="E252" s="35" t="s">
        <v>314</v>
      </c>
      <c r="F252" s="35" t="s">
        <v>1010</v>
      </c>
      <c r="G252" s="35">
        <v>72.5</v>
      </c>
    </row>
    <row r="253" spans="1:7">
      <c r="A253" s="35" t="s">
        <v>610</v>
      </c>
      <c r="B253" s="35" t="s">
        <v>611</v>
      </c>
      <c r="C253" s="36">
        <v>1908649</v>
      </c>
      <c r="D253" s="35" t="s">
        <v>314</v>
      </c>
      <c r="E253" s="35" t="s">
        <v>314</v>
      </c>
      <c r="F253" s="35" t="s">
        <v>1011</v>
      </c>
      <c r="G253" s="35">
        <v>100</v>
      </c>
    </row>
    <row r="254" spans="1:7">
      <c r="A254" s="35" t="s">
        <v>76</v>
      </c>
      <c r="B254" s="35" t="s">
        <v>612</v>
      </c>
      <c r="C254" s="36">
        <v>1831661</v>
      </c>
      <c r="D254" s="35" t="s">
        <v>314</v>
      </c>
      <c r="E254" s="35" t="s">
        <v>314</v>
      </c>
      <c r="F254" s="35" t="s">
        <v>1012</v>
      </c>
      <c r="G254" s="35">
        <v>100</v>
      </c>
    </row>
    <row r="255" spans="1:7">
      <c r="A255" s="35" t="s">
        <v>448</v>
      </c>
      <c r="B255" s="35" t="s">
        <v>613</v>
      </c>
      <c r="C255" s="36">
        <v>1849021</v>
      </c>
      <c r="D255" s="35" t="s">
        <v>314</v>
      </c>
      <c r="E255" s="35" t="s">
        <v>314</v>
      </c>
      <c r="F255" s="35" t="s">
        <v>1013</v>
      </c>
      <c r="G255" s="35">
        <v>10</v>
      </c>
    </row>
    <row r="256" spans="1:7">
      <c r="A256" s="35" t="s">
        <v>464</v>
      </c>
      <c r="B256" s="35" t="s">
        <v>614</v>
      </c>
      <c r="C256" s="36">
        <v>1908676</v>
      </c>
      <c r="D256" s="35" t="s">
        <v>314</v>
      </c>
      <c r="E256" s="35" t="s">
        <v>314</v>
      </c>
      <c r="F256" s="35" t="s">
        <v>1014</v>
      </c>
      <c r="G256" s="35">
        <v>7.5</v>
      </c>
    </row>
    <row r="257" spans="1:7">
      <c r="A257" s="35" t="s">
        <v>615</v>
      </c>
      <c r="B257" s="35" t="s">
        <v>616</v>
      </c>
      <c r="C257" s="36">
        <v>1865865</v>
      </c>
      <c r="D257" s="35" t="s">
        <v>314</v>
      </c>
      <c r="E257" s="35" t="s">
        <v>314</v>
      </c>
      <c r="F257" s="35" t="s">
        <v>1015</v>
      </c>
      <c r="G257" s="35">
        <v>17.5</v>
      </c>
    </row>
    <row r="258" spans="1:7">
      <c r="A258" s="35" t="s">
        <v>617</v>
      </c>
      <c r="B258" s="35" t="s">
        <v>618</v>
      </c>
      <c r="C258" s="36">
        <v>1821249</v>
      </c>
      <c r="D258" s="35" t="s">
        <v>314</v>
      </c>
      <c r="E258" s="35" t="s">
        <v>314</v>
      </c>
      <c r="F258" s="35" t="s">
        <v>1016</v>
      </c>
      <c r="G258" s="35">
        <v>52.5</v>
      </c>
    </row>
    <row r="259" spans="1:7">
      <c r="A259" s="35" t="s">
        <v>619</v>
      </c>
      <c r="B259" s="35" t="s">
        <v>620</v>
      </c>
      <c r="C259" s="36">
        <v>1833200</v>
      </c>
      <c r="D259" s="35" t="s">
        <v>314</v>
      </c>
      <c r="E259" s="35" t="s">
        <v>314</v>
      </c>
      <c r="F259" s="35" t="s">
        <v>1017</v>
      </c>
      <c r="G259" s="35">
        <v>77.5</v>
      </c>
    </row>
    <row r="260" spans="1:7">
      <c r="A260" s="35" t="s">
        <v>214</v>
      </c>
      <c r="B260" s="35" t="s">
        <v>621</v>
      </c>
      <c r="C260" s="36">
        <v>1830479</v>
      </c>
      <c r="D260" s="35" t="s">
        <v>314</v>
      </c>
      <c r="E260" s="35" t="s">
        <v>314</v>
      </c>
      <c r="F260" s="35" t="s">
        <v>1018</v>
      </c>
      <c r="G260" s="35">
        <v>100</v>
      </c>
    </row>
    <row r="261" spans="1:7">
      <c r="A261" s="35" t="s">
        <v>622</v>
      </c>
      <c r="B261" s="35" t="s">
        <v>623</v>
      </c>
      <c r="C261" s="36">
        <v>1916288</v>
      </c>
      <c r="D261" s="35" t="s">
        <v>314</v>
      </c>
      <c r="E261" s="35" t="s">
        <v>314</v>
      </c>
      <c r="F261" s="35" t="s">
        <v>1019</v>
      </c>
      <c r="G261" s="35">
        <v>70</v>
      </c>
    </row>
    <row r="262" spans="1:7">
      <c r="A262" s="35" t="s">
        <v>307</v>
      </c>
      <c r="B262" s="35" t="s">
        <v>624</v>
      </c>
      <c r="C262" s="36">
        <v>1816904</v>
      </c>
      <c r="D262" s="35" t="s">
        <v>314</v>
      </c>
      <c r="E262" s="35" t="s">
        <v>314</v>
      </c>
      <c r="F262" s="35" t="s">
        <v>1020</v>
      </c>
      <c r="G262" s="35">
        <v>100</v>
      </c>
    </row>
    <row r="263" spans="1:7">
      <c r="A263" s="35" t="s">
        <v>625</v>
      </c>
      <c r="B263" s="35" t="s">
        <v>626</v>
      </c>
      <c r="C263" s="36">
        <v>1856286</v>
      </c>
      <c r="D263" s="35" t="s">
        <v>314</v>
      </c>
      <c r="E263" s="35" t="s">
        <v>314</v>
      </c>
      <c r="F263" s="35" t="s">
        <v>1021</v>
      </c>
      <c r="G263" s="35">
        <v>37.5</v>
      </c>
    </row>
    <row r="264" spans="1:7">
      <c r="A264" s="35" t="s">
        <v>628</v>
      </c>
      <c r="B264" s="35" t="s">
        <v>629</v>
      </c>
      <c r="C264" s="36">
        <v>1894762</v>
      </c>
      <c r="D264" s="35" t="s">
        <v>314</v>
      </c>
      <c r="E264" s="35" t="s">
        <v>314</v>
      </c>
      <c r="F264" s="35" t="s">
        <v>1022</v>
      </c>
      <c r="G264" s="35">
        <v>80</v>
      </c>
    </row>
    <row r="265" spans="1:7">
      <c r="A265" s="35" t="s">
        <v>630</v>
      </c>
      <c r="B265" s="35" t="s">
        <v>631</v>
      </c>
      <c r="C265" s="36">
        <v>1818625</v>
      </c>
      <c r="D265" s="35" t="s">
        <v>314</v>
      </c>
      <c r="E265" s="35" t="s">
        <v>314</v>
      </c>
      <c r="F265" s="35" t="s">
        <v>1023</v>
      </c>
      <c r="G265" s="35">
        <v>37.5</v>
      </c>
    </row>
    <row r="266" spans="1:7">
      <c r="A266" s="35" t="s">
        <v>632</v>
      </c>
      <c r="B266" s="35" t="s">
        <v>633</v>
      </c>
      <c r="C266" s="36">
        <v>1834316</v>
      </c>
      <c r="D266" s="35" t="s">
        <v>314</v>
      </c>
      <c r="E266" s="35" t="s">
        <v>314</v>
      </c>
      <c r="F266" s="35" t="s">
        <v>1024</v>
      </c>
      <c r="G266" s="35">
        <v>100</v>
      </c>
    </row>
    <row r="267" spans="1:7">
      <c r="A267" s="35" t="s">
        <v>53</v>
      </c>
      <c r="B267" s="35" t="s">
        <v>634</v>
      </c>
      <c r="C267" s="36">
        <v>1671848</v>
      </c>
      <c r="D267" s="35" t="s">
        <v>314</v>
      </c>
      <c r="E267" s="35" t="s">
        <v>314</v>
      </c>
      <c r="F267" s="35" t="s">
        <v>1025</v>
      </c>
      <c r="G267" s="35">
        <v>75</v>
      </c>
    </row>
    <row r="268" spans="1:7">
      <c r="A268" s="35" t="s">
        <v>635</v>
      </c>
      <c r="B268" s="35" t="s">
        <v>636</v>
      </c>
      <c r="C268" s="36">
        <v>1835917</v>
      </c>
      <c r="D268" s="35" t="s">
        <v>314</v>
      </c>
      <c r="E268" s="35" t="s">
        <v>314</v>
      </c>
      <c r="F268" s="35" t="s">
        <v>1026</v>
      </c>
      <c r="G268" s="35">
        <v>57.5</v>
      </c>
    </row>
    <row r="269" spans="1:7">
      <c r="A269" s="35" t="s">
        <v>637</v>
      </c>
      <c r="B269" s="35" t="s">
        <v>638</v>
      </c>
      <c r="C269" s="36">
        <v>1825548</v>
      </c>
      <c r="D269" s="35" t="s">
        <v>314</v>
      </c>
      <c r="E269" s="35" t="s">
        <v>314</v>
      </c>
      <c r="F269" s="35" t="s">
        <v>1027</v>
      </c>
      <c r="G269" s="35">
        <v>90</v>
      </c>
    </row>
    <row r="270" spans="1:7">
      <c r="A270" s="35" t="s">
        <v>116</v>
      </c>
      <c r="B270" s="35" t="s">
        <v>639</v>
      </c>
      <c r="C270" s="36">
        <v>1860813</v>
      </c>
      <c r="D270" s="35" t="s">
        <v>314</v>
      </c>
      <c r="E270" s="35" t="s">
        <v>314</v>
      </c>
      <c r="F270" s="35" t="s">
        <v>1028</v>
      </c>
      <c r="G270" s="35">
        <v>40</v>
      </c>
    </row>
    <row r="271" spans="1:7">
      <c r="A271" s="35" t="s">
        <v>164</v>
      </c>
      <c r="B271" s="35" t="s">
        <v>165</v>
      </c>
      <c r="C271" s="36">
        <v>1611718</v>
      </c>
      <c r="D271" s="35" t="s">
        <v>314</v>
      </c>
      <c r="E271" s="35" t="s">
        <v>314</v>
      </c>
      <c r="F271" s="35" t="s">
        <v>1029</v>
      </c>
      <c r="G271" s="35">
        <v>85</v>
      </c>
    </row>
    <row r="272" spans="1:7">
      <c r="A272" s="35" t="s">
        <v>640</v>
      </c>
      <c r="B272" s="35" t="s">
        <v>641</v>
      </c>
      <c r="C272" s="36">
        <v>1602074</v>
      </c>
      <c r="D272" s="35" t="s">
        <v>314</v>
      </c>
      <c r="E272" s="35" t="s">
        <v>314</v>
      </c>
      <c r="F272" s="35" t="s">
        <v>1030</v>
      </c>
      <c r="G272" s="35">
        <v>0</v>
      </c>
    </row>
    <row r="273" spans="1:7">
      <c r="A273" s="35" t="s">
        <v>642</v>
      </c>
      <c r="B273" s="35" t="s">
        <v>643</v>
      </c>
      <c r="C273" s="36">
        <v>1819369</v>
      </c>
      <c r="D273" s="35" t="s">
        <v>314</v>
      </c>
      <c r="E273" s="35" t="s">
        <v>314</v>
      </c>
      <c r="F273" s="35" t="s">
        <v>1031</v>
      </c>
      <c r="G273" s="35">
        <v>100</v>
      </c>
    </row>
    <row r="274" spans="1:7">
      <c r="A274" s="35" t="s">
        <v>645</v>
      </c>
      <c r="B274" s="35" t="s">
        <v>646</v>
      </c>
      <c r="C274" s="36">
        <v>1919968</v>
      </c>
      <c r="D274" s="35" t="s">
        <v>314</v>
      </c>
      <c r="E274" s="35" t="s">
        <v>314</v>
      </c>
      <c r="F274" s="35" t="s">
        <v>1032</v>
      </c>
      <c r="G274" s="35">
        <v>47.5</v>
      </c>
    </row>
    <row r="275" spans="1:7">
      <c r="A275" s="35" t="s">
        <v>647</v>
      </c>
      <c r="B275" s="35" t="s">
        <v>648</v>
      </c>
      <c r="C275" s="36">
        <v>1635336</v>
      </c>
      <c r="D275" s="35" t="s">
        <v>314</v>
      </c>
      <c r="E275" s="35" t="s">
        <v>314</v>
      </c>
      <c r="F275" s="35" t="s">
        <v>1033</v>
      </c>
      <c r="G275" s="35">
        <v>80</v>
      </c>
    </row>
    <row r="276" spans="1:7">
      <c r="A276" s="35" t="s">
        <v>651</v>
      </c>
      <c r="B276" s="35" t="s">
        <v>652</v>
      </c>
      <c r="C276" s="36">
        <v>1915261</v>
      </c>
      <c r="D276" s="35" t="s">
        <v>314</v>
      </c>
      <c r="E276" s="35" t="s">
        <v>314</v>
      </c>
      <c r="F276" s="35" t="s">
        <v>1034</v>
      </c>
      <c r="G276" s="35">
        <v>85</v>
      </c>
    </row>
    <row r="277" spans="1:7">
      <c r="A277" s="35" t="s">
        <v>653</v>
      </c>
      <c r="B277" s="35" t="s">
        <v>654</v>
      </c>
      <c r="C277" s="36">
        <v>1843718</v>
      </c>
      <c r="D277" s="35" t="s">
        <v>314</v>
      </c>
      <c r="E277" s="35" t="s">
        <v>314</v>
      </c>
      <c r="F277" s="35" t="s">
        <v>1035</v>
      </c>
      <c r="G277" s="35">
        <v>100</v>
      </c>
    </row>
    <row r="278" spans="1:7">
      <c r="A278" s="35" t="s">
        <v>135</v>
      </c>
      <c r="B278" s="35" t="s">
        <v>655</v>
      </c>
      <c r="C278" s="36">
        <v>1945088</v>
      </c>
      <c r="D278" s="35" t="s">
        <v>314</v>
      </c>
      <c r="E278" s="35" t="s">
        <v>314</v>
      </c>
      <c r="F278" s="35" t="s">
        <v>1036</v>
      </c>
      <c r="G278" s="35">
        <v>80</v>
      </c>
    </row>
    <row r="279" spans="1:7">
      <c r="A279" s="35" t="s">
        <v>656</v>
      </c>
      <c r="B279" s="35" t="s">
        <v>169</v>
      </c>
      <c r="C279" s="36">
        <v>1967259</v>
      </c>
      <c r="D279" s="35" t="s">
        <v>314</v>
      </c>
      <c r="E279" s="35" t="s">
        <v>314</v>
      </c>
      <c r="F279" s="35" t="s">
        <v>1037</v>
      </c>
      <c r="G279" s="35">
        <v>90</v>
      </c>
    </row>
    <row r="280" spans="1:7">
      <c r="A280" s="35" t="s">
        <v>657</v>
      </c>
      <c r="B280" s="35" t="s">
        <v>658</v>
      </c>
      <c r="C280" s="36">
        <v>1974817</v>
      </c>
      <c r="D280" s="35" t="s">
        <v>314</v>
      </c>
      <c r="E280" s="35" t="s">
        <v>314</v>
      </c>
      <c r="F280" s="35" t="s">
        <v>1038</v>
      </c>
      <c r="G280" s="35">
        <v>30</v>
      </c>
    </row>
    <row r="281" spans="1:7">
      <c r="A281" s="35" t="s">
        <v>661</v>
      </c>
      <c r="B281" s="35" t="s">
        <v>662</v>
      </c>
      <c r="C281" s="36">
        <v>1882078</v>
      </c>
      <c r="D281" s="35" t="s">
        <v>314</v>
      </c>
      <c r="E281" s="35" t="s">
        <v>314</v>
      </c>
      <c r="F281" s="35" t="s">
        <v>1039</v>
      </c>
      <c r="G281" s="35">
        <v>95</v>
      </c>
    </row>
    <row r="282" spans="1:7">
      <c r="A282" s="35" t="s">
        <v>663</v>
      </c>
      <c r="B282" s="35" t="s">
        <v>664</v>
      </c>
      <c r="C282" s="36">
        <v>1605861</v>
      </c>
      <c r="D282" s="35" t="s">
        <v>314</v>
      </c>
      <c r="E282" s="35" t="s">
        <v>314</v>
      </c>
      <c r="F282" s="35" t="s">
        <v>1040</v>
      </c>
      <c r="G282" s="35">
        <v>80</v>
      </c>
    </row>
    <row r="283" spans="1:7">
      <c r="A283" s="35" t="s">
        <v>665</v>
      </c>
      <c r="B283" s="35" t="s">
        <v>666</v>
      </c>
      <c r="C283" s="36">
        <v>1877342</v>
      </c>
      <c r="D283" s="35" t="s">
        <v>314</v>
      </c>
      <c r="E283" s="35" t="s">
        <v>314</v>
      </c>
      <c r="F283" s="35" t="s">
        <v>1041</v>
      </c>
      <c r="G283" s="35">
        <v>100</v>
      </c>
    </row>
    <row r="284" spans="1:7">
      <c r="A284" s="35" t="s">
        <v>667</v>
      </c>
      <c r="B284" s="35" t="s">
        <v>668</v>
      </c>
      <c r="C284" s="36">
        <v>1862338</v>
      </c>
      <c r="D284" s="35" t="s">
        <v>314</v>
      </c>
      <c r="E284" s="35" t="s">
        <v>314</v>
      </c>
      <c r="F284" s="35" t="s">
        <v>1042</v>
      </c>
      <c r="G284" s="35">
        <v>40</v>
      </c>
    </row>
    <row r="285" spans="1:7">
      <c r="A285" s="35" t="s">
        <v>672</v>
      </c>
      <c r="B285" s="35" t="s">
        <v>673</v>
      </c>
      <c r="C285" s="36">
        <v>1825613</v>
      </c>
      <c r="D285" s="35" t="s">
        <v>314</v>
      </c>
      <c r="E285" s="35" t="s">
        <v>314</v>
      </c>
      <c r="F285" s="35" t="s">
        <v>1043</v>
      </c>
      <c r="G285" s="35">
        <v>100</v>
      </c>
    </row>
    <row r="286" spans="1:7">
      <c r="A286" s="35" t="s">
        <v>674</v>
      </c>
      <c r="B286" s="35" t="s">
        <v>675</v>
      </c>
      <c r="C286" s="36">
        <v>600341</v>
      </c>
      <c r="D286" s="35" t="s">
        <v>314</v>
      </c>
      <c r="E286" s="35" t="s">
        <v>314</v>
      </c>
      <c r="F286" s="35" t="s">
        <v>1044</v>
      </c>
      <c r="G286" s="35">
        <v>85</v>
      </c>
    </row>
    <row r="287" spans="1:7">
      <c r="A287" s="35" t="s">
        <v>676</v>
      </c>
      <c r="B287" s="35" t="s">
        <v>677</v>
      </c>
      <c r="C287" s="36">
        <v>1910853</v>
      </c>
      <c r="D287" s="35" t="s">
        <v>314</v>
      </c>
      <c r="E287" s="35" t="s">
        <v>314</v>
      </c>
      <c r="F287" s="35" t="s">
        <v>1045</v>
      </c>
      <c r="G287" s="35">
        <v>20</v>
      </c>
    </row>
    <row r="288" spans="1:7">
      <c r="A288" s="35" t="s">
        <v>680</v>
      </c>
      <c r="B288" s="35" t="s">
        <v>681</v>
      </c>
      <c r="C288" s="36">
        <v>1976102</v>
      </c>
      <c r="D288" s="35" t="s">
        <v>314</v>
      </c>
      <c r="E288" s="35" t="s">
        <v>314</v>
      </c>
      <c r="F288" s="35" t="s">
        <v>1046</v>
      </c>
      <c r="G288" s="35">
        <v>95</v>
      </c>
    </row>
    <row r="289" spans="1:7">
      <c r="A289" s="35" t="s">
        <v>682</v>
      </c>
      <c r="B289" s="35" t="s">
        <v>683</v>
      </c>
      <c r="C289" s="36">
        <v>1852529</v>
      </c>
      <c r="D289" s="35" t="s">
        <v>314</v>
      </c>
      <c r="E289" s="35" t="s">
        <v>314</v>
      </c>
      <c r="F289" s="35" t="s">
        <v>1047</v>
      </c>
      <c r="G289" s="35">
        <v>60</v>
      </c>
    </row>
    <row r="290" spans="1:7">
      <c r="A290" s="35" t="s">
        <v>684</v>
      </c>
      <c r="B290" s="35" t="s">
        <v>685</v>
      </c>
      <c r="C290" s="36">
        <v>1929633</v>
      </c>
      <c r="D290" s="35" t="s">
        <v>314</v>
      </c>
      <c r="E290" s="35" t="s">
        <v>314</v>
      </c>
      <c r="F290" s="35" t="s">
        <v>1048</v>
      </c>
      <c r="G290" s="35">
        <v>77.5</v>
      </c>
    </row>
    <row r="291" spans="1:7">
      <c r="A291" s="35" t="s">
        <v>688</v>
      </c>
      <c r="B291" s="35" t="s">
        <v>689</v>
      </c>
      <c r="C291" s="36">
        <v>1880008</v>
      </c>
      <c r="D291" s="35" t="s">
        <v>314</v>
      </c>
      <c r="E291" s="35" t="s">
        <v>314</v>
      </c>
      <c r="F291" s="35" t="s">
        <v>1049</v>
      </c>
      <c r="G291" s="35">
        <v>70</v>
      </c>
    </row>
    <row r="292" spans="1:7">
      <c r="A292" s="35" t="s">
        <v>694</v>
      </c>
      <c r="B292" s="35" t="s">
        <v>695</v>
      </c>
      <c r="C292" s="36">
        <v>1431410</v>
      </c>
      <c r="D292" s="35" t="s">
        <v>314</v>
      </c>
      <c r="E292" s="35" t="s">
        <v>314</v>
      </c>
      <c r="F292" s="35" t="s">
        <v>1050</v>
      </c>
      <c r="G292" s="35">
        <v>100</v>
      </c>
    </row>
    <row r="293" spans="1:7">
      <c r="A293" s="35" t="s">
        <v>696</v>
      </c>
      <c r="B293" s="35" t="s">
        <v>697</v>
      </c>
      <c r="C293" s="36">
        <v>1533169</v>
      </c>
      <c r="D293" s="35" t="s">
        <v>314</v>
      </c>
      <c r="E293" s="35" t="s">
        <v>314</v>
      </c>
      <c r="F293" s="35" t="s">
        <v>1051</v>
      </c>
      <c r="G293" s="35">
        <v>100</v>
      </c>
    </row>
    <row r="294" spans="1:7">
      <c r="A294" s="35" t="s">
        <v>698</v>
      </c>
      <c r="B294" s="35" t="s">
        <v>699</v>
      </c>
      <c r="C294" s="36">
        <v>1818838</v>
      </c>
      <c r="D294" s="35" t="s">
        <v>314</v>
      </c>
      <c r="E294" s="35" t="s">
        <v>314</v>
      </c>
      <c r="F294" s="35" t="s">
        <v>1052</v>
      </c>
      <c r="G294" s="35">
        <v>85</v>
      </c>
    </row>
    <row r="295" spans="1:7">
      <c r="A295" s="35" t="s">
        <v>700</v>
      </c>
      <c r="B295" s="35" t="s">
        <v>701</v>
      </c>
      <c r="C295" s="36">
        <v>1844374</v>
      </c>
      <c r="D295" s="35" t="s">
        <v>314</v>
      </c>
      <c r="E295" s="35" t="s">
        <v>314</v>
      </c>
      <c r="F295" s="35" t="s">
        <v>1053</v>
      </c>
      <c r="G295" s="35">
        <v>100</v>
      </c>
    </row>
    <row r="296" spans="1:7">
      <c r="A296" s="35" t="s">
        <v>702</v>
      </c>
      <c r="B296" s="35" t="s">
        <v>703</v>
      </c>
      <c r="C296" s="36">
        <v>1511953</v>
      </c>
      <c r="D296" s="35" t="s">
        <v>314</v>
      </c>
      <c r="E296" s="35" t="s">
        <v>314</v>
      </c>
      <c r="F296" s="35" t="s">
        <v>1054</v>
      </c>
      <c r="G296" s="35">
        <v>80</v>
      </c>
    </row>
    <row r="297" spans="1:7">
      <c r="A297" s="35" t="s">
        <v>704</v>
      </c>
      <c r="B297" s="35" t="s">
        <v>705</v>
      </c>
      <c r="C297" s="36">
        <v>1846409</v>
      </c>
      <c r="D297" s="35" t="s">
        <v>314</v>
      </c>
      <c r="E297" s="35" t="s">
        <v>314</v>
      </c>
      <c r="F297" s="35" t="s">
        <v>1055</v>
      </c>
      <c r="G297" s="35">
        <v>85</v>
      </c>
    </row>
    <row r="298" spans="1:7">
      <c r="A298" s="35" t="s">
        <v>706</v>
      </c>
      <c r="B298" s="35" t="s">
        <v>707</v>
      </c>
      <c r="C298" s="36">
        <v>1855167</v>
      </c>
      <c r="D298" s="35" t="s">
        <v>314</v>
      </c>
      <c r="E298" s="35" t="s">
        <v>314</v>
      </c>
      <c r="F298" s="35" t="s">
        <v>1056</v>
      </c>
      <c r="G298" s="35">
        <v>100</v>
      </c>
    </row>
    <row r="299" spans="1:7">
      <c r="A299" s="35" t="s">
        <v>708</v>
      </c>
      <c r="B299" s="35" t="s">
        <v>709</v>
      </c>
      <c r="C299" s="36">
        <v>1827444</v>
      </c>
      <c r="D299" s="35" t="s">
        <v>314</v>
      </c>
      <c r="E299" s="35" t="s">
        <v>314</v>
      </c>
      <c r="F299" s="35" t="s">
        <v>1057</v>
      </c>
      <c r="G299" s="35">
        <v>100</v>
      </c>
    </row>
    <row r="300" spans="1:7">
      <c r="A300" s="35" t="s">
        <v>730</v>
      </c>
      <c r="B300" s="35" t="s">
        <v>710</v>
      </c>
      <c r="C300" s="36">
        <v>1888261</v>
      </c>
      <c r="D300" s="35" t="s">
        <v>314</v>
      </c>
      <c r="E300" s="35" t="s">
        <v>314</v>
      </c>
      <c r="F300" s="35" t="s">
        <v>1058</v>
      </c>
      <c r="G300" s="35">
        <v>95</v>
      </c>
    </row>
    <row r="301" spans="1:7">
      <c r="A301" s="35" t="s">
        <v>71</v>
      </c>
      <c r="B301" s="35" t="s">
        <v>711</v>
      </c>
      <c r="C301" s="36">
        <v>1878352</v>
      </c>
      <c r="D301" s="35" t="s">
        <v>314</v>
      </c>
      <c r="E301" s="35" t="s">
        <v>314</v>
      </c>
      <c r="F301" s="35" t="s">
        <v>1059</v>
      </c>
      <c r="G301" s="35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Assignment</vt:lpstr>
      <vt:lpstr>Lab Test 1</vt:lpstr>
      <vt:lpstr>Lab Test 2</vt:lpstr>
      <vt:lpstr>LabExam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Steve</cp:lastModifiedBy>
  <cp:revision>4</cp:revision>
  <dcterms:created xsi:type="dcterms:W3CDTF">2017-05-31T14:55:50Z</dcterms:created>
  <dcterms:modified xsi:type="dcterms:W3CDTF">2018-08-27T19:59:40Z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