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Q41" i="1"/>
  <c r="Q38"/>
  <c r="M4"/>
  <c r="N4"/>
  <c r="Q4" s="1"/>
  <c r="O4"/>
  <c r="M5"/>
  <c r="N5"/>
  <c r="O5"/>
  <c r="Q5"/>
  <c r="M6"/>
  <c r="N6"/>
  <c r="O6"/>
  <c r="Q6"/>
  <c r="M7"/>
  <c r="N7"/>
  <c r="O7"/>
  <c r="Q7"/>
  <c r="M8"/>
  <c r="N8"/>
  <c r="O8"/>
  <c r="Q8"/>
  <c r="M9"/>
  <c r="N9"/>
  <c r="Q9" s="1"/>
  <c r="O9"/>
  <c r="M10"/>
  <c r="N10"/>
  <c r="O10"/>
  <c r="Q10"/>
  <c r="M11"/>
  <c r="N11"/>
  <c r="Q11" s="1"/>
  <c r="O11"/>
  <c r="M12"/>
  <c r="N12"/>
  <c r="Q12" s="1"/>
  <c r="O12"/>
  <c r="M13"/>
  <c r="N13"/>
  <c r="Q13" s="1"/>
  <c r="O13"/>
  <c r="M14"/>
  <c r="N14"/>
  <c r="O14"/>
  <c r="Q14"/>
  <c r="M15"/>
  <c r="N15"/>
  <c r="O15"/>
  <c r="Q15"/>
  <c r="M16"/>
  <c r="N16"/>
  <c r="O16"/>
  <c r="Q16"/>
  <c r="M17"/>
  <c r="N17"/>
  <c r="O17"/>
  <c r="Q17"/>
  <c r="M18"/>
  <c r="N18"/>
  <c r="O18"/>
  <c r="Q18"/>
  <c r="M19"/>
  <c r="N19"/>
  <c r="Q19" s="1"/>
  <c r="O19"/>
  <c r="M20"/>
  <c r="N20"/>
  <c r="O20"/>
  <c r="Q20"/>
  <c r="M21"/>
  <c r="N21"/>
  <c r="O21"/>
  <c r="Q21"/>
  <c r="M22"/>
  <c r="N22"/>
  <c r="O22"/>
  <c r="Q22"/>
  <c r="M23"/>
  <c r="N23"/>
  <c r="Q23" s="1"/>
  <c r="O23"/>
  <c r="M24"/>
  <c r="N24"/>
  <c r="O24"/>
  <c r="Q24"/>
  <c r="M25"/>
  <c r="N25"/>
  <c r="O25"/>
  <c r="Q25"/>
  <c r="M26"/>
  <c r="N26"/>
  <c r="O26"/>
  <c r="Q26"/>
  <c r="M27"/>
  <c r="N27"/>
  <c r="O27"/>
  <c r="Q27"/>
  <c r="M28"/>
  <c r="N28"/>
  <c r="O28"/>
  <c r="Q28"/>
  <c r="M29"/>
  <c r="N29"/>
  <c r="O29"/>
  <c r="Q29"/>
  <c r="M30"/>
  <c r="N30"/>
  <c r="O30"/>
  <c r="Q30"/>
  <c r="M31"/>
  <c r="N31"/>
  <c r="O31"/>
  <c r="Q31"/>
  <c r="M32"/>
  <c r="N32"/>
  <c r="O32"/>
  <c r="Q32"/>
  <c r="M33"/>
  <c r="N33"/>
  <c r="O33"/>
  <c r="Q33"/>
  <c r="M34"/>
  <c r="N34"/>
  <c r="O34"/>
  <c r="Q34"/>
  <c r="M35"/>
  <c r="N35"/>
  <c r="O35"/>
  <c r="Q35"/>
  <c r="M36"/>
  <c r="N36"/>
  <c r="O36"/>
  <c r="Q36"/>
  <c r="M37"/>
  <c r="N37"/>
  <c r="O37"/>
  <c r="Q37"/>
  <c r="Q3"/>
  <c r="M41"/>
  <c r="K40"/>
  <c r="K39"/>
  <c r="D29" l="1"/>
  <c r="D30"/>
  <c r="D31"/>
  <c r="D32"/>
  <c r="D33"/>
  <c r="D34"/>
  <c r="D35"/>
  <c r="D36"/>
  <c r="D37"/>
  <c r="D38"/>
  <c r="N38" s="1"/>
  <c r="D39"/>
  <c r="O39" s="1"/>
  <c r="D40"/>
  <c r="N40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N3"/>
  <c r="O3"/>
  <c r="N39"/>
  <c r="O40" l="1"/>
  <c r="O38"/>
  <c r="K20" l="1"/>
  <c r="F41" l="1"/>
  <c r="G41"/>
  <c r="R39" s="1"/>
  <c r="H41"/>
  <c r="J41"/>
  <c r="R33" s="1"/>
  <c r="E41"/>
  <c r="R35" s="1"/>
  <c r="K4" l="1"/>
  <c r="K5"/>
  <c r="K6"/>
  <c r="K7"/>
  <c r="K8"/>
  <c r="K9"/>
  <c r="K10"/>
  <c r="K11"/>
  <c r="K12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M38" s="1"/>
  <c r="M39"/>
  <c r="M40"/>
  <c r="K3"/>
  <c r="M3" s="1"/>
  <c r="L24"/>
  <c r="L35"/>
  <c r="K41" l="1"/>
  <c r="C41"/>
  <c r="R37" s="1"/>
  <c r="L39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0"/>
  <c r="L41" l="1"/>
  <c r="D41"/>
  <c r="L5"/>
  <c r="P41" l="1"/>
  <c r="P40" s="1"/>
  <c r="Q40" s="1"/>
  <c r="R41"/>
  <c r="N41"/>
  <c r="O41"/>
  <c r="P39" l="1"/>
  <c r="Q39" s="1"/>
</calcChain>
</file>

<file path=xl/sharedStrings.xml><?xml version="1.0" encoding="utf-8"?>
<sst xmlns="http://schemas.openxmlformats.org/spreadsheetml/2006/main" count="68" uniqueCount="68">
  <si>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</si>
  <si>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</si>
  <si>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</si>
  <si>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</si>
  <si>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</si>
  <si>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</si>
  <si>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</si>
  <si>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</si>
  <si>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</si>
  <si>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</si>
  <si>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</si>
  <si>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</si>
  <si>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</si>
  <si>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</si>
  <si>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</si>
  <si>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</si>
  <si>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</si>
  <si>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</si>
  <si>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</si>
  <si>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</si>
  <si>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</si>
  <si>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</si>
  <si>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</si>
  <si>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</si>
  <si>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</si>
  <si>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</si>
  <si>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</si>
  <si>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</si>
  <si>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</si>
  <si>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</si>
  <si>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</si>
  <si>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</si>
  <si>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</si>
  <si>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</si>
  <si>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</si>
  <si>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</si>
  <si>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</si>
  <si>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</si>
  <si>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</si>
  <si>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</si>
  <si>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</si>
  <si>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</si>
  <si>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</si>
  <si>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</si>
  <si>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</si>
  <si>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</si>
  <si>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</si>
  <si>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</si>
  <si>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</si>
  <si>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</si>
  <si>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</si>
  <si>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</si>
  <si>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</si>
  <si>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</si>
  <si>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</si>
  <si>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</si>
  <si>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</si>
  <si>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</si>
  <si>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</si>
  <si>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</si>
  <si>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</si>
  <si>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</si>
  <si>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</si>
  <si>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</si>
  <si>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</si>
  <si>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张波</t>
    <phoneticPr fontId="3" type="noConversion"/>
  </si>
  <si>
    <t>制表：</t>
    <phoneticPr fontId="3" type="noConversion"/>
  </si>
  <si>
    <t>十二月份提成表(总)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</si>
</sst>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7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7" fontId="5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workbookViewId="0">
      <selection activeCell="T34" sqref="T34"/>
    </sheetView>
  </sheetViews>
  <sheetFormatPr defaultRowHeight="13.5"/>
  <cols>
    <col min="1" max="1" width="10.25" style="1" customWidth="1"/>
    <col min="2" max="2" width="14.125" style="1" customWidth="1"/>
    <col min="3" max="3" width="8.75" style="1" customWidth="1"/>
    <col min="4" max="4" width="13" style="1" customWidth="1"/>
    <col min="5" max="5" width="8.875" style="1" customWidth="1"/>
    <col min="6" max="6" width="9.75" style="1" customWidth="1"/>
    <col min="7" max="9" width="9.25" style="1" customWidth="1"/>
    <col min="10" max="10" width="9.375" style="1" customWidth="1"/>
    <col min="11" max="11" width="12.75" style="24" customWidth="1"/>
    <col min="12" max="12" width="12.375" style="1" customWidth="1"/>
    <col min="13" max="13" width="12.875" style="1" customWidth="1"/>
    <col min="14" max="14" width="11.25" style="1" customWidth="1"/>
    <col min="15" max="15" width="13" style="1" customWidth="1"/>
    <col min="16" max="16" width="9.25" style="1" customWidth="1"/>
    <col min="17" max="17" width="11.375" style="21" customWidth="1"/>
    <col min="18" max="18" width="13.875" style="21" hidden="1" customWidth="1"/>
    <col min="19" max="19" width="9" style="1"/>
    <col min="20" max="20" width="14.625" style="1" customWidth="1"/>
    <col min="21" max="21" width="10.5" style="1" bestFit="1" customWidth="1"/>
    <col min="22" max="16384" width="9" style="1"/>
  </cols>
  <sheetData>
    <row r="1" spans="1:20" ht="27" customHeight="1">
      <c r="A1" s="29" t="s">
        <v>67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20" s="6" customFormat="1" ht="37.5" customHeight="1">
      <c r="A2" s="32" t="s">
        <v>0</v>
      </c>
      <c r="B2" s="33"/>
      <c r="C2" s="2" t="s">
        <v>15</v>
      </c>
      <c r="D2" s="3" t="s">
        <v>50</v>
      </c>
      <c r="E2" s="2" t="s">
        <v>58</v>
      </c>
      <c r="F2" s="2" t="s">
        <v>62</v>
      </c>
      <c r="G2" s="2" t="s">
        <v>63</v>
      </c>
      <c r="H2" s="2" t="s">
        <v>61</v>
      </c>
      <c r="I2" s="2" t="s">
        <v>59</v>
      </c>
      <c r="J2" s="2" t="s">
        <v>64</v>
      </c>
      <c r="K2" s="4" t="s">
        <v>51</v>
      </c>
      <c r="L2" s="5" t="s">
        <v>39</v>
      </c>
      <c r="M2" s="2" t="s">
        <v>53</v>
      </c>
      <c r="N2" s="2" t="s">
        <v>37</v>
      </c>
      <c r="O2" s="2" t="s">
        <v>38</v>
      </c>
      <c r="P2" s="2" t="s">
        <v>14</v>
      </c>
      <c r="Q2" s="3" t="s">
        <v>52</v>
      </c>
      <c r="R2" s="2" t="s">
        <v>41</v>
      </c>
    </row>
    <row r="3" spans="1:20" s="6" customFormat="1" ht="14.1" customHeight="1">
      <c r="A3" s="34" t="s">
        <v>43</v>
      </c>
      <c r="B3" s="7">
        <v>101</v>
      </c>
      <c r="C3" s="7">
        <v>0</v>
      </c>
      <c r="D3" s="8">
        <f>C3*40</f>
        <v>0</v>
      </c>
      <c r="E3" s="7">
        <v>0</v>
      </c>
      <c r="F3" s="7">
        <v>0</v>
      </c>
      <c r="G3" s="7">
        <v>0</v>
      </c>
      <c r="H3" s="7">
        <v>0</v>
      </c>
      <c r="I3" s="7"/>
      <c r="J3" s="7">
        <v>0</v>
      </c>
      <c r="K3" s="7">
        <f t="shared" ref="K3" si="0">E3*20+F3*40+G3*60+H3*100+J3*300</f>
        <v>0</v>
      </c>
      <c r="L3" s="9">
        <f>SUM(D3,K3)</f>
        <v>0</v>
      </c>
      <c r="M3" s="10">
        <f>(K3*0.3)</f>
        <v>0</v>
      </c>
      <c r="N3" s="10">
        <f>D3*0.15</f>
        <v>0</v>
      </c>
      <c r="O3" s="10">
        <f>D3*0.15</f>
        <v>0</v>
      </c>
      <c r="P3" s="7"/>
      <c r="Q3" s="10">
        <f>SUM(M3:P3)</f>
        <v>0</v>
      </c>
      <c r="R3" s="2"/>
    </row>
    <row r="4" spans="1:20" s="6" customFormat="1" ht="14.1" customHeight="1">
      <c r="A4" s="35"/>
      <c r="B4" s="7" t="s">
        <v>2</v>
      </c>
      <c r="C4" s="7">
        <v>0</v>
      </c>
      <c r="D4" s="8">
        <f t="shared" ref="D4:D40" si="1">C4*40</f>
        <v>0</v>
      </c>
      <c r="E4" s="7">
        <v>0</v>
      </c>
      <c r="F4" s="7">
        <v>0</v>
      </c>
      <c r="G4" s="7">
        <v>0</v>
      </c>
      <c r="H4" s="7">
        <v>0</v>
      </c>
      <c r="I4" s="7"/>
      <c r="J4" s="7">
        <v>0</v>
      </c>
      <c r="K4" s="7">
        <f t="shared" ref="K4:K38" si="2">E4*20+F4*40+G4*60+H4*100+J4*300</f>
        <v>0</v>
      </c>
      <c r="L4" s="9">
        <f t="shared" ref="L4:L40" si="3">SUM(D4,K4)</f>
        <v>0</v>
      </c>
      <c r="M4" s="10">
        <f t="shared" ref="M4:M37" si="4">(K4*0.3)</f>
        <v>0</v>
      </c>
      <c r="N4" s="10">
        <f t="shared" ref="N4:N37" si="5">D4*0.15</f>
        <v>0</v>
      </c>
      <c r="O4" s="10">
        <f t="shared" ref="O4:O37" si="6">D4*0.15</f>
        <v>0</v>
      </c>
      <c r="P4" s="7"/>
      <c r="Q4" s="10">
        <f t="shared" ref="Q4:Q38" si="7">SUM(M4:P4)</f>
        <v>0</v>
      </c>
      <c r="R4" s="7"/>
    </row>
    <row r="5" spans="1:20" s="6" customFormat="1" ht="14.1" customHeight="1">
      <c r="A5" s="35"/>
      <c r="B5" s="7" t="s">
        <v>3</v>
      </c>
      <c r="C5" s="7">
        <v>0</v>
      </c>
      <c r="D5" s="8">
        <f t="shared" si="1"/>
        <v>0</v>
      </c>
      <c r="E5" s="7">
        <v>0</v>
      </c>
      <c r="F5" s="7">
        <v>0</v>
      </c>
      <c r="G5" s="7">
        <v>0</v>
      </c>
      <c r="H5" s="7">
        <v>0</v>
      </c>
      <c r="I5" s="7"/>
      <c r="J5" s="7">
        <v>0</v>
      </c>
      <c r="K5" s="7">
        <f t="shared" si="2"/>
        <v>0</v>
      </c>
      <c r="L5" s="9">
        <f t="shared" si="3"/>
        <v>0</v>
      </c>
      <c r="M5" s="10">
        <f t="shared" si="4"/>
        <v>0</v>
      </c>
      <c r="N5" s="10">
        <f t="shared" si="5"/>
        <v>0</v>
      </c>
      <c r="O5" s="10">
        <f t="shared" si="6"/>
        <v>0</v>
      </c>
      <c r="P5" s="7"/>
      <c r="Q5" s="10">
        <f t="shared" si="7"/>
        <v>0</v>
      </c>
      <c r="R5" s="7"/>
    </row>
    <row r="6" spans="1:20" s="6" customFormat="1" ht="14.1" customHeight="1">
      <c r="A6" s="35"/>
      <c r="B6" s="7" t="s">
        <v>25</v>
      </c>
      <c r="C6" s="7">
        <v>0</v>
      </c>
      <c r="D6" s="8">
        <f t="shared" si="1"/>
        <v>0</v>
      </c>
      <c r="E6" s="7">
        <v>0</v>
      </c>
      <c r="F6" s="7">
        <v>0</v>
      </c>
      <c r="G6" s="7">
        <v>0</v>
      </c>
      <c r="H6" s="7">
        <v>0</v>
      </c>
      <c r="I6" s="7"/>
      <c r="J6" s="7">
        <v>0</v>
      </c>
      <c r="K6" s="7">
        <f t="shared" si="2"/>
        <v>0</v>
      </c>
      <c r="L6" s="9">
        <f t="shared" si="3"/>
        <v>0</v>
      </c>
      <c r="M6" s="10">
        <f t="shared" si="4"/>
        <v>0</v>
      </c>
      <c r="N6" s="10">
        <f t="shared" si="5"/>
        <v>0</v>
      </c>
      <c r="O6" s="10">
        <f t="shared" si="6"/>
        <v>0</v>
      </c>
      <c r="P6" s="7"/>
      <c r="Q6" s="10">
        <f t="shared" si="7"/>
        <v>0</v>
      </c>
      <c r="R6" s="7"/>
      <c r="T6" s="6" t="s">
        <v>45</v>
      </c>
    </row>
    <row r="7" spans="1:20" s="6" customFormat="1" ht="14.1" customHeight="1">
      <c r="A7" s="35"/>
      <c r="B7" s="7" t="s">
        <v>4</v>
      </c>
      <c r="C7" s="7">
        <v>0</v>
      </c>
      <c r="D7" s="8">
        <f t="shared" si="1"/>
        <v>0</v>
      </c>
      <c r="E7" s="7">
        <v>0</v>
      </c>
      <c r="F7" s="7">
        <v>0</v>
      </c>
      <c r="G7" s="7">
        <v>0</v>
      </c>
      <c r="H7" s="7">
        <v>0</v>
      </c>
      <c r="I7" s="7"/>
      <c r="J7" s="7">
        <v>0</v>
      </c>
      <c r="K7" s="7">
        <f t="shared" si="2"/>
        <v>0</v>
      </c>
      <c r="L7" s="9">
        <f t="shared" si="3"/>
        <v>0</v>
      </c>
      <c r="M7" s="10">
        <f t="shared" si="4"/>
        <v>0</v>
      </c>
      <c r="N7" s="10">
        <f t="shared" si="5"/>
        <v>0</v>
      </c>
      <c r="O7" s="10">
        <f t="shared" si="6"/>
        <v>0</v>
      </c>
      <c r="P7" s="7"/>
      <c r="Q7" s="10">
        <f t="shared" si="7"/>
        <v>0</v>
      </c>
      <c r="R7" s="7"/>
      <c r="T7" s="6" t="s">
        <v>46</v>
      </c>
    </row>
    <row r="8" spans="1:20" s="6" customFormat="1" ht="14.1" customHeight="1">
      <c r="A8" s="35"/>
      <c r="B8" s="7" t="s">
        <v>26</v>
      </c>
      <c r="C8" s="7">
        <v>0</v>
      </c>
      <c r="D8" s="8">
        <f t="shared" si="1"/>
        <v>0</v>
      </c>
      <c r="E8" s="7">
        <v>0</v>
      </c>
      <c r="F8" s="7">
        <v>0</v>
      </c>
      <c r="G8" s="7">
        <v>0</v>
      </c>
      <c r="H8" s="7">
        <v>0</v>
      </c>
      <c r="I8" s="7"/>
      <c r="J8" s="7">
        <v>0</v>
      </c>
      <c r="K8" s="7">
        <f t="shared" si="2"/>
        <v>0</v>
      </c>
      <c r="L8" s="9">
        <f t="shared" si="3"/>
        <v>0</v>
      </c>
      <c r="M8" s="10">
        <f t="shared" si="4"/>
        <v>0</v>
      </c>
      <c r="N8" s="10">
        <f t="shared" si="5"/>
        <v>0</v>
      </c>
      <c r="O8" s="10">
        <f t="shared" si="6"/>
        <v>0</v>
      </c>
      <c r="P8" s="7"/>
      <c r="Q8" s="10">
        <f t="shared" si="7"/>
        <v>0</v>
      </c>
      <c r="R8" s="7"/>
      <c r="T8" s="6" t="s">
        <v>47</v>
      </c>
    </row>
    <row r="9" spans="1:20" s="6" customFormat="1" ht="14.1" customHeight="1">
      <c r="A9" s="35"/>
      <c r="B9" s="7" t="s">
        <v>27</v>
      </c>
      <c r="C9" s="7">
        <v>0</v>
      </c>
      <c r="D9" s="8">
        <f t="shared" si="1"/>
        <v>0</v>
      </c>
      <c r="E9" s="7">
        <v>0</v>
      </c>
      <c r="F9" s="7">
        <v>0</v>
      </c>
      <c r="G9" s="7">
        <v>0</v>
      </c>
      <c r="H9" s="7">
        <v>0</v>
      </c>
      <c r="I9" s="7"/>
      <c r="J9" s="7">
        <v>0</v>
      </c>
      <c r="K9" s="7">
        <f t="shared" si="2"/>
        <v>0</v>
      </c>
      <c r="L9" s="9">
        <f t="shared" si="3"/>
        <v>0</v>
      </c>
      <c r="M9" s="10">
        <f t="shared" si="4"/>
        <v>0</v>
      </c>
      <c r="N9" s="10">
        <f t="shared" si="5"/>
        <v>0</v>
      </c>
      <c r="O9" s="10">
        <f t="shared" si="6"/>
        <v>0</v>
      </c>
      <c r="P9" s="7"/>
      <c r="Q9" s="10">
        <f t="shared" si="7"/>
        <v>0</v>
      </c>
      <c r="R9" s="7"/>
    </row>
    <row r="10" spans="1:20" s="6" customFormat="1" ht="14.1" customHeight="1">
      <c r="A10" s="35"/>
      <c r="B10" s="7" t="s">
        <v>28</v>
      </c>
      <c r="C10" s="7">
        <v>0</v>
      </c>
      <c r="D10" s="8">
        <f t="shared" si="1"/>
        <v>0</v>
      </c>
      <c r="E10" s="7">
        <v>0</v>
      </c>
      <c r="F10" s="7">
        <v>0</v>
      </c>
      <c r="G10" s="7">
        <v>0</v>
      </c>
      <c r="H10" s="7">
        <v>0</v>
      </c>
      <c r="I10" s="7"/>
      <c r="J10" s="7">
        <v>0</v>
      </c>
      <c r="K10" s="7">
        <f t="shared" si="2"/>
        <v>0</v>
      </c>
      <c r="L10" s="9">
        <f t="shared" si="3"/>
        <v>0</v>
      </c>
      <c r="M10" s="10">
        <f t="shared" si="4"/>
        <v>0</v>
      </c>
      <c r="N10" s="10">
        <f t="shared" si="5"/>
        <v>0</v>
      </c>
      <c r="O10" s="10">
        <f t="shared" si="6"/>
        <v>0</v>
      </c>
      <c r="P10" s="7"/>
      <c r="Q10" s="10">
        <f t="shared" si="7"/>
        <v>0</v>
      </c>
      <c r="R10" s="7"/>
    </row>
    <row r="11" spans="1:20" s="6" customFormat="1" ht="14.1" customHeight="1">
      <c r="A11" s="35"/>
      <c r="B11" s="7" t="s">
        <v>29</v>
      </c>
      <c r="C11" s="7">
        <v>0</v>
      </c>
      <c r="D11" s="8">
        <f t="shared" si="1"/>
        <v>0</v>
      </c>
      <c r="E11" s="7">
        <v>0</v>
      </c>
      <c r="F11" s="7">
        <v>0</v>
      </c>
      <c r="G11" s="7">
        <v>0</v>
      </c>
      <c r="H11" s="7">
        <v>0</v>
      </c>
      <c r="I11" s="7"/>
      <c r="J11" s="7">
        <v>0</v>
      </c>
      <c r="K11" s="7">
        <f t="shared" si="2"/>
        <v>0</v>
      </c>
      <c r="L11" s="9">
        <f t="shared" si="3"/>
        <v>0</v>
      </c>
      <c r="M11" s="10">
        <f t="shared" si="4"/>
        <v>0</v>
      </c>
      <c r="N11" s="10">
        <f t="shared" si="5"/>
        <v>0</v>
      </c>
      <c r="O11" s="10">
        <f t="shared" si="6"/>
        <v>0</v>
      </c>
      <c r="P11" s="7"/>
      <c r="Q11" s="10">
        <f t="shared" si="7"/>
        <v>0</v>
      </c>
      <c r="R11" s="7"/>
    </row>
    <row r="12" spans="1:20" s="6" customFormat="1" ht="14.1" customHeight="1">
      <c r="A12" s="35"/>
      <c r="B12" s="7" t="s">
        <v>30</v>
      </c>
      <c r="C12" s="7">
        <v>0</v>
      </c>
      <c r="D12" s="8">
        <f t="shared" si="1"/>
        <v>0</v>
      </c>
      <c r="E12" s="7">
        <v>0</v>
      </c>
      <c r="F12" s="7">
        <v>0</v>
      </c>
      <c r="G12" s="7">
        <v>0</v>
      </c>
      <c r="H12" s="7">
        <v>0</v>
      </c>
      <c r="I12" s="7"/>
      <c r="J12" s="7">
        <v>0</v>
      </c>
      <c r="K12" s="7">
        <f t="shared" si="2"/>
        <v>0</v>
      </c>
      <c r="L12" s="9">
        <f t="shared" si="3"/>
        <v>0</v>
      </c>
      <c r="M12" s="10">
        <f t="shared" si="4"/>
        <v>0</v>
      </c>
      <c r="N12" s="10">
        <f t="shared" si="5"/>
        <v>0</v>
      </c>
      <c r="O12" s="10">
        <f t="shared" si="6"/>
        <v>0</v>
      </c>
      <c r="P12" s="7"/>
      <c r="Q12" s="10">
        <f t="shared" si="7"/>
        <v>0</v>
      </c>
      <c r="R12" s="7"/>
    </row>
    <row r="13" spans="1:20" s="6" customFormat="1" ht="14.1" customHeight="1">
      <c r="A13" s="35"/>
      <c r="B13" s="7" t="s">
        <v>5</v>
      </c>
      <c r="C13" s="7">
        <v>0</v>
      </c>
      <c r="D13" s="8">
        <f t="shared" si="1"/>
        <v>0</v>
      </c>
      <c r="E13" s="7">
        <v>0</v>
      </c>
      <c r="F13" s="7">
        <v>0</v>
      </c>
      <c r="G13" s="7">
        <v>0</v>
      </c>
      <c r="H13" s="7">
        <v>0</v>
      </c>
      <c r="I13" s="7"/>
      <c r="J13" s="7">
        <v>0</v>
      </c>
      <c r="K13" s="7">
        <f t="shared" si="2"/>
        <v>0</v>
      </c>
      <c r="L13" s="9">
        <f t="shared" si="3"/>
        <v>0</v>
      </c>
      <c r="M13" s="10">
        <f t="shared" si="4"/>
        <v>0</v>
      </c>
      <c r="N13" s="10">
        <f t="shared" si="5"/>
        <v>0</v>
      </c>
      <c r="O13" s="10">
        <f t="shared" si="6"/>
        <v>0</v>
      </c>
      <c r="P13" s="7"/>
      <c r="Q13" s="10">
        <f t="shared" si="7"/>
        <v>0</v>
      </c>
      <c r="R13" s="7"/>
    </row>
    <row r="14" spans="1:20" s="6" customFormat="1" ht="14.1" customHeight="1">
      <c r="A14" s="35"/>
      <c r="B14" s="7" t="s">
        <v>31</v>
      </c>
      <c r="C14" s="7">
        <v>0</v>
      </c>
      <c r="D14" s="8">
        <f t="shared" si="1"/>
        <v>0</v>
      </c>
      <c r="E14" s="7">
        <v>0</v>
      </c>
      <c r="F14" s="7">
        <v>0</v>
      </c>
      <c r="G14" s="7">
        <v>0</v>
      </c>
      <c r="H14" s="7">
        <v>0</v>
      </c>
      <c r="I14" s="7"/>
      <c r="J14" s="7">
        <v>0</v>
      </c>
      <c r="K14" s="7">
        <f t="shared" si="2"/>
        <v>0</v>
      </c>
      <c r="L14" s="9">
        <f t="shared" si="3"/>
        <v>0</v>
      </c>
      <c r="M14" s="10">
        <f t="shared" si="4"/>
        <v>0</v>
      </c>
      <c r="N14" s="10">
        <f t="shared" si="5"/>
        <v>0</v>
      </c>
      <c r="O14" s="10">
        <f t="shared" si="6"/>
        <v>0</v>
      </c>
      <c r="P14" s="7"/>
      <c r="Q14" s="10">
        <f t="shared" si="7"/>
        <v>0</v>
      </c>
      <c r="R14" s="7"/>
    </row>
    <row r="15" spans="1:20" s="6" customFormat="1" ht="14.1" customHeight="1">
      <c r="A15" s="35"/>
      <c r="B15" s="7" t="s">
        <v>6</v>
      </c>
      <c r="C15" s="7">
        <v>0</v>
      </c>
      <c r="D15" s="8">
        <f t="shared" si="1"/>
        <v>0</v>
      </c>
      <c r="E15" s="7">
        <v>0</v>
      </c>
      <c r="F15" s="7">
        <v>0</v>
      </c>
      <c r="G15" s="7">
        <v>0</v>
      </c>
      <c r="H15" s="7">
        <v>0</v>
      </c>
      <c r="I15" s="7"/>
      <c r="J15" s="7">
        <v>0</v>
      </c>
      <c r="K15" s="7">
        <f t="shared" si="2"/>
        <v>0</v>
      </c>
      <c r="L15" s="9">
        <f t="shared" si="3"/>
        <v>0</v>
      </c>
      <c r="M15" s="10">
        <f t="shared" si="4"/>
        <v>0</v>
      </c>
      <c r="N15" s="10">
        <f t="shared" si="5"/>
        <v>0</v>
      </c>
      <c r="O15" s="10">
        <f t="shared" si="6"/>
        <v>0</v>
      </c>
      <c r="P15" s="7"/>
      <c r="Q15" s="10">
        <f t="shared" si="7"/>
        <v>0</v>
      </c>
      <c r="R15" s="7"/>
    </row>
    <row r="16" spans="1:20" s="6" customFormat="1" ht="14.1" customHeight="1">
      <c r="A16" s="35"/>
      <c r="B16" s="7" t="s">
        <v>16</v>
      </c>
      <c r="C16" s="7">
        <v>0</v>
      </c>
      <c r="D16" s="8">
        <f t="shared" si="1"/>
        <v>0</v>
      </c>
      <c r="E16" s="7">
        <v>0</v>
      </c>
      <c r="F16" s="7">
        <v>0</v>
      </c>
      <c r="G16" s="7">
        <v>0</v>
      </c>
      <c r="H16" s="7">
        <v>0</v>
      </c>
      <c r="I16" s="7"/>
      <c r="J16" s="7">
        <v>0</v>
      </c>
      <c r="K16" s="7">
        <f t="shared" si="2"/>
        <v>0</v>
      </c>
      <c r="L16" s="9">
        <f t="shared" si="3"/>
        <v>0</v>
      </c>
      <c r="M16" s="10">
        <f t="shared" si="4"/>
        <v>0</v>
      </c>
      <c r="N16" s="10">
        <f t="shared" si="5"/>
        <v>0</v>
      </c>
      <c r="O16" s="10">
        <f t="shared" si="6"/>
        <v>0</v>
      </c>
      <c r="P16" s="7"/>
      <c r="Q16" s="10">
        <f t="shared" si="7"/>
        <v>0</v>
      </c>
      <c r="R16" s="7"/>
    </row>
    <row r="17" spans="1:18" s="6" customFormat="1" ht="14.1" customHeight="1">
      <c r="A17" s="35"/>
      <c r="B17" s="7" t="s">
        <v>17</v>
      </c>
      <c r="C17" s="7">
        <v>0</v>
      </c>
      <c r="D17" s="8">
        <f t="shared" si="1"/>
        <v>0</v>
      </c>
      <c r="E17" s="7">
        <v>0</v>
      </c>
      <c r="F17" s="7">
        <v>0</v>
      </c>
      <c r="G17" s="7">
        <v>0</v>
      </c>
      <c r="H17" s="7">
        <v>0</v>
      </c>
      <c r="I17" s="7"/>
      <c r="J17" s="7">
        <v>0</v>
      </c>
      <c r="K17" s="7">
        <f t="shared" si="2"/>
        <v>0</v>
      </c>
      <c r="L17" s="9">
        <f t="shared" si="3"/>
        <v>0</v>
      </c>
      <c r="M17" s="10">
        <f t="shared" si="4"/>
        <v>0</v>
      </c>
      <c r="N17" s="10">
        <f t="shared" si="5"/>
        <v>0</v>
      </c>
      <c r="O17" s="10">
        <f t="shared" si="6"/>
        <v>0</v>
      </c>
      <c r="P17" s="7"/>
      <c r="Q17" s="10">
        <f t="shared" si="7"/>
        <v>0</v>
      </c>
      <c r="R17" s="7"/>
    </row>
    <row r="18" spans="1:18" s="6" customFormat="1" ht="14.1" customHeight="1">
      <c r="A18" s="35"/>
      <c r="B18" s="7" t="s">
        <v>7</v>
      </c>
      <c r="C18" s="7">
        <v>0</v>
      </c>
      <c r="D18" s="8">
        <f t="shared" si="1"/>
        <v>0</v>
      </c>
      <c r="E18" s="7">
        <v>0</v>
      </c>
      <c r="F18" s="7">
        <v>0</v>
      </c>
      <c r="G18" s="7">
        <v>0</v>
      </c>
      <c r="H18" s="7">
        <v>0</v>
      </c>
      <c r="I18" s="7"/>
      <c r="J18" s="7">
        <v>0</v>
      </c>
      <c r="K18" s="7">
        <f t="shared" si="2"/>
        <v>0</v>
      </c>
      <c r="L18" s="9">
        <f t="shared" si="3"/>
        <v>0</v>
      </c>
      <c r="M18" s="10">
        <f t="shared" si="4"/>
        <v>0</v>
      </c>
      <c r="N18" s="10">
        <f t="shared" si="5"/>
        <v>0</v>
      </c>
      <c r="O18" s="10">
        <f t="shared" si="6"/>
        <v>0</v>
      </c>
      <c r="P18" s="7"/>
      <c r="Q18" s="10">
        <f t="shared" si="7"/>
        <v>0</v>
      </c>
      <c r="R18" s="7"/>
    </row>
    <row r="19" spans="1:18" s="6" customFormat="1" ht="14.1" customHeight="1">
      <c r="A19" s="35"/>
      <c r="B19" s="7" t="s">
        <v>32</v>
      </c>
      <c r="C19" s="7">
        <v>0</v>
      </c>
      <c r="D19" s="8">
        <f t="shared" si="1"/>
        <v>0</v>
      </c>
      <c r="E19" s="7">
        <v>0</v>
      </c>
      <c r="F19" s="7">
        <v>0</v>
      </c>
      <c r="G19" s="7">
        <v>0</v>
      </c>
      <c r="H19" s="7">
        <v>0</v>
      </c>
      <c r="I19" s="7"/>
      <c r="J19" s="7">
        <v>0</v>
      </c>
      <c r="K19" s="7">
        <f t="shared" si="2"/>
        <v>0</v>
      </c>
      <c r="L19" s="9">
        <f t="shared" si="3"/>
        <v>0</v>
      </c>
      <c r="M19" s="10">
        <f t="shared" si="4"/>
        <v>0</v>
      </c>
      <c r="N19" s="10">
        <f t="shared" si="5"/>
        <v>0</v>
      </c>
      <c r="O19" s="10">
        <f t="shared" si="6"/>
        <v>0</v>
      </c>
      <c r="P19" s="7"/>
      <c r="Q19" s="10">
        <f t="shared" si="7"/>
        <v>0</v>
      </c>
      <c r="R19" s="7"/>
    </row>
    <row r="20" spans="1:18" s="6" customFormat="1" ht="14.1" customHeight="1">
      <c r="A20" s="35"/>
      <c r="B20" s="7" t="s">
        <v>33</v>
      </c>
      <c r="C20" s="7">
        <v>0</v>
      </c>
      <c r="D20" s="8">
        <f t="shared" si="1"/>
        <v>0</v>
      </c>
      <c r="E20" s="7">
        <v>0</v>
      </c>
      <c r="F20" s="7">
        <v>0</v>
      </c>
      <c r="G20" s="7">
        <v>0</v>
      </c>
      <c r="H20" s="7">
        <v>0</v>
      </c>
      <c r="I20" s="7"/>
      <c r="J20" s="7">
        <v>0</v>
      </c>
      <c r="K20" s="7">
        <f t="shared" si="2"/>
        <v>0</v>
      </c>
      <c r="L20" s="9">
        <f t="shared" si="3"/>
        <v>0</v>
      </c>
      <c r="M20" s="10">
        <f t="shared" si="4"/>
        <v>0</v>
      </c>
      <c r="N20" s="10">
        <f t="shared" si="5"/>
        <v>0</v>
      </c>
      <c r="O20" s="10">
        <f t="shared" si="6"/>
        <v>0</v>
      </c>
      <c r="P20" s="7"/>
      <c r="Q20" s="10">
        <f t="shared" si="7"/>
        <v>0</v>
      </c>
      <c r="R20" s="7"/>
    </row>
    <row r="21" spans="1:18" s="6" customFormat="1" ht="14.1" customHeight="1">
      <c r="A21" s="35"/>
      <c r="B21" s="7" t="s">
        <v>8</v>
      </c>
      <c r="C21" s="7">
        <v>0</v>
      </c>
      <c r="D21" s="8">
        <f t="shared" si="1"/>
        <v>0</v>
      </c>
      <c r="E21" s="7">
        <v>0</v>
      </c>
      <c r="F21" s="7">
        <v>0</v>
      </c>
      <c r="G21" s="7">
        <v>0</v>
      </c>
      <c r="H21" s="7">
        <v>0</v>
      </c>
      <c r="I21" s="7"/>
      <c r="J21" s="7">
        <v>0</v>
      </c>
      <c r="K21" s="7">
        <f t="shared" si="2"/>
        <v>0</v>
      </c>
      <c r="L21" s="9">
        <f t="shared" si="3"/>
        <v>0</v>
      </c>
      <c r="M21" s="10">
        <f t="shared" si="4"/>
        <v>0</v>
      </c>
      <c r="N21" s="10">
        <f t="shared" si="5"/>
        <v>0</v>
      </c>
      <c r="O21" s="10">
        <f t="shared" si="6"/>
        <v>0</v>
      </c>
      <c r="P21" s="7"/>
      <c r="Q21" s="10">
        <f t="shared" si="7"/>
        <v>0</v>
      </c>
      <c r="R21" s="7"/>
    </row>
    <row r="22" spans="1:18" s="6" customFormat="1" ht="14.1" customHeight="1">
      <c r="A22" s="35"/>
      <c r="B22" s="7" t="s">
        <v>1</v>
      </c>
      <c r="C22" s="7">
        <v>0</v>
      </c>
      <c r="D22" s="8">
        <f t="shared" si="1"/>
        <v>0</v>
      </c>
      <c r="E22" s="7">
        <v>0</v>
      </c>
      <c r="F22" s="7">
        <v>0</v>
      </c>
      <c r="G22" s="7">
        <v>0</v>
      </c>
      <c r="H22" s="7">
        <v>0</v>
      </c>
      <c r="I22" s="7"/>
      <c r="J22" s="7">
        <v>0</v>
      </c>
      <c r="K22" s="7">
        <f t="shared" si="2"/>
        <v>0</v>
      </c>
      <c r="L22" s="9">
        <f t="shared" si="3"/>
        <v>0</v>
      </c>
      <c r="M22" s="10">
        <f t="shared" si="4"/>
        <v>0</v>
      </c>
      <c r="N22" s="10">
        <f t="shared" si="5"/>
        <v>0</v>
      </c>
      <c r="O22" s="10">
        <f t="shared" si="6"/>
        <v>0</v>
      </c>
      <c r="P22" s="7"/>
      <c r="Q22" s="10">
        <f t="shared" si="7"/>
        <v>0</v>
      </c>
      <c r="R22" s="7"/>
    </row>
    <row r="23" spans="1:18" s="6" customFormat="1" ht="14.1" customHeight="1">
      <c r="A23" s="35"/>
      <c r="B23" s="7" t="s">
        <v>9</v>
      </c>
      <c r="C23" s="7">
        <v>0</v>
      </c>
      <c r="D23" s="8">
        <f t="shared" si="1"/>
        <v>0</v>
      </c>
      <c r="E23" s="7">
        <v>0</v>
      </c>
      <c r="F23" s="7">
        <v>0</v>
      </c>
      <c r="G23" s="7">
        <v>0</v>
      </c>
      <c r="H23" s="7">
        <v>0</v>
      </c>
      <c r="I23" s="7"/>
      <c r="J23" s="7">
        <v>0</v>
      </c>
      <c r="K23" s="7">
        <f t="shared" si="2"/>
        <v>0</v>
      </c>
      <c r="L23" s="9">
        <f t="shared" si="3"/>
        <v>0</v>
      </c>
      <c r="M23" s="10">
        <f t="shared" si="4"/>
        <v>0</v>
      </c>
      <c r="N23" s="10">
        <f t="shared" si="5"/>
        <v>0</v>
      </c>
      <c r="O23" s="10">
        <f t="shared" si="6"/>
        <v>0</v>
      </c>
      <c r="P23" s="7"/>
      <c r="Q23" s="10">
        <f t="shared" si="7"/>
        <v>0</v>
      </c>
      <c r="R23" s="7"/>
    </row>
    <row r="24" spans="1:18" s="6" customFormat="1" ht="14.1" customHeight="1">
      <c r="A24" s="35"/>
      <c r="B24" s="7" t="s">
        <v>10</v>
      </c>
      <c r="C24" s="7">
        <v>0</v>
      </c>
      <c r="D24" s="8">
        <f t="shared" si="1"/>
        <v>0</v>
      </c>
      <c r="E24" s="7">
        <v>0</v>
      </c>
      <c r="F24" s="7">
        <v>0</v>
      </c>
      <c r="G24" s="7">
        <v>0</v>
      </c>
      <c r="H24" s="7">
        <v>0</v>
      </c>
      <c r="I24" s="7"/>
      <c r="J24" s="7">
        <v>0</v>
      </c>
      <c r="K24" s="7">
        <f t="shared" si="2"/>
        <v>0</v>
      </c>
      <c r="L24" s="9">
        <f t="shared" si="3"/>
        <v>0</v>
      </c>
      <c r="M24" s="10">
        <f t="shared" si="4"/>
        <v>0</v>
      </c>
      <c r="N24" s="10">
        <f t="shared" si="5"/>
        <v>0</v>
      </c>
      <c r="O24" s="10">
        <f t="shared" si="6"/>
        <v>0</v>
      </c>
      <c r="P24" s="7"/>
      <c r="Q24" s="10">
        <f t="shared" si="7"/>
        <v>0</v>
      </c>
      <c r="R24" s="7"/>
    </row>
    <row r="25" spans="1:18" s="6" customFormat="1" ht="14.1" customHeight="1">
      <c r="A25" s="35"/>
      <c r="B25" s="7" t="s">
        <v>34</v>
      </c>
      <c r="C25" s="7">
        <v>0</v>
      </c>
      <c r="D25" s="8">
        <f t="shared" si="1"/>
        <v>0</v>
      </c>
      <c r="E25" s="7">
        <v>0</v>
      </c>
      <c r="F25" s="7">
        <v>0</v>
      </c>
      <c r="G25" s="7">
        <v>0</v>
      </c>
      <c r="H25" s="7">
        <v>0</v>
      </c>
      <c r="I25" s="7"/>
      <c r="J25" s="7">
        <v>0</v>
      </c>
      <c r="K25" s="7">
        <f t="shared" si="2"/>
        <v>0</v>
      </c>
      <c r="L25" s="9">
        <f t="shared" si="3"/>
        <v>0</v>
      </c>
      <c r="M25" s="10">
        <f t="shared" si="4"/>
        <v>0</v>
      </c>
      <c r="N25" s="10">
        <f t="shared" si="5"/>
        <v>0</v>
      </c>
      <c r="O25" s="10">
        <f t="shared" si="6"/>
        <v>0</v>
      </c>
      <c r="P25" s="7"/>
      <c r="Q25" s="10">
        <f t="shared" si="7"/>
        <v>0</v>
      </c>
      <c r="R25" s="7"/>
    </row>
    <row r="26" spans="1:18" s="6" customFormat="1" ht="14.1" customHeight="1">
      <c r="A26" s="35"/>
      <c r="B26" s="7" t="s">
        <v>11</v>
      </c>
      <c r="C26" s="7">
        <v>0</v>
      </c>
      <c r="D26" s="8">
        <f t="shared" si="1"/>
        <v>0</v>
      </c>
      <c r="E26" s="7">
        <v>0</v>
      </c>
      <c r="F26" s="7">
        <v>0</v>
      </c>
      <c r="G26" s="7">
        <v>0</v>
      </c>
      <c r="H26" s="7">
        <v>0</v>
      </c>
      <c r="I26" s="7"/>
      <c r="J26" s="7">
        <v>0</v>
      </c>
      <c r="K26" s="7">
        <f t="shared" si="2"/>
        <v>0</v>
      </c>
      <c r="L26" s="9">
        <f t="shared" si="3"/>
        <v>0</v>
      </c>
      <c r="M26" s="10">
        <f t="shared" si="4"/>
        <v>0</v>
      </c>
      <c r="N26" s="10">
        <f t="shared" si="5"/>
        <v>0</v>
      </c>
      <c r="O26" s="10">
        <f t="shared" si="6"/>
        <v>0</v>
      </c>
      <c r="P26" s="7"/>
      <c r="Q26" s="10">
        <f t="shared" si="7"/>
        <v>0</v>
      </c>
      <c r="R26" s="7"/>
    </row>
    <row r="27" spans="1:18" s="6" customFormat="1" ht="14.1" customHeight="1">
      <c r="A27" s="35"/>
      <c r="B27" s="7" t="s">
        <v>48</v>
      </c>
      <c r="C27" s="7">
        <v>0</v>
      </c>
      <c r="D27" s="8">
        <f t="shared" si="1"/>
        <v>0</v>
      </c>
      <c r="E27" s="7">
        <v>0</v>
      </c>
      <c r="F27" s="7">
        <v>0</v>
      </c>
      <c r="G27" s="7">
        <v>0</v>
      </c>
      <c r="H27" s="7">
        <v>0</v>
      </c>
      <c r="I27" s="7"/>
      <c r="J27" s="7">
        <v>0</v>
      </c>
      <c r="K27" s="7">
        <f t="shared" si="2"/>
        <v>0</v>
      </c>
      <c r="L27" s="9">
        <f t="shared" si="3"/>
        <v>0</v>
      </c>
      <c r="M27" s="10">
        <f t="shared" si="4"/>
        <v>0</v>
      </c>
      <c r="N27" s="10">
        <f t="shared" si="5"/>
        <v>0</v>
      </c>
      <c r="O27" s="10">
        <f t="shared" si="6"/>
        <v>0</v>
      </c>
      <c r="P27" s="7"/>
      <c r="Q27" s="10">
        <f t="shared" si="7"/>
        <v>0</v>
      </c>
      <c r="R27" s="7"/>
    </row>
    <row r="28" spans="1:18" s="6" customFormat="1" ht="14.1" customHeight="1">
      <c r="A28" s="35"/>
      <c r="B28" s="7" t="s">
        <v>18</v>
      </c>
      <c r="C28" s="7">
        <v>0</v>
      </c>
      <c r="D28" s="8">
        <f t="shared" si="1"/>
        <v>0</v>
      </c>
      <c r="E28" s="7">
        <v>0</v>
      </c>
      <c r="F28" s="7">
        <v>0</v>
      </c>
      <c r="G28" s="7">
        <v>0</v>
      </c>
      <c r="H28" s="7">
        <v>0</v>
      </c>
      <c r="I28" s="7"/>
      <c r="J28" s="7">
        <v>0</v>
      </c>
      <c r="K28" s="7">
        <f t="shared" si="2"/>
        <v>0</v>
      </c>
      <c r="L28" s="9">
        <f t="shared" si="3"/>
        <v>0</v>
      </c>
      <c r="M28" s="10">
        <f t="shared" si="4"/>
        <v>0</v>
      </c>
      <c r="N28" s="10">
        <f t="shared" si="5"/>
        <v>0</v>
      </c>
      <c r="O28" s="10">
        <f t="shared" si="6"/>
        <v>0</v>
      </c>
      <c r="P28" s="7"/>
      <c r="Q28" s="10">
        <f t="shared" si="7"/>
        <v>0</v>
      </c>
      <c r="R28" s="7"/>
    </row>
    <row r="29" spans="1:18" s="6" customFormat="1" ht="14.1" customHeight="1">
      <c r="A29" s="35"/>
      <c r="B29" s="7" t="s">
        <v>19</v>
      </c>
      <c r="C29" s="7">
        <v>0</v>
      </c>
      <c r="D29" s="8">
        <f>C29*40</f>
        <v>0</v>
      </c>
      <c r="E29" s="7">
        <v>0</v>
      </c>
      <c r="F29" s="7">
        <v>0</v>
      </c>
      <c r="G29" s="7">
        <v>0</v>
      </c>
      <c r="H29" s="7">
        <v>0</v>
      </c>
      <c r="I29" s="7"/>
      <c r="J29" s="7">
        <v>0</v>
      </c>
      <c r="K29" s="7">
        <f t="shared" si="2"/>
        <v>0</v>
      </c>
      <c r="L29" s="9">
        <f t="shared" si="3"/>
        <v>0</v>
      </c>
      <c r="M29" s="10">
        <f t="shared" si="4"/>
        <v>0</v>
      </c>
      <c r="N29" s="10">
        <f t="shared" si="5"/>
        <v>0</v>
      </c>
      <c r="O29" s="10">
        <f t="shared" si="6"/>
        <v>0</v>
      </c>
      <c r="P29" s="7"/>
      <c r="Q29" s="10">
        <f t="shared" si="7"/>
        <v>0</v>
      </c>
      <c r="R29" s="7"/>
    </row>
    <row r="30" spans="1:18" s="6" customFormat="1" ht="14.1" customHeight="1">
      <c r="A30" s="35"/>
      <c r="B30" s="7" t="s">
        <v>20</v>
      </c>
      <c r="C30" s="7">
        <v>1</v>
      </c>
      <c r="D30" s="8">
        <f t="shared" si="1"/>
        <v>40</v>
      </c>
      <c r="E30" s="7">
        <v>0</v>
      </c>
      <c r="F30" s="7">
        <v>0</v>
      </c>
      <c r="G30" s="7">
        <v>0</v>
      </c>
      <c r="H30" s="7">
        <v>0</v>
      </c>
      <c r="I30" s="7"/>
      <c r="J30" s="7">
        <v>0</v>
      </c>
      <c r="K30" s="7">
        <f t="shared" si="2"/>
        <v>0</v>
      </c>
      <c r="L30" s="9">
        <f t="shared" si="3"/>
        <v>40</v>
      </c>
      <c r="M30" s="10">
        <f t="shared" si="4"/>
        <v>0</v>
      </c>
      <c r="N30" s="10">
        <f t="shared" si="5"/>
        <v>6</v>
      </c>
      <c r="O30" s="10">
        <f t="shared" si="6"/>
        <v>6</v>
      </c>
      <c r="P30" s="7"/>
      <c r="Q30" s="10">
        <f t="shared" si="7"/>
        <v>12</v>
      </c>
      <c r="R30" s="7"/>
    </row>
    <row r="31" spans="1:18" s="6" customFormat="1" ht="14.1" customHeight="1">
      <c r="A31" s="35"/>
      <c r="B31" s="7" t="s">
        <v>21</v>
      </c>
      <c r="C31" s="7">
        <v>0</v>
      </c>
      <c r="D31" s="8">
        <f t="shared" si="1"/>
        <v>0</v>
      </c>
      <c r="E31" s="7">
        <v>0</v>
      </c>
      <c r="F31" s="7">
        <v>0</v>
      </c>
      <c r="G31" s="7">
        <v>0</v>
      </c>
      <c r="H31" s="7">
        <v>0</v>
      </c>
      <c r="I31" s="7"/>
      <c r="J31" s="7">
        <v>0</v>
      </c>
      <c r="K31" s="7">
        <f t="shared" si="2"/>
        <v>0</v>
      </c>
      <c r="L31" s="9">
        <f t="shared" si="3"/>
        <v>0</v>
      </c>
      <c r="M31" s="10">
        <f t="shared" si="4"/>
        <v>0</v>
      </c>
      <c r="N31" s="10">
        <f t="shared" si="5"/>
        <v>0</v>
      </c>
      <c r="O31" s="10">
        <f t="shared" si="6"/>
        <v>0</v>
      </c>
      <c r="P31" s="7"/>
      <c r="Q31" s="10">
        <f t="shared" si="7"/>
        <v>0</v>
      </c>
      <c r="R31" s="7"/>
    </row>
    <row r="32" spans="1:18" s="6" customFormat="1" ht="14.1" customHeight="1">
      <c r="A32" s="35"/>
      <c r="B32" s="7" t="s">
        <v>22</v>
      </c>
      <c r="C32" s="7">
        <v>0</v>
      </c>
      <c r="D32" s="8">
        <f t="shared" si="1"/>
        <v>0</v>
      </c>
      <c r="E32" s="7">
        <v>0</v>
      </c>
      <c r="F32" s="7">
        <v>0</v>
      </c>
      <c r="G32" s="7">
        <v>0</v>
      </c>
      <c r="H32" s="7">
        <v>0</v>
      </c>
      <c r="I32" s="7"/>
      <c r="J32" s="7">
        <v>0</v>
      </c>
      <c r="K32" s="7">
        <f t="shared" si="2"/>
        <v>0</v>
      </c>
      <c r="L32" s="9">
        <f t="shared" si="3"/>
        <v>0</v>
      </c>
      <c r="M32" s="10">
        <f t="shared" si="4"/>
        <v>0</v>
      </c>
      <c r="N32" s="10">
        <f t="shared" si="5"/>
        <v>0</v>
      </c>
      <c r="O32" s="10">
        <f t="shared" si="6"/>
        <v>0</v>
      </c>
      <c r="P32" s="7"/>
      <c r="Q32" s="10">
        <f t="shared" si="7"/>
        <v>0</v>
      </c>
      <c r="R32" s="7" t="s">
        <v>60</v>
      </c>
    </row>
    <row r="33" spans="1:21" s="6" customFormat="1" ht="14.1" customHeight="1">
      <c r="A33" s="35"/>
      <c r="B33" s="7" t="s">
        <v>23</v>
      </c>
      <c r="C33" s="7">
        <v>0</v>
      </c>
      <c r="D33" s="8">
        <f t="shared" si="1"/>
        <v>0</v>
      </c>
      <c r="E33" s="7">
        <v>0</v>
      </c>
      <c r="F33" s="7">
        <v>0</v>
      </c>
      <c r="G33" s="7">
        <v>0</v>
      </c>
      <c r="H33" s="7">
        <v>0</v>
      </c>
      <c r="I33" s="7"/>
      <c r="J33" s="7">
        <v>0</v>
      </c>
      <c r="K33" s="7">
        <f t="shared" si="2"/>
        <v>0</v>
      </c>
      <c r="L33" s="9">
        <f t="shared" si="3"/>
        <v>0</v>
      </c>
      <c r="M33" s="10">
        <f t="shared" si="4"/>
        <v>0</v>
      </c>
      <c r="N33" s="10">
        <f t="shared" si="5"/>
        <v>0</v>
      </c>
      <c r="O33" s="10">
        <f t="shared" si="6"/>
        <v>0</v>
      </c>
      <c r="P33" s="7"/>
      <c r="Q33" s="10">
        <f t="shared" si="7"/>
        <v>0</v>
      </c>
      <c r="R33" s="7">
        <f>J41</f>
        <v>1</v>
      </c>
    </row>
    <row r="34" spans="1:21" s="6" customFormat="1" ht="14.1" customHeight="1">
      <c r="A34" s="35"/>
      <c r="B34" s="7" t="s">
        <v>24</v>
      </c>
      <c r="C34" s="7">
        <v>0</v>
      </c>
      <c r="D34" s="8">
        <f t="shared" si="1"/>
        <v>0</v>
      </c>
      <c r="E34" s="7">
        <v>0</v>
      </c>
      <c r="F34" s="7">
        <v>0</v>
      </c>
      <c r="G34" s="7">
        <v>0</v>
      </c>
      <c r="H34" s="7">
        <v>0</v>
      </c>
      <c r="I34" s="7"/>
      <c r="J34" s="7">
        <v>0</v>
      </c>
      <c r="K34" s="7">
        <f t="shared" si="2"/>
        <v>0</v>
      </c>
      <c r="L34" s="9">
        <f t="shared" si="3"/>
        <v>0</v>
      </c>
      <c r="M34" s="10">
        <f t="shared" si="4"/>
        <v>0</v>
      </c>
      <c r="N34" s="10">
        <f t="shared" si="5"/>
        <v>0</v>
      </c>
      <c r="O34" s="10">
        <f t="shared" si="6"/>
        <v>0</v>
      </c>
      <c r="P34" s="7"/>
      <c r="Q34" s="10">
        <f t="shared" si="7"/>
        <v>0</v>
      </c>
      <c r="R34" s="7" t="s">
        <v>54</v>
      </c>
    </row>
    <row r="35" spans="1:21" s="6" customFormat="1" ht="14.1" customHeight="1">
      <c r="A35" s="35"/>
      <c r="B35" s="7" t="s">
        <v>12</v>
      </c>
      <c r="C35" s="7">
        <v>0</v>
      </c>
      <c r="D35" s="8">
        <f t="shared" si="1"/>
        <v>0</v>
      </c>
      <c r="E35" s="7">
        <v>0</v>
      </c>
      <c r="F35" s="7">
        <v>0</v>
      </c>
      <c r="G35" s="7">
        <v>0</v>
      </c>
      <c r="H35" s="7">
        <v>0</v>
      </c>
      <c r="I35" s="7"/>
      <c r="J35" s="7">
        <v>0</v>
      </c>
      <c r="K35" s="7">
        <f t="shared" si="2"/>
        <v>0</v>
      </c>
      <c r="L35" s="9">
        <f t="shared" si="3"/>
        <v>0</v>
      </c>
      <c r="M35" s="10">
        <f t="shared" si="4"/>
        <v>0</v>
      </c>
      <c r="N35" s="10">
        <f t="shared" si="5"/>
        <v>0</v>
      </c>
      <c r="O35" s="10">
        <f t="shared" si="6"/>
        <v>0</v>
      </c>
      <c r="P35" s="7"/>
      <c r="Q35" s="10">
        <f t="shared" si="7"/>
        <v>0</v>
      </c>
      <c r="R35" s="7">
        <f>E41</f>
        <v>1053</v>
      </c>
    </row>
    <row r="36" spans="1:21" s="6" customFormat="1" ht="14.1" customHeight="1">
      <c r="A36" s="35"/>
      <c r="B36" s="7" t="s">
        <v>13</v>
      </c>
      <c r="C36" s="7">
        <v>0</v>
      </c>
      <c r="D36" s="8">
        <f t="shared" si="1"/>
        <v>0</v>
      </c>
      <c r="E36" s="7">
        <v>0</v>
      </c>
      <c r="F36" s="7">
        <v>0</v>
      </c>
      <c r="G36" s="7">
        <v>0</v>
      </c>
      <c r="H36" s="7">
        <v>0</v>
      </c>
      <c r="I36" s="7"/>
      <c r="J36" s="7">
        <v>0</v>
      </c>
      <c r="K36" s="7">
        <f t="shared" si="2"/>
        <v>0</v>
      </c>
      <c r="L36" s="9">
        <f t="shared" si="3"/>
        <v>0</v>
      </c>
      <c r="M36" s="10">
        <f t="shared" si="4"/>
        <v>0</v>
      </c>
      <c r="N36" s="10">
        <f t="shared" si="5"/>
        <v>0</v>
      </c>
      <c r="O36" s="10">
        <f t="shared" si="6"/>
        <v>0</v>
      </c>
      <c r="P36" s="7"/>
      <c r="Q36" s="10">
        <f t="shared" si="7"/>
        <v>0</v>
      </c>
      <c r="R36" s="7" t="s">
        <v>55</v>
      </c>
    </row>
    <row r="37" spans="1:21" s="6" customFormat="1" ht="14.1" customHeight="1">
      <c r="A37" s="35"/>
      <c r="B37" s="7" t="s">
        <v>40</v>
      </c>
      <c r="C37" s="7">
        <v>0</v>
      </c>
      <c r="D37" s="8">
        <f t="shared" si="1"/>
        <v>0</v>
      </c>
      <c r="E37" s="7">
        <v>0</v>
      </c>
      <c r="F37" s="7">
        <v>0</v>
      </c>
      <c r="G37" s="7">
        <v>0</v>
      </c>
      <c r="H37" s="7">
        <v>0</v>
      </c>
      <c r="I37" s="7"/>
      <c r="J37" s="7">
        <v>0</v>
      </c>
      <c r="K37" s="7">
        <f t="shared" si="2"/>
        <v>0</v>
      </c>
      <c r="L37" s="9">
        <f t="shared" si="3"/>
        <v>0</v>
      </c>
      <c r="M37" s="10">
        <f t="shared" si="4"/>
        <v>0</v>
      </c>
      <c r="N37" s="10">
        <f t="shared" si="5"/>
        <v>0</v>
      </c>
      <c r="O37" s="10">
        <f t="shared" si="6"/>
        <v>0</v>
      </c>
      <c r="P37" s="7"/>
      <c r="Q37" s="10">
        <f t="shared" si="7"/>
        <v>0</v>
      </c>
      <c r="R37" s="7">
        <f>C41+F41</f>
        <v>3</v>
      </c>
    </row>
    <row r="38" spans="1:21" s="6" customFormat="1" ht="14.1" customHeight="1">
      <c r="A38" s="36"/>
      <c r="B38" s="7" t="s">
        <v>57</v>
      </c>
      <c r="C38" s="7">
        <v>0</v>
      </c>
      <c r="D38" s="8">
        <f t="shared" si="1"/>
        <v>0</v>
      </c>
      <c r="E38" s="7">
        <v>0</v>
      </c>
      <c r="F38" s="7">
        <v>0</v>
      </c>
      <c r="G38" s="7">
        <v>1</v>
      </c>
      <c r="H38" s="7">
        <v>0</v>
      </c>
      <c r="I38" s="7"/>
      <c r="J38" s="7">
        <v>0</v>
      </c>
      <c r="K38" s="7">
        <f t="shared" si="2"/>
        <v>60</v>
      </c>
      <c r="L38" s="9">
        <f t="shared" si="3"/>
        <v>60</v>
      </c>
      <c r="M38" s="10">
        <f t="shared" ref="M38:M40" si="8">(K38*0.3)</f>
        <v>18</v>
      </c>
      <c r="N38" s="10">
        <f t="shared" ref="N38:N40" si="9">D38*0.15</f>
        <v>0</v>
      </c>
      <c r="O38" s="10">
        <f t="shared" ref="O38:O40" si="10">D38*0.15</f>
        <v>0</v>
      </c>
      <c r="P38" s="11"/>
      <c r="Q38" s="10">
        <f t="shared" si="7"/>
        <v>18</v>
      </c>
      <c r="R38" s="7" t="s">
        <v>56</v>
      </c>
    </row>
    <row r="39" spans="1:21" s="6" customFormat="1" ht="14.1" customHeight="1">
      <c r="A39" s="34" t="s">
        <v>44</v>
      </c>
      <c r="B39" s="13" t="s">
        <v>36</v>
      </c>
      <c r="C39" s="7">
        <v>0</v>
      </c>
      <c r="D39" s="8">
        <f t="shared" si="1"/>
        <v>0</v>
      </c>
      <c r="E39" s="7">
        <v>538</v>
      </c>
      <c r="F39" s="7">
        <v>1</v>
      </c>
      <c r="G39" s="7">
        <v>0</v>
      </c>
      <c r="H39" s="11">
        <v>391</v>
      </c>
      <c r="I39" s="11">
        <v>66</v>
      </c>
      <c r="J39" s="7">
        <v>1</v>
      </c>
      <c r="K39" s="14">
        <f>E39*20+F39*40+G39*60+H39+I39+J39*5000</f>
        <v>16257</v>
      </c>
      <c r="L39" s="11">
        <f t="shared" si="3"/>
        <v>16257</v>
      </c>
      <c r="M39" s="10">
        <f t="shared" si="8"/>
        <v>4877.0999999999995</v>
      </c>
      <c r="N39" s="10">
        <f t="shared" si="9"/>
        <v>0</v>
      </c>
      <c r="O39" s="10">
        <f t="shared" si="10"/>
        <v>0</v>
      </c>
      <c r="P39" s="11">
        <f>P41*0.7</f>
        <v>570.12899999999991</v>
      </c>
      <c r="Q39" s="11">
        <f>M39+P39</f>
        <v>5447.2289999999994</v>
      </c>
      <c r="R39" s="7">
        <f>G41</f>
        <v>1</v>
      </c>
    </row>
    <row r="40" spans="1:21" s="6" customFormat="1" ht="14.1" customHeight="1">
      <c r="A40" s="36"/>
      <c r="B40" s="13" t="s">
        <v>42</v>
      </c>
      <c r="C40" s="7">
        <v>0</v>
      </c>
      <c r="D40" s="8">
        <f t="shared" si="1"/>
        <v>0</v>
      </c>
      <c r="E40" s="7">
        <v>515</v>
      </c>
      <c r="F40" s="7">
        <v>1</v>
      </c>
      <c r="G40" s="7">
        <v>0</v>
      </c>
      <c r="H40" s="11">
        <v>391</v>
      </c>
      <c r="I40" s="11">
        <v>61</v>
      </c>
      <c r="J40" s="7">
        <v>0</v>
      </c>
      <c r="K40" s="14">
        <f>E40*20+F40*40+G40*60+H40+I40+J40*5000</f>
        <v>10792</v>
      </c>
      <c r="L40" s="11">
        <f t="shared" si="3"/>
        <v>10792</v>
      </c>
      <c r="M40" s="10">
        <f t="shared" si="8"/>
        <v>3237.6</v>
      </c>
      <c r="N40" s="10">
        <f t="shared" si="9"/>
        <v>0</v>
      </c>
      <c r="O40" s="10">
        <f t="shared" si="10"/>
        <v>0</v>
      </c>
      <c r="P40" s="11">
        <f>P41*0.3</f>
        <v>244.34099999999995</v>
      </c>
      <c r="Q40" s="11">
        <f>M40+P40</f>
        <v>3481.9409999999998</v>
      </c>
      <c r="R40" s="7" t="s">
        <v>49</v>
      </c>
    </row>
    <row r="41" spans="1:21" s="6" customFormat="1" ht="14.1" customHeight="1">
      <c r="A41" s="25"/>
      <c r="B41" s="26"/>
      <c r="C41" s="15">
        <f>SUM(C3:C40)</f>
        <v>1</v>
      </c>
      <c r="D41" s="16">
        <f>SUM(D3:D40)</f>
        <v>40</v>
      </c>
      <c r="E41" s="15">
        <f>SUM(E3:E40)</f>
        <v>1053</v>
      </c>
      <c r="F41" s="15">
        <f t="shared" ref="F41:J41" si="11">SUM(F3:F40)</f>
        <v>2</v>
      </c>
      <c r="G41" s="15">
        <f t="shared" si="11"/>
        <v>1</v>
      </c>
      <c r="H41" s="16">
        <f t="shared" si="11"/>
        <v>782</v>
      </c>
      <c r="I41" s="15"/>
      <c r="J41" s="15">
        <f t="shared" si="11"/>
        <v>1</v>
      </c>
      <c r="K41" s="17">
        <f>SUM(K3:K40)</f>
        <v>27109</v>
      </c>
      <c r="L41" s="16">
        <f>SUM(L3:L40)</f>
        <v>27149</v>
      </c>
      <c r="M41" s="17">
        <f>SUM(M3:M40)</f>
        <v>8132.6999999999989</v>
      </c>
      <c r="N41" s="17">
        <f>SUM(N3:N38)</f>
        <v>6</v>
      </c>
      <c r="O41" s="17">
        <f>SUM(O3:O38)</f>
        <v>6</v>
      </c>
      <c r="P41" s="16">
        <f>L41*0.03</f>
        <v>814.46999999999991</v>
      </c>
      <c r="Q41" s="17">
        <f>SUM(M41:P41)</f>
        <v>8959.1699999999983</v>
      </c>
      <c r="R41" s="3">
        <f>SUM(C41:C41)+SUM(E41:J41)</f>
        <v>1840</v>
      </c>
    </row>
    <row r="42" spans="1:21" s="6" customFormat="1" ht="30" customHeight="1">
      <c r="A42" s="27"/>
      <c r="B42" s="28"/>
      <c r="C42" s="18"/>
      <c r="D42" s="18" t="s">
        <v>66</v>
      </c>
      <c r="E42" s="18" t="s">
        <v>65</v>
      </c>
      <c r="F42" s="18"/>
      <c r="G42" s="18"/>
      <c r="H42" s="18"/>
      <c r="I42" s="18"/>
      <c r="J42" s="18"/>
      <c r="K42" s="19" t="s">
        <v>35</v>
      </c>
      <c r="L42" s="18"/>
      <c r="M42" s="18"/>
      <c r="O42" s="20"/>
      <c r="P42" s="20"/>
      <c r="Q42" s="20"/>
      <c r="R42" s="12"/>
    </row>
    <row r="43" spans="1:2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3"/>
      <c r="L43" s="21"/>
      <c r="M43" s="21"/>
      <c r="N43" s="21"/>
      <c r="O43" s="21"/>
      <c r="P43" s="21"/>
    </row>
    <row r="44" spans="1:2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3"/>
      <c r="L44" s="21"/>
      <c r="M44" s="21"/>
      <c r="N44" s="21"/>
      <c r="O44" s="21"/>
      <c r="P44" s="21"/>
    </row>
    <row r="45" spans="1:21">
      <c r="U45" s="24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2018-01-03T03:35:17Z</dcterms:modified>
</cp:coreProperties>
</file>