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Sheet1!$A$1:$O$42</definedName>
  </definedNames>
  <calcPr calcId="124519"/>
</workbook>
</file>

<file path=xl/calcChain.xml><?xml version="1.0" encoding="utf-8"?>
<calcChain xmlns="http://schemas.openxmlformats.org/spreadsheetml/2006/main">
  <c r="H30" i="1"/>
  <c r="I41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"/>
  <c r="K5"/>
  <c r="K6"/>
  <c r="K7"/>
  <c r="K8"/>
  <c r="K3"/>
  <c r="J4"/>
  <c r="J5"/>
  <c r="J6"/>
  <c r="J7"/>
  <c r="J9"/>
  <c r="J10"/>
  <c r="J11"/>
  <c r="J12"/>
  <c r="J13"/>
  <c r="J14"/>
  <c r="J16"/>
  <c r="J17"/>
  <c r="J18"/>
  <c r="J19"/>
  <c r="J20"/>
  <c r="J26"/>
  <c r="J28"/>
  <c r="J37"/>
  <c r="J38"/>
  <c r="J40"/>
  <c r="J3"/>
  <c r="K9"/>
  <c r="K10"/>
  <c r="K11"/>
  <c r="K12"/>
  <c r="K13"/>
  <c r="K14"/>
  <c r="K15"/>
  <c r="K16"/>
  <c r="K17"/>
  <c r="K18"/>
  <c r="K19"/>
  <c r="K20"/>
  <c r="H4"/>
  <c r="H6"/>
  <c r="H7"/>
  <c r="H8"/>
  <c r="J8" s="1"/>
  <c r="H9"/>
  <c r="H10"/>
  <c r="H11"/>
  <c r="H12"/>
  <c r="H13"/>
  <c r="H14"/>
  <c r="H15"/>
  <c r="J15" s="1"/>
  <c r="H16"/>
  <c r="H17"/>
  <c r="H18"/>
  <c r="H19"/>
  <c r="H20"/>
  <c r="H21"/>
  <c r="J21" s="1"/>
  <c r="H22"/>
  <c r="J22" s="1"/>
  <c r="H23"/>
  <c r="J23" s="1"/>
  <c r="H24"/>
  <c r="J24" s="1"/>
  <c r="H25"/>
  <c r="J25" s="1"/>
  <c r="H26"/>
  <c r="H27"/>
  <c r="J27" s="1"/>
  <c r="H28"/>
  <c r="H29"/>
  <c r="J29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H3"/>
  <c r="L3"/>
  <c r="J41" l="1"/>
  <c r="N41" s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C41"/>
  <c r="D41" l="1"/>
  <c r="E41"/>
  <c r="F41"/>
  <c r="G41"/>
  <c r="M41"/>
  <c r="H41" l="1"/>
  <c r="K41"/>
  <c r="N39"/>
  <c r="L41"/>
  <c r="N40" l="1"/>
  <c r="O41"/>
</calcChain>
</file>

<file path=xl/sharedStrings.xml><?xml version="1.0" encoding="utf-8"?>
<sst xmlns="http://schemas.openxmlformats.org/spreadsheetml/2006/main" count="62" uniqueCount="62">
  <si>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</si>
  <si>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</si>
  <si>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</si>
  <si>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</si>
  <si>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</si>
  <si>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</si>
  <si>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</si>
  <si>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</si>
  <si>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</si>
  <si>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</si>
  <si>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</si>
  <si>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</si>
  <si>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</si>
  <si>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</si>
  <si>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</si>
  <si>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</si>
  <si>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</si>
  <si>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</si>
  <si>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</si>
  <si>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</si>
  <si>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</si>
  <si>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</si>
  <si>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</si>
  <si>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</si>
  <si>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</si>
  <si>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</si>
  <si>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</si>
  <si>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</si>
  <si>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</si>
  <si>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</si>
  <si>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</si>
  <si>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</si>
  <si>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</si>
  <si>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</si>
  <si>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</si>
  <si>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</si>
  <si>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</si>
  <si>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</si>
  <si>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</si>
  <si>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</si>
  <si>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</si>
  <si>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</si>
  <si>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</si>
  <si>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</si>
  <si>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</si>
  <si>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</si>
  <si>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</si>
  <si>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</si>
  <si>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</si>
  <si>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</si>
  <si>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</si>
  <si>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</si>
  <si>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</si>
  <si>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</si>
  <si>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</si>
  <si>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</si>
  <si>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60元两份，40元1份，20元4份</t>
    <phoneticPr fontId="3" type="noConversion"/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</si>
  <si>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</si>
  <si>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</si>
  <si>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</si>
  <si>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20元的14个，40元的2个，300元的1个</t>
    <phoneticPr fontId="3" type="noConversion"/>
  </si>
  <si>
    <t>20元1个、40元2个、60元1个、1份300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</si>
</sst>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workbookViewId="0">
      <selection activeCell="H31" sqref="H31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35.625" style="1" customWidth="1"/>
    <col min="19" max="19" width="10.5" bestFit="1" customWidth="1"/>
  </cols>
  <sheetData>
    <row r="1" spans="1:16" ht="27" customHeight="1">
      <c r="A1" s="21" t="s">
        <v>45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57</v>
      </c>
    </row>
    <row r="3" spans="1:16" s="3" customFormat="1" ht="14.1" customHeight="1">
      <c r="A3" s="4">
        <v>1</v>
      </c>
      <c r="B3" s="4">
        <v>101</v>
      </c>
      <c r="C3">
        <v>14</v>
      </c>
      <c r="D3">
        <v>1</v>
      </c>
      <c r="E3" s="4">
        <v>0</v>
      </c>
      <c r="F3" s="4">
        <v>0</v>
      </c>
      <c r="G3" s="4">
        <v>0</v>
      </c>
      <c r="H3" s="4">
        <f>C3*20+D3*40+E3*60+F3*100+G3*300</f>
        <v>320</v>
      </c>
      <c r="I3" s="4"/>
      <c r="J3" s="19">
        <f>SUM(H3+I3)</f>
        <v>320</v>
      </c>
      <c r="K3" s="5">
        <f>I3*0.3</f>
        <v>0</v>
      </c>
      <c r="L3" s="5">
        <f>(C3*20+D3*40+E3*60+F3*100+G3*300)*0.15</f>
        <v>48</v>
      </c>
      <c r="M3" s="5">
        <f>(C3*20+D3*40+E3*60+F3*100+G3*300)*0.15</f>
        <v>48</v>
      </c>
      <c r="N3" s="4"/>
      <c r="O3" s="4"/>
      <c r="P3" s="4"/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56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58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18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1" t="s">
        <v>59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21</v>
      </c>
      <c r="D27" s="4">
        <v>3</v>
      </c>
      <c r="E27" s="4">
        <v>2</v>
      </c>
      <c r="F27" s="4">
        <v>0</v>
      </c>
      <c r="G27" s="4">
        <v>0</v>
      </c>
      <c r="H27" s="4">
        <f t="shared" si="0"/>
        <v>660</v>
      </c>
      <c r="I27" s="4"/>
      <c r="J27" s="19">
        <f t="shared" si="1"/>
        <v>660</v>
      </c>
      <c r="K27" s="5">
        <f t="shared" si="5"/>
        <v>0</v>
      </c>
      <c r="L27" s="5">
        <f t="shared" si="3"/>
        <v>99</v>
      </c>
      <c r="M27" s="5">
        <f t="shared" si="4"/>
        <v>99</v>
      </c>
      <c r="N27" s="6"/>
      <c r="O27" s="4"/>
      <c r="P27" s="4"/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61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27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540</v>
      </c>
      <c r="I33" s="4">
        <v>660</v>
      </c>
      <c r="J33" s="19">
        <f t="shared" si="1"/>
        <v>1200</v>
      </c>
      <c r="K33" s="5">
        <f t="shared" si="5"/>
        <v>198</v>
      </c>
      <c r="L33" s="5">
        <f t="shared" si="3"/>
        <v>81</v>
      </c>
      <c r="M33" s="5">
        <f t="shared" si="4"/>
        <v>81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3" t="s">
        <v>31</v>
      </c>
      <c r="B41" s="24"/>
      <c r="C41" s="9">
        <f>SUM(C3:C40)</f>
        <v>659</v>
      </c>
      <c r="D41" s="9">
        <f t="shared" ref="D41:G41" si="6">SUM(D3:D39)</f>
        <v>15</v>
      </c>
      <c r="E41" s="9">
        <f t="shared" si="6"/>
        <v>2</v>
      </c>
      <c r="F41" s="9">
        <f t="shared" si="6"/>
        <v>0</v>
      </c>
      <c r="G41" s="9">
        <f t="shared" si="6"/>
        <v>0</v>
      </c>
      <c r="H41" s="6">
        <f t="shared" si="0"/>
        <v>13900</v>
      </c>
      <c r="I41" s="6">
        <f>SUM(I3:I40)</f>
        <v>1620</v>
      </c>
      <c r="J41" s="6">
        <f>SUM(J3:J40)</f>
        <v>15520</v>
      </c>
      <c r="K41" s="10">
        <f>SUM(K1:K39)</f>
        <v>486</v>
      </c>
      <c r="L41" s="10">
        <f>SUM(L3:L36)</f>
        <v>2073</v>
      </c>
      <c r="M41" s="10">
        <f>SUM(M3:M36)</f>
        <v>2073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5" t="s">
        <v>43</v>
      </c>
      <c r="B42" s="26"/>
      <c r="C42" s="13"/>
      <c r="D42" s="13"/>
      <c r="E42" s="13"/>
      <c r="F42" s="13"/>
      <c r="G42" s="13"/>
      <c r="H42" s="13"/>
      <c r="I42" s="13"/>
      <c r="J42" s="13">
        <v>15760</v>
      </c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2017-08-03T04:42:35Z</dcterms:modified>
</cp:coreProperties>
</file>