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21195" windowHeight="9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8" i="1"/>
  <c r="E21"/>
  <c r="E22"/>
  <c r="E23"/>
  <c r="E24"/>
  <c r="E25"/>
  <c r="E26"/>
  <c r="E27"/>
  <c r="E20"/>
  <c r="C28"/>
  <c r="F27"/>
  <c r="F26"/>
  <c r="F25"/>
  <c r="F24"/>
  <c r="F23"/>
  <c r="F22"/>
  <c r="F21"/>
  <c r="F20"/>
  <c r="F28" l="1"/>
  <c r="C15" l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3"/>
  <c r="E3" s="1"/>
  <c r="D15" l="1"/>
  <c r="E15"/>
  <c r="F15" s="1"/>
</calcChain>
</file>

<file path=xl/sharedStrings.xml><?xml version="1.0" encoding="utf-8"?>
<sst xmlns="http://schemas.openxmlformats.org/spreadsheetml/2006/main" count="67" uniqueCount="64">
  <si>
    <t>门店</t>
    <phoneticPr fontId="1" type="noConversion"/>
  </si>
  <si>
    <t>华苑</t>
    <phoneticPr fontId="1" type="noConversion"/>
  </si>
  <si>
    <t>黄鹤楼</t>
  </si>
  <si>
    <t>中北</t>
  </si>
  <si>
    <t>武车</t>
  </si>
  <si>
    <t>石牌岭</t>
  </si>
  <si>
    <t>晒湖</t>
  </si>
  <si>
    <t>农讲所</t>
  </si>
  <si>
    <t>店长</t>
    <phoneticPr fontId="1" type="noConversion"/>
  </si>
  <si>
    <t>丁智</t>
  </si>
  <si>
    <t>吴吉</t>
  </si>
  <si>
    <t>王巍薇</t>
  </si>
  <si>
    <t>范浒</t>
  </si>
  <si>
    <t>李莉娟</t>
  </si>
  <si>
    <t>李伟</t>
  </si>
  <si>
    <t>姜明霞</t>
  </si>
  <si>
    <t>总金额
每张0.5元</t>
    <phoneticPr fontId="1" type="noConversion"/>
  </si>
  <si>
    <t>提成
25%</t>
    <phoneticPr fontId="1" type="noConversion"/>
  </si>
  <si>
    <t>总计：</t>
    <phoneticPr fontId="1" type="noConversion"/>
  </si>
  <si>
    <t>王军德</t>
    <phoneticPr fontId="1" type="noConversion"/>
  </si>
  <si>
    <t>韩锋</t>
    <phoneticPr fontId="1" type="noConversion"/>
  </si>
  <si>
    <t>汉中</t>
    <phoneticPr fontId="1" type="noConversion"/>
  </si>
  <si>
    <t>派发份数</t>
    <phoneticPr fontId="1" type="noConversion"/>
  </si>
  <si>
    <t>王海燕</t>
    <phoneticPr fontId="1" type="noConversion"/>
  </si>
  <si>
    <t>海员</t>
    <phoneticPr fontId="1" type="noConversion"/>
  </si>
  <si>
    <t>北湖</t>
    <phoneticPr fontId="1" type="noConversion"/>
  </si>
  <si>
    <t>惠济</t>
    <phoneticPr fontId="1" type="noConversion"/>
  </si>
  <si>
    <t>何泽星</t>
    <phoneticPr fontId="1" type="noConversion"/>
  </si>
  <si>
    <t>双柏</t>
    <phoneticPr fontId="1" type="noConversion"/>
  </si>
  <si>
    <t>蒋静</t>
    <phoneticPr fontId="1" type="noConversion"/>
  </si>
  <si>
    <t>提成总额</t>
    <phoneticPr fontId="1" type="noConversion"/>
  </si>
  <si>
    <t>张   波</t>
  </si>
  <si>
    <t>五月份保险销售提成表</t>
    <phoneticPr fontId="2" type="noConversion"/>
  </si>
  <si>
    <t>部门</t>
    <phoneticPr fontId="2" type="noConversion"/>
  </si>
  <si>
    <t>销售人员</t>
    <phoneticPr fontId="2" type="noConversion"/>
  </si>
  <si>
    <t>销售数量</t>
    <phoneticPr fontId="2" type="noConversion"/>
  </si>
  <si>
    <t>销售种类（元）</t>
    <phoneticPr fontId="2" type="noConversion"/>
  </si>
  <si>
    <t>提成25%</t>
    <phoneticPr fontId="2" type="noConversion"/>
  </si>
  <si>
    <t>提成总额</t>
    <phoneticPr fontId="2" type="noConversion"/>
  </si>
  <si>
    <t>王静</t>
  </si>
  <si>
    <t>张燕</t>
  </si>
  <si>
    <t>陈瑨</t>
  </si>
  <si>
    <t>焦燕琴</t>
  </si>
  <si>
    <t>张静</t>
  </si>
  <si>
    <t>芦秋</t>
  </si>
  <si>
    <t>胡敏</t>
  </si>
  <si>
    <t>综合</t>
    <phoneticPr fontId="2" type="noConversion"/>
  </si>
  <si>
    <t>五月份帮帮家政宣传册派发提成表</t>
    <phoneticPr fontId="2" type="noConversion"/>
  </si>
  <si>
    <t>总计：</t>
    <phoneticPr fontId="1" type="noConversion"/>
  </si>
  <si>
    <t>备注：上个月未及时提交的提成表</t>
    <phoneticPr fontId="1" type="noConversion"/>
  </si>
  <si>
    <t xml:space="preserve">制表人   </t>
    <phoneticPr fontId="2" type="noConversion"/>
  </si>
  <si>
    <t>审 批</t>
    <phoneticPr fontId="2" type="noConversion"/>
  </si>
  <si>
    <t>张   波</t>
    <phoneticPr fontId="2" type="noConversion"/>
  </si>
  <si>
    <t>刘妮娜</t>
    <phoneticPr fontId="2" type="noConversion"/>
  </si>
  <si>
    <t>金额(元）</t>
    <phoneticPr fontId="2" type="noConversion"/>
  </si>
  <si>
    <t>出纳：</t>
    <phoneticPr fontId="2" type="noConversion"/>
  </si>
  <si>
    <t xml:space="preserve">制表人 ：  </t>
    <phoneticPr fontId="2" type="noConversion"/>
  </si>
  <si>
    <t>审 批：</t>
    <phoneticPr fontId="2" type="noConversion"/>
  </si>
  <si>
    <t>备注</t>
    <phoneticPr fontId="2" type="noConversion"/>
  </si>
  <si>
    <t>出纳</t>
    <phoneticPr fontId="2" type="noConversion"/>
  </si>
  <si>
    <t>市场发展部</t>
    <phoneticPr fontId="2" type="noConversion"/>
  </si>
  <si>
    <t>生产运营汉灌</t>
    <phoneticPr fontId="2" type="noConversion"/>
  </si>
  <si>
    <t>财务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</si>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</sst>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.00_);[Red]\(#,##0.00\)"/>
    <numFmt numFmtId="177" formatCode="&quot;¥&quot;#,##0.00_);[Red]\(&quot;¥&quot;#,##0.00\)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I9" sqref="I9"/>
    </sheetView>
  </sheetViews>
  <sheetFormatPr defaultRowHeight="13.5"/>
  <cols>
    <col min="1" max="1" width="13.25" customWidth="1"/>
    <col min="3" max="3" width="11.625" customWidth="1"/>
    <col min="4" max="5" width="8.875" customWidth="1"/>
    <col min="6" max="6" width="10.75" customWidth="1"/>
    <col min="7" max="7" width="11.25" customWidth="1"/>
    <col min="8" max="8" width="11.625" bestFit="1" customWidth="1"/>
  </cols>
  <sheetData>
    <row r="1" spans="1:8" ht="27" customHeight="1">
      <c r="A1" s="2" t="s">
        <v>47</v>
      </c>
      <c r="B1" s="2"/>
      <c r="C1" s="2"/>
      <c r="D1" s="2"/>
      <c r="E1" s="2"/>
      <c r="F1" s="2"/>
      <c r="G1" s="2"/>
      <c r="H1" s="2"/>
    </row>
    <row r="2" spans="1:8" ht="40.5">
      <c r="A2" s="4" t="s">
        <v>0</v>
      </c>
      <c r="B2" s="4" t="s">
        <v>8</v>
      </c>
      <c r="C2" s="4" t="s">
        <v>22</v>
      </c>
      <c r="D2" s="5" t="s">
        <v>16</v>
      </c>
      <c r="E2" s="5" t="s">
        <v>17</v>
      </c>
      <c r="F2" s="5" t="s">
        <v>30</v>
      </c>
      <c r="G2" s="12" t="s">
        <v>58</v>
      </c>
    </row>
    <row r="3" spans="1:8">
      <c r="A3" s="4" t="s">
        <v>1</v>
      </c>
      <c r="B3" s="4" t="s">
        <v>9</v>
      </c>
      <c r="C3" s="4">
        <v>200</v>
      </c>
      <c r="D3" s="4">
        <f>$C3*0.5</f>
        <v>100</v>
      </c>
      <c r="E3" s="7">
        <f>0.25*$D3</f>
        <v>25</v>
      </c>
      <c r="F3" s="4"/>
      <c r="G3" s="4"/>
    </row>
    <row r="4" spans="1:8">
      <c r="A4" s="4" t="s">
        <v>21</v>
      </c>
      <c r="B4" s="4" t="s">
        <v>23</v>
      </c>
      <c r="C4" s="4">
        <v>300</v>
      </c>
      <c r="D4" s="4">
        <f t="shared" ref="D4:D14" si="0">$C4*0.5</f>
        <v>150</v>
      </c>
      <c r="E4" s="7">
        <f t="shared" ref="E4:E14" si="1">0.25*$D4</f>
        <v>37.5</v>
      </c>
      <c r="F4" s="4"/>
      <c r="G4" s="4"/>
    </row>
    <row r="5" spans="1:8">
      <c r="A5" s="4" t="s">
        <v>24</v>
      </c>
      <c r="B5" s="4" t="s">
        <v>20</v>
      </c>
      <c r="C5" s="4">
        <v>500</v>
      </c>
      <c r="D5" s="4">
        <f t="shared" si="0"/>
        <v>250</v>
      </c>
      <c r="E5" s="7">
        <f t="shared" si="1"/>
        <v>62.5</v>
      </c>
      <c r="F5" s="4"/>
      <c r="G5" s="4"/>
    </row>
    <row r="6" spans="1:8">
      <c r="A6" s="4" t="s">
        <v>25</v>
      </c>
      <c r="B6" s="4" t="s">
        <v>19</v>
      </c>
      <c r="C6" s="4">
        <v>500</v>
      </c>
      <c r="D6" s="4">
        <f t="shared" si="0"/>
        <v>250</v>
      </c>
      <c r="E6" s="7">
        <f t="shared" si="1"/>
        <v>62.5</v>
      </c>
      <c r="F6" s="4"/>
      <c r="G6" s="4"/>
    </row>
    <row r="7" spans="1:8">
      <c r="A7" s="4" t="s">
        <v>26</v>
      </c>
      <c r="B7" s="4" t="s">
        <v>27</v>
      </c>
      <c r="C7" s="4">
        <v>500</v>
      </c>
      <c r="D7" s="4">
        <f t="shared" si="0"/>
        <v>250</v>
      </c>
      <c r="E7" s="7">
        <f t="shared" si="1"/>
        <v>62.5</v>
      </c>
      <c r="F7" s="4"/>
      <c r="G7" s="4"/>
    </row>
    <row r="8" spans="1:8">
      <c r="A8" s="4" t="s">
        <v>3</v>
      </c>
      <c r="B8" s="4" t="s">
        <v>11</v>
      </c>
      <c r="C8" s="4">
        <v>400</v>
      </c>
      <c r="D8" s="4">
        <f t="shared" si="0"/>
        <v>200</v>
      </c>
      <c r="E8" s="7">
        <f t="shared" si="1"/>
        <v>50</v>
      </c>
      <c r="F8" s="4"/>
      <c r="G8" s="4"/>
    </row>
    <row r="9" spans="1:8">
      <c r="A9" s="4" t="s">
        <v>5</v>
      </c>
      <c r="B9" s="4" t="s">
        <v>13</v>
      </c>
      <c r="C9" s="4">
        <v>300</v>
      </c>
      <c r="D9" s="4">
        <f t="shared" si="0"/>
        <v>150</v>
      </c>
      <c r="E9" s="7">
        <f t="shared" si="1"/>
        <v>37.5</v>
      </c>
      <c r="F9" s="4"/>
      <c r="G9" s="4"/>
    </row>
    <row r="10" spans="1:8">
      <c r="A10" s="4" t="s">
        <v>2</v>
      </c>
      <c r="B10" s="4" t="s">
        <v>10</v>
      </c>
      <c r="C10" s="4">
        <v>500</v>
      </c>
      <c r="D10" s="4">
        <f t="shared" si="0"/>
        <v>250</v>
      </c>
      <c r="E10" s="7">
        <f t="shared" si="1"/>
        <v>62.5</v>
      </c>
      <c r="F10" s="4"/>
      <c r="G10" s="4"/>
    </row>
    <row r="11" spans="1:8">
      <c r="A11" s="4" t="s">
        <v>28</v>
      </c>
      <c r="B11" s="4" t="s">
        <v>29</v>
      </c>
      <c r="C11" s="4">
        <v>600</v>
      </c>
      <c r="D11" s="4">
        <f t="shared" si="0"/>
        <v>300</v>
      </c>
      <c r="E11" s="7">
        <f t="shared" si="1"/>
        <v>75</v>
      </c>
      <c r="F11" s="4"/>
      <c r="G11" s="4"/>
    </row>
    <row r="12" spans="1:8">
      <c r="A12" s="4" t="s">
        <v>6</v>
      </c>
      <c r="B12" s="4" t="s">
        <v>14</v>
      </c>
      <c r="C12" s="4">
        <v>600</v>
      </c>
      <c r="D12" s="4">
        <f t="shared" si="0"/>
        <v>300</v>
      </c>
      <c r="E12" s="7">
        <f t="shared" si="1"/>
        <v>75</v>
      </c>
      <c r="F12" s="4"/>
      <c r="G12" s="4"/>
    </row>
    <row r="13" spans="1:8">
      <c r="A13" s="4" t="s">
        <v>4</v>
      </c>
      <c r="B13" s="4" t="s">
        <v>12</v>
      </c>
      <c r="C13" s="4">
        <v>200</v>
      </c>
      <c r="D13" s="4">
        <f t="shared" si="0"/>
        <v>100</v>
      </c>
      <c r="E13" s="7">
        <f t="shared" si="1"/>
        <v>25</v>
      </c>
      <c r="F13" s="4"/>
      <c r="G13" s="4"/>
    </row>
    <row r="14" spans="1:8">
      <c r="A14" s="4" t="s">
        <v>7</v>
      </c>
      <c r="B14" s="4" t="s">
        <v>15</v>
      </c>
      <c r="C14" s="4">
        <v>400</v>
      </c>
      <c r="D14" s="4">
        <f t="shared" si="0"/>
        <v>200</v>
      </c>
      <c r="E14" s="7">
        <f t="shared" si="1"/>
        <v>50</v>
      </c>
      <c r="F14" s="4"/>
      <c r="G14" s="4"/>
    </row>
    <row r="15" spans="1:8">
      <c r="A15" s="8" t="s">
        <v>18</v>
      </c>
      <c r="B15" s="8"/>
      <c r="C15" s="8">
        <f>SUM(C3:C14)</f>
        <v>5000</v>
      </c>
      <c r="D15" s="8">
        <f>SUM(D3:D14)</f>
        <v>2500</v>
      </c>
      <c r="E15" s="9">
        <f>SUM(E3:E14)</f>
        <v>625</v>
      </c>
      <c r="F15" s="10">
        <f>E15</f>
        <v>625</v>
      </c>
      <c r="G15" s="4"/>
    </row>
    <row r="16" spans="1:8" ht="27.75" customHeight="1">
      <c r="A16" s="11" t="s">
        <v>50</v>
      </c>
      <c r="B16" s="11" t="s">
        <v>31</v>
      </c>
      <c r="C16" s="11"/>
      <c r="D16" s="11" t="s">
        <v>59</v>
      </c>
      <c r="F16" s="11" t="s">
        <v>51</v>
      </c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 ht="22.5">
      <c r="A18" s="2" t="s">
        <v>32</v>
      </c>
      <c r="B18" s="2"/>
      <c r="C18" s="2"/>
      <c r="D18" s="2"/>
      <c r="E18" s="2"/>
      <c r="F18" s="2"/>
      <c r="G18" s="2"/>
      <c r="H18" s="2"/>
    </row>
    <row r="19" spans="1:8" ht="27">
      <c r="A19" s="4" t="s">
        <v>33</v>
      </c>
      <c r="B19" s="4" t="s">
        <v>34</v>
      </c>
      <c r="C19" s="4" t="s">
        <v>35</v>
      </c>
      <c r="D19" s="13" t="s">
        <v>36</v>
      </c>
      <c r="E19" s="13" t="s">
        <v>54</v>
      </c>
      <c r="F19" s="4" t="s">
        <v>37</v>
      </c>
      <c r="G19" s="4" t="s">
        <v>38</v>
      </c>
      <c r="H19" s="6"/>
    </row>
    <row r="20" spans="1:8">
      <c r="A20" s="12" t="s">
        <v>60</v>
      </c>
      <c r="B20" s="4" t="s">
        <v>39</v>
      </c>
      <c r="C20" s="4">
        <v>1</v>
      </c>
      <c r="D20" s="4">
        <v>40</v>
      </c>
      <c r="E20" s="4">
        <f>C20*D20</f>
        <v>40</v>
      </c>
      <c r="F20" s="4">
        <f>C20*D20*0.25</f>
        <v>10</v>
      </c>
      <c r="G20" s="4"/>
      <c r="H20" s="6"/>
    </row>
    <row r="21" spans="1:8">
      <c r="A21" s="12" t="s">
        <v>61</v>
      </c>
      <c r="B21" s="4" t="s">
        <v>40</v>
      </c>
      <c r="C21" s="4">
        <v>1</v>
      </c>
      <c r="D21" s="4">
        <v>40</v>
      </c>
      <c r="E21" s="4">
        <f t="shared" ref="E21:E27" si="2">C21*D21</f>
        <v>40</v>
      </c>
      <c r="F21" s="4">
        <f t="shared" ref="F21:F27" si="3">C21*D21*0.25</f>
        <v>10</v>
      </c>
      <c r="G21" s="4"/>
      <c r="H21" s="6"/>
    </row>
    <row r="22" spans="1:8">
      <c r="A22" s="12" t="s">
        <v>62</v>
      </c>
      <c r="B22" s="4" t="s">
        <v>41</v>
      </c>
      <c r="C22" s="4">
        <v>1</v>
      </c>
      <c r="D22" s="4">
        <v>40</v>
      </c>
      <c r="E22" s="4">
        <f t="shared" si="2"/>
        <v>40</v>
      </c>
      <c r="F22" s="4">
        <f t="shared" si="3"/>
        <v>10</v>
      </c>
      <c r="G22" s="4"/>
      <c r="H22" s="6"/>
    </row>
    <row r="23" spans="1:8">
      <c r="A23" s="12" t="s">
        <v>62</v>
      </c>
      <c r="B23" s="4" t="s">
        <v>42</v>
      </c>
      <c r="C23" s="4">
        <v>1</v>
      </c>
      <c r="D23" s="4">
        <v>40</v>
      </c>
      <c r="E23" s="4">
        <f t="shared" si="2"/>
        <v>40</v>
      </c>
      <c r="F23" s="4">
        <f t="shared" si="3"/>
        <v>10</v>
      </c>
      <c r="G23" s="4"/>
      <c r="H23" s="6"/>
    </row>
    <row r="24" spans="1:8">
      <c r="A24" s="12" t="s">
        <v>63</v>
      </c>
      <c r="B24" s="4" t="s">
        <v>43</v>
      </c>
      <c r="C24" s="4">
        <v>1</v>
      </c>
      <c r="D24" s="4">
        <v>40</v>
      </c>
      <c r="E24" s="4">
        <f t="shared" si="2"/>
        <v>40</v>
      </c>
      <c r="F24" s="4">
        <f t="shared" si="3"/>
        <v>10</v>
      </c>
      <c r="G24" s="4"/>
      <c r="H24" s="6"/>
    </row>
    <row r="25" spans="1:8">
      <c r="A25" s="12" t="s">
        <v>62</v>
      </c>
      <c r="B25" s="4" t="s">
        <v>44</v>
      </c>
      <c r="C25" s="4">
        <v>1</v>
      </c>
      <c r="D25" s="4">
        <v>40</v>
      </c>
      <c r="E25" s="4">
        <f t="shared" si="2"/>
        <v>40</v>
      </c>
      <c r="F25" s="4">
        <f t="shared" si="3"/>
        <v>10</v>
      </c>
      <c r="G25" s="4"/>
      <c r="H25" s="6"/>
    </row>
    <row r="26" spans="1:8">
      <c r="A26" s="12" t="s">
        <v>62</v>
      </c>
      <c r="B26" s="4" t="s">
        <v>45</v>
      </c>
      <c r="C26" s="4">
        <v>2</v>
      </c>
      <c r="D26" s="4">
        <v>40</v>
      </c>
      <c r="E26" s="4">
        <f t="shared" si="2"/>
        <v>80</v>
      </c>
      <c r="F26" s="4">
        <f t="shared" si="3"/>
        <v>20</v>
      </c>
      <c r="G26" s="4"/>
      <c r="H26" s="6"/>
    </row>
    <row r="27" spans="1:8">
      <c r="A27" s="4" t="s">
        <v>46</v>
      </c>
      <c r="B27" s="4" t="s">
        <v>53</v>
      </c>
      <c r="C27" s="4">
        <v>1</v>
      </c>
      <c r="D27" s="4">
        <v>60</v>
      </c>
      <c r="E27" s="4">
        <f t="shared" si="2"/>
        <v>60</v>
      </c>
      <c r="F27" s="4">
        <f t="shared" si="3"/>
        <v>15</v>
      </c>
      <c r="G27" s="4"/>
      <c r="H27" s="6"/>
    </row>
    <row r="28" spans="1:8">
      <c r="A28" s="8" t="s">
        <v>48</v>
      </c>
      <c r="B28" s="8"/>
      <c r="C28" s="8">
        <f>SUM(C20:C27)</f>
        <v>9</v>
      </c>
      <c r="D28" s="8"/>
      <c r="E28" s="8"/>
      <c r="F28" s="8">
        <f>SUM(F20:F27)</f>
        <v>95</v>
      </c>
      <c r="G28" s="10">
        <f>SUM(D28:F28)</f>
        <v>95</v>
      </c>
      <c r="H28" s="6"/>
    </row>
    <row r="29" spans="1:8" ht="22.5" customHeight="1">
      <c r="A29" s="1" t="s">
        <v>56</v>
      </c>
      <c r="B29" s="1" t="s">
        <v>52</v>
      </c>
      <c r="C29" s="1"/>
      <c r="D29" s="1" t="s">
        <v>55</v>
      </c>
      <c r="E29" s="1"/>
      <c r="F29" s="1" t="s">
        <v>57</v>
      </c>
    </row>
    <row r="31" spans="1:8">
      <c r="A31" s="3" t="s">
        <v>49</v>
      </c>
      <c r="B31" s="3"/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</sheetData>
  <mergeCells count="3">
    <mergeCell ref="A1:H1"/>
    <mergeCell ref="A18:H18"/>
    <mergeCell ref="A31:H3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2017-06-30T06:37:21Z</cp:lastPrinted>
  <dcterms:created xsi:type="dcterms:W3CDTF">2017-03-25T02:20:06Z</dcterms:created>
  <dcterms:modified xsi:type="dcterms:W3CDTF">2017-06-30T06:39:25Z</dcterms:modified>
</cp:coreProperties>
</file>