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9680" windowHeight="8460" activeTab="3"/>
  </bookViews>
  <sheets>
    <sheet name="20元" sheetId="1" r:id="rId1"/>
    <sheet name="40元" sheetId="2" r:id="rId2"/>
    <sheet name="60元" sheetId="3" r:id="rId3"/>
    <sheet name="汇总" sheetId="4" r:id="rId4"/>
  </sheets>
  <calcPr calcId="125725"/>
</workbook>
</file>

<file path=xl/calcChain.xml><?xml version="1.0" encoding="utf-8"?>
<calcChain xmlns="http://schemas.openxmlformats.org/spreadsheetml/2006/main">
  <c r="B14" i="4"/>
  <c r="E13"/>
  <c r="H2" i="2"/>
  <c r="G2"/>
  <c r="H374"/>
  <c r="H375"/>
  <c r="H2" i="3"/>
  <c r="G2"/>
  <c r="H3" i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2"/>
  <c r="D13" i="4"/>
  <c r="C12"/>
  <c r="C11"/>
  <c r="C10"/>
  <c r="C9"/>
  <c r="C8"/>
  <c r="C6"/>
  <c r="C7"/>
  <c r="H3" i="2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G4"/>
  <c r="G5"/>
  <c r="G6"/>
  <c r="G3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16"/>
  <c r="C2" i="4"/>
  <c r="B3"/>
  <c r="D2"/>
  <c r="L18" i="3"/>
  <c r="D3" i="4" s="1"/>
  <c r="L45" i="1"/>
  <c r="B2" i="4" s="1"/>
  <c r="C3"/>
  <c r="E2" l="1"/>
  <c r="E3"/>
</calcChain>
</file>

<file path=xl/sharedStrings.xml><?xml version="1.0" encoding="utf-8"?>
<sst xmlns="http://schemas.openxmlformats.org/spreadsheetml/2006/main" count="3189" uniqueCount="1850">
  <si>
    <t>购买日期</t>
  </si>
  <si>
    <t>保险卡号</t>
  </si>
  <si>
    <t>保险卡密码</t>
  </si>
  <si>
    <t>投保人名称</t>
  </si>
  <si>
    <t>证件类型</t>
  </si>
  <si>
    <t>投保人证件号</t>
  </si>
  <si>
    <t>性别</t>
  </si>
  <si>
    <t>投保人生日</t>
  </si>
  <si>
    <t>电话</t>
  </si>
  <si>
    <t>住址</t>
  </si>
  <si>
    <t>生效日期</t>
  </si>
  <si>
    <t>编号</t>
  </si>
  <si>
    <t>销售人员姓名</t>
  </si>
  <si>
    <t>销售门店</t>
  </si>
  <si>
    <t>营业员Y送气S</t>
  </si>
  <si>
    <t>2017-5-10</t>
  </si>
  <si>
    <t>226316001101236</t>
  </si>
  <si>
    <t>龚四海</t>
  </si>
  <si>
    <t>420106196404190816</t>
  </si>
  <si>
    <t>13006168655</t>
  </si>
  <si>
    <t>武汉市硚口区古田四路古田帝园6栋2单元1202室</t>
  </si>
  <si>
    <t>运输业务部</t>
  </si>
  <si>
    <t>226316001101237</t>
  </si>
  <si>
    <t>张志新</t>
  </si>
  <si>
    <t>420104197801120039</t>
  </si>
  <si>
    <t>13720331810</t>
  </si>
  <si>
    <t>武汉市东西湖区七雄路博大精品花园3栋3单元602室</t>
  </si>
  <si>
    <t>226316001101238</t>
  </si>
  <si>
    <t>陈科</t>
  </si>
  <si>
    <t>42010419771112081X</t>
  </si>
  <si>
    <t>13971092191</t>
  </si>
  <si>
    <t>武汉市硚口区古田南村29号 14栋7楼2号</t>
  </si>
  <si>
    <t>226316001101239</t>
  </si>
  <si>
    <t>褚玉龙</t>
  </si>
  <si>
    <t>420984196811120455</t>
  </si>
  <si>
    <t>15902713041</t>
  </si>
  <si>
    <t>武汉市东西湖区博大海南湾4栋1单元2004室</t>
  </si>
  <si>
    <t>226316001101240</t>
  </si>
  <si>
    <t>袁忠</t>
  </si>
  <si>
    <t>420104196810032714</t>
  </si>
  <si>
    <t>13871041774</t>
  </si>
  <si>
    <t>武汉市硚口区沿河大道214号 B栋一单元402室</t>
  </si>
  <si>
    <t>226316001101241</t>
  </si>
  <si>
    <t>杨波</t>
  </si>
  <si>
    <t>420102198107023134</t>
  </si>
  <si>
    <t>18696134702</t>
  </si>
  <si>
    <t>武汉市江岸区百步亭花园温馨苑309栋2单元701</t>
  </si>
  <si>
    <t>226316001101242</t>
  </si>
  <si>
    <t>刘军</t>
  </si>
  <si>
    <t>420700197212044995</t>
  </si>
  <si>
    <t>13507114799</t>
  </si>
  <si>
    <t>武汉市硚口区易家墩街棉花宿舍2单元4楼</t>
  </si>
  <si>
    <t>226316001101243</t>
  </si>
  <si>
    <t>叶怀志</t>
  </si>
  <si>
    <t>420104197610064310</t>
  </si>
  <si>
    <t>13517277729</t>
  </si>
  <si>
    <t>武汉市硚口区汉中西路56-1号</t>
  </si>
  <si>
    <t>226316001101244</t>
  </si>
  <si>
    <t>张勋明</t>
  </si>
  <si>
    <t>420112198006132115</t>
  </si>
  <si>
    <t>13797024520</t>
  </si>
  <si>
    <t>武汉市硚口区宝善街15号2楼</t>
  </si>
  <si>
    <t>226316001101245</t>
  </si>
  <si>
    <t>胡伍新</t>
  </si>
  <si>
    <t>420104196103241218</t>
  </si>
  <si>
    <t>18186202212</t>
  </si>
  <si>
    <t>武汉市硚口区宝丰路营房二村71号</t>
  </si>
  <si>
    <t>226316001101246</t>
  </si>
  <si>
    <t>李上明</t>
  </si>
  <si>
    <t>420106195910282030</t>
  </si>
  <si>
    <t>15007183186</t>
  </si>
  <si>
    <t>武汉市武昌区学道村36-6-2</t>
  </si>
  <si>
    <t>226316001101247</t>
  </si>
  <si>
    <t>毛荣辉</t>
  </si>
  <si>
    <t>420106196208043210</t>
  </si>
  <si>
    <t>15927160276</t>
  </si>
  <si>
    <t>武汉市武昌区学院路3号付19号</t>
  </si>
  <si>
    <t>226316001101248</t>
  </si>
  <si>
    <t>邹胜国</t>
  </si>
  <si>
    <t>420104196502132414</t>
  </si>
  <si>
    <t>13871180479</t>
  </si>
  <si>
    <t>武汉市汉阳区永丰街琴断口社区大江鑫港龙城2栋1单元2402室</t>
  </si>
  <si>
    <t>226316001101249</t>
  </si>
  <si>
    <t>陶宏胜</t>
  </si>
  <si>
    <t>420102196207132419</t>
  </si>
  <si>
    <t>13971515830</t>
  </si>
  <si>
    <t>武汉市江岸区后湖5路同鑫花园景福苑14栋2单元301室</t>
  </si>
  <si>
    <t>226316001101250</t>
  </si>
  <si>
    <t>江长坤</t>
  </si>
  <si>
    <t>422123197309188219</t>
  </si>
  <si>
    <t>13995516774</t>
  </si>
  <si>
    <t>武汉市硚口区宗关街水厂下街73号</t>
  </si>
  <si>
    <t>226316001101251</t>
  </si>
  <si>
    <t>陈庆</t>
  </si>
  <si>
    <t>42010319851001375X</t>
  </si>
  <si>
    <t>13407144660</t>
  </si>
  <si>
    <t>武汉市东西湖区金银潭大道美联奥林匹克花园二期29栋1单元303室</t>
  </si>
  <si>
    <t>226316001101252</t>
  </si>
  <si>
    <t>朱海</t>
  </si>
  <si>
    <t>420105197305020414</t>
  </si>
  <si>
    <t>15387056340</t>
  </si>
  <si>
    <t>武汉市汉阳区江腾苑6栋205</t>
  </si>
  <si>
    <t>226316001101253</t>
  </si>
  <si>
    <t>王磊</t>
  </si>
  <si>
    <t>420111198402116313</t>
  </si>
  <si>
    <t>13971561390</t>
  </si>
  <si>
    <t>武汉市汉阳区广电兰亭都荟2-2-1303</t>
  </si>
  <si>
    <t>226316001101254</t>
  </si>
  <si>
    <t>王汉桥</t>
  </si>
  <si>
    <t>420106196909131213</t>
  </si>
  <si>
    <t>13971151157</t>
  </si>
  <si>
    <t>武汉市武昌区读书院77号4-2号</t>
  </si>
  <si>
    <t>226316001101255</t>
  </si>
  <si>
    <t>刘超</t>
  </si>
  <si>
    <t>42010219660106061X</t>
  </si>
  <si>
    <t>15327207829</t>
  </si>
  <si>
    <t>武汉市江岸区京汉街147号</t>
  </si>
  <si>
    <t>226316001101256</t>
  </si>
  <si>
    <t>熊华中</t>
  </si>
  <si>
    <t>420123197011087317</t>
  </si>
  <si>
    <t>13720112229</t>
  </si>
  <si>
    <t>武汉市江汉区长航小区53栋7楼</t>
  </si>
  <si>
    <t>226316001101257</t>
  </si>
  <si>
    <t>何德红</t>
  </si>
  <si>
    <t>420102196204241417</t>
  </si>
  <si>
    <t>江汉区红光里91号2楼2号</t>
  </si>
  <si>
    <t>226316001101258</t>
  </si>
  <si>
    <t>王宝华</t>
  </si>
  <si>
    <r>
      <rPr>
        <sz val="10"/>
        <rFont val="宋体"/>
        <family val="3"/>
        <charset val="134"/>
      </rPr>
      <t>4</t>
    </r>
    <r>
      <rPr>
        <sz val="10"/>
        <color indexed="8"/>
        <rFont val="宋体"/>
        <family val="3"/>
        <charset val="134"/>
      </rPr>
      <t>201021962020222018</t>
    </r>
  </si>
  <si>
    <r>
      <rPr>
        <sz val="10"/>
        <color indexed="8"/>
        <rFont val="宋体"/>
        <family val="3"/>
        <charset val="134"/>
      </rPr>
      <t>武汉市江岸区渣家路5</t>
    </r>
    <r>
      <rPr>
        <sz val="10"/>
        <color indexed="8"/>
        <rFont val="宋体"/>
        <family val="3"/>
        <charset val="134"/>
      </rPr>
      <t>6号702室</t>
    </r>
  </si>
  <si>
    <t>226316001101259</t>
  </si>
  <si>
    <t>杜威</t>
  </si>
  <si>
    <t>420106198501163616</t>
  </si>
  <si>
    <r>
      <rPr>
        <sz val="10"/>
        <color indexed="8"/>
        <rFont val="宋体"/>
        <family val="3"/>
        <charset val="134"/>
      </rPr>
      <t>武汉市武昌区友谊大道千禧茗苑5</t>
    </r>
    <r>
      <rPr>
        <sz val="10"/>
        <color indexed="8"/>
        <rFont val="宋体"/>
        <family val="3"/>
        <charset val="134"/>
      </rPr>
      <t>-3-405</t>
    </r>
  </si>
  <si>
    <t>226316001101260</t>
  </si>
  <si>
    <t>陈东亮</t>
  </si>
  <si>
    <t>420106196907312416</t>
  </si>
  <si>
    <r>
      <rPr>
        <sz val="10"/>
        <color indexed="8"/>
        <rFont val="宋体"/>
        <family val="3"/>
        <charset val="134"/>
      </rPr>
      <t>武汉市武昌区汉安里7</t>
    </r>
    <r>
      <rPr>
        <sz val="10"/>
        <color indexed="8"/>
        <rFont val="宋体"/>
        <family val="3"/>
        <charset val="134"/>
      </rPr>
      <t>8号2楼2号</t>
    </r>
  </si>
  <si>
    <t>226316001101261</t>
  </si>
  <si>
    <t>冯常迪</t>
  </si>
  <si>
    <t>420111198305275515</t>
  </si>
  <si>
    <r>
      <rPr>
        <sz val="10"/>
        <color indexed="8"/>
        <rFont val="宋体"/>
        <family val="3"/>
        <charset val="134"/>
      </rPr>
      <t>武汉市洪山区光谷街6</t>
    </r>
    <r>
      <rPr>
        <sz val="10"/>
        <color indexed="8"/>
        <rFont val="宋体"/>
        <family val="3"/>
        <charset val="134"/>
      </rPr>
      <t>6-022号1号</t>
    </r>
  </si>
  <si>
    <t>226316001101262</t>
  </si>
  <si>
    <t>冯伟</t>
  </si>
  <si>
    <t>420102196409102437</t>
  </si>
  <si>
    <t>武汉市江汉区东方名都5号2楼6室</t>
  </si>
  <si>
    <t>226416001300594</t>
  </si>
  <si>
    <t>熊韬</t>
  </si>
  <si>
    <t>420102198012171214</t>
  </si>
  <si>
    <t>江岸区塔子湖西路星悦城华廷四期6-2-1802</t>
  </si>
  <si>
    <t>226416001300595</t>
  </si>
  <si>
    <t>刘萍</t>
  </si>
  <si>
    <t>420106198209150885</t>
  </si>
  <si>
    <t>绿色新都113-3-201</t>
  </si>
  <si>
    <t>226316001101263</t>
  </si>
  <si>
    <t>金华</t>
  </si>
  <si>
    <t>420106198111183216</t>
  </si>
  <si>
    <t>秦元路桂园小区1-3-2402</t>
  </si>
  <si>
    <t>226316001101264</t>
  </si>
  <si>
    <t>刘正红</t>
  </si>
  <si>
    <t>420112197009030937</t>
  </si>
  <si>
    <t>常青花园二村25栋1单元104</t>
  </si>
  <si>
    <t>226316001101265</t>
  </si>
  <si>
    <t>汪涛</t>
  </si>
  <si>
    <t>420106198112043231</t>
  </si>
  <si>
    <t>团结名居枫园2-3-1501</t>
  </si>
  <si>
    <t>226316001101266</t>
  </si>
  <si>
    <t>张胜强</t>
  </si>
  <si>
    <t>420106197008051237</t>
  </si>
  <si>
    <t>得胜桥43号4-1</t>
  </si>
  <si>
    <t>226316001101267</t>
  </si>
  <si>
    <t>秦桂权</t>
  </si>
  <si>
    <t>429001197308278434</t>
  </si>
  <si>
    <t>青翠园25门3-1</t>
  </si>
  <si>
    <t>226316001101268</t>
  </si>
  <si>
    <t>黄方艳</t>
  </si>
  <si>
    <t>420183197102206870</t>
  </si>
  <si>
    <t>铁机西路中商宿舍2-2-305</t>
  </si>
  <si>
    <t>226316001101269</t>
  </si>
  <si>
    <t>易涛</t>
  </si>
  <si>
    <t>42010619811105203X</t>
  </si>
  <si>
    <t>百步亭幸福时代3期11-2-1601</t>
  </si>
  <si>
    <t>226316001101270</t>
  </si>
  <si>
    <t>陈震</t>
  </si>
  <si>
    <t>420105197910230815</t>
  </si>
  <si>
    <t>八铺街梅花苑小区3-3-701</t>
  </si>
  <si>
    <t>226316001101271</t>
  </si>
  <si>
    <t>彭学康</t>
  </si>
  <si>
    <t>420106198310201237</t>
  </si>
  <si>
    <t>洪山区锦绣龙城B-30-3-801</t>
  </si>
  <si>
    <t>226316001101272</t>
  </si>
  <si>
    <t>方云文</t>
  </si>
  <si>
    <t>420106198501163632</t>
  </si>
  <si>
    <t>徐东一路金银岛小区C-3-102</t>
  </si>
  <si>
    <t>226316001101273</t>
  </si>
  <si>
    <t>章庆</t>
  </si>
  <si>
    <t>420106197208224956</t>
  </si>
  <si>
    <t>南湖花园康乐苑23-601</t>
  </si>
  <si>
    <r>
      <rPr>
        <sz val="11"/>
        <color theme="1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017-5-10</t>
    </r>
  </si>
  <si>
    <t>226416001300565</t>
  </si>
  <si>
    <t>余意</t>
  </si>
  <si>
    <t>42010319831209371X</t>
  </si>
  <si>
    <t>13971475848</t>
  </si>
  <si>
    <t>武汉市江汉区建筑村37号5楼9号</t>
  </si>
  <si>
    <t>226416001300566</t>
  </si>
  <si>
    <t>蒋莎</t>
  </si>
  <si>
    <t>420104198406044747</t>
  </si>
  <si>
    <t>13396075887</t>
  </si>
  <si>
    <t>武汉市武昌区雅安街东方莱茵15栋2单元302室</t>
  </si>
  <si>
    <r>
      <rPr>
        <sz val="11"/>
        <color theme="1"/>
        <rFont val="宋体"/>
        <family val="3"/>
        <charset val="134"/>
      </rPr>
      <t>226416001300</t>
    </r>
    <r>
      <rPr>
        <sz val="11"/>
        <color indexed="8"/>
        <rFont val="宋体"/>
        <family val="3"/>
        <charset val="134"/>
      </rPr>
      <t>601</t>
    </r>
  </si>
  <si>
    <t>胡明霞</t>
  </si>
  <si>
    <t>360122197105247243</t>
  </si>
  <si>
    <t>京汉大道同馨花园25栋1单元1002</t>
  </si>
  <si>
    <r>
      <rPr>
        <sz val="11"/>
        <color theme="1"/>
        <rFont val="宋体"/>
        <family val="3"/>
        <charset val="134"/>
      </rPr>
      <t>226416001300</t>
    </r>
    <r>
      <rPr>
        <sz val="11"/>
        <color indexed="8"/>
        <rFont val="宋体"/>
        <family val="3"/>
        <charset val="134"/>
      </rPr>
      <t>602</t>
    </r>
  </si>
  <si>
    <t>余涛</t>
  </si>
  <si>
    <t>420106199201074036</t>
  </si>
  <si>
    <t>百瑞景五期5栋3407</t>
  </si>
  <si>
    <t>226416001300603</t>
  </si>
  <si>
    <t>吴昊</t>
  </si>
  <si>
    <t>420102198701234014</t>
  </si>
  <si>
    <t>男</t>
  </si>
  <si>
    <t>武汉市台北一路27号1栋3单元201</t>
  </si>
  <si>
    <t>226416001300604</t>
  </si>
  <si>
    <t>余静</t>
  </si>
  <si>
    <t>420116199012211143</t>
  </si>
  <si>
    <t>女</t>
  </si>
  <si>
    <t>武汉市洪山区华腾园13栋3单元401</t>
  </si>
  <si>
    <t>226416001300605</t>
  </si>
  <si>
    <t>陈彦彣</t>
  </si>
  <si>
    <t>42010419860317433X</t>
  </si>
  <si>
    <t>13476199949</t>
  </si>
  <si>
    <t>合作小区22栋3单元401</t>
  </si>
  <si>
    <t>226416001300606</t>
  </si>
  <si>
    <t>朱晓谦</t>
  </si>
  <si>
    <t>420104198808011665</t>
  </si>
  <si>
    <t>226416001300320</t>
  </si>
  <si>
    <t>陆琼</t>
  </si>
  <si>
    <t>420105197912042420</t>
  </si>
  <si>
    <t>武汉市江岸区丹水池上墩147号</t>
  </si>
  <si>
    <t>226416001300978</t>
  </si>
  <si>
    <t>何泽星</t>
  </si>
  <si>
    <t>420102198610310819</t>
  </si>
  <si>
    <t>江岸区二跃巷3号5楼9号</t>
  </si>
  <si>
    <t>226416001300979</t>
  </si>
  <si>
    <t>叶飞</t>
  </si>
  <si>
    <t>420103198807250430</t>
  </si>
  <si>
    <t>武汉市江汉区统一街192号3楼</t>
  </si>
  <si>
    <t>226416001300980</t>
  </si>
  <si>
    <t>喻言</t>
  </si>
  <si>
    <t>420102198512052422</t>
  </si>
  <si>
    <t>江岸区后湖大道同鑫花园景福苑2-2-802</t>
  </si>
  <si>
    <t>226416001300981</t>
  </si>
  <si>
    <t>程静</t>
  </si>
  <si>
    <t>420106198401280823</t>
  </si>
  <si>
    <t>江岸区美联公园小区6栋2单元103</t>
  </si>
  <si>
    <t>226416001300982</t>
  </si>
  <si>
    <t>彭莉</t>
  </si>
  <si>
    <t>420104198209233629</t>
  </si>
  <si>
    <t>汉阳大道532号碧溪苑一期8栋2单元601</t>
  </si>
  <si>
    <t>226416001300983</t>
  </si>
  <si>
    <t>金莹</t>
  </si>
  <si>
    <t>420104198101120825</t>
  </si>
  <si>
    <t>武汉市桥口区发展一村3号402</t>
  </si>
  <si>
    <t>226416001300984</t>
  </si>
  <si>
    <t>刘莉萍</t>
  </si>
  <si>
    <t>420124198301065926</t>
  </si>
  <si>
    <t>武汉市江岸区香港路18号君悦尚品1单元2007</t>
  </si>
  <si>
    <t>226416001300985</t>
  </si>
  <si>
    <t>李欣芮</t>
  </si>
  <si>
    <t>420104197612262425</t>
  </si>
  <si>
    <t>武汉市硚口区航天城4栋1单元501</t>
  </si>
  <si>
    <t>226416001300986</t>
  </si>
  <si>
    <t>桂涛</t>
  </si>
  <si>
    <t>420104198508240415</t>
  </si>
  <si>
    <t>武汉木箱厂宿舍89号</t>
  </si>
  <si>
    <t>226416001300987</t>
  </si>
  <si>
    <t>董燕</t>
  </si>
  <si>
    <t>420104198712284765</t>
  </si>
  <si>
    <t>百步亭文卉苑208栋1单元804室</t>
  </si>
  <si>
    <t>226416001300988</t>
  </si>
  <si>
    <t>龚跃</t>
  </si>
  <si>
    <t>420102198211241422</t>
  </si>
  <si>
    <t>江岸区西马路熊家台小区11号602</t>
  </si>
  <si>
    <t>226416001300989</t>
  </si>
  <si>
    <t>高峰</t>
  </si>
  <si>
    <t>420102197010250010</t>
  </si>
  <si>
    <t>武汉市硚口区汉西路90号501</t>
  </si>
  <si>
    <t>226416001300990</t>
  </si>
  <si>
    <t>胡娟</t>
  </si>
  <si>
    <t>420104198311161246</t>
  </si>
  <si>
    <t>武汉市汉阳区马鹦路兰亭熙园9栋1301</t>
  </si>
  <si>
    <t>226416001300991</t>
  </si>
  <si>
    <t>韩锋</t>
  </si>
  <si>
    <t>420104197701064711</t>
  </si>
  <si>
    <t>武汉市汉阳区古田三路东方花城38栋2单元502</t>
  </si>
  <si>
    <t>226416001300992</t>
  </si>
  <si>
    <t>曾磊</t>
  </si>
  <si>
    <t>420102198410171017</t>
  </si>
  <si>
    <t>武汉市武昌区徐东一路徐清三期公寓8栋5单元501</t>
  </si>
  <si>
    <t>226416001300993</t>
  </si>
  <si>
    <t>蔡娜</t>
  </si>
  <si>
    <t>420104198710232726</t>
  </si>
  <si>
    <t>武汉市江岸区竹叶新村93号7楼1号</t>
  </si>
  <si>
    <t>226416001300994</t>
  </si>
  <si>
    <t>陈萍</t>
  </si>
  <si>
    <t>420111198012130021</t>
  </si>
  <si>
    <t>姑嫂树路长港路绿色家缘5-3-401</t>
  </si>
  <si>
    <t>226416001300995</t>
  </si>
  <si>
    <t>王晓雪</t>
  </si>
  <si>
    <t>420103198711281224</t>
  </si>
  <si>
    <t>武汉市江汉区福建街26号</t>
  </si>
  <si>
    <t>226416001300996</t>
  </si>
  <si>
    <t>付晶</t>
  </si>
  <si>
    <t>42010619830731242X</t>
  </si>
  <si>
    <t>硚口区天顺园小区九组1-1-402</t>
  </si>
  <si>
    <t>226416001300997</t>
  </si>
  <si>
    <t>杜振华</t>
  </si>
  <si>
    <t>420103198401250422</t>
  </si>
  <si>
    <t>江汉区民生路花楼街中央荣御A2302</t>
  </si>
  <si>
    <t>226416001300998</t>
  </si>
  <si>
    <t>尹静婷</t>
  </si>
  <si>
    <t>420104198306283345</t>
  </si>
  <si>
    <t>永清街仁义社区39-1-8</t>
  </si>
  <si>
    <t>226416001300999</t>
  </si>
  <si>
    <t>何璐</t>
  </si>
  <si>
    <t>420104198607252067</t>
  </si>
  <si>
    <t>汉阳龙江庭院C区3栋2单元904室</t>
  </si>
  <si>
    <t>226416001301000</t>
  </si>
  <si>
    <t>孙吉</t>
  </si>
  <si>
    <t>420102198509121722</t>
  </si>
  <si>
    <t>18627884758</t>
  </si>
  <si>
    <t>东西湖金银湖清水湾小区7栋2单元9楼</t>
  </si>
  <si>
    <t>226416001300528</t>
  </si>
  <si>
    <t>王军德</t>
  </si>
  <si>
    <t>429004196709163472</t>
  </si>
  <si>
    <t>湖北省武汉市百步亭建设新村347号3楼</t>
  </si>
  <si>
    <t>226416001300529</t>
  </si>
  <si>
    <t>张弘</t>
  </si>
  <si>
    <t>420103198411234629</t>
  </si>
  <si>
    <t>湖北省武汉市青山区红钢城15街87门7号</t>
  </si>
  <si>
    <t>226416001300530</t>
  </si>
  <si>
    <t>冯 洁</t>
  </si>
  <si>
    <t>420103197302152822</t>
  </si>
  <si>
    <t>武汉市江汉区东民里5号502</t>
  </si>
  <si>
    <t>226416001300531</t>
  </si>
  <si>
    <t>闵雨婷</t>
  </si>
  <si>
    <t>420106198903313226</t>
  </si>
  <si>
    <t>湖北省武汉市武昌区翠微福苑2栋102</t>
  </si>
  <si>
    <t>226416001300532</t>
  </si>
  <si>
    <t>张伟</t>
  </si>
  <si>
    <t>420103198502230455</t>
  </si>
  <si>
    <t>武汉市江汉区常福里147号301</t>
  </si>
  <si>
    <t>226416001300533</t>
  </si>
  <si>
    <t>黄爱华</t>
  </si>
  <si>
    <t>420123196907243728</t>
  </si>
  <si>
    <t>湖北省武汉市江汉区香港路388号1栋2单元701</t>
  </si>
  <si>
    <t>226416001300534</t>
  </si>
  <si>
    <t>殷琴</t>
  </si>
  <si>
    <t>420106198510181242</t>
  </si>
  <si>
    <t>洪山区白沙洲大道武泰闸花园小区62栋1单元603</t>
  </si>
  <si>
    <t>226416001300535</t>
  </si>
  <si>
    <t>肖文昕</t>
  </si>
  <si>
    <t>420104198801120842</t>
  </si>
  <si>
    <t>13469988532</t>
  </si>
  <si>
    <t>解放大道267-11号602</t>
  </si>
  <si>
    <t>226416001300536</t>
  </si>
  <si>
    <t>王晶</t>
  </si>
  <si>
    <t>420106198311060421</t>
  </si>
  <si>
    <t>13545177736</t>
  </si>
  <si>
    <t>东西湖常青花园四小区17栋4单元201</t>
  </si>
  <si>
    <t>226416001300537</t>
  </si>
  <si>
    <t>冯晟岚</t>
  </si>
  <si>
    <t>420104198407231624</t>
  </si>
  <si>
    <t>13707137373</t>
  </si>
  <si>
    <t>江岸区清芬一路满喜里4号704</t>
  </si>
  <si>
    <t>226416001300538</t>
  </si>
  <si>
    <t>昌琼</t>
  </si>
  <si>
    <t>42010219851015242X</t>
  </si>
  <si>
    <t>18871865501</t>
  </si>
  <si>
    <t>江岸区上滑坡62号1楼</t>
  </si>
  <si>
    <t>226416001300539</t>
  </si>
  <si>
    <t>许俊丹</t>
  </si>
  <si>
    <t>420104198308020020</t>
  </si>
  <si>
    <t>15071286648</t>
  </si>
  <si>
    <t>湖北省武汉市东西湖区沿海赛洛城B11栋1单元1102室</t>
  </si>
  <si>
    <t>226416001300540</t>
  </si>
  <si>
    <t>焦韦</t>
  </si>
  <si>
    <t>420112197611023027</t>
  </si>
  <si>
    <t>13971258059</t>
  </si>
  <si>
    <t>湖北省武汉市东西湖区一清路竹叶海嘉园5栋1402室</t>
  </si>
  <si>
    <t>226416001300541</t>
  </si>
  <si>
    <t>周黎君</t>
  </si>
  <si>
    <t>420102198405140822</t>
  </si>
  <si>
    <t>武汉市江岸区堤角街54号2楼</t>
  </si>
  <si>
    <t>226416001300542</t>
  </si>
  <si>
    <t>徐萍</t>
  </si>
  <si>
    <t>42112519871230006X</t>
  </si>
  <si>
    <t>武汉市黄陂区刘店288社区21栋309</t>
  </si>
  <si>
    <t>226416001300543</t>
  </si>
  <si>
    <t>王丹莉</t>
  </si>
  <si>
    <t>420106198205291226</t>
  </si>
  <si>
    <t>武汉市江岸区幸福湾星苑2栋1单元3103室</t>
  </si>
  <si>
    <t>226416001300544</t>
  </si>
  <si>
    <t>丁智</t>
  </si>
  <si>
    <r>
      <rPr>
        <sz val="11"/>
        <color theme="1"/>
        <rFont val="宋体"/>
        <family val="3"/>
        <charset val="134"/>
      </rPr>
      <t>4</t>
    </r>
    <r>
      <rPr>
        <sz val="11"/>
        <rFont val="宋体"/>
        <family val="3"/>
        <charset val="134"/>
      </rPr>
      <t>20104198209212414</t>
    </r>
  </si>
  <si>
    <t>湖北省武汉市复兴村合作小区22栋1单元201</t>
  </si>
  <si>
    <t>226416001300545</t>
  </si>
  <si>
    <t>胡晴</t>
  </si>
  <si>
    <r>
      <rPr>
        <sz val="11"/>
        <color theme="1"/>
        <rFont val="宋体"/>
        <family val="3"/>
        <charset val="134"/>
      </rPr>
      <t>4</t>
    </r>
    <r>
      <rPr>
        <sz val="11"/>
        <rFont val="宋体"/>
        <family val="3"/>
        <charset val="134"/>
      </rPr>
      <t>20116198801122026</t>
    </r>
  </si>
  <si>
    <t>湖北省武汉市黄陂区前川街金霞里40-1号3单元101室</t>
  </si>
  <si>
    <t>226416001300546</t>
  </si>
  <si>
    <t>赵宁</t>
  </si>
  <si>
    <r>
      <rPr>
        <sz val="11"/>
        <color theme="1"/>
        <rFont val="宋体"/>
        <family val="3"/>
        <charset val="134"/>
      </rPr>
      <t>4</t>
    </r>
    <r>
      <rPr>
        <sz val="11"/>
        <rFont val="宋体"/>
        <family val="3"/>
        <charset val="134"/>
      </rPr>
      <t>20112198301053022</t>
    </r>
  </si>
  <si>
    <t>湖北省汉阳区汉阳大道孟家铺张湾269号</t>
  </si>
  <si>
    <t>226416001300547</t>
  </si>
  <si>
    <t>龙建国</t>
  </si>
  <si>
    <t>422228197202252011</t>
  </si>
  <si>
    <t>汉口常青一路福星惠誉福星城7#601</t>
  </si>
  <si>
    <t>226416001300548</t>
  </si>
  <si>
    <t>秦君</t>
  </si>
  <si>
    <t>420102197906122433</t>
  </si>
  <si>
    <t>惠济路42-14号202室</t>
  </si>
  <si>
    <t>226416001300549</t>
  </si>
  <si>
    <t>张洁</t>
  </si>
  <si>
    <t>420102196907272420</t>
  </si>
  <si>
    <t>武汉市徐家棚街道友谊大道318号沙湖金港苑一栋一单元102</t>
  </si>
  <si>
    <t>226416001300550</t>
  </si>
  <si>
    <t>何其文</t>
  </si>
  <si>
    <t>420104196712112016</t>
  </si>
  <si>
    <t>武汉市桥口区玉带三村3号3门801室</t>
  </si>
  <si>
    <t>226416001300551</t>
  </si>
  <si>
    <t>李万灵</t>
  </si>
  <si>
    <t>420106198411103230</t>
  </si>
  <si>
    <t>武汉市武昌区团结新村6栋一单元202室</t>
  </si>
  <si>
    <t>226416001300552</t>
  </si>
  <si>
    <t>韩丹</t>
  </si>
  <si>
    <t>420104198407310023</t>
  </si>
  <si>
    <t>武汉市汉阳区汉阳大道朝阳星苑1栋1单元701室</t>
  </si>
  <si>
    <t>226416001300553</t>
  </si>
  <si>
    <t>魏雅兰</t>
  </si>
  <si>
    <t>420103198502023747</t>
  </si>
  <si>
    <t>汉阳五合村76号604</t>
  </si>
  <si>
    <t>226416001300554</t>
  </si>
  <si>
    <t>韩琬</t>
  </si>
  <si>
    <t>420103198312270026</t>
  </si>
  <si>
    <t>武汉市七里庙绿色晴川11-702</t>
  </si>
  <si>
    <t>226416001300555</t>
  </si>
  <si>
    <t>周冠武</t>
  </si>
  <si>
    <t>420104197507200839</t>
  </si>
  <si>
    <t>硚口区汉水三村173号3-1</t>
  </si>
  <si>
    <t>226416001300556</t>
  </si>
  <si>
    <t>李学胜</t>
  </si>
  <si>
    <t>420104196709063612</t>
  </si>
  <si>
    <t>龙阳大道南国明珠16-2-401</t>
  </si>
  <si>
    <t>226416001300557</t>
  </si>
  <si>
    <t>杨义付</t>
  </si>
  <si>
    <t>422101196811303152</t>
  </si>
  <si>
    <t>13035126823</t>
  </si>
  <si>
    <t>湖北省麻城市铁门岗乡潘家寨村九组井份扬垸14号</t>
  </si>
  <si>
    <t>226416001300558</t>
  </si>
  <si>
    <t>李炎华</t>
  </si>
  <si>
    <t>420124198303036328</t>
  </si>
  <si>
    <t>13554093465</t>
  </si>
  <si>
    <t>湖北省赤壁市七里冲村五组002号</t>
  </si>
  <si>
    <t>226416001300559</t>
  </si>
  <si>
    <t>梅晶晶</t>
  </si>
  <si>
    <t>420103198805202427</t>
  </si>
  <si>
    <t>13886069243</t>
  </si>
  <si>
    <t>武汉市江汉区济生新村39-1号304</t>
  </si>
  <si>
    <t>226416001300560</t>
  </si>
  <si>
    <t>甘齐志</t>
  </si>
  <si>
    <t>421181196410094434</t>
  </si>
  <si>
    <t>15307115251</t>
  </si>
  <si>
    <t>湖北省麻城市阎家河镇石桥垸村十九组甘家窑18号</t>
  </si>
  <si>
    <t>226416001300561</t>
  </si>
  <si>
    <t>金玉梅</t>
  </si>
  <si>
    <t>362202197812224069</t>
  </si>
  <si>
    <t>郭茨口桥西村57号6楼</t>
  </si>
  <si>
    <t>226416001300562</t>
  </si>
  <si>
    <t>祝菊珍</t>
  </si>
  <si>
    <t>420114197310194327</t>
  </si>
  <si>
    <t>武汉经济开发区军山街龙湖社区29－2－1001</t>
  </si>
  <si>
    <t>226416001300563</t>
  </si>
  <si>
    <t>王文香</t>
  </si>
  <si>
    <t>433027197508055227</t>
  </si>
  <si>
    <t>武汉经济技术开发区碧湖路9号千晴岸5-2-1703</t>
  </si>
  <si>
    <t>226416001300564</t>
  </si>
  <si>
    <t>许伟</t>
  </si>
  <si>
    <t>420105198311292410</t>
  </si>
  <si>
    <t>武汉市汉阳区洲头街芳草苑11-1-502</t>
  </si>
  <si>
    <t>226416001300503</t>
  </si>
  <si>
    <t>胡斌</t>
  </si>
  <si>
    <t>420105198106230018</t>
  </si>
  <si>
    <t>武汉市汉阳区自立新村63号801室</t>
  </si>
  <si>
    <t>226416001300504</t>
  </si>
  <si>
    <t>刘晓丽</t>
  </si>
  <si>
    <t>420105198807200823</t>
  </si>
  <si>
    <t>武汉市汉阳区江堤中路三里民居3栋3单元702</t>
  </si>
  <si>
    <t>226416001300505</t>
  </si>
  <si>
    <t>周萍</t>
  </si>
  <si>
    <t>420114197907150044</t>
  </si>
  <si>
    <t>后湖四路70号消防人家2-2401</t>
  </si>
  <si>
    <t>226416001300506</t>
  </si>
  <si>
    <t>郑春梅</t>
  </si>
  <si>
    <t>43128119790809242X</t>
  </si>
  <si>
    <t>湖南省洪江市沅河镇黔阳坪村标鸡冲组</t>
  </si>
  <si>
    <t>226416001300507</t>
  </si>
  <si>
    <t>胡静</t>
  </si>
  <si>
    <t>420105198307150049</t>
  </si>
  <si>
    <t>15971434481</t>
  </si>
  <si>
    <t>武汉市汉阳区江堤中路江腾苑C区1栋1601</t>
  </si>
  <si>
    <t>226416001300508</t>
  </si>
  <si>
    <t>邱红秀</t>
  </si>
  <si>
    <t>420124196811290040</t>
  </si>
  <si>
    <t>13545156089</t>
  </si>
  <si>
    <t>武汉市汉阳区汉阳大道518号202</t>
  </si>
  <si>
    <t>226416001300509</t>
  </si>
  <si>
    <t>周嘉</t>
  </si>
  <si>
    <t>42010519840316001X</t>
  </si>
  <si>
    <t>15871444346</t>
  </si>
  <si>
    <t>武汉市汉阳区共勉街16号6楼2号</t>
  </si>
  <si>
    <t>226416001300510</t>
  </si>
  <si>
    <t>王艳梅</t>
  </si>
  <si>
    <t>420101197109110927</t>
  </si>
  <si>
    <t>18971135525</t>
  </si>
  <si>
    <t>汉南大道982号</t>
  </si>
  <si>
    <t>226416001300511</t>
  </si>
  <si>
    <t>张艳</t>
  </si>
  <si>
    <t>420113198305140824</t>
  </si>
  <si>
    <t>顺义巷50号</t>
  </si>
  <si>
    <t>226416001300512</t>
  </si>
  <si>
    <t>周薇</t>
  </si>
  <si>
    <t>420106198404292483</t>
  </si>
  <si>
    <t>武昌区大东门千家街86号601</t>
  </si>
  <si>
    <t>226416001300513</t>
  </si>
  <si>
    <t>李君</t>
  </si>
  <si>
    <t>420105198107183612</t>
  </si>
  <si>
    <t>汉阳区隆祥东街9号11栋1-1601</t>
  </si>
  <si>
    <t>226416001300514</t>
  </si>
  <si>
    <t>徐璐</t>
  </si>
  <si>
    <t>420104198408101629</t>
  </si>
  <si>
    <t>蔡甸区沌阳街道博学华府</t>
  </si>
  <si>
    <t>226416001300515</t>
  </si>
  <si>
    <t>王东</t>
  </si>
  <si>
    <t>420101196612010910</t>
  </si>
  <si>
    <t>汉南区邓南镇下南村84号</t>
  </si>
  <si>
    <t>226416001300516</t>
  </si>
  <si>
    <t>陈少兵</t>
  </si>
  <si>
    <t>422124196212103153</t>
  </si>
  <si>
    <t>江提中路汉博家园324-3-302</t>
  </si>
  <si>
    <t>226416001300517</t>
  </si>
  <si>
    <t>李小丹</t>
  </si>
  <si>
    <t>420102198006242039</t>
  </si>
  <si>
    <t>江岸区罗家庄2号801</t>
  </si>
  <si>
    <t>226416001300518</t>
  </si>
  <si>
    <t>文娜</t>
  </si>
  <si>
    <t>420104198501254347</t>
  </si>
  <si>
    <t>汉阳区七里二村145号</t>
  </si>
  <si>
    <t>226416001300519</t>
  </si>
  <si>
    <t>熊小玲</t>
  </si>
  <si>
    <t>42011119750618632X</t>
  </si>
  <si>
    <t>18971148882</t>
  </si>
  <si>
    <t>汉阳区龙灯里28号</t>
  </si>
  <si>
    <t>226416001300520</t>
  </si>
  <si>
    <t>王静</t>
  </si>
  <si>
    <t>420105198801281247</t>
  </si>
  <si>
    <t>汉阳区七里二村347号304</t>
  </si>
  <si>
    <t>226416001300521</t>
  </si>
  <si>
    <t>郭志勇</t>
  </si>
  <si>
    <t>420123198306073718</t>
  </si>
  <si>
    <t>13437129977</t>
  </si>
  <si>
    <t>武汉市洪山区南国花郡3-1702</t>
  </si>
  <si>
    <t>226416001300522</t>
  </si>
  <si>
    <t>车婧茹</t>
  </si>
  <si>
    <t>420106198501224423</t>
  </si>
  <si>
    <t>15871777742</t>
  </si>
  <si>
    <t>武汉市武昌区余家头江南公寓南区2期11-3-101</t>
  </si>
  <si>
    <t>226416001300523</t>
  </si>
  <si>
    <t>徐滢</t>
  </si>
  <si>
    <t>420106198510030049</t>
  </si>
  <si>
    <t>13797027616</t>
  </si>
  <si>
    <t>武汉市武昌区白沙洲大道555号九龙居1栋1单元903</t>
  </si>
  <si>
    <t>226416001300524</t>
  </si>
  <si>
    <t>王明</t>
  </si>
  <si>
    <t>420103198406080426</t>
  </si>
  <si>
    <t>15342299630</t>
  </si>
  <si>
    <t>武汉市武昌区友谊大道铁机路保利才盛景苑8-1-704</t>
  </si>
  <si>
    <t>226416001300525</t>
  </si>
  <si>
    <t>陈莹</t>
  </si>
  <si>
    <t>420106198302121229</t>
  </si>
  <si>
    <t>武昌区花堤后街79-19-4号</t>
  </si>
  <si>
    <t>226416001300526</t>
  </si>
  <si>
    <t>黄莉</t>
  </si>
  <si>
    <t>420106198011293266</t>
  </si>
  <si>
    <t>武昌区三角花园王家湾小区3栋1单元1703</t>
  </si>
  <si>
    <t>226416001300527</t>
  </si>
  <si>
    <t>姜明霞</t>
  </si>
  <si>
    <t>420106197707302066</t>
  </si>
  <si>
    <t>武昌粮道街46号4-1</t>
  </si>
  <si>
    <t>226416001300501</t>
  </si>
  <si>
    <t>夏家胜</t>
  </si>
  <si>
    <t>420106198401012810</t>
  </si>
  <si>
    <t>青山区长青路232号2单元701</t>
  </si>
  <si>
    <t>226416001300502</t>
  </si>
  <si>
    <t>蒋静</t>
  </si>
  <si>
    <t>420102197506104041</t>
  </si>
  <si>
    <t>武汉市武昌区粮道街226号1栋701</t>
  </si>
  <si>
    <t>226416001300199</t>
  </si>
  <si>
    <t>张燕</t>
  </si>
  <si>
    <t>420106198401271628</t>
  </si>
  <si>
    <t>湖北省武汉市武昌区公正路1号A栋1单元502</t>
  </si>
  <si>
    <t>226416001300200</t>
  </si>
  <si>
    <t>赵晶</t>
  </si>
  <si>
    <t>420106198812241626</t>
  </si>
  <si>
    <t>武汉市武昌区武泰闸花园小区22栋1单元201</t>
  </si>
  <si>
    <t>226416001300372</t>
  </si>
  <si>
    <t>桂丹</t>
  </si>
  <si>
    <t>420111198504242329</t>
  </si>
  <si>
    <t>湖北省武汉市青山区51街25门1号</t>
  </si>
  <si>
    <t>226416001300373</t>
  </si>
  <si>
    <t>关文丽</t>
  </si>
  <si>
    <t>420106196901053222</t>
  </si>
  <si>
    <t>湖北省武汉市武昌车辆厂武车6村3栋17门2楼右边</t>
  </si>
  <si>
    <t>226416001300374</t>
  </si>
  <si>
    <t>吴吉</t>
  </si>
  <si>
    <t>420111197906164138</t>
  </si>
  <si>
    <t>马鹦路江腾苑1栋1单元102</t>
  </si>
  <si>
    <t>226416001300375</t>
  </si>
  <si>
    <t>李任璇</t>
  </si>
  <si>
    <t>420105198504110038</t>
  </si>
  <si>
    <t>南安路紫阳小区7栋3单元502</t>
  </si>
  <si>
    <t>226416001300376</t>
  </si>
  <si>
    <t>刘婷</t>
  </si>
  <si>
    <t>420106198709120420</t>
  </si>
  <si>
    <t>南湖保利公园九里7栋1单元503</t>
  </si>
  <si>
    <t>226416001300377</t>
  </si>
  <si>
    <t>张施偲</t>
  </si>
  <si>
    <t>42010219890830282X</t>
  </si>
  <si>
    <t>安居路文卉苑201栋1单元1702室</t>
  </si>
  <si>
    <t>226416001300378</t>
  </si>
  <si>
    <t>裴玉枝</t>
  </si>
  <si>
    <t>422426196904203226</t>
  </si>
  <si>
    <t>18971450150</t>
  </si>
  <si>
    <t>东湖高新区湖口社区7-1-1305</t>
  </si>
  <si>
    <t>226416001300379</t>
  </si>
  <si>
    <t>吴婷</t>
  </si>
  <si>
    <t>420106198107223262</t>
  </si>
  <si>
    <t>17786129020</t>
  </si>
  <si>
    <t>青菱乡“菱湖美景”11-2402</t>
  </si>
  <si>
    <t>226416001300380</t>
  </si>
  <si>
    <t>沈瑞</t>
  </si>
  <si>
    <t>420111198202043113</t>
  </si>
  <si>
    <t>18071038651</t>
  </si>
  <si>
    <t>洪山区长江鑫都A3-1-16</t>
  </si>
  <si>
    <t>226416001300607</t>
  </si>
  <si>
    <t>熊巍</t>
  </si>
  <si>
    <t>420106198602270859</t>
  </si>
  <si>
    <t>18086051127</t>
  </si>
  <si>
    <t>新鑫佳苑19栋3门202</t>
  </si>
  <si>
    <t>226416001300608</t>
  </si>
  <si>
    <t>肖春蓉</t>
  </si>
  <si>
    <t>42232219780204482X</t>
  </si>
  <si>
    <t>洪山区白沙洲万科金色城市23栋1单元2802室</t>
  </si>
  <si>
    <t>226416001300609</t>
  </si>
  <si>
    <t xml:space="preserve">王丽 </t>
  </si>
  <si>
    <t>420106198311250049</t>
  </si>
  <si>
    <t>湖北省武汉市洪山区关山二路50-15-7</t>
  </si>
  <si>
    <t>226416001300610</t>
  </si>
  <si>
    <t>张丽</t>
  </si>
  <si>
    <t>420106198110023229</t>
  </si>
  <si>
    <t>南湖中央花园苏豪A1004</t>
  </si>
  <si>
    <t>226416001300611</t>
  </si>
  <si>
    <t>范浒</t>
  </si>
  <si>
    <t>420106198602260415</t>
  </si>
  <si>
    <t>13277996724</t>
  </si>
  <si>
    <t>武汉市洪山区南湖雅园6栋2单元507室</t>
  </si>
  <si>
    <t>226416001300612</t>
  </si>
  <si>
    <t>郑晶</t>
  </si>
  <si>
    <t>420102198406251743</t>
  </si>
  <si>
    <t>13971551515</t>
  </si>
  <si>
    <t>武汉市洪山区徐东武铁佳苑11栋2单元1001室</t>
  </si>
  <si>
    <t>226416001300613</t>
  </si>
  <si>
    <t>李丽军</t>
  </si>
  <si>
    <t>421083197711225348</t>
  </si>
  <si>
    <t>武汉市武昌区徐东大街团结新村北区8栋2单元401室</t>
  </si>
  <si>
    <t>226416001300614</t>
  </si>
  <si>
    <t>郭莉萍</t>
  </si>
  <si>
    <t>420106196812152827</t>
  </si>
  <si>
    <t>武昌区幸福里小区4栋2门703</t>
  </si>
  <si>
    <t>226416001300615</t>
  </si>
  <si>
    <t>丁玲</t>
  </si>
  <si>
    <t>420107197103134125</t>
  </si>
  <si>
    <t>青山冶金101-1门4号</t>
  </si>
  <si>
    <t>226416001300616</t>
  </si>
  <si>
    <t>王魏巍</t>
  </si>
  <si>
    <t>410822198111192020</t>
  </si>
  <si>
    <t>18062030691</t>
  </si>
  <si>
    <t>东湖高新区高新四路8号谷尚居2栋1门503</t>
  </si>
  <si>
    <t>226416001300617</t>
  </si>
  <si>
    <t>方璇</t>
  </si>
  <si>
    <t>420106198207054427</t>
  </si>
  <si>
    <t>13296603076</t>
  </si>
  <si>
    <t>武汉市武昌区中北路车家岭锦绣中北C栋1单元904室</t>
  </si>
  <si>
    <t>226416001300618</t>
  </si>
  <si>
    <t>章静</t>
  </si>
  <si>
    <t>420104198111210023</t>
  </si>
  <si>
    <t>18086040612</t>
  </si>
  <si>
    <t>武汉市武昌区中北路54号宏城金都B座2702室</t>
  </si>
  <si>
    <t>226416001300619</t>
  </si>
  <si>
    <t>吴梅</t>
  </si>
  <si>
    <t>420106196812291288</t>
  </si>
  <si>
    <t>凤凰世纪家园5栋1单元702</t>
  </si>
  <si>
    <t>226416001300620</t>
  </si>
  <si>
    <t>权丹</t>
  </si>
  <si>
    <t>420115198610170088</t>
  </si>
  <si>
    <t>候补街小区A1-3-801</t>
  </si>
  <si>
    <t>226416001300621</t>
  </si>
  <si>
    <t>金蔓</t>
  </si>
  <si>
    <t>420106198604170042</t>
  </si>
  <si>
    <t>武太闸后街52号701</t>
  </si>
  <si>
    <t>226416001300622</t>
  </si>
  <si>
    <t>陈菲</t>
  </si>
  <si>
    <t>420106197412070026</t>
  </si>
  <si>
    <t>南国SOHO2栋1706</t>
  </si>
  <si>
    <t>226416001300623</t>
  </si>
  <si>
    <t>倪丽萍</t>
  </si>
  <si>
    <t>420123197011035621</t>
  </si>
  <si>
    <t>洪山区张家湾街道烽胜路万象新城4区11栋4单元302</t>
  </si>
  <si>
    <t>226416001300624</t>
  </si>
  <si>
    <t>张如屏</t>
  </si>
  <si>
    <t>420111198111045586</t>
  </si>
  <si>
    <t>武汉市洪山区大洋百货对面省五建小区5-2-202</t>
  </si>
  <si>
    <t>226416001300625</t>
  </si>
  <si>
    <t>杨文婷</t>
  </si>
  <si>
    <t>420111198503184024</t>
  </si>
  <si>
    <t>楚雄大道428号桂子花园一期14-15栋1门402</t>
  </si>
  <si>
    <t>226416001300626</t>
  </si>
  <si>
    <t>朱莉</t>
  </si>
  <si>
    <t>420106198905057764</t>
  </si>
  <si>
    <t>武汉市武昌区武汉大学北三区13栋三门302号</t>
  </si>
  <si>
    <t>226416001300627</t>
  </si>
  <si>
    <t>闻知义</t>
  </si>
  <si>
    <t>420106199007092036</t>
  </si>
  <si>
    <t>武汉市武昌区南湖中央花园红杜里5栋1单元302</t>
  </si>
  <si>
    <t>226416001300628</t>
  </si>
  <si>
    <t>李莉娟</t>
  </si>
  <si>
    <t>420106198210193620</t>
  </si>
  <si>
    <t>武汉市武昌区四十八栋38-9号</t>
  </si>
  <si>
    <t>226416001301056</t>
  </si>
  <si>
    <t>杨攸敏</t>
  </si>
  <si>
    <t>420106198308233627</t>
  </si>
  <si>
    <t>青山区园林路林湘新苑4栋2单元805</t>
  </si>
  <si>
    <t>226416001301057</t>
  </si>
  <si>
    <t>何作莲</t>
  </si>
  <si>
    <t>420111197506294064</t>
  </si>
  <si>
    <t>洪山区团结大道武丰家苑13栋2单元3001</t>
  </si>
  <si>
    <t>226416001301058</t>
  </si>
  <si>
    <t>王琪</t>
  </si>
  <si>
    <t>420203198405162126</t>
  </si>
  <si>
    <t>武昌区千家街109-14-1</t>
  </si>
  <si>
    <t>226416001300629</t>
  </si>
  <si>
    <t>瞿新萍</t>
  </si>
  <si>
    <t>420404197008264328</t>
  </si>
  <si>
    <t>武汉市武昌区徐家棚街武车三村110米69号</t>
  </si>
  <si>
    <t>226416001300630</t>
  </si>
  <si>
    <t>李莹</t>
  </si>
  <si>
    <t>420106198609281243</t>
  </si>
  <si>
    <t>武汉市武昌区黄鹤楼街乃园26号</t>
  </si>
  <si>
    <t>226416001300631</t>
  </si>
  <si>
    <t>420704198607240026</t>
  </si>
  <si>
    <t>武汉市武昌区徐东大街团结村汪家墩小区2栋3单元502</t>
  </si>
  <si>
    <t>226416001300632</t>
  </si>
  <si>
    <t>吴红君</t>
  </si>
  <si>
    <t>420107197904150045</t>
  </si>
  <si>
    <t>徐东大街316号英特小区19栋3门401号</t>
  </si>
  <si>
    <t>226416001300633</t>
  </si>
  <si>
    <t>黄琦</t>
  </si>
  <si>
    <t>420106197002120465</t>
  </si>
  <si>
    <t>武昌区张之洞42号4门1楼1号</t>
  </si>
  <si>
    <t>226416001301052</t>
  </si>
  <si>
    <t>梅沙</t>
  </si>
  <si>
    <t>420107198511011065</t>
  </si>
  <si>
    <t>武汉市青山区工业三路东方丽锦7栋2单元502</t>
  </si>
  <si>
    <t>226416001301051</t>
  </si>
  <si>
    <t>刘卓群</t>
  </si>
  <si>
    <t>420106199202283217</t>
  </si>
  <si>
    <t>武汉市武昌区团结路27号7单元501</t>
  </si>
  <si>
    <t>226416001300634</t>
  </si>
  <si>
    <t>李伟</t>
  </si>
  <si>
    <r>
      <rPr>
        <sz val="11"/>
        <color theme="1"/>
        <rFont val="宋体"/>
        <family val="3"/>
        <charset val="134"/>
      </rPr>
      <t>4</t>
    </r>
    <r>
      <rPr>
        <sz val="11"/>
        <rFont val="宋体"/>
        <family val="3"/>
        <charset val="134"/>
      </rPr>
      <t>20106198310042045</t>
    </r>
  </si>
  <si>
    <t>武昌区石灰堰117号2单元403</t>
  </si>
  <si>
    <t>226416001300635</t>
  </si>
  <si>
    <t>蔡雯</t>
  </si>
  <si>
    <r>
      <rPr>
        <sz val="11"/>
        <color theme="1"/>
        <rFont val="宋体"/>
        <family val="3"/>
        <charset val="134"/>
      </rPr>
      <t>4</t>
    </r>
    <r>
      <rPr>
        <sz val="11"/>
        <rFont val="宋体"/>
        <family val="3"/>
        <charset val="134"/>
      </rPr>
      <t>20107198207220524</t>
    </r>
  </si>
  <si>
    <t>武汉市青山区钢都花园123街82门10号</t>
  </si>
  <si>
    <t>226416001300636</t>
  </si>
  <si>
    <t>谢静琴</t>
  </si>
  <si>
    <r>
      <rPr>
        <sz val="11"/>
        <color theme="1"/>
        <rFont val="宋体"/>
        <family val="3"/>
        <charset val="134"/>
      </rPr>
      <t>4</t>
    </r>
    <r>
      <rPr>
        <sz val="11"/>
        <rFont val="宋体"/>
        <family val="3"/>
        <charset val="134"/>
      </rPr>
      <t>22302198703135725</t>
    </r>
  </si>
  <si>
    <t xml:space="preserve">武汉市武昌区南湖华锦花园一期111栋3单元602室 </t>
  </si>
  <si>
    <t>226416001300637</t>
  </si>
  <si>
    <t>古威</t>
  </si>
  <si>
    <r>
      <rPr>
        <sz val="11"/>
        <color theme="1"/>
        <rFont val="宋体"/>
        <family val="3"/>
        <charset val="134"/>
      </rPr>
      <t>4</t>
    </r>
    <r>
      <rPr>
        <sz val="11"/>
        <rFont val="宋体"/>
        <family val="3"/>
        <charset val="134"/>
      </rPr>
      <t>20106198907303658</t>
    </r>
  </si>
  <si>
    <t>武汉市洪山区徐东小区10栋1门101号</t>
  </si>
  <si>
    <t>226416001300638</t>
  </si>
  <si>
    <t>李天红</t>
  </si>
  <si>
    <t>420111197309081019</t>
  </si>
  <si>
    <t>武汉市高新开发区九峰街德新里东苑8栋1单元201</t>
  </si>
  <si>
    <t>226416001300639</t>
  </si>
  <si>
    <t>代帆</t>
  </si>
  <si>
    <t>420111197511185516</t>
  </si>
  <si>
    <t>武汉市洪山区关山街道德国风情街三期1-2804</t>
  </si>
  <si>
    <t>226416001300640</t>
  </si>
  <si>
    <t>马骁灵</t>
  </si>
  <si>
    <t>420111197007306323</t>
  </si>
  <si>
    <t>武汉市洪山区光谷1路新世界恒大华府86-502</t>
  </si>
  <si>
    <t>226416001300641</t>
  </si>
  <si>
    <t>刘晶</t>
  </si>
  <si>
    <t>420111198208205523</t>
  </si>
  <si>
    <t>武汉市洪山区关山街道保利时代13-1-2404</t>
  </si>
  <si>
    <t>226416001300642</t>
  </si>
  <si>
    <t>王晓琴</t>
  </si>
  <si>
    <t>420620197007030025</t>
  </si>
  <si>
    <t>武汉市东湖开发区光谷大道丽岛漫城16-2-501</t>
  </si>
  <si>
    <t>运输部</t>
    <phoneticPr fontId="11" type="noConversion"/>
  </si>
  <si>
    <t>226416001300646</t>
  </si>
  <si>
    <t>226416001300647</t>
  </si>
  <si>
    <t>226416001300648</t>
  </si>
  <si>
    <t>226416001300649</t>
  </si>
  <si>
    <t>226416001300650</t>
  </si>
  <si>
    <t>胡明发</t>
  </si>
  <si>
    <t>226416001300651</t>
  </si>
  <si>
    <t>王武兵</t>
  </si>
  <si>
    <t>226416001300652</t>
  </si>
  <si>
    <t>徐家如</t>
  </si>
  <si>
    <t>226416001300653</t>
  </si>
  <si>
    <t>黄明莲</t>
  </si>
  <si>
    <t>226416001300654</t>
  </si>
  <si>
    <t>王伯兰</t>
  </si>
  <si>
    <t>226416001300655</t>
  </si>
  <si>
    <t>乔艳兰</t>
  </si>
  <si>
    <t>226416001300656</t>
  </si>
  <si>
    <t>徐巧珍</t>
  </si>
  <si>
    <t>226416001300657</t>
  </si>
  <si>
    <t>赵桂英</t>
  </si>
  <si>
    <t>226416001300658</t>
  </si>
  <si>
    <t>邓贤武</t>
  </si>
  <si>
    <t>226416001300659</t>
  </si>
  <si>
    <t>226416001300660</t>
  </si>
  <si>
    <t>刘忠源</t>
  </si>
  <si>
    <t>226416001300661</t>
  </si>
  <si>
    <t>226416001300662</t>
  </si>
  <si>
    <t>匡晓月</t>
  </si>
  <si>
    <t>226416001300663</t>
  </si>
  <si>
    <t>张华平</t>
  </si>
  <si>
    <t>226416001300664</t>
  </si>
  <si>
    <t>226416001300665</t>
  </si>
  <si>
    <t>祝福华</t>
  </si>
  <si>
    <t>226416001300666</t>
  </si>
  <si>
    <t>邬鸿燕</t>
  </si>
  <si>
    <t>226416001300667</t>
  </si>
  <si>
    <t>226416001300668</t>
  </si>
  <si>
    <t>容爱国</t>
  </si>
  <si>
    <t>226416001300669</t>
  </si>
  <si>
    <t>曾元仙</t>
  </si>
  <si>
    <t>226416001300670</t>
  </si>
  <si>
    <t>226416001300671</t>
  </si>
  <si>
    <t>姚冬华</t>
  </si>
  <si>
    <t>226416001300672</t>
  </si>
  <si>
    <t>张宝华</t>
  </si>
  <si>
    <t>226416001300673</t>
  </si>
  <si>
    <t>226416001300674</t>
  </si>
  <si>
    <t>226416001300675</t>
  </si>
  <si>
    <t>王忠科</t>
  </si>
  <si>
    <t>370725197311242578</t>
  </si>
  <si>
    <t>226416001300676</t>
  </si>
  <si>
    <t>邓义柏</t>
  </si>
  <si>
    <t>422124196403261015</t>
  </si>
  <si>
    <t>洪山区葛化工农路</t>
  </si>
  <si>
    <t>226416001300677</t>
  </si>
  <si>
    <t>程志刚</t>
  </si>
  <si>
    <t>420100197107140616</t>
  </si>
  <si>
    <t>武汉市水上地区民权路4号</t>
  </si>
  <si>
    <t>226416001300678</t>
  </si>
  <si>
    <t>张德胜</t>
  </si>
  <si>
    <t>420111197002236610</t>
  </si>
  <si>
    <t>洪山区中间屋68-1</t>
  </si>
  <si>
    <t>226416001300679</t>
  </si>
  <si>
    <t>张德专</t>
  </si>
  <si>
    <t>420111196912296618</t>
  </si>
  <si>
    <t>洪山区中间屋29号</t>
  </si>
  <si>
    <t>226416001300680</t>
  </si>
  <si>
    <t>俞忠良</t>
  </si>
  <si>
    <t>420106196302273215</t>
  </si>
  <si>
    <t>武昌区冶电村30-6号</t>
  </si>
  <si>
    <t>226416001300681</t>
  </si>
  <si>
    <t>刘丽</t>
  </si>
  <si>
    <t>420106196909216348</t>
  </si>
  <si>
    <t>武汉洪山区洪珞村27-1号13</t>
  </si>
  <si>
    <t>226416001300682</t>
  </si>
  <si>
    <t>张定炎</t>
  </si>
  <si>
    <t>420122197110178736</t>
  </si>
  <si>
    <t>江夏区乌龙泉街三合村16号</t>
  </si>
  <si>
    <t>226416001300683</t>
  </si>
  <si>
    <t>张应培</t>
  </si>
  <si>
    <t>420111197608124314</t>
  </si>
  <si>
    <t>武汉市洪山区葛化街金王村</t>
  </si>
  <si>
    <t>226416001300684</t>
  </si>
  <si>
    <t>何淑群</t>
  </si>
  <si>
    <t>370725197207152580</t>
  </si>
  <si>
    <t>226416001300685</t>
  </si>
  <si>
    <t>226416001300686</t>
  </si>
  <si>
    <t>226416001300687</t>
  </si>
  <si>
    <t>226416001300688</t>
  </si>
  <si>
    <t>226416001300689</t>
  </si>
  <si>
    <t>226416001300201</t>
  </si>
  <si>
    <t>226416001300202</t>
  </si>
  <si>
    <t>226416001300203</t>
  </si>
  <si>
    <t>226416001300204</t>
  </si>
  <si>
    <t>226416001300205</t>
  </si>
  <si>
    <t>226416001300206</t>
  </si>
  <si>
    <t>226416001300207</t>
  </si>
  <si>
    <t>226416001300208</t>
  </si>
  <si>
    <t>226416001300209</t>
  </si>
  <si>
    <t>226416001300210</t>
  </si>
  <si>
    <t>226416001300211</t>
  </si>
  <si>
    <t>226416001300212</t>
  </si>
  <si>
    <t>226416001300213</t>
  </si>
  <si>
    <t>226416001300214</t>
  </si>
  <si>
    <t>226416001300215</t>
  </si>
  <si>
    <t>226416001300216</t>
  </si>
  <si>
    <t>226416001300217</t>
  </si>
  <si>
    <t>226416001300218</t>
  </si>
  <si>
    <t>226416001300219</t>
  </si>
  <si>
    <t>226416001300220</t>
  </si>
  <si>
    <t>226416001300221</t>
  </si>
  <si>
    <t>226416001300222</t>
  </si>
  <si>
    <t>226416001300223</t>
  </si>
  <si>
    <t>226416001300224</t>
  </si>
  <si>
    <t>226416001300225</t>
  </si>
  <si>
    <t>226416001300226</t>
  </si>
  <si>
    <t>226416001300227</t>
  </si>
  <si>
    <t>226416001300228</t>
  </si>
  <si>
    <t>226416001300229</t>
  </si>
  <si>
    <t>226416001300230</t>
  </si>
  <si>
    <t>226416001300231</t>
  </si>
  <si>
    <t>226416001300232</t>
  </si>
  <si>
    <t>226416001300233</t>
  </si>
  <si>
    <t>226416001300234</t>
  </si>
  <si>
    <t>226416001300235</t>
  </si>
  <si>
    <t>226416001300236</t>
  </si>
  <si>
    <t>226416001300237</t>
  </si>
  <si>
    <t>226416001300238</t>
  </si>
  <si>
    <t>226416001300239</t>
  </si>
  <si>
    <t>226416001300240</t>
  </si>
  <si>
    <t>蒲  健</t>
  </si>
  <si>
    <t>420103198304134913</t>
  </si>
  <si>
    <t>湖北省武汉市武昌区徐东大街华腾园1栋1单元502</t>
  </si>
  <si>
    <t>刘  浩</t>
  </si>
  <si>
    <t>420103198812090814</t>
  </si>
  <si>
    <t>湖北省武汉市武昌区粮道街兴隆巷3号8楼2号</t>
  </si>
  <si>
    <t>肖  珣</t>
  </si>
  <si>
    <t>420102198205284039</t>
  </si>
  <si>
    <t>湖北省武汉市江岸区后湖大道同安家园55栋29楼2901号</t>
  </si>
  <si>
    <t>吴煜晨</t>
  </si>
  <si>
    <t>420105198812184215</t>
  </si>
  <si>
    <t>湖北省武汉市汉阳区桥东村42号6楼1号</t>
  </si>
  <si>
    <t>422124197009204412</t>
  </si>
  <si>
    <t>湖北省麻城市闫家河镇桃林河村3组49号</t>
  </si>
  <si>
    <t>420103196208201216</t>
  </si>
  <si>
    <t>湖北省武汉市江汉区福建街26号</t>
  </si>
  <si>
    <t>422101197312035039</t>
  </si>
  <si>
    <t>湖北省麻城市龟山乡矮桥村7组4号</t>
  </si>
  <si>
    <t>421224197505186123</t>
  </si>
  <si>
    <t>湖北省通山县黄沙铺孟垅村八组14号</t>
  </si>
  <si>
    <t>420123197012281461</t>
  </si>
  <si>
    <t>湖北省武汉市东西湖区金银湖办事处金银湖街2号C9栋1单元102</t>
  </si>
  <si>
    <t>420102197011163042</t>
  </si>
  <si>
    <t>湖北省武汉市东西湖区吴家山街祁家山新村912号401室</t>
  </si>
  <si>
    <t>422201196807205926</t>
  </si>
  <si>
    <t>湖北省武汉市东西湖区金银湖办事处金银湖街2号36栋1单元502</t>
  </si>
  <si>
    <t>420104196804130828</t>
  </si>
  <si>
    <t>湖北省武汉市硚口区汉西北路35号-5号</t>
  </si>
  <si>
    <t>42222419700925241X</t>
  </si>
  <si>
    <t>湖北省武汉市江汉区民权路182号602</t>
  </si>
  <si>
    <t>韩  慈</t>
  </si>
  <si>
    <t>420104196402174713</t>
  </si>
  <si>
    <t>湖北省武汉市硚口区东风村503号</t>
  </si>
  <si>
    <t>420102196308302413</t>
  </si>
  <si>
    <t>湖北省武汉市江岸区长港路罗家庄9栋17号3楼</t>
  </si>
  <si>
    <t>曾  波</t>
  </si>
  <si>
    <t>420102197410272817</t>
  </si>
  <si>
    <t>湖北省武汉市江汉区杨汊湖小区常青四院27号601</t>
  </si>
  <si>
    <t>420104196207121237</t>
  </si>
  <si>
    <t>湖北省武汉市汉阳区水仙里127号1楼1号</t>
  </si>
  <si>
    <t>420504197803063711</t>
  </si>
  <si>
    <t>湖北省宜昌市点军区点军街办牛扎坪村六组6-14号</t>
  </si>
  <si>
    <t>罗  磊</t>
  </si>
  <si>
    <t>420106198007303230</t>
  </si>
  <si>
    <t>武汉市武昌区团结路27号1栋1单元402</t>
  </si>
  <si>
    <t>420103197605222824</t>
  </si>
  <si>
    <t>湖北省武汉市江岸区桃园141号</t>
  </si>
  <si>
    <t>420102196906221066</t>
  </si>
  <si>
    <t>湖北省武汉市江岸区五福路36号5单元3号</t>
  </si>
  <si>
    <t>刘  军</t>
  </si>
  <si>
    <t>420104197102090037</t>
  </si>
  <si>
    <t>武汉市汉阳区龙阳大道十里新城7栋2302号</t>
  </si>
  <si>
    <t>420105196302232417</t>
  </si>
  <si>
    <t>武汉市汉阳区瑶琦园30号3楼1号</t>
  </si>
  <si>
    <t>420112196804013023</t>
  </si>
  <si>
    <t>湖北省武汉市东西湖区吴家山二雅社区快生村189号</t>
  </si>
  <si>
    <t>叶  娟</t>
  </si>
  <si>
    <t>420104196811114746</t>
  </si>
  <si>
    <t>湖北省武汉市简易路盛世宾江1栋2404号</t>
  </si>
  <si>
    <t>420104196801084723</t>
  </si>
  <si>
    <t>湖北省武汉市硚口区汉西三路华鼎丽都7号楼2503</t>
  </si>
  <si>
    <t>420101196410262032</t>
  </si>
  <si>
    <t>湖北省武汉市江岸区劳动街9号三合社区号46栋2单元501</t>
  </si>
  <si>
    <t>韩  毅</t>
  </si>
  <si>
    <t>420104196512044733</t>
  </si>
  <si>
    <t>湖北省武汉市硚口区东风村530号</t>
  </si>
  <si>
    <t>杨新华</t>
  </si>
  <si>
    <t>412929197111204527</t>
  </si>
  <si>
    <t>河南省唐河县苍台镇郜河村胡邹9号</t>
  </si>
  <si>
    <t>洪山区葛化街武煤百江储配站内</t>
  </si>
  <si>
    <t>曾梦华</t>
  </si>
  <si>
    <t>420106197307013222</t>
  </si>
  <si>
    <t>青山区团结大道武丰佳园6-1-1301</t>
  </si>
  <si>
    <t>梅丽</t>
  </si>
  <si>
    <t>420124196802158726</t>
  </si>
  <si>
    <t>武昌区三层楼新生里小区2-1-602</t>
  </si>
  <si>
    <t>李中明</t>
  </si>
  <si>
    <t>420106195804032839</t>
  </si>
  <si>
    <t>武昌区新生里9-2-101</t>
  </si>
  <si>
    <t>王敏</t>
  </si>
  <si>
    <t>420106198412103232</t>
  </si>
  <si>
    <t>武昌区团结村路13-15-305</t>
  </si>
  <si>
    <t>蔡三莹</t>
  </si>
  <si>
    <t>420114198509251266</t>
  </si>
  <si>
    <t>洪山区友谊大道532号江南花园6-2-4-402</t>
  </si>
  <si>
    <t>洪成功</t>
  </si>
  <si>
    <t>420106199106211203X</t>
  </si>
  <si>
    <t>武昌区秦园路团结名居桂圆1-3-504</t>
  </si>
  <si>
    <t>汪辉</t>
  </si>
  <si>
    <t>420106197709123619</t>
  </si>
  <si>
    <t>武昌区汉飞又一城3-1-524</t>
  </si>
  <si>
    <t>冷昌清</t>
  </si>
  <si>
    <t>420619196306161658</t>
  </si>
  <si>
    <t>湖北省随州市曾都区淅河镇虹桥村一组237</t>
  </si>
  <si>
    <t>宗伟</t>
  </si>
  <si>
    <t>420104198610042714</t>
  </si>
  <si>
    <t>硚口区沿河大道江山如画4期2-2-904</t>
  </si>
  <si>
    <t>明爱琴</t>
  </si>
  <si>
    <t>422327197212154043</t>
  </si>
  <si>
    <t>硚口区长丰大道百姓之春7-4-502</t>
  </si>
  <si>
    <t>杨跃</t>
  </si>
  <si>
    <t>420106198501030418</t>
  </si>
  <si>
    <t>武昌区武泰闸竹子厂17-1号</t>
  </si>
  <si>
    <t>龙思振</t>
  </si>
  <si>
    <t>420104198312143015</t>
  </si>
  <si>
    <t>硚口区利济路利济巷7号</t>
  </si>
  <si>
    <t>420106198311201263</t>
  </si>
  <si>
    <t>武昌区白沙洲大道烽火村郁馨花园3-1-301</t>
  </si>
  <si>
    <t>李平华</t>
  </si>
  <si>
    <t>420114198111035184</t>
  </si>
  <si>
    <t>武汉市江汉区天门墩5号4栋1单元601室</t>
  </si>
  <si>
    <t>张玉兰</t>
  </si>
  <si>
    <t>420124197802160425</t>
  </si>
  <si>
    <t>武汉市汉阳区七里二村29号501宝</t>
  </si>
  <si>
    <t>徐晓捷</t>
  </si>
  <si>
    <t>42112319860426322X</t>
  </si>
  <si>
    <t>武汉市蔡甸区奓山大湾20号</t>
  </si>
  <si>
    <t>李爽</t>
  </si>
  <si>
    <t>420105198303081226</t>
  </si>
  <si>
    <t>武汉市汉阳区晴川街汉南四村82号1楼5门</t>
  </si>
  <si>
    <t>晏芸</t>
  </si>
  <si>
    <t>42011519830327002X</t>
  </si>
  <si>
    <t>武汉市汉阳区杨泗庙金桥港湾14栋304室</t>
  </si>
  <si>
    <t>任文</t>
  </si>
  <si>
    <t>420106198201273610</t>
  </si>
  <si>
    <t>武汉市洪山区友谊大道532号江南花园6栋2单元402室</t>
  </si>
  <si>
    <t>苏燕胜</t>
  </si>
  <si>
    <t>42010619700913283X</t>
  </si>
  <si>
    <t>徐东金银岛花园1-3-702</t>
  </si>
  <si>
    <t>余学良</t>
  </si>
  <si>
    <t>420104196310091611</t>
  </si>
  <si>
    <t>古田二路城华路紫润明园39-1-201</t>
  </si>
  <si>
    <t>刘真雄</t>
  </si>
  <si>
    <t>420106197102043233</t>
  </si>
  <si>
    <t>东西湖区吴家山园艺花城14-2-501</t>
  </si>
  <si>
    <t>梅竹</t>
  </si>
  <si>
    <t>420102198202192462</t>
  </si>
  <si>
    <t>武汉市江岸区黄家墩446号（新263号）</t>
  </si>
  <si>
    <t>王鹏</t>
  </si>
  <si>
    <t>420106196711120893</t>
  </si>
  <si>
    <t>武汉市武昌区武南一村90号</t>
  </si>
  <si>
    <t>何雄生</t>
  </si>
  <si>
    <t>422128197009040038</t>
  </si>
  <si>
    <t>武汉市江岸区百步亭C区303-1-201</t>
  </si>
  <si>
    <t>潘汉生</t>
  </si>
  <si>
    <t>420102196009180815</t>
  </si>
  <si>
    <t>汉口车站路5号4楼</t>
  </si>
  <si>
    <t>黄勇</t>
  </si>
  <si>
    <t>420105197109274214</t>
  </si>
  <si>
    <t>汉阳桥东村48号7楼3号</t>
  </si>
  <si>
    <t>殷必燕</t>
  </si>
  <si>
    <t>420123197704122082</t>
  </si>
  <si>
    <t>武昌区水陆小区13栋2楼2号</t>
  </si>
  <si>
    <t>兰添</t>
  </si>
  <si>
    <t>420105199109271223</t>
  </si>
  <si>
    <t>汉阳马鹦路兰亭都荟2栋1单元603室</t>
  </si>
  <si>
    <t>陈进德</t>
  </si>
  <si>
    <t>420105196306050039</t>
  </si>
  <si>
    <t>蔡甸区天鹅湖大道湖墅观止8栋1单元9楼</t>
  </si>
  <si>
    <t>徐波</t>
  </si>
  <si>
    <t>420104198106122715</t>
  </si>
  <si>
    <t>桥口区操场角2号1-3-9</t>
  </si>
  <si>
    <t>李立新</t>
  </si>
  <si>
    <t>420102196609262013</t>
  </si>
  <si>
    <t>江岸后湖幸福人家F5栋4单元1102室</t>
  </si>
  <si>
    <t>郭智才</t>
  </si>
  <si>
    <t>420104196310200910</t>
  </si>
  <si>
    <t>汉阳车站前路58号2楼1号</t>
  </si>
  <si>
    <t>邱伟川</t>
  </si>
  <si>
    <t>420105195903251213</t>
  </si>
  <si>
    <t>汉阳七里一村302栋47号1楼2号</t>
  </si>
  <si>
    <t>王国祥</t>
  </si>
  <si>
    <t>420105196408243253</t>
  </si>
  <si>
    <t>汉阳区永丰街快活岭125号</t>
  </si>
  <si>
    <t>李玉兵</t>
  </si>
  <si>
    <t>429001196409121714</t>
  </si>
  <si>
    <t>汉阳七里充装站内</t>
  </si>
  <si>
    <t>江孬蛋</t>
  </si>
  <si>
    <t>410323198109300538</t>
  </si>
  <si>
    <t>胡杰</t>
  </si>
  <si>
    <t>420105197907261215</t>
  </si>
  <si>
    <t>汉阳区鹦鹉大道合汇景苑4栋2栋101</t>
  </si>
  <si>
    <t>周光明</t>
  </si>
  <si>
    <t>420821196509164093</t>
  </si>
  <si>
    <t>汉阳桃花岛501栋1楼17-18</t>
  </si>
  <si>
    <t>陈文华</t>
  </si>
  <si>
    <t>420821196107104012</t>
  </si>
  <si>
    <t>汉阳区龙灯里1-2</t>
  </si>
  <si>
    <t>王海军</t>
  </si>
  <si>
    <t>420821197203184010</t>
  </si>
  <si>
    <t>汉阳区永丰街琴断岭王湾18号</t>
  </si>
  <si>
    <t>秦旺国</t>
  </si>
  <si>
    <t>421302196504168452</t>
  </si>
  <si>
    <t>武昌区徐家棚轻机宿舍</t>
  </si>
  <si>
    <t>徐志兵</t>
  </si>
  <si>
    <t>420124196905022311</t>
  </si>
  <si>
    <t>武昌区徐家棚轻机宿舍2楼单身宿舍2-2-3</t>
  </si>
  <si>
    <t>秦家元</t>
  </si>
  <si>
    <t>420619196307268174</t>
  </si>
  <si>
    <t>湖北省随州市曾都区府河镇孔家畈村二组</t>
  </si>
  <si>
    <t>李友堂</t>
  </si>
  <si>
    <t>422101196205275016</t>
  </si>
  <si>
    <t>武昌水果湖东亭环卫所二楼</t>
  </si>
  <si>
    <t>平业超</t>
  </si>
  <si>
    <t>420700197211166851</t>
  </si>
  <si>
    <t>无</t>
  </si>
  <si>
    <t>青山区江南新天地6栋606号</t>
  </si>
  <si>
    <t>李成</t>
  </si>
  <si>
    <t>422801197407251218</t>
  </si>
  <si>
    <t>武昌四美塘48栋15号</t>
  </si>
  <si>
    <t>唐幼奇</t>
  </si>
  <si>
    <t>420106197001090874</t>
  </si>
  <si>
    <t>武昌区欢乐大道仁和路沙湖路13-1-802</t>
  </si>
  <si>
    <t>李晓荣</t>
  </si>
  <si>
    <t>422801197710121256</t>
  </si>
  <si>
    <t>武昌东亭小区B栋6门602号</t>
  </si>
  <si>
    <t>王文兵</t>
  </si>
  <si>
    <t>422431197210166235</t>
  </si>
  <si>
    <t>武昌区徐家棚团结南路煤气宿舍</t>
  </si>
  <si>
    <t>姜存德</t>
  </si>
  <si>
    <t>420619196609168216</t>
  </si>
  <si>
    <t>钱艳平</t>
  </si>
  <si>
    <t>421381196712275215</t>
  </si>
  <si>
    <t>李学亮</t>
  </si>
  <si>
    <t>420619196703091673</t>
  </si>
  <si>
    <t>吴荣付</t>
  </si>
  <si>
    <t>420619196810178176</t>
  </si>
  <si>
    <t>万正旺</t>
  </si>
  <si>
    <t>422124196910223136</t>
  </si>
  <si>
    <t>武昌区徐家棚团结南路煤气宿舍27号</t>
  </si>
  <si>
    <t>魏兴国</t>
  </si>
  <si>
    <t>422101196803315073</t>
  </si>
  <si>
    <t>武昌区徐家棚街江边</t>
  </si>
  <si>
    <t>李顺堂</t>
  </si>
  <si>
    <t>422101196406175038</t>
  </si>
  <si>
    <t>姜道星</t>
  </si>
  <si>
    <t>421302196501118417</t>
  </si>
  <si>
    <t>刘耀良</t>
  </si>
  <si>
    <t>420123196410256910</t>
  </si>
  <si>
    <t>武汉市黄陂六指连合村6号</t>
  </si>
  <si>
    <t>何兴福</t>
  </si>
  <si>
    <t>512221196309175434</t>
  </si>
  <si>
    <t>武汉市江汉区三眼桥三村92号</t>
  </si>
  <si>
    <t>孟美堂</t>
  </si>
  <si>
    <t>429004196502106315</t>
  </si>
  <si>
    <t>湖北省仙桃市青渔湖路特6号临江雅苑11栋2单元702室</t>
  </si>
  <si>
    <t>刘建国</t>
  </si>
  <si>
    <t>420123196302076912</t>
  </si>
  <si>
    <t>武汉市黄陂区六指街亢家田32号</t>
  </si>
  <si>
    <t>李翠琳</t>
  </si>
  <si>
    <t>420921197610053822</t>
  </si>
  <si>
    <t>武汉市桥口区东风村450号</t>
  </si>
  <si>
    <t>陈爱国</t>
  </si>
  <si>
    <t>420123195904262718</t>
  </si>
  <si>
    <t>武汉市黄陂人和天地凡和园18栋2单元1801</t>
  </si>
  <si>
    <t>张楠</t>
  </si>
  <si>
    <t>432524198701030672</t>
  </si>
  <si>
    <t>武汉市东西湖区柏泉农场柏泉新苑和花园3栋2单元301室</t>
  </si>
  <si>
    <t>董永忠</t>
  </si>
  <si>
    <t>420104196807140036</t>
  </si>
  <si>
    <t>武汉市桥口区古田路小区65-5</t>
  </si>
  <si>
    <t>张爱军</t>
  </si>
  <si>
    <t>429004197005251890</t>
  </si>
  <si>
    <t>湖北省仙桃市长埫口镇长高路40号</t>
  </si>
  <si>
    <t>王新军</t>
  </si>
  <si>
    <t>429004196902140010</t>
  </si>
  <si>
    <t>湖北省仙桃市时代天骄1栋2单元602室</t>
  </si>
  <si>
    <t>李春朝</t>
  </si>
  <si>
    <t>429001197312161634</t>
  </si>
  <si>
    <t>武汉市桥口区古田二路万人社区40-8-3</t>
  </si>
  <si>
    <t>罗先发</t>
  </si>
  <si>
    <t>422101196307075015</t>
  </si>
  <si>
    <t>武汉市桥口区武煤百江汉口灌瓶厂</t>
  </si>
  <si>
    <t>鲍思咏</t>
  </si>
  <si>
    <t>422101196511235012</t>
  </si>
  <si>
    <t>湖北省麻城市龟山乡花桥河村27号</t>
  </si>
  <si>
    <t>李学成</t>
  </si>
  <si>
    <t>429001196906231738</t>
  </si>
  <si>
    <t>湖北省随州市淅河镇宏宇小区302号</t>
  </si>
  <si>
    <t>曾宏玲</t>
  </si>
  <si>
    <t>422101197412247418</t>
  </si>
  <si>
    <t>武昌区徐家棚武煤百江中转站员工宿舍</t>
  </si>
  <si>
    <t>石光华</t>
  </si>
  <si>
    <t>422322196608244815</t>
  </si>
  <si>
    <t>青山区随州街110街51门7号</t>
  </si>
  <si>
    <t>喻树辉</t>
  </si>
  <si>
    <t>4211819651016441X</t>
  </si>
  <si>
    <t>湖北省麻城市阎家河镇喻家楼村十四组</t>
  </si>
  <si>
    <t>庹忠全</t>
  </si>
  <si>
    <t>429001196803082119</t>
  </si>
  <si>
    <t>随州市曾都区北效办事处章河星苑9栋1101</t>
  </si>
  <si>
    <t>朱进峰</t>
  </si>
  <si>
    <t>421302197303108431</t>
  </si>
  <si>
    <t>冷培春</t>
  </si>
  <si>
    <t>42900198001221630</t>
  </si>
  <si>
    <t>湖北省随州市曾都区淅河镇虹桥八组</t>
  </si>
  <si>
    <t>閤成明</t>
  </si>
  <si>
    <t>421302196510228415</t>
  </si>
  <si>
    <t>李占文</t>
  </si>
  <si>
    <t>刘传旗</t>
  </si>
  <si>
    <t>陈琪</t>
  </si>
  <si>
    <t>陶冬林</t>
  </si>
  <si>
    <t>钱小文</t>
  </si>
  <si>
    <t>胡爱华</t>
  </si>
  <si>
    <t>陈立</t>
  </si>
  <si>
    <t>肖熊</t>
  </si>
  <si>
    <t>王欢</t>
  </si>
  <si>
    <t>周德法</t>
  </si>
  <si>
    <t>许志远</t>
  </si>
  <si>
    <t>姚雨健</t>
  </si>
  <si>
    <t>方勤</t>
  </si>
  <si>
    <t>胡大双</t>
  </si>
  <si>
    <t>133027195708150018</t>
  </si>
  <si>
    <t>1957.8.15</t>
  </si>
  <si>
    <t>武汉市黄陂区盘龙经济技术开发区巨龙大道美景天城D2-1-104室</t>
  </si>
  <si>
    <t>42010619671030085X</t>
  </si>
  <si>
    <t>1967.10.30</t>
  </si>
  <si>
    <t>武汉市洪山区万象新城5区1栋2单元1102</t>
  </si>
  <si>
    <t>420111198311044094</t>
  </si>
  <si>
    <t>1983.11.4</t>
  </si>
  <si>
    <t>武汉市洪山区浅水湾保利小区5栋2单元501</t>
  </si>
  <si>
    <t>420124196402027110</t>
  </si>
  <si>
    <t>1964.2.2</t>
  </si>
  <si>
    <t>武汉市武昌区三角路三角花园陈家河小区6栋503</t>
  </si>
  <si>
    <t>342823197202055836</t>
  </si>
  <si>
    <t>1972.2.5</t>
  </si>
  <si>
    <t>武汉市洪山区方家村42号</t>
  </si>
  <si>
    <t>420111197801232325</t>
  </si>
  <si>
    <t>1978.1.23</t>
  </si>
  <si>
    <t>武汉市洪山区光谷步行街风度柏林1栋1单元2804</t>
  </si>
  <si>
    <t>420619196807045639</t>
  </si>
  <si>
    <t>1968.7.4</t>
  </si>
  <si>
    <t>武汉市黄陂区盘龙城珑璟轩4-1-2604</t>
  </si>
  <si>
    <t>420111198510233111</t>
  </si>
  <si>
    <t>1985.10.23</t>
  </si>
  <si>
    <t>武汉市洪山区白沙洲大道青润家园5栋2单元902</t>
  </si>
  <si>
    <t>420106198207033220</t>
  </si>
  <si>
    <t>1982.7.3</t>
  </si>
  <si>
    <t>武汉市武昌区团结路28号煤气公司宿舍2栋2单元1楼</t>
  </si>
  <si>
    <t>421302196909098456</t>
  </si>
  <si>
    <t>武汉市青山区白玉山七街90门11号</t>
  </si>
  <si>
    <t>420106196310234099</t>
  </si>
  <si>
    <t>武昌区徐东团结大道融海杰座4栋803室</t>
  </si>
  <si>
    <t>42010519940228041x</t>
  </si>
  <si>
    <t>武汉市汉阳区车站横街10号</t>
  </si>
  <si>
    <t>420103197304073757</t>
  </si>
  <si>
    <t>武汉市东西湖金银湖顺驰泊林106-1-501</t>
  </si>
  <si>
    <t>42010619650630321X</t>
  </si>
  <si>
    <t>武昌区团结路27号1栋2单元6楼中门</t>
  </si>
  <si>
    <t>平业安</t>
    <phoneticPr fontId="13" type="noConversion"/>
  </si>
  <si>
    <t>420700197008056833</t>
  </si>
  <si>
    <t>生产运营部</t>
    <phoneticPr fontId="11" type="noConversion"/>
  </si>
  <si>
    <t>226316001100601</t>
  </si>
  <si>
    <t>226416001300567</t>
  </si>
  <si>
    <t>凃艳玲</t>
  </si>
  <si>
    <t>226416001300568</t>
  </si>
  <si>
    <t>226416001300569</t>
  </si>
  <si>
    <t>226416001300570</t>
  </si>
  <si>
    <t>226416001300571</t>
  </si>
  <si>
    <t>226416001300572</t>
  </si>
  <si>
    <t>226416001300573</t>
  </si>
  <si>
    <t>226416001300574</t>
  </si>
  <si>
    <t>226416001300575</t>
  </si>
  <si>
    <t>226416001300576</t>
  </si>
  <si>
    <t>226416001300577</t>
  </si>
  <si>
    <t>226416001300578</t>
  </si>
  <si>
    <t>226416001300579</t>
  </si>
  <si>
    <t>226416001300580</t>
  </si>
  <si>
    <t>226416001300581</t>
  </si>
  <si>
    <t>226416001300582</t>
  </si>
  <si>
    <t>226416001300583</t>
  </si>
  <si>
    <t>226416001300584</t>
  </si>
  <si>
    <t>226416001300585</t>
  </si>
  <si>
    <t>226416001300586</t>
  </si>
  <si>
    <t>226416001300587</t>
  </si>
  <si>
    <t>汪家妮</t>
  </si>
  <si>
    <t>226416001300588</t>
  </si>
  <si>
    <t>张小雪</t>
  </si>
  <si>
    <t>226416001300589</t>
  </si>
  <si>
    <t>张意</t>
  </si>
  <si>
    <t>226416001300590</t>
  </si>
  <si>
    <t>226416001300591</t>
  </si>
  <si>
    <t>226416001300592</t>
  </si>
  <si>
    <t>226416001300593</t>
  </si>
  <si>
    <t>226416001300596</t>
  </si>
  <si>
    <t>226416001300597</t>
  </si>
  <si>
    <t>226416001300598</t>
  </si>
  <si>
    <t>226416001300599</t>
  </si>
  <si>
    <t>226416001300600</t>
  </si>
  <si>
    <t>周娟</t>
  </si>
  <si>
    <t>鲁静</t>
  </si>
  <si>
    <t>陈艳</t>
  </si>
  <si>
    <t>冯静</t>
  </si>
  <si>
    <t>杨玉琴</t>
  </si>
  <si>
    <t>彭佩佩</t>
  </si>
  <si>
    <t>刘飞燕</t>
  </si>
  <si>
    <t>袁希</t>
  </si>
  <si>
    <t>段莹</t>
  </si>
  <si>
    <t>黄继琼</t>
  </si>
  <si>
    <t>黄锡嘉</t>
  </si>
  <si>
    <t>黄梦玲</t>
  </si>
  <si>
    <t>麦芸青</t>
  </si>
  <si>
    <t>杨梦婷</t>
  </si>
  <si>
    <t>刘娅</t>
  </si>
  <si>
    <t>吴美璇</t>
  </si>
  <si>
    <t>杜雪纯</t>
  </si>
  <si>
    <t>钱永恒</t>
  </si>
  <si>
    <t>李甜甜</t>
  </si>
  <si>
    <t>方塑平</t>
  </si>
  <si>
    <t>郭小玉</t>
  </si>
  <si>
    <t>胡敏</t>
  </si>
  <si>
    <t>邱瑾</t>
  </si>
  <si>
    <t>吴思思</t>
  </si>
  <si>
    <t>梅凌晓</t>
  </si>
  <si>
    <t>王贤刚</t>
  </si>
  <si>
    <t>高曼</t>
  </si>
  <si>
    <t>方正康</t>
  </si>
  <si>
    <t>13071235851</t>
  </si>
  <si>
    <t>18086073600</t>
  </si>
  <si>
    <t>18186243376</t>
  </si>
  <si>
    <t>13469964583</t>
  </si>
  <si>
    <t>15202787772</t>
  </si>
  <si>
    <t>420106198811074109</t>
  </si>
  <si>
    <t>13971470425</t>
  </si>
  <si>
    <t>15872377850</t>
  </si>
  <si>
    <t>黄浦路罗家庄长航宿舍5栋1门301室</t>
  </si>
  <si>
    <t>15171417315</t>
  </si>
  <si>
    <t>18271953477</t>
  </si>
  <si>
    <t>18827031930</t>
  </si>
  <si>
    <t>13971624308</t>
  </si>
  <si>
    <t>13871356846</t>
  </si>
  <si>
    <t>15972188774</t>
  </si>
  <si>
    <t xml:space="preserve"> 18672798211</t>
  </si>
  <si>
    <t>420222199611221020</t>
  </si>
  <si>
    <t>13597673739</t>
  </si>
  <si>
    <t>18627192218</t>
  </si>
  <si>
    <t>420103199411274625</t>
  </si>
  <si>
    <t>15927228811</t>
  </si>
  <si>
    <t>420104199107230827</t>
  </si>
  <si>
    <t>15872429600</t>
  </si>
  <si>
    <t>429004198911064960</t>
  </si>
  <si>
    <t>15827406962</t>
  </si>
  <si>
    <t>420117198904287540</t>
  </si>
  <si>
    <t>13659848036</t>
  </si>
  <si>
    <t>420102198903144025</t>
  </si>
  <si>
    <t>420103198707230432</t>
  </si>
  <si>
    <t>422202198710124877</t>
  </si>
  <si>
    <t>420107198607153754</t>
  </si>
  <si>
    <t>18086682377</t>
  </si>
  <si>
    <t>420102199404232412</t>
  </si>
  <si>
    <t>18571753423</t>
  </si>
  <si>
    <t>420104197911160023</t>
  </si>
  <si>
    <t>15927356567</t>
  </si>
  <si>
    <t>解放大道2078号锦湖金利花园一期1栋1单元802</t>
  </si>
  <si>
    <t>420105198401173626</t>
  </si>
  <si>
    <t>13986026662</t>
  </si>
  <si>
    <t>武昌区纺机路5号橡树湾A1-1-1604</t>
  </si>
  <si>
    <t>420111198202255546</t>
  </si>
  <si>
    <t>江夏区建材花园8栋3单元602</t>
  </si>
  <si>
    <t>420105198309241243</t>
  </si>
  <si>
    <t>汉阳区汉南1村35号</t>
  </si>
  <si>
    <t>420102198404083723</t>
  </si>
  <si>
    <t>13407119166</t>
  </si>
  <si>
    <t>江岸区正义路盛景花园2栋2单元401</t>
  </si>
  <si>
    <t>420103197904141629</t>
  </si>
  <si>
    <t>汉阳瓜堤桥机新村1号雅居苑5栋1单元401室</t>
  </si>
  <si>
    <t>420105198309054229</t>
  </si>
  <si>
    <t>13476155283</t>
  </si>
  <si>
    <t>西湖区环湖路39号祥生柏景湾9栋1单元201</t>
  </si>
  <si>
    <t>420104198312143621</t>
  </si>
  <si>
    <t>常青花园四小区19栋3单元101室</t>
  </si>
  <si>
    <t>420106198203123245</t>
  </si>
  <si>
    <t>15827002652</t>
  </si>
  <si>
    <t>武昌秦园路秦园居名雅花园2栋2单元401</t>
  </si>
  <si>
    <t>42010619860218124X</t>
  </si>
  <si>
    <t>团结路27号煤气宿舍2栋3门4楼右</t>
  </si>
  <si>
    <t>421023198407204946</t>
  </si>
  <si>
    <t>13871215392</t>
  </si>
  <si>
    <t>东西湖区金银湖一号九栋一单元四楼</t>
  </si>
  <si>
    <t>15071375500</t>
  </si>
  <si>
    <t xml:space="preserve">常青一路万科汉口传奇1栋1807 </t>
  </si>
  <si>
    <t>420112198807220924</t>
  </si>
  <si>
    <t>汉口中山大道289号摩登会馆613</t>
  </si>
  <si>
    <t>420102198601112423</t>
  </si>
  <si>
    <t>420106199306010846</t>
  </si>
  <si>
    <t>大东门5-28号乙门701爱尔眼科旁2栋</t>
  </si>
  <si>
    <t>420102197709154022</t>
  </si>
  <si>
    <t>后湖大道同安家园60栋805室</t>
  </si>
  <si>
    <t>42010719990309102X</t>
  </si>
  <si>
    <t>和平街道花畔里3-1902</t>
  </si>
  <si>
    <t>420102199905152824</t>
  </si>
  <si>
    <t>江汉区常青公园华安里中铁北院1栋2单元101</t>
  </si>
  <si>
    <t>420100199901311717</t>
  </si>
  <si>
    <t>武昌区八铺街后街24号</t>
  </si>
  <si>
    <t>421182199901130401</t>
  </si>
  <si>
    <t>武昌区中南二路32号4楼</t>
  </si>
  <si>
    <t>420102199511220329</t>
  </si>
  <si>
    <t>江岸区兰陵路兰陵村96号</t>
  </si>
  <si>
    <t>洪山区仁和路花样年花群一期G2-1301</t>
  </si>
  <si>
    <t>420116198810284131</t>
  </si>
  <si>
    <t>江岸区高雄路1号1单元801</t>
  </si>
  <si>
    <t>江岸区建设大道1051号A栋1单元401</t>
  </si>
  <si>
    <t>汉阳火车站站前路58号</t>
  </si>
  <si>
    <t>长丰街华生汉口城市广场北区41栋1单元402</t>
  </si>
  <si>
    <t>洪山区徐东路35号欧洲花园小区13栋4单元301</t>
  </si>
  <si>
    <t>湖北省武汉市江岸区楚才里44栋2楼2号</t>
  </si>
  <si>
    <t>民意一路88号南阳公寓3单元501室</t>
  </si>
  <si>
    <t>华安新村四路（临）162号501</t>
  </si>
  <si>
    <t>江岸区百步亭世博园406栋1单元1401</t>
  </si>
  <si>
    <t>江岸区二七路143号2号5楼</t>
  </si>
  <si>
    <t>226416001300303</t>
  </si>
  <si>
    <t>身份证</t>
  </si>
  <si>
    <t>汉阳区七里小区408栋99号401</t>
  </si>
  <si>
    <t>226416001300304</t>
  </si>
  <si>
    <t>硚口区罗家墩新寓8栋1单元406</t>
  </si>
  <si>
    <t>226416001300306</t>
  </si>
  <si>
    <t>男</t>
    <phoneticPr fontId="17" type="noConversion"/>
  </si>
  <si>
    <t>汉阳区香榭琴台四期墨园3-1-2104</t>
  </si>
  <si>
    <t>226416001300307</t>
  </si>
  <si>
    <t>硚口区丰竹园107栋4单元302室</t>
  </si>
  <si>
    <t>226416001300308</t>
  </si>
  <si>
    <t>洪山区白沙四路华润紫云府二期1-1-1501</t>
  </si>
  <si>
    <t>226416001300309</t>
  </si>
  <si>
    <t>民意广场民康大厦16楼9号</t>
  </si>
  <si>
    <t>226416001300310</t>
  </si>
  <si>
    <t>江岸区兴业路149号日月城7-1-802</t>
  </si>
  <si>
    <t>226416001300311</t>
  </si>
  <si>
    <t>东西湖区环湖三路顺驰柏林2020-2-202</t>
  </si>
  <si>
    <t>226416001300312</t>
  </si>
  <si>
    <t>江汉区复兴村合作小区22-1-702</t>
  </si>
  <si>
    <t>226416001300313</t>
  </si>
  <si>
    <t>硚口区古田侧路4-26-2-1</t>
  </si>
  <si>
    <t>226416001300314</t>
  </si>
  <si>
    <t>硚口区东风村570号2楼</t>
  </si>
  <si>
    <t>226416001300315</t>
  </si>
  <si>
    <t>汉阳区七里晴川302-1-302</t>
  </si>
  <si>
    <t>武昌刘家河小区4-2101</t>
  </si>
  <si>
    <t>226416001300316</t>
  </si>
  <si>
    <t>洪山区书城路39号北港春苑教师小区C-241</t>
  </si>
  <si>
    <t>226416001300317</t>
  </si>
  <si>
    <t>江岸区堤角小区城开星苑北区1-2-301</t>
  </si>
  <si>
    <t>王婷婷</t>
  </si>
  <si>
    <t>江岸区解放南路12号鑫汉城市花园D栋3-701</t>
  </si>
  <si>
    <t>226416001300286</t>
  </si>
  <si>
    <t>杨萍</t>
  </si>
  <si>
    <t>江汉区大蔡家巷1号1栋3-2-203</t>
  </si>
  <si>
    <t>226416001300287</t>
  </si>
  <si>
    <t>陈静</t>
  </si>
  <si>
    <t>建设大道342号6楼2号</t>
  </si>
  <si>
    <t>226416001300288</t>
  </si>
  <si>
    <t>孙玲</t>
  </si>
  <si>
    <t>马鹦路姚湾邓甲新城3地块5栋1单元1501</t>
  </si>
  <si>
    <t>226416001300289</t>
  </si>
  <si>
    <t>刘世莹</t>
  </si>
  <si>
    <t>汉阳区马鹦路江腾苑B4-1104</t>
  </si>
  <si>
    <t>226416001300290</t>
  </si>
  <si>
    <t>刘金</t>
  </si>
  <si>
    <t>江岸区京汉大道中城国际3-3007</t>
  </si>
  <si>
    <t>226416001300291</t>
  </si>
  <si>
    <t>那赫男</t>
  </si>
  <si>
    <t>江汉区新湾路福星华府3-2-1501</t>
  </si>
  <si>
    <t>226416001300292</t>
  </si>
  <si>
    <t>明清</t>
  </si>
  <si>
    <t>黄陂区祁家湾街红星村小明湾27号</t>
  </si>
  <si>
    <t>226416001300293</t>
  </si>
  <si>
    <t>芦秋</t>
  </si>
  <si>
    <t>江汉区青年路妙墩路18号8-3</t>
  </si>
  <si>
    <t>226416001300294</t>
  </si>
  <si>
    <t>童磊</t>
  </si>
  <si>
    <t>武昌区解放路165号1栋1门703</t>
  </si>
  <si>
    <t>226416001300295</t>
  </si>
  <si>
    <t>朱智俊</t>
  </si>
  <si>
    <t>江岸区台北三村87号801</t>
  </si>
  <si>
    <t>226416001300296</t>
  </si>
  <si>
    <t>陈瑨</t>
  </si>
  <si>
    <t>东西湖环湖西路恒大城二期37栋1单元1103</t>
  </si>
  <si>
    <t>226416001300297</t>
  </si>
  <si>
    <t>乐旗</t>
  </si>
  <si>
    <t>东西湖常青花园四小区29栋1单元601</t>
  </si>
  <si>
    <t>226416001300298</t>
  </si>
  <si>
    <t>焦燕琴</t>
  </si>
  <si>
    <t>硚口同馨花园雍豪府20栋1单元3003</t>
  </si>
  <si>
    <t>226416001300299</t>
  </si>
  <si>
    <t>孙鹏</t>
  </si>
  <si>
    <t>硚口区古田四路联发九都府1栋3单元203</t>
  </si>
  <si>
    <t>226416001300300</t>
  </si>
  <si>
    <t>东西湖环湖西路泰跃金河27栋101</t>
  </si>
  <si>
    <t>226416001300301</t>
  </si>
  <si>
    <t>姜莉</t>
  </si>
  <si>
    <t>武昌区水陆街小区40栋2门503</t>
  </si>
  <si>
    <t>226416001300383</t>
  </si>
  <si>
    <t>张良鹏</t>
  </si>
  <si>
    <t>香湾路157号2-102</t>
  </si>
  <si>
    <t>焦阳</t>
  </si>
  <si>
    <t>青年路354-3号7楼7号</t>
  </si>
  <si>
    <t>226416001300384</t>
  </si>
  <si>
    <t>陈欢</t>
  </si>
  <si>
    <t>江汉区横桥村65号</t>
  </si>
  <si>
    <t>226416001300385</t>
  </si>
  <si>
    <t>汉阳大道碧溪苑小区3栋1单元401</t>
  </si>
  <si>
    <t>226416001300386</t>
  </si>
  <si>
    <t>汉阳区鹦鹉大道373号滨江怡畅园3-1-303</t>
  </si>
  <si>
    <t>226416001300387</t>
  </si>
  <si>
    <t>硚口区复兴一村新华书店综合楼1栋1单元603</t>
  </si>
  <si>
    <t>226416001300388</t>
  </si>
  <si>
    <t>余珊珊</t>
  </si>
  <si>
    <t>武昌区团结名居竹苑1-2-2701</t>
  </si>
  <si>
    <t>226416001300390</t>
  </si>
  <si>
    <t>黄伟峰</t>
  </si>
  <si>
    <t>江汉区前进五路71号3单元601</t>
  </si>
  <si>
    <t>226416001300392</t>
  </si>
  <si>
    <t>田添</t>
  </si>
  <si>
    <t>洪山区白沙洲融科花满庭12栋3单元701</t>
  </si>
  <si>
    <t>226416001300393</t>
  </si>
  <si>
    <t>段阳</t>
  </si>
  <si>
    <t>江汉区友谊路崇安鑫城B单元1004</t>
  </si>
  <si>
    <t>226416001300394</t>
  </si>
  <si>
    <t>韩俊</t>
  </si>
  <si>
    <t>硚口区古田南村32号603</t>
  </si>
  <si>
    <t>226416001300395</t>
  </si>
  <si>
    <t>洪松</t>
  </si>
  <si>
    <t>江岸区兴业路后湖五路东方花都F区23-2-201</t>
  </si>
  <si>
    <t>李晶</t>
  </si>
  <si>
    <t>江岸区后湖四路利园庭5栋1单元202</t>
  </si>
  <si>
    <t>226416001300396</t>
  </si>
  <si>
    <t>胡丹</t>
  </si>
  <si>
    <t>武昌徐东金银岛花园3栋4单元401</t>
  </si>
  <si>
    <t>226416001300397</t>
  </si>
  <si>
    <t>范卿</t>
  </si>
  <si>
    <t>青山区钢花新村110街坊47门2号</t>
  </si>
  <si>
    <t>金娟</t>
  </si>
  <si>
    <t>南湖新世纪宝安花园6-2-601</t>
  </si>
  <si>
    <t>王中旺</t>
  </si>
  <si>
    <t>东西湖环湖路银湖水榭12-401</t>
  </si>
  <si>
    <t>胡虹</t>
  </si>
  <si>
    <t>硚口区宝丰街15号401室</t>
  </si>
  <si>
    <t>刘泉</t>
  </si>
  <si>
    <t>洪山区南李纸路金地圣爱米伦小区3-2402</t>
  </si>
  <si>
    <t>张凤</t>
  </si>
  <si>
    <t>420381198401016222</t>
  </si>
  <si>
    <t>13971034920</t>
  </si>
  <si>
    <t>孙鹰</t>
  </si>
  <si>
    <t>420103197511081223</t>
  </si>
  <si>
    <t>13487099710</t>
  </si>
  <si>
    <t>420104198105114713</t>
  </si>
  <si>
    <t>13986239543</t>
  </si>
  <si>
    <t xml:space="preserve">刘妮娜 </t>
  </si>
  <si>
    <t>420103198204045729</t>
  </si>
  <si>
    <t>13554188860</t>
  </si>
  <si>
    <t>胡亮</t>
  </si>
  <si>
    <t>420106198210233215</t>
  </si>
  <si>
    <t>13072780051</t>
  </si>
  <si>
    <t>易光德</t>
  </si>
  <si>
    <t>420104695911104313</t>
  </si>
  <si>
    <t>13349855909</t>
  </si>
  <si>
    <t>徐雯</t>
  </si>
  <si>
    <t>420104198209260061</t>
  </si>
  <si>
    <t>13659899568</t>
  </si>
  <si>
    <t>黎虹</t>
  </si>
  <si>
    <t>420105197109111626</t>
  </si>
  <si>
    <t>15871386929</t>
  </si>
  <si>
    <t>张静</t>
  </si>
  <si>
    <t>421014198108200422</t>
  </si>
  <si>
    <t>18672795820</t>
  </si>
  <si>
    <t>420104198108200422</t>
  </si>
  <si>
    <t>陆璐</t>
  </si>
  <si>
    <t>420117198410237527</t>
  </si>
  <si>
    <t>13545911737</t>
  </si>
  <si>
    <t>周纯</t>
  </si>
  <si>
    <t>420102198112101045</t>
  </si>
  <si>
    <t>13297060606</t>
  </si>
  <si>
    <t>226416001300399</t>
  </si>
  <si>
    <t>余艳</t>
  </si>
  <si>
    <t>420106198412081128</t>
  </si>
  <si>
    <t>19871248193</t>
  </si>
  <si>
    <t>黄文军</t>
  </si>
  <si>
    <t>420106197101166039</t>
  </si>
  <si>
    <t>18672937472</t>
  </si>
  <si>
    <t>冯笛</t>
  </si>
  <si>
    <t>420102198203243129</t>
  </si>
  <si>
    <t>15377033988</t>
  </si>
  <si>
    <t>226416001300305</t>
  </si>
  <si>
    <t>420102198201081728</t>
  </si>
  <si>
    <t>15927048917</t>
  </si>
  <si>
    <t>420103198210030822</t>
  </si>
  <si>
    <t>13477009914</t>
  </si>
  <si>
    <t>420123197901183722</t>
  </si>
  <si>
    <t>18071017960</t>
  </si>
  <si>
    <t>420105199201230045</t>
  </si>
  <si>
    <t>13476026313</t>
  </si>
  <si>
    <t>420106198711064026</t>
  </si>
  <si>
    <t>15871449201</t>
  </si>
  <si>
    <t>420103199306074621</t>
  </si>
  <si>
    <t>18986083610</t>
  </si>
  <si>
    <t>232325198206180223</t>
  </si>
  <si>
    <t>15071263966</t>
  </si>
  <si>
    <t>420116199302203061</t>
  </si>
  <si>
    <t>13554452827</t>
  </si>
  <si>
    <t>420103198209243732</t>
  </si>
  <si>
    <t>13971221883</t>
  </si>
  <si>
    <t>420106198210090437</t>
  </si>
  <si>
    <t>13995676797</t>
  </si>
  <si>
    <t>420106198206270873</t>
  </si>
  <si>
    <t>15994261200</t>
  </si>
  <si>
    <t>420105198211201219</t>
  </si>
  <si>
    <t>18162601120</t>
  </si>
  <si>
    <t>421122198702166321</t>
  </si>
  <si>
    <t>15926377800</t>
  </si>
  <si>
    <t>420112198303162824</t>
  </si>
  <si>
    <t>18971554209</t>
  </si>
  <si>
    <t>420104197708030047</t>
  </si>
  <si>
    <t>13797079792</t>
  </si>
  <si>
    <t>420103195711103774</t>
  </si>
  <si>
    <t>13036148460</t>
  </si>
  <si>
    <t>420106195711240444</t>
  </si>
  <si>
    <t>13080608685</t>
  </si>
  <si>
    <t>420102196509261419</t>
  </si>
  <si>
    <t>13907187792</t>
  </si>
  <si>
    <t>226416001300389</t>
  </si>
  <si>
    <t>420106197301173233</t>
  </si>
  <si>
    <t>13339992656</t>
  </si>
  <si>
    <t>420103198304293228</t>
  </si>
  <si>
    <t>13476144100</t>
  </si>
  <si>
    <t>42010519860040045</t>
  </si>
  <si>
    <t>15107165283</t>
  </si>
  <si>
    <t>420105198610040045</t>
  </si>
  <si>
    <t>张滢</t>
  </si>
  <si>
    <t>420104198004030828</t>
  </si>
  <si>
    <t>18971182951</t>
  </si>
  <si>
    <t>汉阳区和平新村17号</t>
  </si>
  <si>
    <t>226416001300391</t>
  </si>
  <si>
    <t>严云涛</t>
  </si>
  <si>
    <t>420102197109292018</t>
  </si>
  <si>
    <t>15872389915</t>
  </si>
  <si>
    <t>42010619870823002X</t>
  </si>
  <si>
    <t>13487075512</t>
  </si>
  <si>
    <t>420103197405312016</t>
  </si>
  <si>
    <t>13207123127</t>
  </si>
  <si>
    <t>420106198902284072</t>
  </si>
  <si>
    <t>17771600228</t>
  </si>
  <si>
    <t>420103198205264624</t>
  </si>
  <si>
    <t>13871056647</t>
  </si>
  <si>
    <t>420104197603174714</t>
  </si>
  <si>
    <t>15802766978</t>
  </si>
  <si>
    <t>420102197909074035</t>
  </si>
  <si>
    <t>18907120970</t>
  </si>
  <si>
    <t>420104198309090343</t>
  </si>
  <si>
    <t>13476009083</t>
  </si>
  <si>
    <t>420106198211284428</t>
  </si>
  <si>
    <t>18007176775</t>
  </si>
  <si>
    <t>420105198305311611</t>
  </si>
  <si>
    <t>15007133303</t>
  </si>
  <si>
    <t>226416001300398</t>
  </si>
  <si>
    <t>420106198001104046</t>
  </si>
  <si>
    <t>226416001300400</t>
  </si>
  <si>
    <t>420103196209130018</t>
  </si>
  <si>
    <t>226416001300318</t>
  </si>
  <si>
    <t>420102198409041223</t>
  </si>
  <si>
    <t>226416001300319</t>
  </si>
  <si>
    <t>420106198210180029</t>
  </si>
  <si>
    <t>226416001300197</t>
  </si>
  <si>
    <t>620102196502155864</t>
  </si>
  <si>
    <t>江汉区常青一路福星惠誉南区8号楼1308</t>
  </si>
  <si>
    <t>226316001100897</t>
    <phoneticPr fontId="17" type="noConversion"/>
  </si>
  <si>
    <t>6090330672</t>
    <phoneticPr fontId="17" type="noConversion"/>
  </si>
  <si>
    <t>黄璐</t>
  </si>
  <si>
    <t>420102198107160016</t>
    <phoneticPr fontId="17" type="noConversion"/>
  </si>
  <si>
    <t>15007100009</t>
    <phoneticPr fontId="17" type="noConversion"/>
  </si>
  <si>
    <t>后湖大道中森华国际城1栋1单元2204</t>
  </si>
  <si>
    <t>226316001100896</t>
    <phoneticPr fontId="17" type="noConversion"/>
  </si>
  <si>
    <t>1352053080</t>
    <phoneticPr fontId="17" type="noConversion"/>
  </si>
  <si>
    <t>陶然</t>
  </si>
  <si>
    <t>420102198308092419</t>
    <phoneticPr fontId="17" type="noConversion"/>
  </si>
  <si>
    <t>18627937797</t>
    <phoneticPr fontId="17" type="noConversion"/>
  </si>
  <si>
    <t>百步亭怡康苑101栋2单元301</t>
  </si>
  <si>
    <t>226316001100898</t>
    <phoneticPr fontId="17" type="noConversion"/>
  </si>
  <si>
    <t>1084815622</t>
    <phoneticPr fontId="17" type="noConversion"/>
  </si>
  <si>
    <t>刘菲</t>
  </si>
  <si>
    <t>420107198101182515</t>
    <phoneticPr fontId="17" type="noConversion"/>
  </si>
  <si>
    <t>15927185502</t>
    <phoneticPr fontId="17" type="noConversion"/>
  </si>
  <si>
    <t>洪山区纺机路20号26栋1单元1501</t>
  </si>
  <si>
    <t>4265072144</t>
    <phoneticPr fontId="17" type="noConversion"/>
  </si>
  <si>
    <t>周斌</t>
  </si>
  <si>
    <t>420112198102040915</t>
    <phoneticPr fontId="17" type="noConversion"/>
  </si>
  <si>
    <t>13986038460</t>
    <phoneticPr fontId="17" type="noConversion"/>
  </si>
  <si>
    <t>桥口集贤村201号</t>
    <phoneticPr fontId="17" type="noConversion"/>
  </si>
  <si>
    <t>女</t>
    <phoneticPr fontId="11" type="noConversion"/>
  </si>
  <si>
    <t>阿波罗</t>
    <phoneticPr fontId="11" type="noConversion"/>
  </si>
  <si>
    <t>男</t>
    <phoneticPr fontId="11" type="noConversion"/>
  </si>
  <si>
    <t>226416001300032</t>
  </si>
  <si>
    <t>226416001300033</t>
  </si>
  <si>
    <t>226416001300034</t>
  </si>
  <si>
    <t>226416001300035</t>
  </si>
  <si>
    <t>226416001300036</t>
  </si>
  <si>
    <t>226416001300037</t>
  </si>
  <si>
    <t>226416001300038</t>
  </si>
  <si>
    <t>226416001300039</t>
  </si>
  <si>
    <t>226416001300040</t>
  </si>
  <si>
    <t>226416001300041</t>
  </si>
  <si>
    <t>226416001300042</t>
  </si>
  <si>
    <t>226416001300043</t>
  </si>
  <si>
    <t>226416001300044</t>
  </si>
  <si>
    <t>226416001300045</t>
  </si>
  <si>
    <t>226416001300046</t>
  </si>
  <si>
    <t>226416001300047</t>
  </si>
  <si>
    <t>226416001300048</t>
  </si>
  <si>
    <t>226416001300049</t>
  </si>
  <si>
    <t>226416001300050</t>
  </si>
  <si>
    <t>226416001300051</t>
  </si>
  <si>
    <t>226416001300052</t>
  </si>
  <si>
    <t>226416001300053</t>
  </si>
  <si>
    <t>226416001300054</t>
  </si>
  <si>
    <t>226416001300055</t>
  </si>
  <si>
    <t>226416001300056</t>
  </si>
  <si>
    <t>226416001300057</t>
  </si>
  <si>
    <t>226416001300058</t>
  </si>
  <si>
    <t>226416001300059</t>
  </si>
  <si>
    <t>226416001300060</t>
  </si>
  <si>
    <t>226416001300401</t>
  </si>
  <si>
    <t>226416001300402</t>
  </si>
  <si>
    <t>226416001300403</t>
  </si>
  <si>
    <t>226416001300404</t>
  </si>
  <si>
    <t>226416001300405</t>
  </si>
  <si>
    <t>226416001300406</t>
  </si>
  <si>
    <t>226416001300407</t>
  </si>
  <si>
    <t>226416001300408</t>
  </si>
  <si>
    <t>226416001300409</t>
  </si>
  <si>
    <t>226416001300410</t>
  </si>
  <si>
    <t>226416001300411</t>
  </si>
  <si>
    <t>226416001300412</t>
  </si>
  <si>
    <t>226416001300413</t>
  </si>
  <si>
    <t>226416001300414</t>
  </si>
  <si>
    <t>226416001300415</t>
  </si>
  <si>
    <t>226416001300416</t>
  </si>
  <si>
    <t>226416001300417</t>
  </si>
  <si>
    <t>226416001300418</t>
  </si>
  <si>
    <t>226416001300419</t>
  </si>
  <si>
    <t>15871486771</t>
  </si>
  <si>
    <t>15997422126</t>
  </si>
  <si>
    <t>13995660676</t>
  </si>
  <si>
    <t>13986162193</t>
  </si>
  <si>
    <t>13871194000</t>
  </si>
  <si>
    <t>13007110515</t>
  </si>
  <si>
    <t>张磊</t>
    <phoneticPr fontId="11" type="noConversion"/>
  </si>
  <si>
    <t>226516001400046</t>
    <phoneticPr fontId="17" type="noConversion"/>
  </si>
  <si>
    <t>朱德年</t>
    <phoneticPr fontId="17" type="noConversion"/>
  </si>
  <si>
    <t>身份证</t>
    <phoneticPr fontId="17" type="noConversion"/>
  </si>
  <si>
    <t>420103195408240418</t>
    <phoneticPr fontId="17" type="noConversion"/>
  </si>
  <si>
    <r>
      <t>1</t>
    </r>
    <r>
      <rPr>
        <sz val="11"/>
        <color theme="1"/>
        <rFont val="宋体"/>
        <family val="3"/>
        <charset val="134"/>
        <scheme val="minor"/>
      </rPr>
      <t>3907160118</t>
    </r>
    <phoneticPr fontId="17" type="noConversion"/>
  </si>
  <si>
    <t>江汉区世彩里15-15号</t>
  </si>
  <si>
    <t>8079277851</t>
    <phoneticPr fontId="11" type="noConversion"/>
  </si>
  <si>
    <t>汇总</t>
    <phoneticPr fontId="11" type="noConversion"/>
  </si>
  <si>
    <t>20</t>
    <phoneticPr fontId="11" type="noConversion"/>
  </si>
  <si>
    <r>
      <t>2</t>
    </r>
    <r>
      <rPr>
        <sz val="11"/>
        <color theme="1"/>
        <rFont val="宋体"/>
        <family val="3"/>
        <charset val="134"/>
        <scheme val="minor"/>
      </rPr>
      <t>0元</t>
    </r>
    <phoneticPr fontId="11" type="noConversion"/>
  </si>
  <si>
    <r>
      <t>4</t>
    </r>
    <r>
      <rPr>
        <sz val="11"/>
        <color theme="1"/>
        <rFont val="宋体"/>
        <family val="3"/>
        <charset val="134"/>
        <scheme val="minor"/>
      </rPr>
      <t>0元</t>
    </r>
    <phoneticPr fontId="11" type="noConversion"/>
  </si>
  <si>
    <r>
      <t>6</t>
    </r>
    <r>
      <rPr>
        <sz val="11"/>
        <color theme="1"/>
        <rFont val="宋体"/>
        <family val="3"/>
        <charset val="134"/>
        <scheme val="minor"/>
      </rPr>
      <t>0元</t>
    </r>
    <phoneticPr fontId="11" type="noConversion"/>
  </si>
  <si>
    <t>总计</t>
    <phoneticPr fontId="11" type="noConversion"/>
  </si>
  <si>
    <t>金额</t>
    <phoneticPr fontId="11" type="noConversion"/>
  </si>
  <si>
    <t>数量</t>
    <phoneticPr fontId="11" type="noConversion"/>
  </si>
  <si>
    <t>226416001300643</t>
    <phoneticPr fontId="20" type="noConversion"/>
  </si>
  <si>
    <t>熊裕平</t>
    <phoneticPr fontId="20" type="noConversion"/>
  </si>
  <si>
    <t>420702198609037651</t>
    <phoneticPr fontId="20" type="noConversion"/>
  </si>
  <si>
    <t>男</t>
    <phoneticPr fontId="20" type="noConversion"/>
  </si>
  <si>
    <t>武泰闸丰收小区11栋1单元501</t>
    <phoneticPr fontId="20" type="noConversion"/>
  </si>
  <si>
    <t>226416001300644</t>
    <phoneticPr fontId="20" type="noConversion"/>
  </si>
  <si>
    <t>罗桂容</t>
    <phoneticPr fontId="20" type="noConversion"/>
  </si>
  <si>
    <t>420124196303251264</t>
    <phoneticPr fontId="20" type="noConversion"/>
  </si>
  <si>
    <t>女</t>
    <phoneticPr fontId="20" type="noConversion"/>
  </si>
  <si>
    <t>武汉市新洲区阳逻经济开发区新澳城市印象2-2-2502</t>
    <phoneticPr fontId="20" type="noConversion"/>
  </si>
  <si>
    <t>226416001300645</t>
    <phoneticPr fontId="20" type="noConversion"/>
  </si>
  <si>
    <t>龚晖</t>
    <phoneticPr fontId="20" type="noConversion"/>
  </si>
  <si>
    <t>420106198307273256</t>
    <phoneticPr fontId="20" type="noConversion"/>
  </si>
  <si>
    <t>青山区奥山世纪城二期澜橼C11栋2单元1901</t>
    <phoneticPr fontId="20" type="noConversion"/>
  </si>
  <si>
    <t>422101197008181920</t>
    <phoneticPr fontId="17" type="noConversion"/>
  </si>
  <si>
    <t>女</t>
    <phoneticPr fontId="17" type="noConversion"/>
  </si>
  <si>
    <t>将军荣昌花园2栋1单元2楼2号</t>
    <phoneticPr fontId="17" type="noConversion"/>
  </si>
  <si>
    <t>42010419811208003X</t>
    <phoneticPr fontId="17" type="noConversion"/>
  </si>
  <si>
    <t>男</t>
    <phoneticPr fontId="17" type="noConversion"/>
  </si>
  <si>
    <t>龙阳大道人信汇3号楼2单元1205</t>
    <phoneticPr fontId="17" type="noConversion"/>
  </si>
  <si>
    <t>226416001300102</t>
    <phoneticPr fontId="20" type="noConversion"/>
  </si>
  <si>
    <t>张志凤</t>
    <phoneticPr fontId="20" type="noConversion"/>
  </si>
  <si>
    <t>身份证</t>
    <phoneticPr fontId="20" type="noConversion"/>
  </si>
  <si>
    <t>226416001300432</t>
    <phoneticPr fontId="20" type="noConversion"/>
  </si>
  <si>
    <t>汪敏</t>
    <phoneticPr fontId="20" type="noConversion"/>
  </si>
  <si>
    <t>胡敏</t>
    <phoneticPr fontId="20" type="noConversion"/>
  </si>
  <si>
    <t>芦秋</t>
    <phoneticPr fontId="20" type="noConversion"/>
  </si>
  <si>
    <t>焦燕琴</t>
    <phoneticPr fontId="20" type="noConversion"/>
  </si>
  <si>
    <t>张静</t>
    <phoneticPr fontId="20" type="noConversion"/>
  </si>
  <si>
    <t>陈瑨</t>
    <phoneticPr fontId="20" type="noConversion"/>
  </si>
  <si>
    <t>王静</t>
    <phoneticPr fontId="20" type="noConversion"/>
  </si>
  <si>
    <t>张燕</t>
    <phoneticPr fontId="20" type="noConversion"/>
  </si>
  <si>
    <t>销售人员</t>
    <phoneticPr fontId="11" type="noConversion"/>
  </si>
  <si>
    <t>张军</t>
    <phoneticPr fontId="17" type="noConversion"/>
  </si>
  <si>
    <t>陈瑨</t>
    <phoneticPr fontId="11" type="noConversion"/>
  </si>
  <si>
    <t>增值业务部</t>
    <phoneticPr fontId="11" type="noConversion"/>
  </si>
  <si>
    <t>合计：</t>
    <phoneticPr fontId="11" type="noConversion"/>
  </si>
</sst>
</file>

<file path=xl/styles.xml><?xml version="1.0" encoding="utf-8"?>
<styleSheet xmlns="http://schemas.openxmlformats.org/spreadsheetml/2006/main">
  <numFmts count="6">
    <numFmt numFmtId="7" formatCode="&quot;¥&quot;#,##0.00;&quot;¥&quot;\-#,##0.00"/>
    <numFmt numFmtId="176" formatCode="0.00_ "/>
    <numFmt numFmtId="177" formatCode="0.00;[Red]0.00"/>
    <numFmt numFmtId="178" formatCode="0_ "/>
    <numFmt numFmtId="179" formatCode="0;[Red]0"/>
    <numFmt numFmtId="180" formatCode="#,##0;[Red]#,##0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0"/>
      <name val="Arial"/>
      <family val="2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indexed="8"/>
      <name val="Arial"/>
      <family val="2"/>
    </font>
    <font>
      <sz val="9"/>
      <name val="宋体"/>
      <family val="2"/>
      <charset val="134"/>
      <scheme val="minor"/>
    </font>
    <font>
      <sz val="12"/>
      <color indexed="8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3">
    <xf numFmtId="0" fontId="0" fillId="0" borderId="0">
      <alignment vertical="center"/>
    </xf>
    <xf numFmtId="0" fontId="5" fillId="0" borderId="0"/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6" fillId="0" borderId="0">
      <alignment vertical="top"/>
    </xf>
  </cellStyleXfs>
  <cellXfs count="4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49" fontId="0" fillId="0" borderId="1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2" fillId="0" borderId="1" xfId="21" applyNumberFormat="1" applyBorder="1" applyAlignment="1">
      <alignment horizontal="center" vertical="center"/>
    </xf>
    <xf numFmtId="49" fontId="2" fillId="0" borderId="1" xfId="14" applyNumberFormat="1" applyBorder="1" applyAlignment="1">
      <alignment horizontal="center" vertical="center"/>
    </xf>
    <xf numFmtId="0" fontId="2" fillId="0" borderId="1" xfId="14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2" fillId="0" borderId="1" xfId="12" applyBorder="1" applyAlignment="1">
      <alignment horizontal="center" vertical="center"/>
    </xf>
    <xf numFmtId="49" fontId="2" fillId="0" borderId="1" xfId="12" applyNumberForma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0" fontId="2" fillId="0" borderId="1" xfId="12" quotePrefix="1" applyBorder="1" applyAlignment="1">
      <alignment horizontal="center" vertical="center"/>
    </xf>
    <xf numFmtId="49" fontId="15" fillId="0" borderId="4" xfId="0" applyNumberFormat="1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49" fontId="18" fillId="0" borderId="1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14" fontId="1" fillId="0" borderId="1" xfId="10" applyNumberFormat="1" applyBorder="1" applyAlignment="1">
      <alignment horizontal="center" vertical="center"/>
    </xf>
    <xf numFmtId="49" fontId="1" fillId="0" borderId="1" xfId="10" applyNumberFormat="1" applyBorder="1" applyAlignment="1">
      <alignment horizontal="center" vertical="center"/>
    </xf>
    <xf numFmtId="0" fontId="1" fillId="0" borderId="1" xfId="10" applyBorder="1" applyAlignment="1">
      <alignment horizontal="center" vertical="center"/>
    </xf>
    <xf numFmtId="49" fontId="1" fillId="0" borderId="1" xfId="10" applyNumberFormat="1" applyFont="1" applyBorder="1" applyAlignment="1">
      <alignment horizontal="center" vertical="center"/>
    </xf>
    <xf numFmtId="0" fontId="19" fillId="0" borderId="1" xfId="10" applyFont="1" applyBorder="1" applyAlignment="1">
      <alignment horizontal="center" vertical="center"/>
    </xf>
    <xf numFmtId="0" fontId="1" fillId="0" borderId="3" xfId="1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>
      <alignment vertical="center"/>
    </xf>
    <xf numFmtId="0" fontId="3" fillId="2" borderId="1" xfId="0" applyNumberFormat="1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7" fontId="0" fillId="0" borderId="1" xfId="0" applyNumberFormat="1" applyBorder="1" applyAlignment="1">
      <alignment horizontal="center" vertical="center"/>
    </xf>
    <xf numFmtId="7" fontId="1" fillId="0" borderId="1" xfId="0" applyNumberFormat="1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80" fontId="1" fillId="0" borderId="1" xfId="0" applyNumberFormat="1" applyFont="1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1" fillId="0" borderId="1" xfId="10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7" fontId="0" fillId="0" borderId="5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</cellXfs>
  <cellStyles count="23">
    <cellStyle name="?鹎%U龡&amp;H?_x0008_e_x0005_9_x0006__x0007__x0001__x0001_" xfId="1"/>
    <cellStyle name="常规" xfId="0" builtinId="0"/>
    <cellStyle name="常规 10" xfId="12"/>
    <cellStyle name="常规 2" xfId="13"/>
    <cellStyle name="常规 2 2" xfId="10"/>
    <cellStyle name="常规 2 2 2" xfId="6"/>
    <cellStyle name="常规 2 2 3" xfId="7"/>
    <cellStyle name="常规 2 3" xfId="11"/>
    <cellStyle name="常规 2 4" xfId="14"/>
    <cellStyle name="常规 2 5" xfId="4"/>
    <cellStyle name="常规 3" xfId="15"/>
    <cellStyle name="常规 3 2" xfId="8"/>
    <cellStyle name="常规 3 3" xfId="9"/>
    <cellStyle name="常规 4" xfId="16"/>
    <cellStyle name="常规 4 2" xfId="17"/>
    <cellStyle name="常规 5" xfId="18"/>
    <cellStyle name="常规 5 2" xfId="3"/>
    <cellStyle name="常规 6" xfId="2"/>
    <cellStyle name="常规 7" xfId="19"/>
    <cellStyle name="常规 8" xfId="20"/>
    <cellStyle name="常规 8 2" xfId="5"/>
    <cellStyle name="常规 9" xfId="21"/>
    <cellStyle name="样式 1" xfId="22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5"/>
  <sheetViews>
    <sheetView topLeftCell="A16" workbookViewId="0">
      <selection activeCell="B45" sqref="B45:H45"/>
    </sheetView>
  </sheetViews>
  <sheetFormatPr defaultColWidth="9" defaultRowHeight="14.25"/>
  <cols>
    <col min="1" max="1" width="11.75" customWidth="1"/>
    <col min="2" max="2" width="17.125" customWidth="1"/>
    <col min="3" max="3" width="11.625" customWidth="1"/>
    <col min="4" max="4" width="9.375" customWidth="1"/>
    <col min="5" max="5" width="10.5" customWidth="1"/>
    <col min="6" max="6" width="19" style="13" customWidth="1"/>
    <col min="7" max="7" width="4" customWidth="1"/>
    <col min="8" max="8" width="10.625" customWidth="1"/>
    <col min="9" max="9" width="13.125" style="23" customWidth="1"/>
    <col min="10" max="10" width="57.125" customWidth="1"/>
    <col min="11" max="11" width="15.625" customWidth="1"/>
    <col min="12" max="12" width="9" style="31"/>
    <col min="13" max="13" width="12.5" customWidth="1"/>
    <col min="15" max="15" width="12.5" customWidth="1"/>
  </cols>
  <sheetData>
    <row r="1" spans="1:15" s="1" customFormat="1" ht="36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21" t="s">
        <v>8</v>
      </c>
      <c r="J1" s="2" t="s">
        <v>9</v>
      </c>
      <c r="K1" s="2" t="s">
        <v>10</v>
      </c>
      <c r="L1" s="30" t="s">
        <v>11</v>
      </c>
      <c r="M1" s="2" t="s">
        <v>12</v>
      </c>
      <c r="N1" s="2" t="s">
        <v>13</v>
      </c>
      <c r="O1" s="2" t="s">
        <v>14</v>
      </c>
    </row>
    <row r="2" spans="1:15" s="13" customFormat="1" ht="15.95" customHeight="1">
      <c r="A2" s="14" t="s">
        <v>15</v>
      </c>
      <c r="B2" s="14" t="s">
        <v>16</v>
      </c>
      <c r="C2" s="14">
        <v>3091159054</v>
      </c>
      <c r="D2" s="14" t="s">
        <v>17</v>
      </c>
      <c r="E2" s="14" t="s">
        <v>1465</v>
      </c>
      <c r="F2" s="14" t="s">
        <v>18</v>
      </c>
      <c r="G2" s="14" t="s">
        <v>220</v>
      </c>
      <c r="H2" s="19" t="str">
        <f t="shared" ref="H2:H44" si="0">MID(F2,7,4)&amp;"/"&amp;MID(F2,11,2)&amp;"/"&amp;MID(F2,13,2)</f>
        <v>1964/04/19</v>
      </c>
      <c r="I2" s="22" t="s">
        <v>19</v>
      </c>
      <c r="J2" s="14" t="s">
        <v>20</v>
      </c>
      <c r="K2" s="14"/>
      <c r="L2" s="34">
        <v>20</v>
      </c>
      <c r="M2" s="14" t="s">
        <v>21</v>
      </c>
      <c r="N2" s="14"/>
      <c r="O2" s="14"/>
    </row>
    <row r="3" spans="1:15" ht="15.95" customHeight="1">
      <c r="A3" s="14" t="s">
        <v>15</v>
      </c>
      <c r="B3" s="14" t="s">
        <v>22</v>
      </c>
      <c r="C3" s="14">
        <v>5766163460</v>
      </c>
      <c r="D3" s="14" t="s">
        <v>23</v>
      </c>
      <c r="E3" s="14" t="s">
        <v>1465</v>
      </c>
      <c r="F3" s="14" t="s">
        <v>24</v>
      </c>
      <c r="G3" s="14" t="s">
        <v>220</v>
      </c>
      <c r="H3" s="19" t="str">
        <f t="shared" si="0"/>
        <v>1978/01/12</v>
      </c>
      <c r="I3" s="22" t="s">
        <v>25</v>
      </c>
      <c r="J3" s="14" t="s">
        <v>26</v>
      </c>
      <c r="K3" s="14"/>
      <c r="L3" s="34">
        <v>20</v>
      </c>
      <c r="M3" s="14" t="s">
        <v>21</v>
      </c>
      <c r="N3" s="14"/>
      <c r="O3" s="14"/>
    </row>
    <row r="4" spans="1:15" ht="15.95" customHeight="1">
      <c r="A4" s="14" t="s">
        <v>15</v>
      </c>
      <c r="B4" s="14" t="s">
        <v>27</v>
      </c>
      <c r="C4" s="14">
        <v>2175861932</v>
      </c>
      <c r="D4" s="14" t="s">
        <v>28</v>
      </c>
      <c r="E4" s="14" t="s">
        <v>1465</v>
      </c>
      <c r="F4" s="14" t="s">
        <v>29</v>
      </c>
      <c r="G4" s="14" t="s">
        <v>220</v>
      </c>
      <c r="H4" s="19" t="str">
        <f t="shared" si="0"/>
        <v>1977/11/12</v>
      </c>
      <c r="I4" s="22" t="s">
        <v>30</v>
      </c>
      <c r="J4" s="14" t="s">
        <v>31</v>
      </c>
      <c r="K4" s="14"/>
      <c r="L4" s="34">
        <v>20</v>
      </c>
      <c r="M4" s="14" t="s">
        <v>21</v>
      </c>
      <c r="N4" s="14"/>
      <c r="O4" s="14"/>
    </row>
    <row r="5" spans="1:15" ht="15.95" customHeight="1">
      <c r="A5" s="14" t="s">
        <v>15</v>
      </c>
      <c r="B5" s="14" t="s">
        <v>32</v>
      </c>
      <c r="C5" s="14">
        <v>6903981136</v>
      </c>
      <c r="D5" s="14" t="s">
        <v>33</v>
      </c>
      <c r="E5" s="14" t="s">
        <v>1465</v>
      </c>
      <c r="F5" s="14" t="s">
        <v>34</v>
      </c>
      <c r="G5" s="14" t="s">
        <v>220</v>
      </c>
      <c r="H5" s="19" t="str">
        <f t="shared" si="0"/>
        <v>1968/11/12</v>
      </c>
      <c r="I5" s="22" t="s">
        <v>35</v>
      </c>
      <c r="J5" s="14" t="s">
        <v>36</v>
      </c>
      <c r="K5" s="14"/>
      <c r="L5" s="34">
        <v>20</v>
      </c>
      <c r="M5" s="14" t="s">
        <v>21</v>
      </c>
      <c r="N5" s="14"/>
      <c r="O5" s="14"/>
    </row>
    <row r="6" spans="1:15" ht="15.95" customHeight="1">
      <c r="A6" s="14" t="s">
        <v>15</v>
      </c>
      <c r="B6" s="14" t="s">
        <v>37</v>
      </c>
      <c r="C6" s="14">
        <v>3736289375</v>
      </c>
      <c r="D6" s="14" t="s">
        <v>38</v>
      </c>
      <c r="E6" s="14" t="s">
        <v>1465</v>
      </c>
      <c r="F6" s="14" t="s">
        <v>39</v>
      </c>
      <c r="G6" s="14" t="s">
        <v>220</v>
      </c>
      <c r="H6" s="19" t="str">
        <f t="shared" si="0"/>
        <v>1968/10/03</v>
      </c>
      <c r="I6" s="22" t="s">
        <v>40</v>
      </c>
      <c r="J6" s="14" t="s">
        <v>41</v>
      </c>
      <c r="K6" s="14"/>
      <c r="L6" s="34">
        <v>20</v>
      </c>
      <c r="M6" s="14" t="s">
        <v>21</v>
      </c>
      <c r="N6" s="14"/>
      <c r="O6" s="14"/>
    </row>
    <row r="7" spans="1:15" ht="15.95" customHeight="1">
      <c r="A7" s="14" t="s">
        <v>15</v>
      </c>
      <c r="B7" s="14" t="s">
        <v>42</v>
      </c>
      <c r="C7" s="14">
        <v>3485317750</v>
      </c>
      <c r="D7" s="14" t="s">
        <v>43</v>
      </c>
      <c r="E7" s="14" t="s">
        <v>1465</v>
      </c>
      <c r="F7" s="14" t="s">
        <v>44</v>
      </c>
      <c r="G7" s="14" t="s">
        <v>220</v>
      </c>
      <c r="H7" s="19" t="str">
        <f t="shared" si="0"/>
        <v>1981/07/02</v>
      </c>
      <c r="I7" s="22" t="s">
        <v>45</v>
      </c>
      <c r="J7" s="14" t="s">
        <v>46</v>
      </c>
      <c r="K7" s="14"/>
      <c r="L7" s="34">
        <v>20</v>
      </c>
      <c r="M7" s="14" t="s">
        <v>21</v>
      </c>
      <c r="N7" s="14"/>
      <c r="O7" s="14"/>
    </row>
    <row r="8" spans="1:15" ht="15.95" customHeight="1">
      <c r="A8" s="14" t="s">
        <v>15</v>
      </c>
      <c r="B8" s="14" t="s">
        <v>47</v>
      </c>
      <c r="C8" s="14">
        <v>3813088808</v>
      </c>
      <c r="D8" s="14" t="s">
        <v>48</v>
      </c>
      <c r="E8" s="14" t="s">
        <v>1465</v>
      </c>
      <c r="F8" s="14" t="s">
        <v>49</v>
      </c>
      <c r="G8" s="14" t="s">
        <v>220</v>
      </c>
      <c r="H8" s="19" t="str">
        <f t="shared" si="0"/>
        <v>1972/12/04</v>
      </c>
      <c r="I8" s="22" t="s">
        <v>50</v>
      </c>
      <c r="J8" s="14" t="s">
        <v>51</v>
      </c>
      <c r="K8" s="14"/>
      <c r="L8" s="34">
        <v>20</v>
      </c>
      <c r="M8" s="14" t="s">
        <v>21</v>
      </c>
      <c r="N8" s="14"/>
      <c r="O8" s="14"/>
    </row>
    <row r="9" spans="1:15" ht="15.95" customHeight="1">
      <c r="A9" s="14" t="s">
        <v>15</v>
      </c>
      <c r="B9" s="14" t="s">
        <v>52</v>
      </c>
      <c r="C9" s="14">
        <v>3207215133</v>
      </c>
      <c r="D9" s="14" t="s">
        <v>53</v>
      </c>
      <c r="E9" s="14" t="s">
        <v>1465</v>
      </c>
      <c r="F9" s="14" t="s">
        <v>54</v>
      </c>
      <c r="G9" s="14" t="s">
        <v>220</v>
      </c>
      <c r="H9" s="19" t="str">
        <f t="shared" si="0"/>
        <v>1976/10/06</v>
      </c>
      <c r="I9" s="22" t="s">
        <v>55</v>
      </c>
      <c r="J9" s="14" t="s">
        <v>56</v>
      </c>
      <c r="K9" s="14"/>
      <c r="L9" s="34">
        <v>20</v>
      </c>
      <c r="M9" s="14" t="s">
        <v>21</v>
      </c>
      <c r="N9" s="14"/>
      <c r="O9" s="14"/>
    </row>
    <row r="10" spans="1:15" ht="15.95" customHeight="1">
      <c r="A10" s="14" t="s">
        <v>15</v>
      </c>
      <c r="B10" s="14" t="s">
        <v>57</v>
      </c>
      <c r="C10" s="14">
        <v>1133637291</v>
      </c>
      <c r="D10" s="14" t="s">
        <v>58</v>
      </c>
      <c r="E10" s="14" t="s">
        <v>1465</v>
      </c>
      <c r="F10" s="14" t="s">
        <v>59</v>
      </c>
      <c r="G10" s="14" t="s">
        <v>220</v>
      </c>
      <c r="H10" s="19" t="str">
        <f t="shared" si="0"/>
        <v>1980/06/13</v>
      </c>
      <c r="I10" s="22" t="s">
        <v>60</v>
      </c>
      <c r="J10" s="14" t="s">
        <v>61</v>
      </c>
      <c r="K10" s="14"/>
      <c r="L10" s="34">
        <v>20</v>
      </c>
      <c r="M10" s="14" t="s">
        <v>21</v>
      </c>
      <c r="N10" s="14"/>
      <c r="O10" s="14" t="s">
        <v>1806</v>
      </c>
    </row>
    <row r="11" spans="1:15" ht="15.95" customHeight="1">
      <c r="A11" s="14" t="s">
        <v>15</v>
      </c>
      <c r="B11" s="14" t="s">
        <v>62</v>
      </c>
      <c r="C11" s="14">
        <v>2484193166</v>
      </c>
      <c r="D11" s="14" t="s">
        <v>63</v>
      </c>
      <c r="E11" s="14" t="s">
        <v>1465</v>
      </c>
      <c r="F11" s="14" t="s">
        <v>64</v>
      </c>
      <c r="G11" s="14" t="s">
        <v>220</v>
      </c>
      <c r="H11" s="19" t="str">
        <f t="shared" si="0"/>
        <v>1961/03/24</v>
      </c>
      <c r="I11" s="22" t="s">
        <v>65</v>
      </c>
      <c r="J11" s="14" t="s">
        <v>66</v>
      </c>
      <c r="K11" s="14"/>
      <c r="L11" s="34">
        <v>20</v>
      </c>
      <c r="M11" s="14" t="s">
        <v>21</v>
      </c>
      <c r="N11" s="14"/>
      <c r="O11" s="14"/>
    </row>
    <row r="12" spans="1:15" ht="15.95" customHeight="1">
      <c r="A12" s="14" t="s">
        <v>15</v>
      </c>
      <c r="B12" s="14" t="s">
        <v>67</v>
      </c>
      <c r="C12" s="14">
        <v>3295439593</v>
      </c>
      <c r="D12" s="14" t="s">
        <v>68</v>
      </c>
      <c r="E12" s="14" t="s">
        <v>1465</v>
      </c>
      <c r="F12" s="14" t="s">
        <v>69</v>
      </c>
      <c r="G12" s="14" t="s">
        <v>220</v>
      </c>
      <c r="H12" s="19" t="str">
        <f t="shared" si="0"/>
        <v>1959/10/28</v>
      </c>
      <c r="I12" s="22" t="s">
        <v>70</v>
      </c>
      <c r="J12" s="14" t="s">
        <v>71</v>
      </c>
      <c r="K12" s="14"/>
      <c r="L12" s="34">
        <v>20</v>
      </c>
      <c r="M12" s="14" t="s">
        <v>21</v>
      </c>
      <c r="N12" s="14"/>
      <c r="O12" s="14"/>
    </row>
    <row r="13" spans="1:15" ht="15.95" customHeight="1">
      <c r="A13" s="14" t="s">
        <v>15</v>
      </c>
      <c r="B13" s="14" t="s">
        <v>72</v>
      </c>
      <c r="C13" s="14">
        <v>4489576450</v>
      </c>
      <c r="D13" s="14" t="s">
        <v>73</v>
      </c>
      <c r="E13" s="14" t="s">
        <v>1465</v>
      </c>
      <c r="F13" s="14" t="s">
        <v>74</v>
      </c>
      <c r="G13" s="14" t="s">
        <v>220</v>
      </c>
      <c r="H13" s="19" t="str">
        <f t="shared" si="0"/>
        <v>1962/08/04</v>
      </c>
      <c r="I13" s="22" t="s">
        <v>75</v>
      </c>
      <c r="J13" s="14" t="s">
        <v>76</v>
      </c>
      <c r="K13" s="14"/>
      <c r="L13" s="34">
        <v>20</v>
      </c>
      <c r="M13" s="14" t="s">
        <v>21</v>
      </c>
      <c r="N13" s="14"/>
      <c r="O13" s="14"/>
    </row>
    <row r="14" spans="1:15" ht="15.95" customHeight="1">
      <c r="A14" s="14" t="s">
        <v>15</v>
      </c>
      <c r="B14" s="14" t="s">
        <v>77</v>
      </c>
      <c r="C14" s="14">
        <v>4762284169</v>
      </c>
      <c r="D14" s="14" t="s">
        <v>78</v>
      </c>
      <c r="E14" s="14" t="s">
        <v>1465</v>
      </c>
      <c r="F14" s="14" t="s">
        <v>79</v>
      </c>
      <c r="G14" s="14" t="s">
        <v>220</v>
      </c>
      <c r="H14" s="19" t="str">
        <f t="shared" si="0"/>
        <v>1965/02/13</v>
      </c>
      <c r="I14" s="22" t="s">
        <v>80</v>
      </c>
      <c r="J14" s="14" t="s">
        <v>81</v>
      </c>
      <c r="K14" s="14"/>
      <c r="L14" s="34">
        <v>20</v>
      </c>
      <c r="M14" s="14" t="s">
        <v>21</v>
      </c>
      <c r="N14" s="14"/>
      <c r="O14" s="14"/>
    </row>
    <row r="15" spans="1:15" ht="15.95" customHeight="1">
      <c r="A15" s="14" t="s">
        <v>15</v>
      </c>
      <c r="B15" s="14" t="s">
        <v>82</v>
      </c>
      <c r="C15" s="14">
        <v>8090582917</v>
      </c>
      <c r="D15" s="14" t="s">
        <v>83</v>
      </c>
      <c r="E15" s="14" t="s">
        <v>1465</v>
      </c>
      <c r="F15" s="14" t="s">
        <v>84</v>
      </c>
      <c r="G15" s="14" t="s">
        <v>220</v>
      </c>
      <c r="H15" s="19" t="str">
        <f t="shared" si="0"/>
        <v>1962/07/13</v>
      </c>
      <c r="I15" s="22" t="s">
        <v>85</v>
      </c>
      <c r="J15" s="14" t="s">
        <v>86</v>
      </c>
      <c r="K15" s="14"/>
      <c r="L15" s="34">
        <v>20</v>
      </c>
      <c r="M15" s="14" t="s">
        <v>21</v>
      </c>
      <c r="N15" s="14"/>
      <c r="O15" s="14"/>
    </row>
    <row r="16" spans="1:15" ht="15.95" customHeight="1">
      <c r="A16" s="14" t="s">
        <v>15</v>
      </c>
      <c r="B16" s="14" t="s">
        <v>87</v>
      </c>
      <c r="C16" s="14">
        <v>4531000640</v>
      </c>
      <c r="D16" s="14" t="s">
        <v>88</v>
      </c>
      <c r="E16" s="14" t="s">
        <v>1465</v>
      </c>
      <c r="F16" s="14" t="s">
        <v>89</v>
      </c>
      <c r="G16" s="14" t="s">
        <v>220</v>
      </c>
      <c r="H16" s="19" t="str">
        <f t="shared" si="0"/>
        <v>1973/09/18</v>
      </c>
      <c r="I16" s="22" t="s">
        <v>90</v>
      </c>
      <c r="J16" s="14" t="s">
        <v>91</v>
      </c>
      <c r="K16" s="14"/>
      <c r="L16" s="34">
        <v>20</v>
      </c>
      <c r="M16" s="14" t="s">
        <v>21</v>
      </c>
      <c r="N16" s="14"/>
      <c r="O16" s="14"/>
    </row>
    <row r="17" spans="1:15" ht="15.95" customHeight="1">
      <c r="A17" s="14" t="s">
        <v>15</v>
      </c>
      <c r="B17" s="14" t="s">
        <v>92</v>
      </c>
      <c r="C17" s="14">
        <v>5244930841</v>
      </c>
      <c r="D17" s="14" t="s">
        <v>93</v>
      </c>
      <c r="E17" s="14" t="s">
        <v>1465</v>
      </c>
      <c r="F17" s="14" t="s">
        <v>94</v>
      </c>
      <c r="G17" s="14" t="s">
        <v>220</v>
      </c>
      <c r="H17" s="19" t="str">
        <f t="shared" si="0"/>
        <v>1985/10/01</v>
      </c>
      <c r="I17" s="22" t="s">
        <v>95</v>
      </c>
      <c r="J17" s="14" t="s">
        <v>96</v>
      </c>
      <c r="K17" s="14"/>
      <c r="L17" s="34">
        <v>20</v>
      </c>
      <c r="M17" s="14" t="s">
        <v>21</v>
      </c>
      <c r="N17" s="14"/>
      <c r="O17" s="14"/>
    </row>
    <row r="18" spans="1:15" ht="15.95" customHeight="1">
      <c r="A18" s="14" t="s">
        <v>15</v>
      </c>
      <c r="B18" s="14" t="s">
        <v>97</v>
      </c>
      <c r="C18" s="14">
        <v>7427244842</v>
      </c>
      <c r="D18" s="14" t="s">
        <v>98</v>
      </c>
      <c r="E18" s="14" t="s">
        <v>1465</v>
      </c>
      <c r="F18" s="14" t="s">
        <v>99</v>
      </c>
      <c r="G18" s="14" t="s">
        <v>220</v>
      </c>
      <c r="H18" s="19" t="str">
        <f t="shared" si="0"/>
        <v>1973/05/02</v>
      </c>
      <c r="I18" s="22" t="s">
        <v>100</v>
      </c>
      <c r="J18" s="14" t="s">
        <v>101</v>
      </c>
      <c r="K18" s="14"/>
      <c r="L18" s="34">
        <v>20</v>
      </c>
      <c r="M18" s="14" t="s">
        <v>21</v>
      </c>
      <c r="N18" s="14"/>
      <c r="O18" s="14"/>
    </row>
    <row r="19" spans="1:15" ht="15.95" customHeight="1">
      <c r="A19" s="14" t="s">
        <v>15</v>
      </c>
      <c r="B19" s="14" t="s">
        <v>102</v>
      </c>
      <c r="C19" s="14">
        <v>5921145992</v>
      </c>
      <c r="D19" s="14" t="s">
        <v>103</v>
      </c>
      <c r="E19" s="14" t="s">
        <v>1465</v>
      </c>
      <c r="F19" s="14" t="s">
        <v>104</v>
      </c>
      <c r="G19" s="14" t="s">
        <v>220</v>
      </c>
      <c r="H19" s="19" t="str">
        <f t="shared" si="0"/>
        <v>1984/02/11</v>
      </c>
      <c r="I19" s="22" t="s">
        <v>105</v>
      </c>
      <c r="J19" s="14" t="s">
        <v>106</v>
      </c>
      <c r="K19" s="14"/>
      <c r="L19" s="34">
        <v>20</v>
      </c>
      <c r="M19" s="14" t="s">
        <v>21</v>
      </c>
      <c r="N19" s="14"/>
      <c r="O19" s="14"/>
    </row>
    <row r="20" spans="1:15" ht="15.95" customHeight="1">
      <c r="A20" s="14" t="s">
        <v>15</v>
      </c>
      <c r="B20" s="14" t="s">
        <v>107</v>
      </c>
      <c r="C20" s="14">
        <v>7713355048</v>
      </c>
      <c r="D20" s="14" t="s">
        <v>108</v>
      </c>
      <c r="E20" s="14" t="s">
        <v>1465</v>
      </c>
      <c r="F20" s="14" t="s">
        <v>109</v>
      </c>
      <c r="G20" s="14" t="s">
        <v>220</v>
      </c>
      <c r="H20" s="19" t="str">
        <f t="shared" si="0"/>
        <v>1969/09/13</v>
      </c>
      <c r="I20" s="22" t="s">
        <v>110</v>
      </c>
      <c r="J20" s="14" t="s">
        <v>111</v>
      </c>
      <c r="K20" s="14"/>
      <c r="L20" s="34">
        <v>20</v>
      </c>
      <c r="M20" s="14" t="s">
        <v>21</v>
      </c>
      <c r="N20" s="14"/>
      <c r="O20" s="14"/>
    </row>
    <row r="21" spans="1:15" ht="15.95" customHeight="1">
      <c r="A21" s="14" t="s">
        <v>15</v>
      </c>
      <c r="B21" s="14" t="s">
        <v>112</v>
      </c>
      <c r="C21" s="14">
        <v>2141463431</v>
      </c>
      <c r="D21" s="14" t="s">
        <v>113</v>
      </c>
      <c r="E21" s="14" t="s">
        <v>1465</v>
      </c>
      <c r="F21" s="14" t="s">
        <v>114</v>
      </c>
      <c r="G21" s="14" t="s">
        <v>220</v>
      </c>
      <c r="H21" s="19" t="str">
        <f t="shared" si="0"/>
        <v>1966/01/06</v>
      </c>
      <c r="I21" s="22" t="s">
        <v>115</v>
      </c>
      <c r="J21" s="14" t="s">
        <v>116</v>
      </c>
      <c r="K21" s="14"/>
      <c r="L21" s="34">
        <v>20</v>
      </c>
      <c r="M21" s="14" t="s">
        <v>21</v>
      </c>
      <c r="N21" s="14"/>
      <c r="O21" s="14"/>
    </row>
    <row r="22" spans="1:15" ht="15.95" customHeight="1">
      <c r="A22" s="14" t="s">
        <v>15</v>
      </c>
      <c r="B22" s="14" t="s">
        <v>117</v>
      </c>
      <c r="C22" s="14">
        <v>6774291323</v>
      </c>
      <c r="D22" s="14" t="s">
        <v>118</v>
      </c>
      <c r="E22" s="14" t="s">
        <v>1465</v>
      </c>
      <c r="F22" s="14" t="s">
        <v>119</v>
      </c>
      <c r="G22" s="14" t="s">
        <v>220</v>
      </c>
      <c r="H22" s="19" t="str">
        <f t="shared" si="0"/>
        <v>1970/11/08</v>
      </c>
      <c r="I22" s="22" t="s">
        <v>120</v>
      </c>
      <c r="J22" s="14" t="s">
        <v>121</v>
      </c>
      <c r="K22" s="14"/>
      <c r="L22" s="34">
        <v>20</v>
      </c>
      <c r="M22" s="14" t="s">
        <v>21</v>
      </c>
      <c r="N22" s="14"/>
      <c r="O22" s="14"/>
    </row>
    <row r="23" spans="1:15" ht="15.95" customHeight="1">
      <c r="A23" s="14" t="s">
        <v>15</v>
      </c>
      <c r="B23" s="14" t="s">
        <v>122</v>
      </c>
      <c r="C23" s="14">
        <v>1409415134</v>
      </c>
      <c r="D23" s="14" t="s">
        <v>123</v>
      </c>
      <c r="E23" s="14" t="s">
        <v>1465</v>
      </c>
      <c r="F23" s="14" t="s">
        <v>124</v>
      </c>
      <c r="G23" s="14" t="s">
        <v>220</v>
      </c>
      <c r="H23" s="19" t="str">
        <f t="shared" si="0"/>
        <v>1962/04/24</v>
      </c>
      <c r="I23" s="22" t="s">
        <v>1791</v>
      </c>
      <c r="J23" s="14" t="s">
        <v>125</v>
      </c>
      <c r="K23" s="14"/>
      <c r="L23" s="34">
        <v>20</v>
      </c>
      <c r="M23" s="14" t="s">
        <v>21</v>
      </c>
      <c r="N23" s="14"/>
      <c r="O23" s="14"/>
    </row>
    <row r="24" spans="1:15" ht="15.95" customHeight="1">
      <c r="A24" s="14" t="s">
        <v>15</v>
      </c>
      <c r="B24" s="14" t="s">
        <v>126</v>
      </c>
      <c r="C24" s="14">
        <v>5136094436</v>
      </c>
      <c r="D24" s="14" t="s">
        <v>127</v>
      </c>
      <c r="E24" s="14" t="s">
        <v>1465</v>
      </c>
      <c r="F24" s="14" t="s">
        <v>128</v>
      </c>
      <c r="G24" s="14" t="s">
        <v>220</v>
      </c>
      <c r="H24" s="19" t="str">
        <f t="shared" si="0"/>
        <v>1962/02/02</v>
      </c>
      <c r="I24" s="22" t="s">
        <v>1792</v>
      </c>
      <c r="J24" s="14" t="s">
        <v>129</v>
      </c>
      <c r="K24" s="14"/>
      <c r="L24" s="34">
        <v>20</v>
      </c>
      <c r="M24" s="14" t="s">
        <v>21</v>
      </c>
      <c r="N24" s="14"/>
      <c r="O24" s="14"/>
    </row>
    <row r="25" spans="1:15" ht="15.95" customHeight="1">
      <c r="A25" s="14" t="s">
        <v>15</v>
      </c>
      <c r="B25" s="14" t="s">
        <v>130</v>
      </c>
      <c r="C25" s="14">
        <v>3464172138</v>
      </c>
      <c r="D25" s="14" t="s">
        <v>131</v>
      </c>
      <c r="E25" s="14" t="s">
        <v>1465</v>
      </c>
      <c r="F25" s="14" t="s">
        <v>132</v>
      </c>
      <c r="G25" s="14" t="s">
        <v>220</v>
      </c>
      <c r="H25" s="19" t="str">
        <f t="shared" si="0"/>
        <v>1985/01/16</v>
      </c>
      <c r="I25" s="22" t="s">
        <v>1793</v>
      </c>
      <c r="J25" s="14" t="s">
        <v>133</v>
      </c>
      <c r="K25" s="14"/>
      <c r="L25" s="34">
        <v>20</v>
      </c>
      <c r="M25" s="14" t="s">
        <v>21</v>
      </c>
      <c r="N25" s="14"/>
      <c r="O25" s="14"/>
    </row>
    <row r="26" spans="1:15" ht="15.95" customHeight="1">
      <c r="A26" s="14" t="s">
        <v>15</v>
      </c>
      <c r="B26" s="14" t="s">
        <v>134</v>
      </c>
      <c r="C26" s="14">
        <v>6885551857</v>
      </c>
      <c r="D26" s="14" t="s">
        <v>135</v>
      </c>
      <c r="E26" s="14" t="s">
        <v>1465</v>
      </c>
      <c r="F26" s="14" t="s">
        <v>136</v>
      </c>
      <c r="G26" s="14" t="s">
        <v>220</v>
      </c>
      <c r="H26" s="19" t="str">
        <f t="shared" si="0"/>
        <v>1969/07/31</v>
      </c>
      <c r="I26" s="22" t="s">
        <v>1794</v>
      </c>
      <c r="J26" s="14" t="s">
        <v>137</v>
      </c>
      <c r="K26" s="14"/>
      <c r="L26" s="34">
        <v>20</v>
      </c>
      <c r="M26" s="14" t="s">
        <v>21</v>
      </c>
      <c r="N26" s="14"/>
      <c r="O26" s="14"/>
    </row>
    <row r="27" spans="1:15" ht="15.95" customHeight="1">
      <c r="A27" s="14" t="s">
        <v>15</v>
      </c>
      <c r="B27" s="14" t="s">
        <v>138</v>
      </c>
      <c r="C27" s="14">
        <v>5237812161</v>
      </c>
      <c r="D27" s="14" t="s">
        <v>139</v>
      </c>
      <c r="E27" s="14" t="s">
        <v>1465</v>
      </c>
      <c r="F27" s="14" t="s">
        <v>140</v>
      </c>
      <c r="G27" s="14" t="s">
        <v>220</v>
      </c>
      <c r="H27" s="19" t="str">
        <f t="shared" si="0"/>
        <v>1983/05/27</v>
      </c>
      <c r="I27" s="22" t="s">
        <v>1795</v>
      </c>
      <c r="J27" s="14" t="s">
        <v>141</v>
      </c>
      <c r="K27" s="14"/>
      <c r="L27" s="34">
        <v>20</v>
      </c>
      <c r="M27" s="14" t="s">
        <v>21</v>
      </c>
      <c r="N27" s="14"/>
      <c r="O27" s="14"/>
    </row>
    <row r="28" spans="1:15" ht="15.95" customHeight="1">
      <c r="A28" s="14" t="s">
        <v>15</v>
      </c>
      <c r="B28" s="14" t="s">
        <v>142</v>
      </c>
      <c r="C28" s="14">
        <v>6804960604</v>
      </c>
      <c r="D28" s="14" t="s">
        <v>143</v>
      </c>
      <c r="E28" s="14" t="s">
        <v>1465</v>
      </c>
      <c r="F28" s="14" t="s">
        <v>144</v>
      </c>
      <c r="G28" s="14" t="s">
        <v>220</v>
      </c>
      <c r="H28" s="19" t="str">
        <f t="shared" si="0"/>
        <v>1964/09/10</v>
      </c>
      <c r="I28" s="22" t="s">
        <v>1796</v>
      </c>
      <c r="J28" s="14" t="s">
        <v>145</v>
      </c>
      <c r="K28" s="14"/>
      <c r="L28" s="34">
        <v>20</v>
      </c>
      <c r="M28" s="14" t="s">
        <v>21</v>
      </c>
      <c r="N28" s="14"/>
      <c r="O28" s="14"/>
    </row>
    <row r="29" spans="1:15">
      <c r="A29" s="14" t="s">
        <v>15</v>
      </c>
      <c r="B29" s="14" t="s">
        <v>154</v>
      </c>
      <c r="C29" s="14">
        <v>2252225967</v>
      </c>
      <c r="D29" s="14" t="s">
        <v>155</v>
      </c>
      <c r="E29" s="14" t="s">
        <v>1465</v>
      </c>
      <c r="F29" s="14" t="s">
        <v>156</v>
      </c>
      <c r="G29" s="14" t="s">
        <v>220</v>
      </c>
      <c r="H29" s="19" t="str">
        <f t="shared" si="0"/>
        <v>1981/11/18</v>
      </c>
      <c r="I29" s="22">
        <v>15342754996</v>
      </c>
      <c r="J29" s="14" t="s">
        <v>157</v>
      </c>
      <c r="K29" s="14"/>
      <c r="L29" s="34">
        <v>20</v>
      </c>
      <c r="M29" s="14" t="s">
        <v>21</v>
      </c>
      <c r="N29" s="14"/>
      <c r="O29" s="14"/>
    </row>
    <row r="30" spans="1:15">
      <c r="A30" s="14" t="s">
        <v>15</v>
      </c>
      <c r="B30" s="14" t="s">
        <v>158</v>
      </c>
      <c r="C30" s="14">
        <v>9301595270</v>
      </c>
      <c r="D30" s="14" t="s">
        <v>159</v>
      </c>
      <c r="E30" s="14" t="s">
        <v>1465</v>
      </c>
      <c r="F30" s="14" t="s">
        <v>160</v>
      </c>
      <c r="G30" s="14" t="s">
        <v>220</v>
      </c>
      <c r="H30" s="19" t="str">
        <f t="shared" si="0"/>
        <v>1970/09/03</v>
      </c>
      <c r="I30" s="22">
        <v>13071267399</v>
      </c>
      <c r="J30" s="14" t="s">
        <v>161</v>
      </c>
      <c r="K30" s="14"/>
      <c r="L30" s="34">
        <v>20</v>
      </c>
      <c r="M30" s="14" t="s">
        <v>21</v>
      </c>
      <c r="N30" s="14"/>
      <c r="O30" s="14"/>
    </row>
    <row r="31" spans="1:15">
      <c r="A31" s="14" t="s">
        <v>15</v>
      </c>
      <c r="B31" s="14" t="s">
        <v>162</v>
      </c>
      <c r="C31" s="14">
        <v>2994215059</v>
      </c>
      <c r="D31" s="14" t="s">
        <v>163</v>
      </c>
      <c r="E31" s="14" t="s">
        <v>1465</v>
      </c>
      <c r="F31" s="14" t="s">
        <v>164</v>
      </c>
      <c r="G31" s="14" t="s">
        <v>220</v>
      </c>
      <c r="H31" s="19" t="str">
        <f t="shared" si="0"/>
        <v>1981/12/04</v>
      </c>
      <c r="I31" s="22">
        <v>13971178049</v>
      </c>
      <c r="J31" s="14" t="s">
        <v>165</v>
      </c>
      <c r="K31" s="14"/>
      <c r="L31" s="34">
        <v>20</v>
      </c>
      <c r="M31" s="14" t="s">
        <v>21</v>
      </c>
      <c r="N31" s="14"/>
      <c r="O31" s="14"/>
    </row>
    <row r="32" spans="1:15">
      <c r="A32" s="14" t="s">
        <v>15</v>
      </c>
      <c r="B32" s="14" t="s">
        <v>166</v>
      </c>
      <c r="C32" s="14">
        <v>1572522509</v>
      </c>
      <c r="D32" s="14" t="s">
        <v>167</v>
      </c>
      <c r="E32" s="14" t="s">
        <v>1465</v>
      </c>
      <c r="F32" s="14" t="s">
        <v>168</v>
      </c>
      <c r="G32" s="14" t="s">
        <v>220</v>
      </c>
      <c r="H32" s="19" t="str">
        <f t="shared" si="0"/>
        <v>1970/08/05</v>
      </c>
      <c r="I32" s="22">
        <v>18986005197</v>
      </c>
      <c r="J32" s="14" t="s">
        <v>169</v>
      </c>
      <c r="K32" s="14"/>
      <c r="L32" s="34">
        <v>20</v>
      </c>
      <c r="M32" s="14" t="s">
        <v>21</v>
      </c>
      <c r="N32" s="14"/>
      <c r="O32" s="14"/>
    </row>
    <row r="33" spans="1:15">
      <c r="A33" s="14" t="s">
        <v>15</v>
      </c>
      <c r="B33" s="14" t="s">
        <v>170</v>
      </c>
      <c r="C33" s="14">
        <v>4334208912</v>
      </c>
      <c r="D33" s="14" t="s">
        <v>171</v>
      </c>
      <c r="E33" s="14" t="s">
        <v>1465</v>
      </c>
      <c r="F33" s="14" t="s">
        <v>172</v>
      </c>
      <c r="G33" s="14" t="s">
        <v>220</v>
      </c>
      <c r="H33" s="19" t="str">
        <f t="shared" si="0"/>
        <v>1973/08/27</v>
      </c>
      <c r="I33" s="22">
        <v>13871598387</v>
      </c>
      <c r="J33" s="14" t="s">
        <v>173</v>
      </c>
      <c r="K33" s="14"/>
      <c r="L33" s="34">
        <v>20</v>
      </c>
      <c r="M33" s="14" t="s">
        <v>21</v>
      </c>
      <c r="N33" s="14"/>
      <c r="O33" s="14"/>
    </row>
    <row r="34" spans="1:15">
      <c r="A34" s="14" t="s">
        <v>15</v>
      </c>
      <c r="B34" s="14" t="s">
        <v>174</v>
      </c>
      <c r="C34" s="14">
        <v>2887535486</v>
      </c>
      <c r="D34" s="14" t="s">
        <v>175</v>
      </c>
      <c r="E34" s="14" t="s">
        <v>1465</v>
      </c>
      <c r="F34" s="14" t="s">
        <v>176</v>
      </c>
      <c r="G34" s="17" t="s">
        <v>1740</v>
      </c>
      <c r="H34" s="19" t="str">
        <f t="shared" si="0"/>
        <v>1971/02/20</v>
      </c>
      <c r="I34" s="22">
        <v>13545290503</v>
      </c>
      <c r="J34" s="14" t="s">
        <v>177</v>
      </c>
      <c r="K34" s="14"/>
      <c r="L34" s="34">
        <v>20</v>
      </c>
      <c r="M34" s="14" t="s">
        <v>21</v>
      </c>
      <c r="N34" s="14"/>
      <c r="O34" s="14"/>
    </row>
    <row r="35" spans="1:15">
      <c r="A35" s="14" t="s">
        <v>15</v>
      </c>
      <c r="B35" s="14" t="s">
        <v>178</v>
      </c>
      <c r="C35" s="14">
        <v>5660648635</v>
      </c>
      <c r="D35" s="14" t="s">
        <v>179</v>
      </c>
      <c r="E35" s="14" t="s">
        <v>1465</v>
      </c>
      <c r="F35" s="14" t="s">
        <v>180</v>
      </c>
      <c r="G35" s="14" t="s">
        <v>220</v>
      </c>
      <c r="H35" s="19" t="str">
        <f t="shared" si="0"/>
        <v>1981/11/05</v>
      </c>
      <c r="I35" s="22">
        <v>17771807115</v>
      </c>
      <c r="J35" s="14" t="s">
        <v>181</v>
      </c>
      <c r="K35" s="14"/>
      <c r="L35" s="34">
        <v>20</v>
      </c>
      <c r="M35" s="14" t="s">
        <v>21</v>
      </c>
      <c r="N35" s="14"/>
      <c r="O35" s="14"/>
    </row>
    <row r="36" spans="1:15">
      <c r="A36" s="14" t="s">
        <v>15</v>
      </c>
      <c r="B36" s="14" t="s">
        <v>182</v>
      </c>
      <c r="C36" s="14">
        <v>4840492592</v>
      </c>
      <c r="D36" s="14" t="s">
        <v>183</v>
      </c>
      <c r="E36" s="14" t="s">
        <v>1465</v>
      </c>
      <c r="F36" s="14" t="s">
        <v>184</v>
      </c>
      <c r="G36" s="14" t="s">
        <v>220</v>
      </c>
      <c r="H36" s="19" t="str">
        <f t="shared" si="0"/>
        <v>1979/10/23</v>
      </c>
      <c r="I36" s="22">
        <v>13971495061</v>
      </c>
      <c r="J36" s="14" t="s">
        <v>185</v>
      </c>
      <c r="K36" s="14"/>
      <c r="L36" s="34">
        <v>20</v>
      </c>
      <c r="M36" s="14" t="s">
        <v>21</v>
      </c>
      <c r="N36" s="14"/>
      <c r="O36" s="14"/>
    </row>
    <row r="37" spans="1:15">
      <c r="A37" s="14" t="s">
        <v>15</v>
      </c>
      <c r="B37" s="14" t="s">
        <v>186</v>
      </c>
      <c r="C37" s="14">
        <v>4950403560</v>
      </c>
      <c r="D37" s="14" t="s">
        <v>187</v>
      </c>
      <c r="E37" s="14" t="s">
        <v>1465</v>
      </c>
      <c r="F37" s="14" t="s">
        <v>188</v>
      </c>
      <c r="G37" s="14" t="s">
        <v>220</v>
      </c>
      <c r="H37" s="19" t="str">
        <f t="shared" si="0"/>
        <v>1983/10/20</v>
      </c>
      <c r="I37" s="22">
        <v>15994283253</v>
      </c>
      <c r="J37" s="14" t="s">
        <v>189</v>
      </c>
      <c r="K37" s="14"/>
      <c r="L37" s="34">
        <v>20</v>
      </c>
      <c r="M37" s="14" t="s">
        <v>21</v>
      </c>
      <c r="N37" s="14"/>
      <c r="O37" s="14"/>
    </row>
    <row r="38" spans="1:15">
      <c r="A38" s="14" t="s">
        <v>15</v>
      </c>
      <c r="B38" s="14" t="s">
        <v>190</v>
      </c>
      <c r="C38" s="14">
        <v>5176459689</v>
      </c>
      <c r="D38" s="14" t="s">
        <v>191</v>
      </c>
      <c r="E38" s="14" t="s">
        <v>1465</v>
      </c>
      <c r="F38" s="14" t="s">
        <v>192</v>
      </c>
      <c r="G38" s="14" t="s">
        <v>220</v>
      </c>
      <c r="H38" s="19" t="str">
        <f t="shared" si="0"/>
        <v>1985/01/16</v>
      </c>
      <c r="I38" s="22">
        <v>15827155557</v>
      </c>
      <c r="J38" s="14" t="s">
        <v>193</v>
      </c>
      <c r="K38" s="14"/>
      <c r="L38" s="34">
        <v>20</v>
      </c>
      <c r="M38" s="14" t="s">
        <v>21</v>
      </c>
      <c r="N38" s="14"/>
      <c r="O38" s="14"/>
    </row>
    <row r="39" spans="1:15">
      <c r="A39" s="14" t="s">
        <v>15</v>
      </c>
      <c r="B39" s="14" t="s">
        <v>194</v>
      </c>
      <c r="C39" s="14">
        <v>1009346986</v>
      </c>
      <c r="D39" s="14" t="s">
        <v>195</v>
      </c>
      <c r="E39" s="14" t="s">
        <v>1465</v>
      </c>
      <c r="F39" s="14" t="s">
        <v>196</v>
      </c>
      <c r="G39" s="14" t="s">
        <v>220</v>
      </c>
      <c r="H39" s="19" t="str">
        <f t="shared" si="0"/>
        <v>1972/08/22</v>
      </c>
      <c r="I39" s="22">
        <v>15392914586</v>
      </c>
      <c r="J39" s="14" t="s">
        <v>197</v>
      </c>
      <c r="K39" s="14"/>
      <c r="L39" s="34">
        <v>20</v>
      </c>
      <c r="M39" s="14" t="s">
        <v>21</v>
      </c>
      <c r="N39" s="14"/>
      <c r="O39" s="14"/>
    </row>
    <row r="40" spans="1:15">
      <c r="A40" s="14" t="s">
        <v>15</v>
      </c>
      <c r="B40" s="14" t="s">
        <v>1306</v>
      </c>
      <c r="C40" s="14">
        <v>6713196924</v>
      </c>
      <c r="D40" s="14" t="s">
        <v>1303</v>
      </c>
      <c r="E40" s="14" t="s">
        <v>1465</v>
      </c>
      <c r="F40" s="14" t="s">
        <v>1304</v>
      </c>
      <c r="G40" s="14" t="s">
        <v>220</v>
      </c>
      <c r="H40" s="19" t="str">
        <f t="shared" si="0"/>
        <v>1970/08/05</v>
      </c>
      <c r="I40" s="22">
        <v>13920202708</v>
      </c>
      <c r="J40" s="14" t="s">
        <v>1235</v>
      </c>
      <c r="L40" s="34">
        <v>20</v>
      </c>
      <c r="M40" s="16" t="s">
        <v>1305</v>
      </c>
      <c r="N40" s="14"/>
      <c r="O40" s="14"/>
    </row>
    <row r="41" spans="1:15">
      <c r="A41" s="14" t="s">
        <v>15</v>
      </c>
      <c r="B41" s="14" t="s">
        <v>1717</v>
      </c>
      <c r="C41" s="14" t="s">
        <v>1718</v>
      </c>
      <c r="D41" s="14" t="s">
        <v>1719</v>
      </c>
      <c r="E41" s="14" t="s">
        <v>1465</v>
      </c>
      <c r="F41" s="14" t="s">
        <v>1720</v>
      </c>
      <c r="G41" s="14" t="s">
        <v>1470</v>
      </c>
      <c r="H41" s="19" t="str">
        <f t="shared" si="0"/>
        <v>1981/07/16</v>
      </c>
      <c r="I41" s="22" t="s">
        <v>1721</v>
      </c>
      <c r="J41" s="14" t="s">
        <v>1722</v>
      </c>
      <c r="K41" s="14"/>
      <c r="L41" s="34">
        <v>20</v>
      </c>
      <c r="M41" s="17" t="s">
        <v>1741</v>
      </c>
      <c r="N41" s="14"/>
      <c r="O41" s="14"/>
    </row>
    <row r="42" spans="1:15">
      <c r="A42" s="14" t="s">
        <v>15</v>
      </c>
      <c r="B42" s="14" t="s">
        <v>1723</v>
      </c>
      <c r="C42" s="14" t="s">
        <v>1724</v>
      </c>
      <c r="D42" s="14" t="s">
        <v>1725</v>
      </c>
      <c r="E42" s="14" t="s">
        <v>1465</v>
      </c>
      <c r="F42" s="14" t="s">
        <v>1726</v>
      </c>
      <c r="G42" s="14" t="s">
        <v>1470</v>
      </c>
      <c r="H42" s="19" t="str">
        <f t="shared" si="0"/>
        <v>1983/08/09</v>
      </c>
      <c r="I42" s="22" t="s">
        <v>1727</v>
      </c>
      <c r="J42" s="14" t="s">
        <v>1728</v>
      </c>
      <c r="K42" s="14"/>
      <c r="L42" s="34">
        <v>20</v>
      </c>
      <c r="M42" s="17" t="s">
        <v>1741</v>
      </c>
      <c r="N42" s="14"/>
      <c r="O42" s="14"/>
    </row>
    <row r="43" spans="1:15">
      <c r="A43" s="14" t="s">
        <v>15</v>
      </c>
      <c r="B43" s="14" t="s">
        <v>1729</v>
      </c>
      <c r="C43" s="14" t="s">
        <v>1730</v>
      </c>
      <c r="D43" s="14" t="s">
        <v>1731</v>
      </c>
      <c r="E43" s="14" t="s">
        <v>1465</v>
      </c>
      <c r="F43" s="14" t="s">
        <v>1732</v>
      </c>
      <c r="G43" s="14" t="s">
        <v>1470</v>
      </c>
      <c r="H43" s="19" t="str">
        <f t="shared" si="0"/>
        <v>1981/01/18</v>
      </c>
      <c r="I43" s="22" t="s">
        <v>1733</v>
      </c>
      <c r="J43" s="14" t="s">
        <v>1734</v>
      </c>
      <c r="K43" s="14"/>
      <c r="L43" s="34">
        <v>20</v>
      </c>
      <c r="M43" s="17" t="s">
        <v>1741</v>
      </c>
      <c r="N43" s="14"/>
      <c r="O43" s="14" t="s">
        <v>1797</v>
      </c>
    </row>
    <row r="44" spans="1:15">
      <c r="A44" s="14" t="s">
        <v>15</v>
      </c>
      <c r="B44" s="14" t="s">
        <v>1717</v>
      </c>
      <c r="C44" s="14" t="s">
        <v>1735</v>
      </c>
      <c r="D44" s="14" t="s">
        <v>1736</v>
      </c>
      <c r="E44" s="14" t="s">
        <v>1465</v>
      </c>
      <c r="F44" s="14" t="s">
        <v>1737</v>
      </c>
      <c r="G44" s="14" t="s">
        <v>1470</v>
      </c>
      <c r="H44" s="19" t="str">
        <f t="shared" si="0"/>
        <v>1981/02/04</v>
      </c>
      <c r="I44" s="22" t="s">
        <v>1738</v>
      </c>
      <c r="J44" s="14" t="s">
        <v>1739</v>
      </c>
      <c r="K44" s="14"/>
      <c r="L44" s="34">
        <v>20</v>
      </c>
      <c r="M44" s="17" t="s">
        <v>1741</v>
      </c>
      <c r="N44" s="14"/>
      <c r="O44" s="14"/>
    </row>
    <row r="45" spans="1:15">
      <c r="L45" s="33" t="str">
        <f>SUM(L2:L44)&amp;"元整"</f>
        <v>860元整</v>
      </c>
    </row>
  </sheetData>
  <phoneticPr fontId="11" type="noConversion"/>
  <conditionalFormatting sqref="H47">
    <cfRule type="duplicateValues" dxfId="4" priority="2"/>
  </conditionalFormatting>
  <conditionalFormatting sqref="D1:D44 D46:D1048576">
    <cfRule type="duplicateValues" dxfId="3" priority="1"/>
  </conditionalFormatting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M426"/>
  <sheetViews>
    <sheetView workbookViewId="0">
      <selection sqref="A1:M1"/>
    </sheetView>
  </sheetViews>
  <sheetFormatPr defaultColWidth="9" defaultRowHeight="13.5"/>
  <cols>
    <col min="1" max="1" width="11.375" style="2" customWidth="1"/>
    <col min="2" max="2" width="18.125" style="4" customWidth="1"/>
    <col min="3" max="3" width="15.25" style="2" customWidth="1"/>
    <col min="4" max="4" width="11.25" style="2" customWidth="1"/>
    <col min="5" max="5" width="15.25" style="2" customWidth="1"/>
    <col min="6" max="6" width="18.75" style="2" customWidth="1"/>
    <col min="7" max="7" width="9.25" style="2" customWidth="1"/>
    <col min="8" max="8" width="14.625" style="19" customWidth="1"/>
    <col min="9" max="9" width="15.25" style="2" customWidth="1"/>
    <col min="10" max="10" width="53.25" style="2" customWidth="1"/>
    <col min="11" max="12" width="15.25" customWidth="1"/>
    <col min="13" max="13" width="15.25" style="1" customWidth="1"/>
    <col min="14" max="256" width="15.25" customWidth="1"/>
  </cols>
  <sheetData>
    <row r="1" spans="1:13" s="1" customFormat="1" ht="36.75" customHeight="1">
      <c r="A1" s="2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9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15.95" customHeight="1">
      <c r="A2" s="2" t="s">
        <v>198</v>
      </c>
      <c r="B2" s="4" t="s">
        <v>199</v>
      </c>
      <c r="C2" s="2">
        <v>9206488683</v>
      </c>
      <c r="D2" s="2" t="s">
        <v>200</v>
      </c>
      <c r="E2" s="2" t="s">
        <v>1465</v>
      </c>
      <c r="F2" s="2" t="s">
        <v>201</v>
      </c>
      <c r="G2" s="18" t="str">
        <f>IF(MOD(RIGHT(LEFT(F2,17)),2),"男","女")</f>
        <v>男</v>
      </c>
      <c r="H2" s="19" t="str">
        <f>MID(F2,7,4)&amp;"/"&amp;MID(F2,11,2)&amp;"/"&amp;MID(F2,13,2)</f>
        <v>1983/12/09</v>
      </c>
      <c r="I2" s="2" t="s">
        <v>202</v>
      </c>
      <c r="J2" s="2" t="s">
        <v>203</v>
      </c>
      <c r="K2" s="9"/>
      <c r="L2" s="32">
        <v>40</v>
      </c>
      <c r="M2" s="9" t="s">
        <v>823</v>
      </c>
    </row>
    <row r="3" spans="1:13" ht="15.95" customHeight="1">
      <c r="A3" s="2" t="s">
        <v>198</v>
      </c>
      <c r="B3" s="4" t="s">
        <v>204</v>
      </c>
      <c r="C3" s="2">
        <v>4461770207</v>
      </c>
      <c r="D3" s="2" t="s">
        <v>205</v>
      </c>
      <c r="E3" s="2" t="s">
        <v>1465</v>
      </c>
      <c r="F3" s="2" t="s">
        <v>206</v>
      </c>
      <c r="G3" s="18" t="str">
        <f>IF(MOD(RIGHT(LEFT(F3,17)),2),"男","女")</f>
        <v>女</v>
      </c>
      <c r="H3" s="19" t="str">
        <f t="shared" ref="H3:H65" si="0">MID(F3,7,4)&amp;"/"&amp;MID(F3,11,2)&amp;"/"&amp;MID(F3,13,2)</f>
        <v>1984/06/04</v>
      </c>
      <c r="I3" s="2" t="s">
        <v>207</v>
      </c>
      <c r="J3" s="2" t="s">
        <v>208</v>
      </c>
      <c r="K3" s="9"/>
      <c r="L3" s="32">
        <v>40</v>
      </c>
      <c r="M3" s="9" t="s">
        <v>823</v>
      </c>
    </row>
    <row r="4" spans="1:13" ht="15.95" customHeight="1">
      <c r="A4" s="2" t="s">
        <v>198</v>
      </c>
      <c r="B4" s="4" t="s">
        <v>146</v>
      </c>
      <c r="C4" s="2">
        <v>4662749162</v>
      </c>
      <c r="D4" s="2" t="s">
        <v>147</v>
      </c>
      <c r="E4" s="2" t="s">
        <v>1465</v>
      </c>
      <c r="F4" s="2" t="s">
        <v>148</v>
      </c>
      <c r="G4" s="18" t="str">
        <f t="shared" ref="G4:G6" si="1">IF(MOD(RIGHT(LEFT(F4,17)),2),"男","女")</f>
        <v>男</v>
      </c>
      <c r="H4" s="19" t="str">
        <f t="shared" si="0"/>
        <v>1980/12/17</v>
      </c>
      <c r="I4" s="2">
        <v>18108632757</v>
      </c>
      <c r="J4" s="2" t="s">
        <v>149</v>
      </c>
      <c r="K4" s="9"/>
      <c r="L4" s="32">
        <v>40</v>
      </c>
      <c r="M4" s="9" t="s">
        <v>823</v>
      </c>
    </row>
    <row r="5" spans="1:13" ht="15.95" customHeight="1">
      <c r="A5" s="2" t="s">
        <v>198</v>
      </c>
      <c r="B5" s="4" t="s">
        <v>150</v>
      </c>
      <c r="C5" s="2">
        <v>7070653462</v>
      </c>
      <c r="D5" s="2" t="s">
        <v>151</v>
      </c>
      <c r="E5" s="2" t="s">
        <v>1465</v>
      </c>
      <c r="F5" s="2" t="s">
        <v>152</v>
      </c>
      <c r="G5" s="18" t="str">
        <f t="shared" si="1"/>
        <v>女</v>
      </c>
      <c r="H5" s="19" t="str">
        <f t="shared" si="0"/>
        <v>1982/09/15</v>
      </c>
      <c r="I5" s="2">
        <v>13307196219</v>
      </c>
      <c r="J5" s="2" t="s">
        <v>153</v>
      </c>
      <c r="K5" s="9"/>
      <c r="L5" s="32">
        <v>40</v>
      </c>
      <c r="M5" s="9" t="s">
        <v>823</v>
      </c>
    </row>
    <row r="6" spans="1:13" ht="15.95" customHeight="1">
      <c r="A6" s="2" t="s">
        <v>198</v>
      </c>
      <c r="B6" s="4" t="s">
        <v>209</v>
      </c>
      <c r="C6" s="2">
        <v>8142698280</v>
      </c>
      <c r="D6" s="2" t="s">
        <v>210</v>
      </c>
      <c r="E6" s="2" t="s">
        <v>1465</v>
      </c>
      <c r="F6" s="2" t="s">
        <v>211</v>
      </c>
      <c r="G6" s="18" t="str">
        <f t="shared" si="1"/>
        <v>女</v>
      </c>
      <c r="H6" s="19" t="str">
        <f t="shared" si="0"/>
        <v>1971/05/24</v>
      </c>
      <c r="I6" s="2">
        <v>13037113789</v>
      </c>
      <c r="J6" s="2" t="s">
        <v>212</v>
      </c>
      <c r="K6" s="3"/>
      <c r="L6" s="32">
        <v>40</v>
      </c>
      <c r="M6" s="2"/>
    </row>
    <row r="7" spans="1:13" ht="15.95" customHeight="1">
      <c r="A7" s="2" t="s">
        <v>198</v>
      </c>
      <c r="B7" s="5" t="s">
        <v>213</v>
      </c>
      <c r="C7" s="2">
        <v>4905952686</v>
      </c>
      <c r="D7" s="2" t="s">
        <v>214</v>
      </c>
      <c r="E7" s="2" t="s">
        <v>1465</v>
      </c>
      <c r="F7" s="2" t="s">
        <v>215</v>
      </c>
      <c r="G7" s="18" t="s">
        <v>1742</v>
      </c>
      <c r="H7" s="19" t="str">
        <f t="shared" si="0"/>
        <v>1992/01/07</v>
      </c>
      <c r="I7" s="2">
        <v>15527306595</v>
      </c>
      <c r="J7" s="2" t="s">
        <v>216</v>
      </c>
      <c r="K7" s="3"/>
      <c r="L7" s="32">
        <v>40</v>
      </c>
      <c r="M7" s="2"/>
    </row>
    <row r="8" spans="1:13" ht="15.95" customHeight="1">
      <c r="A8" s="2" t="s">
        <v>198</v>
      </c>
      <c r="B8" s="6" t="s">
        <v>217</v>
      </c>
      <c r="C8" s="2">
        <v>9823683990</v>
      </c>
      <c r="D8" s="2" t="s">
        <v>218</v>
      </c>
      <c r="E8" s="2" t="s">
        <v>1465</v>
      </c>
      <c r="F8" s="2" t="s">
        <v>219</v>
      </c>
      <c r="G8" s="2" t="s">
        <v>220</v>
      </c>
      <c r="H8" s="19" t="str">
        <f t="shared" si="0"/>
        <v>1987/01/23</v>
      </c>
      <c r="I8" s="2">
        <v>15926227495</v>
      </c>
      <c r="J8" s="2" t="s">
        <v>221</v>
      </c>
      <c r="K8" s="3"/>
      <c r="L8" s="32">
        <v>40</v>
      </c>
      <c r="M8" s="2"/>
    </row>
    <row r="9" spans="1:13" ht="15.95" customHeight="1">
      <c r="A9" s="2" t="s">
        <v>198</v>
      </c>
      <c r="B9" s="6" t="s">
        <v>222</v>
      </c>
      <c r="C9" s="2">
        <v>5494735379</v>
      </c>
      <c r="D9" s="2" t="s">
        <v>223</v>
      </c>
      <c r="E9" s="2" t="s">
        <v>1465</v>
      </c>
      <c r="F9" s="2" t="s">
        <v>224</v>
      </c>
      <c r="G9" s="2" t="s">
        <v>225</v>
      </c>
      <c r="H9" s="19" t="str">
        <f t="shared" si="0"/>
        <v>1990/12/21</v>
      </c>
      <c r="I9" s="2">
        <v>15997439457</v>
      </c>
      <c r="J9" s="2" t="s">
        <v>226</v>
      </c>
      <c r="K9" s="3"/>
      <c r="L9" s="32">
        <v>40</v>
      </c>
      <c r="M9" s="2"/>
    </row>
    <row r="10" spans="1:13" ht="15.95" customHeight="1">
      <c r="A10" s="2" t="s">
        <v>198</v>
      </c>
      <c r="B10" s="6" t="s">
        <v>227</v>
      </c>
      <c r="C10" s="2">
        <v>8714438017</v>
      </c>
      <c r="D10" s="2" t="s">
        <v>228</v>
      </c>
      <c r="E10" s="2" t="s">
        <v>1465</v>
      </c>
      <c r="F10" s="2" t="s">
        <v>229</v>
      </c>
      <c r="G10" s="2" t="s">
        <v>220</v>
      </c>
      <c r="H10" s="19" t="str">
        <f t="shared" si="0"/>
        <v>1986/03/17</v>
      </c>
      <c r="I10" s="2" t="s">
        <v>230</v>
      </c>
      <c r="J10" s="2" t="s">
        <v>231</v>
      </c>
      <c r="K10" s="3"/>
      <c r="L10" s="32">
        <v>40</v>
      </c>
      <c r="M10" s="2"/>
    </row>
    <row r="11" spans="1:13" ht="15.95" customHeight="1">
      <c r="A11" s="2" t="s">
        <v>198</v>
      </c>
      <c r="B11" s="6" t="s">
        <v>232</v>
      </c>
      <c r="C11" s="2">
        <v>6988158374</v>
      </c>
      <c r="D11" s="2" t="s">
        <v>233</v>
      </c>
      <c r="E11" s="2" t="s">
        <v>1465</v>
      </c>
      <c r="F11" s="2" t="s">
        <v>234</v>
      </c>
      <c r="G11" s="2" t="s">
        <v>225</v>
      </c>
      <c r="H11" s="19" t="str">
        <f t="shared" si="0"/>
        <v>1988/08/01</v>
      </c>
      <c r="I11" s="2">
        <v>15827106955</v>
      </c>
      <c r="J11" s="2" t="s">
        <v>221</v>
      </c>
      <c r="K11" s="3"/>
      <c r="L11" s="32">
        <v>40</v>
      </c>
      <c r="M11" s="2"/>
    </row>
    <row r="12" spans="1:13" ht="15.95" customHeight="1">
      <c r="A12" s="2" t="s">
        <v>198</v>
      </c>
      <c r="B12" s="6" t="s">
        <v>235</v>
      </c>
      <c r="C12" s="2">
        <v>2525127577</v>
      </c>
      <c r="D12" s="2" t="s">
        <v>236</v>
      </c>
      <c r="E12" s="2" t="s">
        <v>1465</v>
      </c>
      <c r="F12" s="2" t="s">
        <v>237</v>
      </c>
      <c r="G12" s="2" t="s">
        <v>225</v>
      </c>
      <c r="H12" s="19" t="str">
        <f t="shared" si="0"/>
        <v>1979/12/04</v>
      </c>
      <c r="I12" s="2">
        <v>15327188896</v>
      </c>
      <c r="J12" s="2" t="s">
        <v>238</v>
      </c>
      <c r="K12" s="3"/>
      <c r="L12" s="32">
        <v>40</v>
      </c>
      <c r="M12" s="2"/>
    </row>
    <row r="13" spans="1:13" ht="15.95" customHeight="1">
      <c r="A13" s="2" t="s">
        <v>198</v>
      </c>
      <c r="B13" s="6" t="s">
        <v>239</v>
      </c>
      <c r="C13" s="2">
        <v>9855108488</v>
      </c>
      <c r="D13" s="2" t="s">
        <v>240</v>
      </c>
      <c r="E13" s="2" t="s">
        <v>1465</v>
      </c>
      <c r="F13" s="2" t="s">
        <v>241</v>
      </c>
      <c r="G13" s="2" t="s">
        <v>220</v>
      </c>
      <c r="H13" s="19" t="str">
        <f t="shared" si="0"/>
        <v>1986/10/31</v>
      </c>
      <c r="I13" s="2">
        <v>13554288175</v>
      </c>
      <c r="J13" s="2" t="s">
        <v>242</v>
      </c>
      <c r="K13" s="3"/>
      <c r="L13" s="32">
        <v>40</v>
      </c>
      <c r="M13" s="2"/>
    </row>
    <row r="14" spans="1:13" ht="15.95" customHeight="1">
      <c r="A14" s="2" t="s">
        <v>198</v>
      </c>
      <c r="B14" s="7" t="s">
        <v>243</v>
      </c>
      <c r="C14" s="2">
        <v>5532608095</v>
      </c>
      <c r="D14" s="2" t="s">
        <v>244</v>
      </c>
      <c r="E14" s="2" t="s">
        <v>1465</v>
      </c>
      <c r="F14" s="2" t="s">
        <v>245</v>
      </c>
      <c r="G14" s="2" t="s">
        <v>220</v>
      </c>
      <c r="H14" s="19" t="str">
        <f t="shared" si="0"/>
        <v>1988/07/25</v>
      </c>
      <c r="I14" s="2">
        <v>13545017720</v>
      </c>
      <c r="J14" s="2" t="s">
        <v>246</v>
      </c>
      <c r="K14" s="3"/>
      <c r="L14" s="32">
        <v>40</v>
      </c>
      <c r="M14" s="2"/>
    </row>
    <row r="15" spans="1:13" ht="15.95" customHeight="1">
      <c r="A15" s="2" t="s">
        <v>198</v>
      </c>
      <c r="B15" s="7" t="s">
        <v>247</v>
      </c>
      <c r="C15" s="2">
        <v>6037521967</v>
      </c>
      <c r="D15" s="2" t="s">
        <v>248</v>
      </c>
      <c r="E15" s="2" t="s">
        <v>1465</v>
      </c>
      <c r="F15" s="2" t="s">
        <v>249</v>
      </c>
      <c r="G15" s="2" t="s">
        <v>225</v>
      </c>
      <c r="H15" s="19" t="str">
        <f t="shared" si="0"/>
        <v>1985/12/05</v>
      </c>
      <c r="I15" s="2">
        <v>15926400810</v>
      </c>
      <c r="J15" s="2" t="s">
        <v>250</v>
      </c>
      <c r="K15" s="3"/>
      <c r="L15" s="32">
        <v>40</v>
      </c>
      <c r="M15" s="2"/>
    </row>
    <row r="16" spans="1:13" ht="15.95" customHeight="1">
      <c r="A16" s="2" t="s">
        <v>198</v>
      </c>
      <c r="B16" s="7" t="s">
        <v>251</v>
      </c>
      <c r="C16" s="2">
        <v>9531091263</v>
      </c>
      <c r="D16" s="2" t="s">
        <v>252</v>
      </c>
      <c r="E16" s="2" t="s">
        <v>1465</v>
      </c>
      <c r="F16" s="2" t="s">
        <v>253</v>
      </c>
      <c r="G16" s="2" t="s">
        <v>225</v>
      </c>
      <c r="H16" s="19" t="str">
        <f t="shared" si="0"/>
        <v>1984/01/28</v>
      </c>
      <c r="I16" s="2">
        <v>15802779640</v>
      </c>
      <c r="J16" s="2" t="s">
        <v>254</v>
      </c>
      <c r="K16" s="3"/>
      <c r="L16" s="32">
        <v>40</v>
      </c>
      <c r="M16" s="2"/>
    </row>
    <row r="17" spans="1:13" ht="15.95" customHeight="1">
      <c r="A17" s="2" t="s">
        <v>198</v>
      </c>
      <c r="B17" s="7" t="s">
        <v>255</v>
      </c>
      <c r="C17" s="2">
        <v>1692799612</v>
      </c>
      <c r="D17" s="2" t="s">
        <v>256</v>
      </c>
      <c r="E17" s="2" t="s">
        <v>1465</v>
      </c>
      <c r="F17" s="2" t="s">
        <v>257</v>
      </c>
      <c r="G17" s="2" t="s">
        <v>225</v>
      </c>
      <c r="H17" s="19" t="str">
        <f t="shared" si="0"/>
        <v>1982/09/23</v>
      </c>
      <c r="I17" s="2">
        <v>18163558401</v>
      </c>
      <c r="J17" s="2" t="s">
        <v>258</v>
      </c>
      <c r="K17" s="3"/>
      <c r="L17" s="32">
        <v>40</v>
      </c>
      <c r="M17" s="2"/>
    </row>
    <row r="18" spans="1:13" ht="15.95" customHeight="1">
      <c r="A18" s="2" t="s">
        <v>198</v>
      </c>
      <c r="B18" s="7" t="s">
        <v>259</v>
      </c>
      <c r="C18" s="2">
        <v>4430388684</v>
      </c>
      <c r="D18" s="2" t="s">
        <v>260</v>
      </c>
      <c r="E18" s="2" t="s">
        <v>1465</v>
      </c>
      <c r="F18" s="2" t="s">
        <v>261</v>
      </c>
      <c r="G18" s="2" t="s">
        <v>225</v>
      </c>
      <c r="H18" s="19" t="str">
        <f t="shared" si="0"/>
        <v>1981/01/12</v>
      </c>
      <c r="I18" s="2">
        <v>15926429068</v>
      </c>
      <c r="J18" s="2" t="s">
        <v>262</v>
      </c>
      <c r="K18" s="3"/>
      <c r="L18" s="32">
        <v>40</v>
      </c>
      <c r="M18" s="2"/>
    </row>
    <row r="19" spans="1:13" ht="15.95" customHeight="1">
      <c r="A19" s="2" t="s">
        <v>198</v>
      </c>
      <c r="B19" s="7" t="s">
        <v>263</v>
      </c>
      <c r="C19" s="2">
        <v>1402457522</v>
      </c>
      <c r="D19" s="2" t="s">
        <v>264</v>
      </c>
      <c r="E19" s="2" t="s">
        <v>1465</v>
      </c>
      <c r="F19" s="2" t="s">
        <v>265</v>
      </c>
      <c r="G19" s="2" t="s">
        <v>225</v>
      </c>
      <c r="H19" s="19" t="str">
        <f t="shared" si="0"/>
        <v>1983/01/06</v>
      </c>
      <c r="I19" s="2">
        <v>15807178730</v>
      </c>
      <c r="J19" s="2" t="s">
        <v>266</v>
      </c>
      <c r="K19" s="3"/>
      <c r="L19" s="32">
        <v>40</v>
      </c>
      <c r="M19" s="2"/>
    </row>
    <row r="20" spans="1:13" ht="15.95" customHeight="1">
      <c r="A20" s="2" t="s">
        <v>198</v>
      </c>
      <c r="B20" s="7" t="s">
        <v>267</v>
      </c>
      <c r="C20" s="2">
        <v>2288873437</v>
      </c>
      <c r="D20" s="2" t="s">
        <v>268</v>
      </c>
      <c r="E20" s="2" t="s">
        <v>1465</v>
      </c>
      <c r="F20" s="2" t="s">
        <v>269</v>
      </c>
      <c r="G20" s="2" t="s">
        <v>225</v>
      </c>
      <c r="H20" s="19" t="str">
        <f t="shared" si="0"/>
        <v>1976/12/26</v>
      </c>
      <c r="I20" s="2">
        <v>18995646061</v>
      </c>
      <c r="J20" s="2" t="s">
        <v>270</v>
      </c>
      <c r="K20" s="3"/>
      <c r="L20" s="32">
        <v>40</v>
      </c>
      <c r="M20" s="2"/>
    </row>
    <row r="21" spans="1:13" ht="15.95" customHeight="1">
      <c r="A21" s="2" t="s">
        <v>198</v>
      </c>
      <c r="B21" s="7" t="s">
        <v>271</v>
      </c>
      <c r="C21" s="2">
        <v>9062695792</v>
      </c>
      <c r="D21" s="2" t="s">
        <v>272</v>
      </c>
      <c r="E21" s="2" t="s">
        <v>1465</v>
      </c>
      <c r="F21" s="2" t="s">
        <v>273</v>
      </c>
      <c r="G21" s="2" t="s">
        <v>220</v>
      </c>
      <c r="H21" s="19" t="str">
        <f t="shared" si="0"/>
        <v>1985/08/24</v>
      </c>
      <c r="I21" s="2">
        <v>13164106310</v>
      </c>
      <c r="J21" s="2" t="s">
        <v>274</v>
      </c>
      <c r="K21" s="3"/>
      <c r="L21" s="32">
        <v>40</v>
      </c>
      <c r="M21" s="2"/>
    </row>
    <row r="22" spans="1:13" ht="15.95" customHeight="1">
      <c r="A22" s="2" t="s">
        <v>198</v>
      </c>
      <c r="B22" s="7" t="s">
        <v>275</v>
      </c>
      <c r="C22" s="2">
        <v>3113661507</v>
      </c>
      <c r="D22" s="2" t="s">
        <v>276</v>
      </c>
      <c r="E22" s="2" t="s">
        <v>1465</v>
      </c>
      <c r="F22" s="2" t="s">
        <v>277</v>
      </c>
      <c r="G22" s="2" t="s">
        <v>225</v>
      </c>
      <c r="H22" s="19" t="str">
        <f t="shared" si="0"/>
        <v>1987/12/28</v>
      </c>
      <c r="I22" s="2">
        <v>13554474016</v>
      </c>
      <c r="J22" s="2" t="s">
        <v>278</v>
      </c>
      <c r="K22" s="3"/>
      <c r="L22" s="32">
        <v>40</v>
      </c>
      <c r="M22" s="2"/>
    </row>
    <row r="23" spans="1:13" ht="15.95" customHeight="1">
      <c r="A23" s="2" t="s">
        <v>198</v>
      </c>
      <c r="B23" s="7" t="s">
        <v>279</v>
      </c>
      <c r="C23" s="2">
        <v>3886534110</v>
      </c>
      <c r="D23" s="2" t="s">
        <v>280</v>
      </c>
      <c r="E23" s="2" t="s">
        <v>1465</v>
      </c>
      <c r="F23" s="2" t="s">
        <v>281</v>
      </c>
      <c r="G23" s="2" t="s">
        <v>225</v>
      </c>
      <c r="H23" s="19" t="str">
        <f t="shared" si="0"/>
        <v>1982/11/24</v>
      </c>
      <c r="I23" s="2">
        <v>17764004010</v>
      </c>
      <c r="J23" s="2" t="s">
        <v>282</v>
      </c>
      <c r="K23" s="3"/>
      <c r="L23" s="32">
        <v>40</v>
      </c>
      <c r="M23" s="2"/>
    </row>
    <row r="24" spans="1:13" ht="15.95" customHeight="1">
      <c r="A24" s="2" t="s">
        <v>198</v>
      </c>
      <c r="B24" s="7" t="s">
        <v>283</v>
      </c>
      <c r="C24" s="2">
        <v>5653159234</v>
      </c>
      <c r="D24" s="2" t="s">
        <v>284</v>
      </c>
      <c r="E24" s="2" t="s">
        <v>1465</v>
      </c>
      <c r="F24" s="2" t="s">
        <v>285</v>
      </c>
      <c r="G24" s="2" t="s">
        <v>220</v>
      </c>
      <c r="H24" s="19" t="str">
        <f t="shared" si="0"/>
        <v>1970/10/25</v>
      </c>
      <c r="I24" s="2">
        <v>13995697556</v>
      </c>
      <c r="J24" s="2" t="s">
        <v>286</v>
      </c>
      <c r="K24" s="3"/>
      <c r="L24" s="32">
        <v>40</v>
      </c>
      <c r="M24" s="2"/>
    </row>
    <row r="25" spans="1:13" ht="15.95" customHeight="1">
      <c r="A25" s="2" t="s">
        <v>198</v>
      </c>
      <c r="B25" s="7" t="s">
        <v>287</v>
      </c>
      <c r="C25" s="2">
        <v>4115298657</v>
      </c>
      <c r="D25" s="2" t="s">
        <v>288</v>
      </c>
      <c r="E25" s="2" t="s">
        <v>1465</v>
      </c>
      <c r="F25" s="2" t="s">
        <v>289</v>
      </c>
      <c r="G25" s="2" t="s">
        <v>225</v>
      </c>
      <c r="H25" s="19" t="str">
        <f t="shared" si="0"/>
        <v>1983/11/16</v>
      </c>
      <c r="I25" s="2">
        <v>13971465114</v>
      </c>
      <c r="J25" s="2" t="s">
        <v>290</v>
      </c>
      <c r="K25" s="3"/>
      <c r="L25" s="32">
        <v>40</v>
      </c>
      <c r="M25" s="2"/>
    </row>
    <row r="26" spans="1:13" ht="15.95" customHeight="1">
      <c r="A26" s="2" t="s">
        <v>198</v>
      </c>
      <c r="B26" s="7" t="s">
        <v>291</v>
      </c>
      <c r="C26" s="2">
        <v>3287321334</v>
      </c>
      <c r="D26" s="2" t="s">
        <v>292</v>
      </c>
      <c r="E26" s="2" t="s">
        <v>1465</v>
      </c>
      <c r="F26" s="2" t="s">
        <v>293</v>
      </c>
      <c r="G26" s="2" t="s">
        <v>220</v>
      </c>
      <c r="H26" s="19" t="str">
        <f t="shared" si="0"/>
        <v>1977/01/06</v>
      </c>
      <c r="I26" s="2">
        <v>15997409446</v>
      </c>
      <c r="J26" s="2" t="s">
        <v>294</v>
      </c>
      <c r="K26" s="3"/>
      <c r="L26" s="32">
        <v>40</v>
      </c>
      <c r="M26" s="2"/>
    </row>
    <row r="27" spans="1:13" ht="15.95" customHeight="1">
      <c r="A27" s="2" t="s">
        <v>198</v>
      </c>
      <c r="B27" s="7" t="s">
        <v>295</v>
      </c>
      <c r="C27" s="2">
        <v>2681971303</v>
      </c>
      <c r="D27" s="2" t="s">
        <v>296</v>
      </c>
      <c r="E27" s="2" t="s">
        <v>1465</v>
      </c>
      <c r="F27" s="2" t="s">
        <v>297</v>
      </c>
      <c r="G27" s="2" t="s">
        <v>220</v>
      </c>
      <c r="H27" s="19" t="str">
        <f t="shared" si="0"/>
        <v>1984/10/17</v>
      </c>
      <c r="I27" s="2">
        <v>18702727448</v>
      </c>
      <c r="J27" s="2" t="s">
        <v>298</v>
      </c>
      <c r="K27" s="3"/>
      <c r="L27" s="32">
        <v>40</v>
      </c>
      <c r="M27" s="2"/>
    </row>
    <row r="28" spans="1:13" ht="15.95" customHeight="1">
      <c r="A28" s="2" t="s">
        <v>198</v>
      </c>
      <c r="B28" s="7" t="s">
        <v>299</v>
      </c>
      <c r="C28" s="2">
        <v>4471259749</v>
      </c>
      <c r="D28" s="2" t="s">
        <v>300</v>
      </c>
      <c r="E28" s="2" t="s">
        <v>1465</v>
      </c>
      <c r="F28" s="2" t="s">
        <v>301</v>
      </c>
      <c r="G28" s="2" t="s">
        <v>225</v>
      </c>
      <c r="H28" s="19" t="str">
        <f t="shared" si="0"/>
        <v>1987/10/23</v>
      </c>
      <c r="I28" s="2">
        <v>15971488453</v>
      </c>
      <c r="J28" s="2" t="s">
        <v>302</v>
      </c>
      <c r="K28" s="3"/>
      <c r="L28" s="32">
        <v>40</v>
      </c>
      <c r="M28" s="2"/>
    </row>
    <row r="29" spans="1:13" ht="15.95" customHeight="1">
      <c r="A29" s="2" t="s">
        <v>198</v>
      </c>
      <c r="B29" s="7" t="s">
        <v>303</v>
      </c>
      <c r="C29" s="2">
        <v>5822728835</v>
      </c>
      <c r="D29" s="2" t="s">
        <v>304</v>
      </c>
      <c r="E29" s="2" t="s">
        <v>1465</v>
      </c>
      <c r="F29" s="2" t="s">
        <v>305</v>
      </c>
      <c r="G29" s="2" t="s">
        <v>225</v>
      </c>
      <c r="H29" s="19" t="str">
        <f t="shared" si="0"/>
        <v>1980/12/13</v>
      </c>
      <c r="I29" s="2">
        <v>15926431665</v>
      </c>
      <c r="J29" s="2" t="s">
        <v>306</v>
      </c>
      <c r="K29" s="3"/>
      <c r="L29" s="32">
        <v>40</v>
      </c>
      <c r="M29" s="2"/>
    </row>
    <row r="30" spans="1:13" ht="15.95" customHeight="1">
      <c r="A30" s="2" t="s">
        <v>198</v>
      </c>
      <c r="B30" s="7" t="s">
        <v>307</v>
      </c>
      <c r="C30" s="2">
        <v>6261823825</v>
      </c>
      <c r="D30" s="2" t="s">
        <v>308</v>
      </c>
      <c r="E30" s="2" t="s">
        <v>1465</v>
      </c>
      <c r="F30" s="2" t="s">
        <v>309</v>
      </c>
      <c r="G30" s="2" t="s">
        <v>225</v>
      </c>
      <c r="H30" s="19" t="str">
        <f t="shared" si="0"/>
        <v>1987/11/28</v>
      </c>
      <c r="I30" s="2">
        <v>15002759520</v>
      </c>
      <c r="J30" s="2" t="s">
        <v>310</v>
      </c>
      <c r="K30" s="3"/>
      <c r="L30" s="32">
        <v>40</v>
      </c>
      <c r="M30" s="2"/>
    </row>
    <row r="31" spans="1:13">
      <c r="A31" s="2" t="s">
        <v>198</v>
      </c>
      <c r="B31" s="7" t="s">
        <v>311</v>
      </c>
      <c r="C31" s="2">
        <v>9634371701</v>
      </c>
      <c r="D31" s="2" t="s">
        <v>312</v>
      </c>
      <c r="E31" s="2" t="s">
        <v>1465</v>
      </c>
      <c r="F31" s="2" t="s">
        <v>313</v>
      </c>
      <c r="G31" s="2" t="s">
        <v>225</v>
      </c>
      <c r="H31" s="19" t="str">
        <f t="shared" si="0"/>
        <v>1983/07/31</v>
      </c>
      <c r="I31" s="2">
        <v>15927662723</v>
      </c>
      <c r="J31" s="2" t="s">
        <v>314</v>
      </c>
      <c r="K31" s="3"/>
      <c r="L31" s="32">
        <v>40</v>
      </c>
      <c r="M31" s="2"/>
    </row>
    <row r="32" spans="1:13">
      <c r="A32" s="2" t="s">
        <v>198</v>
      </c>
      <c r="B32" s="7" t="s">
        <v>315</v>
      </c>
      <c r="C32" s="2">
        <v>6966653955</v>
      </c>
      <c r="D32" s="2" t="s">
        <v>316</v>
      </c>
      <c r="E32" s="2" t="s">
        <v>1465</v>
      </c>
      <c r="F32" s="2" t="s">
        <v>317</v>
      </c>
      <c r="G32" s="2" t="s">
        <v>225</v>
      </c>
      <c r="H32" s="19" t="str">
        <f t="shared" si="0"/>
        <v>1984/01/25</v>
      </c>
      <c r="I32" s="2">
        <v>18672929862</v>
      </c>
      <c r="J32" s="2" t="s">
        <v>318</v>
      </c>
      <c r="K32" s="3"/>
      <c r="L32" s="32">
        <v>40</v>
      </c>
      <c r="M32" s="2"/>
    </row>
    <row r="33" spans="1:13">
      <c r="A33" s="2" t="s">
        <v>198</v>
      </c>
      <c r="B33" s="7" t="s">
        <v>319</v>
      </c>
      <c r="C33" s="2">
        <v>1565771807</v>
      </c>
      <c r="D33" s="2" t="s">
        <v>320</v>
      </c>
      <c r="E33" s="2" t="s">
        <v>1465</v>
      </c>
      <c r="F33" s="2" t="s">
        <v>321</v>
      </c>
      <c r="G33" s="2" t="s">
        <v>225</v>
      </c>
      <c r="H33" s="19" t="str">
        <f t="shared" si="0"/>
        <v>1983/06/28</v>
      </c>
      <c r="I33" s="2">
        <v>13476216920</v>
      </c>
      <c r="J33" s="2" t="s">
        <v>322</v>
      </c>
      <c r="K33" s="3"/>
      <c r="L33" s="32">
        <v>40</v>
      </c>
      <c r="M33" s="2"/>
    </row>
    <row r="34" spans="1:13">
      <c r="A34" s="2" t="s">
        <v>198</v>
      </c>
      <c r="B34" s="7" t="s">
        <v>323</v>
      </c>
      <c r="C34" s="2">
        <v>7747262773</v>
      </c>
      <c r="D34" s="2" t="s">
        <v>324</v>
      </c>
      <c r="E34" s="2" t="s">
        <v>1465</v>
      </c>
      <c r="F34" s="2" t="s">
        <v>325</v>
      </c>
      <c r="G34" s="2" t="s">
        <v>225</v>
      </c>
      <c r="H34" s="19" t="str">
        <f t="shared" si="0"/>
        <v>1986/07/25</v>
      </c>
      <c r="I34" s="2">
        <v>13995533171</v>
      </c>
      <c r="J34" s="2" t="s">
        <v>326</v>
      </c>
      <c r="K34" s="3"/>
      <c r="L34" s="32">
        <v>40</v>
      </c>
      <c r="M34" s="2"/>
    </row>
    <row r="35" spans="1:13">
      <c r="A35" s="2" t="s">
        <v>198</v>
      </c>
      <c r="B35" s="7" t="s">
        <v>327</v>
      </c>
      <c r="C35" s="2">
        <v>2037636546</v>
      </c>
      <c r="D35" s="2" t="s">
        <v>328</v>
      </c>
      <c r="E35" s="2" t="s">
        <v>1465</v>
      </c>
      <c r="F35" s="2" t="s">
        <v>329</v>
      </c>
      <c r="G35" s="2" t="s">
        <v>225</v>
      </c>
      <c r="H35" s="19" t="str">
        <f t="shared" si="0"/>
        <v>1985/09/12</v>
      </c>
      <c r="I35" s="2" t="s">
        <v>330</v>
      </c>
      <c r="J35" s="2" t="s">
        <v>331</v>
      </c>
      <c r="K35" s="3"/>
      <c r="L35" s="32">
        <v>40</v>
      </c>
      <c r="M35" s="2"/>
    </row>
    <row r="36" spans="1:13">
      <c r="A36" s="2" t="s">
        <v>198</v>
      </c>
      <c r="B36" s="8" t="s">
        <v>332</v>
      </c>
      <c r="C36" s="2">
        <v>2600838156</v>
      </c>
      <c r="D36" s="2" t="s">
        <v>333</v>
      </c>
      <c r="E36" s="2" t="s">
        <v>1465</v>
      </c>
      <c r="F36" s="2" t="s">
        <v>334</v>
      </c>
      <c r="G36" s="2" t="s">
        <v>220</v>
      </c>
      <c r="H36" s="19" t="str">
        <f t="shared" si="0"/>
        <v>1967/09/16</v>
      </c>
      <c r="I36" s="2">
        <v>13638658454</v>
      </c>
      <c r="J36" s="2" t="s">
        <v>335</v>
      </c>
      <c r="K36" s="3"/>
      <c r="L36" s="32">
        <v>40</v>
      </c>
      <c r="M36" s="2"/>
    </row>
    <row r="37" spans="1:13">
      <c r="A37" s="2" t="s">
        <v>198</v>
      </c>
      <c r="B37" s="8" t="s">
        <v>336</v>
      </c>
      <c r="C37" s="2">
        <v>9549848781</v>
      </c>
      <c r="D37" s="2" t="s">
        <v>337</v>
      </c>
      <c r="E37" s="2" t="s">
        <v>1465</v>
      </c>
      <c r="F37" s="2" t="s">
        <v>338</v>
      </c>
      <c r="G37" s="2" t="s">
        <v>225</v>
      </c>
      <c r="H37" s="19" t="str">
        <f t="shared" si="0"/>
        <v>1984/11/23</v>
      </c>
      <c r="I37" s="2">
        <v>15972978944</v>
      </c>
      <c r="J37" s="2" t="s">
        <v>339</v>
      </c>
      <c r="K37" s="3"/>
      <c r="L37" s="32">
        <v>40</v>
      </c>
      <c r="M37" s="2"/>
    </row>
    <row r="38" spans="1:13">
      <c r="A38" s="2" t="s">
        <v>198</v>
      </c>
      <c r="B38" s="8" t="s">
        <v>340</v>
      </c>
      <c r="C38" s="2">
        <v>5323542249</v>
      </c>
      <c r="D38" s="2" t="s">
        <v>341</v>
      </c>
      <c r="E38" s="2" t="s">
        <v>1465</v>
      </c>
      <c r="F38" s="2" t="s">
        <v>342</v>
      </c>
      <c r="G38" s="2" t="s">
        <v>225</v>
      </c>
      <c r="H38" s="19" t="str">
        <f t="shared" si="0"/>
        <v>1973/02/15</v>
      </c>
      <c r="I38" s="2">
        <v>13871128800</v>
      </c>
      <c r="J38" s="2" t="s">
        <v>343</v>
      </c>
      <c r="K38" s="3"/>
      <c r="L38" s="32">
        <v>40</v>
      </c>
      <c r="M38" s="2"/>
    </row>
    <row r="39" spans="1:13">
      <c r="A39" s="2" t="s">
        <v>198</v>
      </c>
      <c r="B39" s="8" t="s">
        <v>344</v>
      </c>
      <c r="C39" s="2">
        <v>1696028714</v>
      </c>
      <c r="D39" s="2" t="s">
        <v>345</v>
      </c>
      <c r="E39" s="2" t="s">
        <v>1465</v>
      </c>
      <c r="F39" s="2" t="s">
        <v>346</v>
      </c>
      <c r="G39" s="2" t="s">
        <v>225</v>
      </c>
      <c r="H39" s="19" t="str">
        <f t="shared" si="0"/>
        <v>1989/03/31</v>
      </c>
      <c r="I39" s="2">
        <v>13476168131</v>
      </c>
      <c r="J39" s="2" t="s">
        <v>347</v>
      </c>
      <c r="K39" s="3"/>
      <c r="L39" s="32">
        <v>40</v>
      </c>
      <c r="M39" s="2"/>
    </row>
    <row r="40" spans="1:13">
      <c r="A40" s="2" t="s">
        <v>198</v>
      </c>
      <c r="B40" s="8" t="s">
        <v>348</v>
      </c>
      <c r="C40" s="2">
        <v>2709523089</v>
      </c>
      <c r="D40" s="2" t="s">
        <v>349</v>
      </c>
      <c r="E40" s="2" t="s">
        <v>1465</v>
      </c>
      <c r="F40" s="2" t="s">
        <v>350</v>
      </c>
      <c r="G40" s="2" t="s">
        <v>225</v>
      </c>
      <c r="H40" s="19" t="str">
        <f t="shared" si="0"/>
        <v>1985/02/23</v>
      </c>
      <c r="I40" s="2">
        <v>13667293631</v>
      </c>
      <c r="J40" s="2" t="s">
        <v>351</v>
      </c>
      <c r="K40" s="3"/>
      <c r="L40" s="32">
        <v>40</v>
      </c>
      <c r="M40" s="2"/>
    </row>
    <row r="41" spans="1:13">
      <c r="A41" s="2" t="s">
        <v>198</v>
      </c>
      <c r="B41" s="8" t="s">
        <v>352</v>
      </c>
      <c r="C41" s="2">
        <v>3253758599</v>
      </c>
      <c r="D41" s="2" t="s">
        <v>353</v>
      </c>
      <c r="E41" s="2" t="s">
        <v>1465</v>
      </c>
      <c r="F41" s="2" t="s">
        <v>354</v>
      </c>
      <c r="G41" s="2" t="s">
        <v>225</v>
      </c>
      <c r="H41" s="19" t="str">
        <f t="shared" si="0"/>
        <v>1969/07/24</v>
      </c>
      <c r="I41" s="2">
        <v>13260688895</v>
      </c>
      <c r="J41" s="2" t="s">
        <v>355</v>
      </c>
      <c r="K41" s="3"/>
      <c r="L41" s="32">
        <v>40</v>
      </c>
      <c r="M41" s="2"/>
    </row>
    <row r="42" spans="1:13">
      <c r="A42" s="2" t="s">
        <v>198</v>
      </c>
      <c r="B42" s="8" t="s">
        <v>356</v>
      </c>
      <c r="C42" s="2">
        <v>3100908853</v>
      </c>
      <c r="D42" s="2" t="s">
        <v>357</v>
      </c>
      <c r="E42" s="2" t="s">
        <v>1465</v>
      </c>
      <c r="F42" s="2" t="s">
        <v>358</v>
      </c>
      <c r="G42" s="2" t="s">
        <v>225</v>
      </c>
      <c r="H42" s="19" t="str">
        <f t="shared" si="0"/>
        <v>1985/10/18</v>
      </c>
      <c r="I42" s="2">
        <v>18627772961</v>
      </c>
      <c r="J42" s="2" t="s">
        <v>359</v>
      </c>
      <c r="K42" s="3"/>
      <c r="L42" s="32">
        <v>40</v>
      </c>
      <c r="M42" s="2"/>
    </row>
    <row r="43" spans="1:13">
      <c r="A43" s="2" t="s">
        <v>198</v>
      </c>
      <c r="B43" s="8" t="s">
        <v>360</v>
      </c>
      <c r="C43" s="2">
        <v>7423110386</v>
      </c>
      <c r="D43" s="2" t="s">
        <v>361</v>
      </c>
      <c r="E43" s="2" t="s">
        <v>1465</v>
      </c>
      <c r="F43" s="2" t="s">
        <v>362</v>
      </c>
      <c r="G43" s="2" t="s">
        <v>225</v>
      </c>
      <c r="H43" s="19" t="str">
        <f t="shared" si="0"/>
        <v>1988/01/12</v>
      </c>
      <c r="I43" s="2" t="s">
        <v>363</v>
      </c>
      <c r="J43" s="2" t="s">
        <v>364</v>
      </c>
      <c r="K43" s="3"/>
      <c r="L43" s="32">
        <v>40</v>
      </c>
      <c r="M43" s="2"/>
    </row>
    <row r="44" spans="1:13">
      <c r="A44" s="2" t="s">
        <v>198</v>
      </c>
      <c r="B44" s="8" t="s">
        <v>365</v>
      </c>
      <c r="C44" s="2">
        <v>2232242205</v>
      </c>
      <c r="D44" s="2" t="s">
        <v>366</v>
      </c>
      <c r="E44" s="2" t="s">
        <v>1465</v>
      </c>
      <c r="F44" s="2" t="s">
        <v>367</v>
      </c>
      <c r="G44" s="2" t="s">
        <v>225</v>
      </c>
      <c r="H44" s="19" t="str">
        <f t="shared" si="0"/>
        <v>1983/11/06</v>
      </c>
      <c r="I44" s="2" t="s">
        <v>368</v>
      </c>
      <c r="J44" s="2" t="s">
        <v>369</v>
      </c>
      <c r="K44" s="3"/>
      <c r="L44" s="32">
        <v>40</v>
      </c>
      <c r="M44" s="2"/>
    </row>
    <row r="45" spans="1:13">
      <c r="A45" s="2" t="s">
        <v>198</v>
      </c>
      <c r="B45" s="8" t="s">
        <v>370</v>
      </c>
      <c r="C45" s="2">
        <v>5090749081</v>
      </c>
      <c r="D45" s="2" t="s">
        <v>371</v>
      </c>
      <c r="E45" s="2" t="s">
        <v>1465</v>
      </c>
      <c r="F45" s="2" t="s">
        <v>372</v>
      </c>
      <c r="G45" s="2" t="s">
        <v>225</v>
      </c>
      <c r="H45" s="19" t="str">
        <f t="shared" si="0"/>
        <v>1984/07/23</v>
      </c>
      <c r="I45" s="2" t="s">
        <v>373</v>
      </c>
      <c r="J45" s="2" t="s">
        <v>374</v>
      </c>
      <c r="K45" s="3"/>
      <c r="L45" s="32">
        <v>40</v>
      </c>
      <c r="M45" s="2"/>
    </row>
    <row r="46" spans="1:13">
      <c r="A46" s="2" t="s">
        <v>198</v>
      </c>
      <c r="B46" s="8" t="s">
        <v>375</v>
      </c>
      <c r="C46" s="2">
        <v>8857608730</v>
      </c>
      <c r="D46" s="2" t="s">
        <v>376</v>
      </c>
      <c r="E46" s="2" t="s">
        <v>1465</v>
      </c>
      <c r="F46" s="2" t="s">
        <v>377</v>
      </c>
      <c r="G46" s="2" t="s">
        <v>225</v>
      </c>
      <c r="H46" s="19" t="str">
        <f t="shared" si="0"/>
        <v>1985/10/15</v>
      </c>
      <c r="I46" s="2" t="s">
        <v>378</v>
      </c>
      <c r="J46" s="2" t="s">
        <v>379</v>
      </c>
      <c r="K46" s="3"/>
      <c r="L46" s="32">
        <v>40</v>
      </c>
      <c r="M46" s="2"/>
    </row>
    <row r="47" spans="1:13">
      <c r="A47" s="2" t="s">
        <v>198</v>
      </c>
      <c r="B47" s="8" t="s">
        <v>380</v>
      </c>
      <c r="C47" s="2">
        <v>8857877388</v>
      </c>
      <c r="D47" s="2" t="s">
        <v>381</v>
      </c>
      <c r="E47" s="2" t="s">
        <v>1465</v>
      </c>
      <c r="F47" s="2" t="s">
        <v>382</v>
      </c>
      <c r="G47" s="2" t="s">
        <v>225</v>
      </c>
      <c r="H47" s="19" t="str">
        <f t="shared" si="0"/>
        <v>1983/08/02</v>
      </c>
      <c r="I47" s="2" t="s">
        <v>383</v>
      </c>
      <c r="J47" s="2" t="s">
        <v>384</v>
      </c>
      <c r="K47" s="3"/>
      <c r="L47" s="32">
        <v>40</v>
      </c>
      <c r="M47" s="2"/>
    </row>
    <row r="48" spans="1:13">
      <c r="A48" s="2" t="s">
        <v>198</v>
      </c>
      <c r="B48" s="8" t="s">
        <v>385</v>
      </c>
      <c r="C48" s="2">
        <v>7635655012</v>
      </c>
      <c r="D48" s="2" t="s">
        <v>386</v>
      </c>
      <c r="E48" s="2" t="s">
        <v>1465</v>
      </c>
      <c r="F48" s="2" t="s">
        <v>387</v>
      </c>
      <c r="G48" s="2" t="s">
        <v>225</v>
      </c>
      <c r="H48" s="19" t="str">
        <f t="shared" si="0"/>
        <v>1976/11/02</v>
      </c>
      <c r="I48" s="2" t="s">
        <v>388</v>
      </c>
      <c r="J48" s="2" t="s">
        <v>389</v>
      </c>
      <c r="K48" s="3"/>
      <c r="L48" s="32">
        <v>40</v>
      </c>
      <c r="M48" s="2"/>
    </row>
    <row r="49" spans="1:13">
      <c r="A49" s="2" t="s">
        <v>198</v>
      </c>
      <c r="B49" s="8" t="s">
        <v>390</v>
      </c>
      <c r="C49" s="2">
        <v>8682856140</v>
      </c>
      <c r="D49" s="2" t="s">
        <v>391</v>
      </c>
      <c r="E49" s="2" t="s">
        <v>1465</v>
      </c>
      <c r="F49" s="2" t="s">
        <v>392</v>
      </c>
      <c r="G49" s="2" t="s">
        <v>225</v>
      </c>
      <c r="H49" s="19" t="str">
        <f t="shared" si="0"/>
        <v>1984/05/14</v>
      </c>
      <c r="I49" s="2">
        <v>13995617656</v>
      </c>
      <c r="J49" s="2" t="s">
        <v>393</v>
      </c>
      <c r="K49" s="3"/>
      <c r="L49" s="32">
        <v>40</v>
      </c>
      <c r="M49" s="2"/>
    </row>
    <row r="50" spans="1:13">
      <c r="A50" s="2" t="s">
        <v>198</v>
      </c>
      <c r="B50" s="8" t="s">
        <v>394</v>
      </c>
      <c r="C50" s="2">
        <v>9532579126</v>
      </c>
      <c r="D50" s="2" t="s">
        <v>395</v>
      </c>
      <c r="E50" s="2" t="s">
        <v>1465</v>
      </c>
      <c r="F50" s="2" t="s">
        <v>396</v>
      </c>
      <c r="G50" s="2" t="s">
        <v>225</v>
      </c>
      <c r="H50" s="19" t="str">
        <f t="shared" si="0"/>
        <v>1987/12/30</v>
      </c>
      <c r="I50" s="2">
        <v>15071200074</v>
      </c>
      <c r="J50" s="2" t="s">
        <v>397</v>
      </c>
      <c r="K50" s="3"/>
      <c r="L50" s="32">
        <v>40</v>
      </c>
      <c r="M50" s="2"/>
    </row>
    <row r="51" spans="1:13">
      <c r="A51" s="2" t="s">
        <v>198</v>
      </c>
      <c r="B51" s="8" t="s">
        <v>398</v>
      </c>
      <c r="C51" s="2">
        <v>3696175794</v>
      </c>
      <c r="D51" s="2" t="s">
        <v>399</v>
      </c>
      <c r="E51" s="2" t="s">
        <v>1465</v>
      </c>
      <c r="F51" s="2" t="s">
        <v>400</v>
      </c>
      <c r="G51" s="2" t="s">
        <v>225</v>
      </c>
      <c r="H51" s="19" t="str">
        <f t="shared" si="0"/>
        <v>1982/05/29</v>
      </c>
      <c r="I51" s="2">
        <v>15871467981</v>
      </c>
      <c r="J51" s="2" t="s">
        <v>401</v>
      </c>
      <c r="K51" s="3"/>
      <c r="L51" s="32">
        <v>40</v>
      </c>
      <c r="M51" s="2"/>
    </row>
    <row r="52" spans="1:13">
      <c r="A52" s="2" t="s">
        <v>198</v>
      </c>
      <c r="B52" s="8" t="s">
        <v>402</v>
      </c>
      <c r="C52" s="2">
        <v>7324246249</v>
      </c>
      <c r="D52" s="2" t="s">
        <v>403</v>
      </c>
      <c r="E52" s="2" t="s">
        <v>1465</v>
      </c>
      <c r="F52" s="2" t="s">
        <v>404</v>
      </c>
      <c r="G52" s="2" t="s">
        <v>220</v>
      </c>
      <c r="H52" s="19" t="str">
        <f t="shared" si="0"/>
        <v>1982/09/21</v>
      </c>
      <c r="I52" s="2">
        <v>13871581592</v>
      </c>
      <c r="J52" s="2" t="s">
        <v>405</v>
      </c>
      <c r="K52" s="3"/>
      <c r="L52" s="32">
        <v>40</v>
      </c>
      <c r="M52" s="2"/>
    </row>
    <row r="53" spans="1:13">
      <c r="A53" s="2" t="s">
        <v>198</v>
      </c>
      <c r="B53" s="8" t="s">
        <v>406</v>
      </c>
      <c r="C53" s="2">
        <v>8631672390</v>
      </c>
      <c r="D53" s="2" t="s">
        <v>407</v>
      </c>
      <c r="E53" s="2" t="s">
        <v>1465</v>
      </c>
      <c r="F53" s="2" t="s">
        <v>408</v>
      </c>
      <c r="G53" s="2" t="s">
        <v>225</v>
      </c>
      <c r="H53" s="19" t="str">
        <f t="shared" si="0"/>
        <v>1988/01/12</v>
      </c>
      <c r="I53" s="2">
        <v>15827508645</v>
      </c>
      <c r="J53" s="2" t="s">
        <v>409</v>
      </c>
      <c r="K53" s="3"/>
      <c r="L53" s="32">
        <v>40</v>
      </c>
      <c r="M53" s="2"/>
    </row>
    <row r="54" spans="1:13">
      <c r="A54" s="2" t="s">
        <v>198</v>
      </c>
      <c r="B54" s="8" t="s">
        <v>410</v>
      </c>
      <c r="C54" s="2">
        <v>1484430399</v>
      </c>
      <c r="D54" s="2" t="s">
        <v>411</v>
      </c>
      <c r="E54" s="2" t="s">
        <v>1465</v>
      </c>
      <c r="F54" s="2" t="s">
        <v>412</v>
      </c>
      <c r="G54" s="2" t="s">
        <v>225</v>
      </c>
      <c r="H54" s="19" t="str">
        <f t="shared" si="0"/>
        <v>1983/01/05</v>
      </c>
      <c r="I54" s="2">
        <v>15926428272</v>
      </c>
      <c r="J54" s="2" t="s">
        <v>413</v>
      </c>
      <c r="K54" s="3"/>
      <c r="L54" s="32">
        <v>40</v>
      </c>
      <c r="M54" s="2"/>
    </row>
    <row r="55" spans="1:13">
      <c r="A55" s="2" t="s">
        <v>198</v>
      </c>
      <c r="B55" s="8" t="s">
        <v>414</v>
      </c>
      <c r="C55" s="2">
        <v>5821159250</v>
      </c>
      <c r="D55" s="2" t="s">
        <v>415</v>
      </c>
      <c r="E55" s="2" t="s">
        <v>1465</v>
      </c>
      <c r="F55" s="2" t="s">
        <v>416</v>
      </c>
      <c r="G55" s="2" t="s">
        <v>220</v>
      </c>
      <c r="H55" s="19" t="str">
        <f t="shared" si="0"/>
        <v>1972/02/25</v>
      </c>
      <c r="I55" s="2">
        <v>13071212566</v>
      </c>
      <c r="J55" s="2" t="s">
        <v>417</v>
      </c>
      <c r="K55" s="3"/>
      <c r="L55" s="32">
        <v>40</v>
      </c>
      <c r="M55" s="2"/>
    </row>
    <row r="56" spans="1:13">
      <c r="A56" s="2" t="s">
        <v>198</v>
      </c>
      <c r="B56" s="8" t="s">
        <v>418</v>
      </c>
      <c r="C56" s="2">
        <v>1300814272</v>
      </c>
      <c r="D56" s="2" t="s">
        <v>419</v>
      </c>
      <c r="E56" s="2" t="s">
        <v>1465</v>
      </c>
      <c r="F56" s="2" t="s">
        <v>420</v>
      </c>
      <c r="G56" s="2" t="s">
        <v>220</v>
      </c>
      <c r="H56" s="19" t="str">
        <f t="shared" si="0"/>
        <v>1979/06/12</v>
      </c>
      <c r="I56" s="2">
        <v>13971132270</v>
      </c>
      <c r="J56" s="2" t="s">
        <v>421</v>
      </c>
      <c r="K56" s="3"/>
      <c r="L56" s="32">
        <v>40</v>
      </c>
      <c r="M56" s="2"/>
    </row>
    <row r="57" spans="1:13">
      <c r="A57" s="2" t="s">
        <v>198</v>
      </c>
      <c r="B57" s="8" t="s">
        <v>422</v>
      </c>
      <c r="C57" s="2">
        <v>5883048800</v>
      </c>
      <c r="D57" s="2" t="s">
        <v>423</v>
      </c>
      <c r="E57" s="2" t="s">
        <v>1465</v>
      </c>
      <c r="F57" s="2" t="s">
        <v>424</v>
      </c>
      <c r="G57" s="2" t="s">
        <v>225</v>
      </c>
      <c r="H57" s="19" t="str">
        <f t="shared" si="0"/>
        <v>1969/07/27</v>
      </c>
      <c r="I57" s="2">
        <v>15387188243</v>
      </c>
      <c r="J57" s="2" t="s">
        <v>425</v>
      </c>
      <c r="K57" s="3"/>
      <c r="L57" s="32">
        <v>40</v>
      </c>
      <c r="M57" s="2"/>
    </row>
    <row r="58" spans="1:13">
      <c r="A58" s="2" t="s">
        <v>198</v>
      </c>
      <c r="B58" s="8" t="s">
        <v>426</v>
      </c>
      <c r="C58" s="2">
        <v>9713431766</v>
      </c>
      <c r="D58" s="2" t="s">
        <v>427</v>
      </c>
      <c r="E58" s="2" t="s">
        <v>1465</v>
      </c>
      <c r="F58" s="2" t="s">
        <v>428</v>
      </c>
      <c r="G58" s="2" t="s">
        <v>220</v>
      </c>
      <c r="H58" s="19" t="str">
        <f t="shared" si="0"/>
        <v>1967/12/11</v>
      </c>
      <c r="I58" s="2">
        <v>13419673371</v>
      </c>
      <c r="J58" s="2" t="s">
        <v>429</v>
      </c>
      <c r="K58" s="3"/>
      <c r="L58" s="32">
        <v>40</v>
      </c>
      <c r="M58" s="2"/>
    </row>
    <row r="59" spans="1:13">
      <c r="A59" s="2" t="s">
        <v>198</v>
      </c>
      <c r="B59" s="8" t="s">
        <v>430</v>
      </c>
      <c r="C59" s="2">
        <v>4954716718</v>
      </c>
      <c r="D59" s="2" t="s">
        <v>431</v>
      </c>
      <c r="E59" s="2" t="s">
        <v>1465</v>
      </c>
      <c r="F59" s="2" t="s">
        <v>432</v>
      </c>
      <c r="G59" s="2" t="s">
        <v>220</v>
      </c>
      <c r="H59" s="19" t="str">
        <f t="shared" si="0"/>
        <v>1984/11/10</v>
      </c>
      <c r="I59" s="2">
        <v>15802728882</v>
      </c>
      <c r="J59" s="2" t="s">
        <v>433</v>
      </c>
      <c r="K59" s="3"/>
      <c r="L59" s="32">
        <v>40</v>
      </c>
      <c r="M59" s="2"/>
    </row>
    <row r="60" spans="1:13">
      <c r="A60" s="2" t="s">
        <v>198</v>
      </c>
      <c r="B60" s="8" t="s">
        <v>434</v>
      </c>
      <c r="C60" s="2">
        <v>2119916959</v>
      </c>
      <c r="D60" s="2" t="s">
        <v>435</v>
      </c>
      <c r="E60" s="2" t="s">
        <v>1465</v>
      </c>
      <c r="F60" s="2" t="s">
        <v>436</v>
      </c>
      <c r="G60" s="2" t="s">
        <v>225</v>
      </c>
      <c r="H60" s="19" t="str">
        <f t="shared" si="0"/>
        <v>1984/07/31</v>
      </c>
      <c r="I60" s="2">
        <v>18062558520</v>
      </c>
      <c r="J60" s="2" t="s">
        <v>437</v>
      </c>
      <c r="K60" s="3"/>
      <c r="L60" s="32">
        <v>40</v>
      </c>
      <c r="M60" s="2"/>
    </row>
    <row r="61" spans="1:13">
      <c r="A61" s="2" t="s">
        <v>198</v>
      </c>
      <c r="B61" s="8" t="s">
        <v>438</v>
      </c>
      <c r="C61" s="2">
        <v>7073816507</v>
      </c>
      <c r="D61" s="2" t="s">
        <v>439</v>
      </c>
      <c r="E61" s="2" t="s">
        <v>1465</v>
      </c>
      <c r="F61" s="2" t="s">
        <v>440</v>
      </c>
      <c r="G61" s="2" t="s">
        <v>225</v>
      </c>
      <c r="H61" s="19" t="str">
        <f t="shared" si="0"/>
        <v>1985/02/02</v>
      </c>
      <c r="I61" s="2">
        <v>18986285959</v>
      </c>
      <c r="J61" s="2" t="s">
        <v>441</v>
      </c>
      <c r="K61" s="3"/>
      <c r="L61" s="32">
        <v>40</v>
      </c>
      <c r="M61" s="2"/>
    </row>
    <row r="62" spans="1:13" ht="13.5" customHeight="1">
      <c r="A62" s="2" t="s">
        <v>198</v>
      </c>
      <c r="B62" s="8" t="s">
        <v>442</v>
      </c>
      <c r="C62" s="2">
        <v>6819874233</v>
      </c>
      <c r="D62" s="2" t="s">
        <v>443</v>
      </c>
      <c r="E62" s="2" t="s">
        <v>1465</v>
      </c>
      <c r="F62" s="2" t="s">
        <v>444</v>
      </c>
      <c r="G62" s="2" t="s">
        <v>225</v>
      </c>
      <c r="H62" s="19" t="str">
        <f t="shared" si="0"/>
        <v>1983/12/27</v>
      </c>
      <c r="I62" s="2">
        <v>13476128816</v>
      </c>
      <c r="J62" s="2" t="s">
        <v>445</v>
      </c>
      <c r="K62" s="3"/>
      <c r="L62" s="32">
        <v>40</v>
      </c>
      <c r="M62" s="2"/>
    </row>
    <row r="63" spans="1:13">
      <c r="A63" s="2" t="s">
        <v>198</v>
      </c>
      <c r="B63" s="8" t="s">
        <v>446</v>
      </c>
      <c r="C63" s="2">
        <v>5804559386</v>
      </c>
      <c r="D63" s="2" t="s">
        <v>447</v>
      </c>
      <c r="E63" s="2" t="s">
        <v>1465</v>
      </c>
      <c r="F63" s="2" t="s">
        <v>448</v>
      </c>
      <c r="G63" s="2" t="s">
        <v>220</v>
      </c>
      <c r="H63" s="19" t="str">
        <f t="shared" si="0"/>
        <v>1975/07/20</v>
      </c>
      <c r="I63" s="2">
        <v>13339999835</v>
      </c>
      <c r="J63" s="2" t="s">
        <v>449</v>
      </c>
      <c r="K63" s="3"/>
      <c r="L63" s="32">
        <v>40</v>
      </c>
      <c r="M63" s="2"/>
    </row>
    <row r="64" spans="1:13">
      <c r="A64" s="2" t="s">
        <v>198</v>
      </c>
      <c r="B64" s="8" t="s">
        <v>450</v>
      </c>
      <c r="C64" s="2">
        <v>2213413904</v>
      </c>
      <c r="D64" s="2" t="s">
        <v>451</v>
      </c>
      <c r="E64" s="2" t="s">
        <v>1465</v>
      </c>
      <c r="F64" s="2" t="s">
        <v>452</v>
      </c>
      <c r="G64" s="2" t="s">
        <v>220</v>
      </c>
      <c r="H64" s="19" t="str">
        <f t="shared" si="0"/>
        <v>1967/09/06</v>
      </c>
      <c r="I64" s="2">
        <v>13971316931</v>
      </c>
      <c r="J64" s="2" t="s">
        <v>453</v>
      </c>
      <c r="K64" s="3"/>
      <c r="L64" s="32">
        <v>40</v>
      </c>
      <c r="M64" s="2"/>
    </row>
    <row r="65" spans="1:13" ht="13.5" customHeight="1">
      <c r="A65" s="2" t="s">
        <v>198</v>
      </c>
      <c r="B65" s="8" t="s">
        <v>454</v>
      </c>
      <c r="C65" s="2">
        <v>6563781918</v>
      </c>
      <c r="D65" s="2" t="s">
        <v>455</v>
      </c>
      <c r="E65" s="2" t="s">
        <v>1465</v>
      </c>
      <c r="F65" s="2" t="s">
        <v>456</v>
      </c>
      <c r="G65" s="2" t="s">
        <v>220</v>
      </c>
      <c r="H65" s="19" t="str">
        <f t="shared" si="0"/>
        <v>1968/11/30</v>
      </c>
      <c r="I65" s="2" t="s">
        <v>457</v>
      </c>
      <c r="J65" s="2" t="s">
        <v>458</v>
      </c>
      <c r="K65" s="3"/>
      <c r="L65" s="32">
        <v>40</v>
      </c>
      <c r="M65" s="2"/>
    </row>
    <row r="66" spans="1:13">
      <c r="A66" s="2" t="s">
        <v>198</v>
      </c>
      <c r="B66" s="8" t="s">
        <v>459</v>
      </c>
      <c r="C66" s="2">
        <v>7006824068</v>
      </c>
      <c r="D66" s="2" t="s">
        <v>460</v>
      </c>
      <c r="E66" s="2" t="s">
        <v>1465</v>
      </c>
      <c r="F66" s="2" t="s">
        <v>461</v>
      </c>
      <c r="G66" s="2" t="s">
        <v>225</v>
      </c>
      <c r="H66" s="19" t="str">
        <f t="shared" ref="H66:H129" si="2">MID(F66,7,4)&amp;"/"&amp;MID(F66,11,2)&amp;"/"&amp;MID(F66,13,2)</f>
        <v>1983/03/03</v>
      </c>
      <c r="I66" s="2" t="s">
        <v>462</v>
      </c>
      <c r="J66" s="2" t="s">
        <v>463</v>
      </c>
      <c r="K66" s="3"/>
      <c r="L66" s="32">
        <v>40</v>
      </c>
      <c r="M66" s="2"/>
    </row>
    <row r="67" spans="1:13">
      <c r="A67" s="2" t="s">
        <v>198</v>
      </c>
      <c r="B67" s="8" t="s">
        <v>464</v>
      </c>
      <c r="C67" s="2">
        <v>5373803214</v>
      </c>
      <c r="D67" s="2" t="s">
        <v>465</v>
      </c>
      <c r="E67" s="2" t="s">
        <v>1465</v>
      </c>
      <c r="F67" s="2" t="s">
        <v>466</v>
      </c>
      <c r="G67" s="2" t="s">
        <v>225</v>
      </c>
      <c r="H67" s="19" t="str">
        <f t="shared" si="2"/>
        <v>1988/05/20</v>
      </c>
      <c r="I67" s="2" t="s">
        <v>467</v>
      </c>
      <c r="J67" s="2" t="s">
        <v>468</v>
      </c>
      <c r="K67" s="3"/>
      <c r="L67" s="32">
        <v>40</v>
      </c>
      <c r="M67" s="2"/>
    </row>
    <row r="68" spans="1:13" ht="13.5" customHeight="1">
      <c r="A68" s="2" t="s">
        <v>198</v>
      </c>
      <c r="B68" s="8" t="s">
        <v>469</v>
      </c>
      <c r="C68" s="2">
        <v>1311865178</v>
      </c>
      <c r="D68" s="2" t="s">
        <v>470</v>
      </c>
      <c r="E68" s="2" t="s">
        <v>1465</v>
      </c>
      <c r="F68" s="2" t="s">
        <v>471</v>
      </c>
      <c r="G68" s="2" t="s">
        <v>220</v>
      </c>
      <c r="H68" s="19" t="str">
        <f t="shared" si="2"/>
        <v>1964/10/09</v>
      </c>
      <c r="I68" s="2" t="s">
        <v>472</v>
      </c>
      <c r="J68" s="2" t="s">
        <v>473</v>
      </c>
      <c r="K68" s="3"/>
      <c r="L68" s="32">
        <v>40</v>
      </c>
      <c r="M68" s="2"/>
    </row>
    <row r="69" spans="1:13">
      <c r="A69" s="2" t="s">
        <v>198</v>
      </c>
      <c r="B69" s="8" t="s">
        <v>474</v>
      </c>
      <c r="C69" s="2">
        <v>6131148090</v>
      </c>
      <c r="D69" s="2" t="s">
        <v>475</v>
      </c>
      <c r="E69" s="2" t="s">
        <v>1465</v>
      </c>
      <c r="F69" s="2" t="s">
        <v>476</v>
      </c>
      <c r="G69" s="2" t="s">
        <v>225</v>
      </c>
      <c r="H69" s="19" t="str">
        <f t="shared" si="2"/>
        <v>1978/12/22</v>
      </c>
      <c r="I69" s="2">
        <v>15717172936</v>
      </c>
      <c r="J69" s="2" t="s">
        <v>477</v>
      </c>
      <c r="K69" s="3"/>
      <c r="L69" s="32">
        <v>40</v>
      </c>
      <c r="M69" s="2"/>
    </row>
    <row r="70" spans="1:13">
      <c r="A70" s="2" t="s">
        <v>198</v>
      </c>
      <c r="B70" s="8" t="s">
        <v>478</v>
      </c>
      <c r="C70" s="2">
        <v>6044635159</v>
      </c>
      <c r="D70" s="2" t="s">
        <v>479</v>
      </c>
      <c r="E70" s="2" t="s">
        <v>1465</v>
      </c>
      <c r="F70" s="2" t="s">
        <v>480</v>
      </c>
      <c r="G70" s="2" t="s">
        <v>225</v>
      </c>
      <c r="H70" s="19" t="str">
        <f t="shared" si="2"/>
        <v>1973/10/19</v>
      </c>
      <c r="I70" s="2">
        <v>15071008979</v>
      </c>
      <c r="J70" s="2" t="s">
        <v>481</v>
      </c>
      <c r="K70" s="3"/>
      <c r="L70" s="32">
        <v>40</v>
      </c>
      <c r="M70" s="2"/>
    </row>
    <row r="71" spans="1:13">
      <c r="A71" s="2" t="s">
        <v>198</v>
      </c>
      <c r="B71" s="8" t="s">
        <v>482</v>
      </c>
      <c r="C71" s="2">
        <v>2400551876</v>
      </c>
      <c r="D71" s="2" t="s">
        <v>483</v>
      </c>
      <c r="E71" s="2" t="s">
        <v>1465</v>
      </c>
      <c r="F71" s="2" t="s">
        <v>484</v>
      </c>
      <c r="G71" s="2" t="s">
        <v>225</v>
      </c>
      <c r="H71" s="19" t="str">
        <f t="shared" si="2"/>
        <v>1975/08/05</v>
      </c>
      <c r="I71" s="2">
        <v>18986011829</v>
      </c>
      <c r="J71" s="2" t="s">
        <v>485</v>
      </c>
      <c r="K71" s="3"/>
      <c r="L71" s="32">
        <v>40</v>
      </c>
      <c r="M71" s="2"/>
    </row>
    <row r="72" spans="1:13">
      <c r="A72" s="2" t="s">
        <v>198</v>
      </c>
      <c r="B72" s="8" t="s">
        <v>486</v>
      </c>
      <c r="C72" s="2">
        <v>7599088961</v>
      </c>
      <c r="D72" s="2" t="s">
        <v>487</v>
      </c>
      <c r="E72" s="2" t="s">
        <v>1465</v>
      </c>
      <c r="F72" s="2" t="s">
        <v>488</v>
      </c>
      <c r="G72" s="2" t="s">
        <v>220</v>
      </c>
      <c r="H72" s="19" t="str">
        <f t="shared" si="2"/>
        <v>1983/11/29</v>
      </c>
      <c r="I72" s="2">
        <v>13667136339</v>
      </c>
      <c r="J72" s="2" t="s">
        <v>489</v>
      </c>
      <c r="K72" s="3"/>
      <c r="L72" s="32">
        <v>40</v>
      </c>
      <c r="M72" s="2"/>
    </row>
    <row r="73" spans="1:13">
      <c r="A73" s="2" t="s">
        <v>198</v>
      </c>
      <c r="B73" s="10" t="s">
        <v>490</v>
      </c>
      <c r="C73" s="2">
        <v>7355449657</v>
      </c>
      <c r="D73" s="2" t="s">
        <v>491</v>
      </c>
      <c r="E73" s="2" t="s">
        <v>1465</v>
      </c>
      <c r="F73" s="2" t="s">
        <v>492</v>
      </c>
      <c r="G73" s="2" t="s">
        <v>220</v>
      </c>
      <c r="H73" s="19" t="str">
        <f t="shared" si="2"/>
        <v>1981/06/23</v>
      </c>
      <c r="I73" s="2">
        <v>15377602667</v>
      </c>
      <c r="J73" s="2" t="s">
        <v>493</v>
      </c>
      <c r="K73" s="3"/>
      <c r="L73" s="32">
        <v>40</v>
      </c>
      <c r="M73" s="2"/>
    </row>
    <row r="74" spans="1:13">
      <c r="A74" s="2" t="s">
        <v>198</v>
      </c>
      <c r="B74" s="10" t="s">
        <v>494</v>
      </c>
      <c r="C74" s="2">
        <v>7603847227</v>
      </c>
      <c r="D74" s="2" t="s">
        <v>495</v>
      </c>
      <c r="E74" s="2" t="s">
        <v>1465</v>
      </c>
      <c r="F74" s="2" t="s">
        <v>496</v>
      </c>
      <c r="G74" s="2" t="s">
        <v>225</v>
      </c>
      <c r="H74" s="19" t="str">
        <f t="shared" si="2"/>
        <v>1988/07/20</v>
      </c>
      <c r="I74" s="2">
        <v>15927633172</v>
      </c>
      <c r="J74" s="2" t="s">
        <v>497</v>
      </c>
      <c r="K74" s="3"/>
      <c r="L74" s="32">
        <v>40</v>
      </c>
      <c r="M74" s="2"/>
    </row>
    <row r="75" spans="1:13">
      <c r="A75" s="2" t="s">
        <v>198</v>
      </c>
      <c r="B75" s="10" t="s">
        <v>498</v>
      </c>
      <c r="C75" s="2">
        <v>5709063195</v>
      </c>
      <c r="D75" s="2" t="s">
        <v>499</v>
      </c>
      <c r="E75" s="2" t="s">
        <v>1465</v>
      </c>
      <c r="F75" s="2" t="s">
        <v>500</v>
      </c>
      <c r="G75" s="2" t="s">
        <v>225</v>
      </c>
      <c r="H75" s="19" t="str">
        <f t="shared" si="2"/>
        <v>1979/07/15</v>
      </c>
      <c r="I75" s="2">
        <v>15629986373</v>
      </c>
      <c r="J75" s="2" t="s">
        <v>501</v>
      </c>
      <c r="K75" s="3"/>
      <c r="L75" s="32">
        <v>40</v>
      </c>
      <c r="M75" s="2"/>
    </row>
    <row r="76" spans="1:13">
      <c r="A76" s="2" t="s">
        <v>198</v>
      </c>
      <c r="B76" s="10" t="s">
        <v>502</v>
      </c>
      <c r="C76" s="2">
        <v>9277626244</v>
      </c>
      <c r="D76" s="2" t="s">
        <v>503</v>
      </c>
      <c r="E76" s="2" t="s">
        <v>1465</v>
      </c>
      <c r="F76" s="2" t="s">
        <v>504</v>
      </c>
      <c r="G76" s="2" t="s">
        <v>225</v>
      </c>
      <c r="H76" s="19" t="str">
        <f t="shared" si="2"/>
        <v>1979/08/09</v>
      </c>
      <c r="I76" s="2">
        <v>13659899525</v>
      </c>
      <c r="J76" s="2" t="s">
        <v>505</v>
      </c>
      <c r="K76" s="3"/>
      <c r="L76" s="32">
        <v>40</v>
      </c>
      <c r="M76" s="2"/>
    </row>
    <row r="77" spans="1:13">
      <c r="A77" s="2" t="s">
        <v>198</v>
      </c>
      <c r="B77" s="10" t="s">
        <v>506</v>
      </c>
      <c r="C77" s="2">
        <v>8561594282</v>
      </c>
      <c r="D77" s="2" t="s">
        <v>507</v>
      </c>
      <c r="E77" s="2" t="s">
        <v>1465</v>
      </c>
      <c r="F77" s="2" t="s">
        <v>508</v>
      </c>
      <c r="G77" s="2" t="s">
        <v>225</v>
      </c>
      <c r="H77" s="19" t="str">
        <f t="shared" si="2"/>
        <v>1983/07/15</v>
      </c>
      <c r="I77" s="2" t="s">
        <v>509</v>
      </c>
      <c r="J77" s="2" t="s">
        <v>510</v>
      </c>
      <c r="K77" s="3"/>
      <c r="L77" s="32">
        <v>40</v>
      </c>
      <c r="M77" s="2"/>
    </row>
    <row r="78" spans="1:13">
      <c r="A78" s="2" t="s">
        <v>198</v>
      </c>
      <c r="B78" s="10" t="s">
        <v>511</v>
      </c>
      <c r="C78" s="2">
        <v>6964804155</v>
      </c>
      <c r="D78" s="2" t="s">
        <v>512</v>
      </c>
      <c r="E78" s="2" t="s">
        <v>1465</v>
      </c>
      <c r="F78" s="2" t="s">
        <v>513</v>
      </c>
      <c r="G78" s="2" t="s">
        <v>225</v>
      </c>
      <c r="H78" s="19" t="str">
        <f t="shared" si="2"/>
        <v>1968/11/29</v>
      </c>
      <c r="I78" s="2" t="s">
        <v>514</v>
      </c>
      <c r="J78" s="2" t="s">
        <v>515</v>
      </c>
      <c r="K78" s="3"/>
      <c r="L78" s="32">
        <v>40</v>
      </c>
      <c r="M78" s="2"/>
    </row>
    <row r="79" spans="1:13">
      <c r="A79" s="2" t="s">
        <v>198</v>
      </c>
      <c r="B79" s="10" t="s">
        <v>516</v>
      </c>
      <c r="C79" s="2">
        <v>6060363355</v>
      </c>
      <c r="D79" s="2" t="s">
        <v>517</v>
      </c>
      <c r="E79" s="2" t="s">
        <v>1465</v>
      </c>
      <c r="F79" s="2" t="s">
        <v>518</v>
      </c>
      <c r="G79" s="2" t="s">
        <v>220</v>
      </c>
      <c r="H79" s="19" t="str">
        <f t="shared" si="2"/>
        <v>1984/03/16</v>
      </c>
      <c r="I79" s="2" t="s">
        <v>519</v>
      </c>
      <c r="J79" s="2" t="s">
        <v>520</v>
      </c>
      <c r="K79" s="3"/>
      <c r="L79" s="32">
        <v>40</v>
      </c>
      <c r="M79" s="2"/>
    </row>
    <row r="80" spans="1:13">
      <c r="A80" s="2" t="s">
        <v>198</v>
      </c>
      <c r="B80" s="10" t="s">
        <v>521</v>
      </c>
      <c r="C80" s="2">
        <v>9324736259</v>
      </c>
      <c r="D80" s="2" t="s">
        <v>522</v>
      </c>
      <c r="E80" s="2" t="s">
        <v>1465</v>
      </c>
      <c r="F80" s="2" t="s">
        <v>523</v>
      </c>
      <c r="G80" s="2" t="s">
        <v>225</v>
      </c>
      <c r="H80" s="19" t="str">
        <f t="shared" si="2"/>
        <v>1971/09/11</v>
      </c>
      <c r="I80" s="2" t="s">
        <v>524</v>
      </c>
      <c r="J80" s="2" t="s">
        <v>525</v>
      </c>
      <c r="K80" s="3"/>
      <c r="L80" s="32">
        <v>40</v>
      </c>
      <c r="M80" s="2"/>
    </row>
    <row r="81" spans="1:13">
      <c r="A81" s="2" t="s">
        <v>198</v>
      </c>
      <c r="B81" s="10" t="s">
        <v>526</v>
      </c>
      <c r="C81" s="2">
        <v>4922443067</v>
      </c>
      <c r="D81" s="2" t="s">
        <v>527</v>
      </c>
      <c r="E81" s="2" t="s">
        <v>1465</v>
      </c>
      <c r="F81" s="2" t="s">
        <v>528</v>
      </c>
      <c r="G81" s="2" t="s">
        <v>225</v>
      </c>
      <c r="H81" s="19" t="str">
        <f t="shared" si="2"/>
        <v>1983/05/14</v>
      </c>
      <c r="I81" s="2">
        <v>13720322962</v>
      </c>
      <c r="J81" s="2" t="s">
        <v>529</v>
      </c>
      <c r="K81" s="3"/>
      <c r="L81" s="32">
        <v>40</v>
      </c>
      <c r="M81" s="2"/>
    </row>
    <row r="82" spans="1:13">
      <c r="A82" s="2" t="s">
        <v>198</v>
      </c>
      <c r="B82" s="10" t="s">
        <v>530</v>
      </c>
      <c r="C82" s="2">
        <v>9140688123</v>
      </c>
      <c r="D82" s="2" t="s">
        <v>531</v>
      </c>
      <c r="E82" s="2" t="s">
        <v>1465</v>
      </c>
      <c r="F82" s="2" t="s">
        <v>532</v>
      </c>
      <c r="G82" s="2" t="s">
        <v>225</v>
      </c>
      <c r="H82" s="19" t="str">
        <f t="shared" si="2"/>
        <v>1984/04/29</v>
      </c>
      <c r="I82" s="2">
        <v>13476022789</v>
      </c>
      <c r="J82" s="2" t="s">
        <v>533</v>
      </c>
      <c r="K82" s="3"/>
      <c r="L82" s="32">
        <v>40</v>
      </c>
      <c r="M82" s="2"/>
    </row>
    <row r="83" spans="1:13">
      <c r="A83" s="2" t="s">
        <v>198</v>
      </c>
      <c r="B83" s="10" t="s">
        <v>534</v>
      </c>
      <c r="C83" s="2">
        <v>4121858093</v>
      </c>
      <c r="D83" s="2" t="s">
        <v>535</v>
      </c>
      <c r="E83" s="2" t="s">
        <v>1465</v>
      </c>
      <c r="F83" s="2" t="s">
        <v>536</v>
      </c>
      <c r="G83" s="2" t="s">
        <v>220</v>
      </c>
      <c r="H83" s="19" t="str">
        <f t="shared" si="2"/>
        <v>1981/07/18</v>
      </c>
      <c r="I83" s="2">
        <v>18971281435</v>
      </c>
      <c r="J83" s="2" t="s">
        <v>537</v>
      </c>
      <c r="K83" s="3"/>
      <c r="L83" s="32">
        <v>40</v>
      </c>
      <c r="M83" s="2"/>
    </row>
    <row r="84" spans="1:13">
      <c r="A84" s="2" t="s">
        <v>198</v>
      </c>
      <c r="B84" s="10" t="s">
        <v>538</v>
      </c>
      <c r="C84" s="2">
        <v>6615963631</v>
      </c>
      <c r="D84" s="2" t="s">
        <v>539</v>
      </c>
      <c r="E84" s="2" t="s">
        <v>1465</v>
      </c>
      <c r="F84" s="2" t="s">
        <v>540</v>
      </c>
      <c r="G84" s="2" t="s">
        <v>225</v>
      </c>
      <c r="H84" s="19" t="str">
        <f t="shared" si="2"/>
        <v>1984/08/10</v>
      </c>
      <c r="I84" s="2">
        <v>13429896395</v>
      </c>
      <c r="J84" s="2" t="s">
        <v>541</v>
      </c>
      <c r="K84" s="3"/>
      <c r="L84" s="32">
        <v>40</v>
      </c>
      <c r="M84" s="2"/>
    </row>
    <row r="85" spans="1:13">
      <c r="A85" s="2" t="s">
        <v>198</v>
      </c>
      <c r="B85" s="10" t="s">
        <v>542</v>
      </c>
      <c r="C85" s="2">
        <v>1279786437</v>
      </c>
      <c r="D85" s="2" t="s">
        <v>543</v>
      </c>
      <c r="E85" s="2" t="s">
        <v>1465</v>
      </c>
      <c r="F85" s="2" t="s">
        <v>544</v>
      </c>
      <c r="G85" s="2" t="s">
        <v>220</v>
      </c>
      <c r="H85" s="19" t="str">
        <f t="shared" si="2"/>
        <v>1966/12/01</v>
      </c>
      <c r="I85" s="2">
        <v>13037128173</v>
      </c>
      <c r="J85" s="2" t="s">
        <v>545</v>
      </c>
      <c r="K85" s="3"/>
      <c r="L85" s="32">
        <v>40</v>
      </c>
      <c r="M85" s="2"/>
    </row>
    <row r="86" spans="1:13">
      <c r="A86" s="2" t="s">
        <v>198</v>
      </c>
      <c r="B86" s="10" t="s">
        <v>546</v>
      </c>
      <c r="C86" s="2">
        <v>6742789879</v>
      </c>
      <c r="D86" s="2" t="s">
        <v>547</v>
      </c>
      <c r="E86" s="2" t="s">
        <v>1465</v>
      </c>
      <c r="F86" s="2" t="s">
        <v>548</v>
      </c>
      <c r="G86" s="2" t="s">
        <v>220</v>
      </c>
      <c r="H86" s="19" t="str">
        <f t="shared" si="2"/>
        <v>1962/12/10</v>
      </c>
      <c r="I86" s="2">
        <v>15827285695</v>
      </c>
      <c r="J86" s="2" t="s">
        <v>549</v>
      </c>
      <c r="K86" s="3"/>
      <c r="L86" s="32">
        <v>40</v>
      </c>
      <c r="M86" s="2"/>
    </row>
    <row r="87" spans="1:13">
      <c r="A87" s="2" t="s">
        <v>198</v>
      </c>
      <c r="B87" s="10" t="s">
        <v>550</v>
      </c>
      <c r="C87" s="2">
        <v>4038466706</v>
      </c>
      <c r="D87" s="2" t="s">
        <v>551</v>
      </c>
      <c r="E87" s="2" t="s">
        <v>1465</v>
      </c>
      <c r="F87" s="2" t="s">
        <v>552</v>
      </c>
      <c r="G87" s="2" t="s">
        <v>220</v>
      </c>
      <c r="H87" s="19" t="str">
        <f t="shared" si="2"/>
        <v>1980/06/24</v>
      </c>
      <c r="I87" s="2">
        <v>15827309164</v>
      </c>
      <c r="J87" s="2" t="s">
        <v>553</v>
      </c>
      <c r="K87" s="3"/>
      <c r="L87" s="32">
        <v>40</v>
      </c>
      <c r="M87" s="2"/>
    </row>
    <row r="88" spans="1:13">
      <c r="A88" s="2" t="s">
        <v>198</v>
      </c>
      <c r="B88" s="10" t="s">
        <v>554</v>
      </c>
      <c r="C88" s="2">
        <v>1251784921</v>
      </c>
      <c r="D88" s="2" t="s">
        <v>555</v>
      </c>
      <c r="E88" s="2" t="s">
        <v>1465</v>
      </c>
      <c r="F88" s="2" t="s">
        <v>556</v>
      </c>
      <c r="G88" s="2" t="s">
        <v>225</v>
      </c>
      <c r="H88" s="19" t="str">
        <f t="shared" si="2"/>
        <v>1985/01/25</v>
      </c>
      <c r="I88" s="2">
        <v>13437101079</v>
      </c>
      <c r="J88" s="2" t="s">
        <v>557</v>
      </c>
      <c r="K88" s="3"/>
      <c r="L88" s="32">
        <v>40</v>
      </c>
      <c r="M88" s="2"/>
    </row>
    <row r="89" spans="1:13">
      <c r="A89" s="2" t="s">
        <v>198</v>
      </c>
      <c r="B89" s="10" t="s">
        <v>558</v>
      </c>
      <c r="C89" s="2">
        <v>3780130495</v>
      </c>
      <c r="D89" s="2" t="s">
        <v>559</v>
      </c>
      <c r="E89" s="2" t="s">
        <v>1465</v>
      </c>
      <c r="F89" s="2" t="s">
        <v>560</v>
      </c>
      <c r="G89" s="2" t="s">
        <v>225</v>
      </c>
      <c r="H89" s="19" t="str">
        <f t="shared" si="2"/>
        <v>1975/06/18</v>
      </c>
      <c r="I89" s="2" t="s">
        <v>561</v>
      </c>
      <c r="J89" s="2" t="s">
        <v>562</v>
      </c>
      <c r="K89" s="3"/>
      <c r="L89" s="32">
        <v>40</v>
      </c>
      <c r="M89" s="2"/>
    </row>
    <row r="90" spans="1:13">
      <c r="A90" s="2" t="s">
        <v>198</v>
      </c>
      <c r="B90" s="10" t="s">
        <v>563</v>
      </c>
      <c r="C90" s="2">
        <v>2846100649</v>
      </c>
      <c r="D90" s="2" t="s">
        <v>564</v>
      </c>
      <c r="E90" s="2" t="s">
        <v>1465</v>
      </c>
      <c r="F90" s="2" t="s">
        <v>565</v>
      </c>
      <c r="G90" s="2" t="s">
        <v>225</v>
      </c>
      <c r="H90" s="19" t="str">
        <f t="shared" si="2"/>
        <v>1988/01/28</v>
      </c>
      <c r="I90" s="2">
        <v>13797002768</v>
      </c>
      <c r="J90" s="2" t="s">
        <v>566</v>
      </c>
      <c r="K90" s="3"/>
      <c r="L90" s="32">
        <v>40</v>
      </c>
      <c r="M90" s="2" t="s">
        <v>564</v>
      </c>
    </row>
    <row r="91" spans="1:13" ht="13.5" customHeight="1">
      <c r="A91" s="2" t="s">
        <v>198</v>
      </c>
      <c r="B91" s="10" t="s">
        <v>567</v>
      </c>
      <c r="C91" s="2">
        <v>4610400706</v>
      </c>
      <c r="D91" s="2" t="s">
        <v>568</v>
      </c>
      <c r="E91" s="2" t="s">
        <v>1465</v>
      </c>
      <c r="F91" s="2" t="s">
        <v>569</v>
      </c>
      <c r="G91" s="2" t="s">
        <v>220</v>
      </c>
      <c r="H91" s="19" t="str">
        <f t="shared" si="2"/>
        <v>1983/06/07</v>
      </c>
      <c r="I91" s="2" t="s">
        <v>570</v>
      </c>
      <c r="J91" s="2" t="s">
        <v>571</v>
      </c>
      <c r="K91" s="3"/>
      <c r="L91" s="32">
        <v>40</v>
      </c>
      <c r="M91" s="2"/>
    </row>
    <row r="92" spans="1:13" ht="13.5" customHeight="1">
      <c r="A92" s="2" t="s">
        <v>198</v>
      </c>
      <c r="B92" s="10" t="s">
        <v>572</v>
      </c>
      <c r="C92" s="2">
        <v>3760906228</v>
      </c>
      <c r="D92" s="2" t="s">
        <v>573</v>
      </c>
      <c r="E92" s="2" t="s">
        <v>1465</v>
      </c>
      <c r="F92" s="2" t="s">
        <v>574</v>
      </c>
      <c r="G92" s="2" t="s">
        <v>225</v>
      </c>
      <c r="H92" s="19" t="str">
        <f t="shared" si="2"/>
        <v>1985/01/22</v>
      </c>
      <c r="I92" s="2" t="s">
        <v>575</v>
      </c>
      <c r="J92" s="2" t="s">
        <v>576</v>
      </c>
      <c r="K92" s="3"/>
      <c r="L92" s="32">
        <v>40</v>
      </c>
      <c r="M92" s="2"/>
    </row>
    <row r="93" spans="1:13" ht="13.5" customHeight="1">
      <c r="A93" s="2" t="s">
        <v>198</v>
      </c>
      <c r="B93" s="10" t="s">
        <v>577</v>
      </c>
      <c r="C93" s="2">
        <v>5410312478</v>
      </c>
      <c r="D93" s="2" t="s">
        <v>578</v>
      </c>
      <c r="E93" s="2" t="s">
        <v>1465</v>
      </c>
      <c r="F93" s="2" t="s">
        <v>579</v>
      </c>
      <c r="G93" s="2" t="s">
        <v>225</v>
      </c>
      <c r="H93" s="19" t="str">
        <f t="shared" si="2"/>
        <v>1985/10/03</v>
      </c>
      <c r="I93" s="2" t="s">
        <v>580</v>
      </c>
      <c r="J93" s="2" t="s">
        <v>581</v>
      </c>
      <c r="K93" s="3"/>
      <c r="L93" s="32">
        <v>40</v>
      </c>
      <c r="M93" s="2"/>
    </row>
    <row r="94" spans="1:13" ht="13.5" customHeight="1">
      <c r="A94" s="2" t="s">
        <v>198</v>
      </c>
      <c r="B94" s="10" t="s">
        <v>582</v>
      </c>
      <c r="C94" s="2">
        <v>1000141076</v>
      </c>
      <c r="D94" s="2" t="s">
        <v>583</v>
      </c>
      <c r="E94" s="2" t="s">
        <v>1465</v>
      </c>
      <c r="F94" s="2" t="s">
        <v>584</v>
      </c>
      <c r="G94" s="2" t="s">
        <v>225</v>
      </c>
      <c r="H94" s="19" t="str">
        <f t="shared" si="2"/>
        <v>1984/06/08</v>
      </c>
      <c r="I94" s="2" t="s">
        <v>585</v>
      </c>
      <c r="J94" s="2" t="s">
        <v>586</v>
      </c>
      <c r="K94" s="3"/>
      <c r="L94" s="32">
        <v>40</v>
      </c>
      <c r="M94" s="2"/>
    </row>
    <row r="95" spans="1:13">
      <c r="A95" s="2" t="s">
        <v>198</v>
      </c>
      <c r="B95" s="10" t="s">
        <v>587</v>
      </c>
      <c r="C95" s="2">
        <v>5138682546</v>
      </c>
      <c r="D95" s="2" t="s">
        <v>588</v>
      </c>
      <c r="E95" s="2" t="s">
        <v>1465</v>
      </c>
      <c r="F95" s="2" t="s">
        <v>589</v>
      </c>
      <c r="G95" s="2" t="s">
        <v>225</v>
      </c>
      <c r="H95" s="19" t="str">
        <f t="shared" si="2"/>
        <v>1983/02/12</v>
      </c>
      <c r="I95" s="2">
        <v>13297000977</v>
      </c>
      <c r="J95" s="2" t="s">
        <v>590</v>
      </c>
      <c r="K95" s="3"/>
      <c r="L95" s="32">
        <v>40</v>
      </c>
      <c r="M95" s="2"/>
    </row>
    <row r="96" spans="1:13">
      <c r="A96" s="2" t="s">
        <v>198</v>
      </c>
      <c r="B96" s="10" t="s">
        <v>591</v>
      </c>
      <c r="C96" s="2">
        <v>5921527896</v>
      </c>
      <c r="D96" s="2" t="s">
        <v>592</v>
      </c>
      <c r="E96" s="2" t="s">
        <v>1465</v>
      </c>
      <c r="F96" s="2" t="s">
        <v>593</v>
      </c>
      <c r="G96" s="2" t="s">
        <v>225</v>
      </c>
      <c r="H96" s="19" t="str">
        <f t="shared" si="2"/>
        <v>1980/11/29</v>
      </c>
      <c r="I96" s="2">
        <v>15907181877</v>
      </c>
      <c r="J96" s="2" t="s">
        <v>594</v>
      </c>
      <c r="K96" s="3"/>
      <c r="L96" s="32">
        <v>40</v>
      </c>
      <c r="M96" s="2"/>
    </row>
    <row r="97" spans="1:13">
      <c r="A97" s="2" t="s">
        <v>198</v>
      </c>
      <c r="B97" s="10" t="s">
        <v>595</v>
      </c>
      <c r="C97" s="2">
        <v>8070400009</v>
      </c>
      <c r="D97" s="2" t="s">
        <v>596</v>
      </c>
      <c r="E97" s="2" t="s">
        <v>1465</v>
      </c>
      <c r="F97" s="2" t="s">
        <v>597</v>
      </c>
      <c r="G97" s="2" t="s">
        <v>225</v>
      </c>
      <c r="H97" s="19" t="str">
        <f t="shared" si="2"/>
        <v>1977/07/30</v>
      </c>
      <c r="I97" s="2">
        <v>13720110520</v>
      </c>
      <c r="J97" s="2" t="s">
        <v>598</v>
      </c>
      <c r="K97" s="3"/>
      <c r="L97" s="32">
        <v>40</v>
      </c>
      <c r="M97" s="2"/>
    </row>
    <row r="98" spans="1:13">
      <c r="A98" s="2" t="s">
        <v>198</v>
      </c>
      <c r="B98" s="11" t="s">
        <v>599</v>
      </c>
      <c r="C98" s="2">
        <v>4239041423</v>
      </c>
      <c r="D98" s="2" t="s">
        <v>600</v>
      </c>
      <c r="E98" s="2" t="s">
        <v>1465</v>
      </c>
      <c r="F98" s="2" t="s">
        <v>601</v>
      </c>
      <c r="G98" s="2" t="s">
        <v>220</v>
      </c>
      <c r="H98" s="19" t="str">
        <f t="shared" si="2"/>
        <v>1984/01/01</v>
      </c>
      <c r="I98" s="2">
        <v>13659895086</v>
      </c>
      <c r="J98" s="2" t="s">
        <v>602</v>
      </c>
      <c r="K98" s="3"/>
      <c r="L98" s="32">
        <v>40</v>
      </c>
      <c r="M98" s="2"/>
    </row>
    <row r="99" spans="1:13">
      <c r="A99" s="2" t="s">
        <v>198</v>
      </c>
      <c r="B99" s="11" t="s">
        <v>603</v>
      </c>
      <c r="C99" s="2">
        <v>3814449680</v>
      </c>
      <c r="D99" s="2" t="s">
        <v>604</v>
      </c>
      <c r="E99" s="2" t="s">
        <v>1465</v>
      </c>
      <c r="F99" s="2" t="s">
        <v>605</v>
      </c>
      <c r="G99" s="2" t="s">
        <v>225</v>
      </c>
      <c r="H99" s="19" t="str">
        <f t="shared" si="2"/>
        <v>1975/06/10</v>
      </c>
      <c r="I99" s="2">
        <v>13971662772</v>
      </c>
      <c r="J99" s="2" t="s">
        <v>606</v>
      </c>
      <c r="K99" s="3"/>
      <c r="L99" s="32">
        <v>40</v>
      </c>
      <c r="M99" s="2"/>
    </row>
    <row r="100" spans="1:13">
      <c r="A100" s="2" t="s">
        <v>198</v>
      </c>
      <c r="B100" s="11" t="s">
        <v>607</v>
      </c>
      <c r="C100" s="2">
        <v>4500819999</v>
      </c>
      <c r="D100" s="2" t="s">
        <v>608</v>
      </c>
      <c r="E100" s="2" t="s">
        <v>1465</v>
      </c>
      <c r="F100" s="2" t="s">
        <v>609</v>
      </c>
      <c r="G100" s="2" t="s">
        <v>225</v>
      </c>
      <c r="H100" s="19" t="str">
        <f t="shared" si="2"/>
        <v>1984/01/27</v>
      </c>
      <c r="I100" s="2">
        <v>18071092535</v>
      </c>
      <c r="J100" s="2" t="s">
        <v>610</v>
      </c>
      <c r="K100" s="3"/>
      <c r="L100" s="32">
        <v>40</v>
      </c>
      <c r="M100" s="2" t="s">
        <v>608</v>
      </c>
    </row>
    <row r="101" spans="1:13">
      <c r="A101" s="2" t="s">
        <v>198</v>
      </c>
      <c r="B101" s="11" t="s">
        <v>611</v>
      </c>
      <c r="C101" s="2">
        <v>2354267691</v>
      </c>
      <c r="D101" s="2" t="s">
        <v>612</v>
      </c>
      <c r="E101" s="2" t="s">
        <v>1465</v>
      </c>
      <c r="F101" s="2" t="s">
        <v>613</v>
      </c>
      <c r="G101" s="2" t="s">
        <v>225</v>
      </c>
      <c r="H101" s="19" t="str">
        <f t="shared" si="2"/>
        <v>1988/12/24</v>
      </c>
      <c r="I101" s="2">
        <v>15994240077</v>
      </c>
      <c r="J101" s="2" t="s">
        <v>614</v>
      </c>
      <c r="K101" s="3"/>
      <c r="L101" s="32">
        <v>40</v>
      </c>
      <c r="M101" s="2"/>
    </row>
    <row r="102" spans="1:13">
      <c r="A102" s="2" t="s">
        <v>198</v>
      </c>
      <c r="B102" s="10" t="s">
        <v>615</v>
      </c>
      <c r="C102" s="2">
        <v>6452180605</v>
      </c>
      <c r="D102" s="2" t="s">
        <v>616</v>
      </c>
      <c r="E102" s="2" t="s">
        <v>1465</v>
      </c>
      <c r="F102" s="2" t="s">
        <v>617</v>
      </c>
      <c r="G102" s="2" t="s">
        <v>225</v>
      </c>
      <c r="H102" s="19" t="str">
        <f t="shared" si="2"/>
        <v>1985/04/24</v>
      </c>
      <c r="I102" s="2">
        <v>13396066476</v>
      </c>
      <c r="J102" s="2" t="s">
        <v>618</v>
      </c>
      <c r="K102" s="3"/>
      <c r="L102" s="32">
        <v>40</v>
      </c>
      <c r="M102" s="2"/>
    </row>
    <row r="103" spans="1:13">
      <c r="A103" s="2" t="s">
        <v>198</v>
      </c>
      <c r="B103" s="15" t="s">
        <v>619</v>
      </c>
      <c r="C103" s="2">
        <v>2645899768</v>
      </c>
      <c r="D103" s="2" t="s">
        <v>620</v>
      </c>
      <c r="E103" s="2" t="s">
        <v>1465</v>
      </c>
      <c r="F103" s="2" t="s">
        <v>621</v>
      </c>
      <c r="G103" s="2" t="s">
        <v>225</v>
      </c>
      <c r="H103" s="19" t="str">
        <f t="shared" si="2"/>
        <v>1969/01/05</v>
      </c>
      <c r="I103" s="2">
        <v>15927043658</v>
      </c>
      <c r="J103" s="2" t="s">
        <v>622</v>
      </c>
      <c r="K103" s="3"/>
      <c r="L103" s="32">
        <v>40</v>
      </c>
      <c r="M103" s="2"/>
    </row>
    <row r="104" spans="1:13" ht="13.5" customHeight="1">
      <c r="A104" s="2" t="s">
        <v>198</v>
      </c>
      <c r="B104" s="10" t="s">
        <v>623</v>
      </c>
      <c r="C104" s="2">
        <v>7253984636</v>
      </c>
      <c r="D104" s="2" t="s">
        <v>624</v>
      </c>
      <c r="E104" s="2" t="s">
        <v>1465</v>
      </c>
      <c r="F104" s="2" t="s">
        <v>625</v>
      </c>
      <c r="G104" s="2" t="s">
        <v>220</v>
      </c>
      <c r="H104" s="19" t="str">
        <f t="shared" si="2"/>
        <v>1979/06/16</v>
      </c>
      <c r="I104" s="2">
        <v>13871026526</v>
      </c>
      <c r="J104" s="2" t="s">
        <v>626</v>
      </c>
      <c r="K104" s="3"/>
      <c r="L104" s="32">
        <v>40</v>
      </c>
      <c r="M104" s="2"/>
    </row>
    <row r="105" spans="1:13" ht="13.5" customHeight="1">
      <c r="A105" s="2" t="s">
        <v>198</v>
      </c>
      <c r="B105" s="10" t="s">
        <v>627</v>
      </c>
      <c r="C105" s="2">
        <v>9286325836</v>
      </c>
      <c r="D105" s="2" t="s">
        <v>628</v>
      </c>
      <c r="E105" s="2" t="s">
        <v>1465</v>
      </c>
      <c r="F105" s="2" t="s">
        <v>629</v>
      </c>
      <c r="G105" s="2" t="s">
        <v>220</v>
      </c>
      <c r="H105" s="19" t="str">
        <f t="shared" si="2"/>
        <v>1985/04/11</v>
      </c>
      <c r="I105" s="2">
        <v>13971538479</v>
      </c>
      <c r="J105" s="2" t="s">
        <v>630</v>
      </c>
      <c r="K105" s="3"/>
      <c r="L105" s="32">
        <v>40</v>
      </c>
      <c r="M105" s="2"/>
    </row>
    <row r="106" spans="1:13" ht="13.5" customHeight="1">
      <c r="A106" s="2" t="s">
        <v>198</v>
      </c>
      <c r="B106" s="10" t="s">
        <v>631</v>
      </c>
      <c r="C106" s="2">
        <v>2257221631</v>
      </c>
      <c r="D106" s="2" t="s">
        <v>632</v>
      </c>
      <c r="E106" s="2" t="s">
        <v>1465</v>
      </c>
      <c r="F106" s="2" t="s">
        <v>633</v>
      </c>
      <c r="G106" s="2" t="s">
        <v>225</v>
      </c>
      <c r="H106" s="19" t="str">
        <f t="shared" si="2"/>
        <v>1987/09/12</v>
      </c>
      <c r="I106" s="2">
        <v>13971609190</v>
      </c>
      <c r="J106" s="2" t="s">
        <v>634</v>
      </c>
      <c r="K106" s="3"/>
      <c r="L106" s="32">
        <v>40</v>
      </c>
      <c r="M106" s="2"/>
    </row>
    <row r="107" spans="1:13" ht="13.5" customHeight="1">
      <c r="A107" s="2" t="s">
        <v>198</v>
      </c>
      <c r="B107" s="10" t="s">
        <v>635</v>
      </c>
      <c r="C107" s="2">
        <v>1693935023</v>
      </c>
      <c r="D107" s="2" t="s">
        <v>636</v>
      </c>
      <c r="E107" s="2" t="s">
        <v>1465</v>
      </c>
      <c r="F107" s="2" t="s">
        <v>637</v>
      </c>
      <c r="G107" s="2" t="s">
        <v>225</v>
      </c>
      <c r="H107" s="19" t="str">
        <f t="shared" si="2"/>
        <v>1989/08/30</v>
      </c>
      <c r="I107" s="2">
        <v>15827175779</v>
      </c>
      <c r="J107" s="2" t="s">
        <v>638</v>
      </c>
      <c r="K107" s="3"/>
      <c r="L107" s="32">
        <v>40</v>
      </c>
      <c r="M107" s="2"/>
    </row>
    <row r="108" spans="1:13" ht="13.5" customHeight="1">
      <c r="A108" s="2" t="s">
        <v>198</v>
      </c>
      <c r="B108" s="10" t="s">
        <v>639</v>
      </c>
      <c r="C108" s="2">
        <v>3031854463</v>
      </c>
      <c r="D108" s="2" t="s">
        <v>640</v>
      </c>
      <c r="E108" s="2" t="s">
        <v>1465</v>
      </c>
      <c r="F108" s="2" t="s">
        <v>641</v>
      </c>
      <c r="G108" s="2" t="s">
        <v>225</v>
      </c>
      <c r="H108" s="19" t="str">
        <f t="shared" si="2"/>
        <v>1969/04/20</v>
      </c>
      <c r="I108" s="2" t="s">
        <v>642</v>
      </c>
      <c r="J108" s="2" t="s">
        <v>643</v>
      </c>
      <c r="K108" s="3"/>
      <c r="L108" s="32">
        <v>40</v>
      </c>
      <c r="M108" s="2"/>
    </row>
    <row r="109" spans="1:13" ht="13.5" customHeight="1">
      <c r="A109" s="2" t="s">
        <v>198</v>
      </c>
      <c r="B109" s="10" t="s">
        <v>644</v>
      </c>
      <c r="C109" s="2">
        <v>8528232029</v>
      </c>
      <c r="D109" s="2" t="s">
        <v>645</v>
      </c>
      <c r="E109" s="2" t="s">
        <v>1465</v>
      </c>
      <c r="F109" s="2" t="s">
        <v>646</v>
      </c>
      <c r="G109" s="2" t="s">
        <v>225</v>
      </c>
      <c r="H109" s="19" t="str">
        <f t="shared" si="2"/>
        <v>1981/07/22</v>
      </c>
      <c r="I109" s="2" t="s">
        <v>647</v>
      </c>
      <c r="J109" s="2" t="s">
        <v>648</v>
      </c>
      <c r="K109" s="3"/>
      <c r="L109" s="32">
        <v>40</v>
      </c>
      <c r="M109" s="2"/>
    </row>
    <row r="110" spans="1:13" ht="13.5" customHeight="1">
      <c r="A110" s="2" t="s">
        <v>198</v>
      </c>
      <c r="B110" s="10" t="s">
        <v>649</v>
      </c>
      <c r="C110" s="2">
        <v>3524964124</v>
      </c>
      <c r="D110" s="2" t="s">
        <v>650</v>
      </c>
      <c r="E110" s="2" t="s">
        <v>1465</v>
      </c>
      <c r="F110" s="2" t="s">
        <v>651</v>
      </c>
      <c r="G110" s="2" t="s">
        <v>220</v>
      </c>
      <c r="H110" s="19" t="str">
        <f t="shared" si="2"/>
        <v>1982/02/04</v>
      </c>
      <c r="I110" s="2" t="s">
        <v>652</v>
      </c>
      <c r="J110" s="2" t="s">
        <v>653</v>
      </c>
      <c r="K110" s="3"/>
      <c r="L110" s="32">
        <v>40</v>
      </c>
      <c r="M110" s="2"/>
    </row>
    <row r="111" spans="1:13" ht="13.5" customHeight="1">
      <c r="A111" s="2" t="s">
        <v>198</v>
      </c>
      <c r="B111" s="12" t="s">
        <v>654</v>
      </c>
      <c r="C111" s="2">
        <v>9951364185</v>
      </c>
      <c r="D111" s="2" t="s">
        <v>655</v>
      </c>
      <c r="E111" s="2" t="s">
        <v>1465</v>
      </c>
      <c r="F111" s="2" t="s">
        <v>656</v>
      </c>
      <c r="G111" s="2" t="s">
        <v>220</v>
      </c>
      <c r="H111" s="19" t="str">
        <f t="shared" si="2"/>
        <v>1986/02/27</v>
      </c>
      <c r="I111" s="2" t="s">
        <v>657</v>
      </c>
      <c r="J111" s="2" t="s">
        <v>658</v>
      </c>
      <c r="K111" s="3"/>
      <c r="L111" s="32">
        <v>40</v>
      </c>
      <c r="M111" s="2"/>
    </row>
    <row r="112" spans="1:13" ht="14.25">
      <c r="A112" s="2" t="s">
        <v>198</v>
      </c>
      <c r="B112" s="12" t="s">
        <v>659</v>
      </c>
      <c r="C112" s="2">
        <v>4494298338</v>
      </c>
      <c r="D112" s="2" t="s">
        <v>660</v>
      </c>
      <c r="E112" s="2" t="s">
        <v>1465</v>
      </c>
      <c r="F112" s="2" t="s">
        <v>661</v>
      </c>
      <c r="G112" s="2" t="s">
        <v>225</v>
      </c>
      <c r="H112" s="19" t="str">
        <f t="shared" si="2"/>
        <v>1978/02/04</v>
      </c>
      <c r="I112" s="2">
        <v>15072385806</v>
      </c>
      <c r="J112" s="2" t="s">
        <v>662</v>
      </c>
      <c r="K112" s="3"/>
      <c r="L112" s="32">
        <v>40</v>
      </c>
      <c r="M112" s="2"/>
    </row>
    <row r="113" spans="1:13" ht="14.25">
      <c r="A113" s="2" t="s">
        <v>198</v>
      </c>
      <c r="B113" s="12" t="s">
        <v>663</v>
      </c>
      <c r="C113" s="2">
        <v>3485709610</v>
      </c>
      <c r="D113" s="2" t="s">
        <v>664</v>
      </c>
      <c r="E113" s="2" t="s">
        <v>1465</v>
      </c>
      <c r="F113" s="2" t="s">
        <v>665</v>
      </c>
      <c r="G113" s="2" t="s">
        <v>225</v>
      </c>
      <c r="H113" s="19" t="str">
        <f t="shared" si="2"/>
        <v>1983/11/25</v>
      </c>
      <c r="I113" s="2">
        <v>18871171962</v>
      </c>
      <c r="J113" s="2" t="s">
        <v>666</v>
      </c>
      <c r="K113" s="3"/>
      <c r="L113" s="32">
        <v>40</v>
      </c>
      <c r="M113" s="2"/>
    </row>
    <row r="114" spans="1:13" ht="14.25">
      <c r="A114" s="2" t="s">
        <v>198</v>
      </c>
      <c r="B114" s="12" t="s">
        <v>667</v>
      </c>
      <c r="C114" s="2">
        <v>6453858666</v>
      </c>
      <c r="D114" s="2" t="s">
        <v>668</v>
      </c>
      <c r="E114" s="2" t="s">
        <v>1465</v>
      </c>
      <c r="F114" s="2" t="s">
        <v>669</v>
      </c>
      <c r="G114" s="2" t="s">
        <v>225</v>
      </c>
      <c r="H114" s="19" t="str">
        <f t="shared" si="2"/>
        <v>1981/10/02</v>
      </c>
      <c r="I114" s="2">
        <v>13545356934</v>
      </c>
      <c r="J114" s="2" t="s">
        <v>670</v>
      </c>
      <c r="K114" s="3"/>
      <c r="L114" s="32">
        <v>40</v>
      </c>
      <c r="M114" s="2"/>
    </row>
    <row r="115" spans="1:13" ht="14.25">
      <c r="A115" s="2" t="s">
        <v>198</v>
      </c>
      <c r="B115" s="12" t="s">
        <v>671</v>
      </c>
      <c r="C115" s="2">
        <v>5405862459</v>
      </c>
      <c r="D115" s="2" t="s">
        <v>672</v>
      </c>
      <c r="E115" s="2" t="s">
        <v>1465</v>
      </c>
      <c r="F115" s="2" t="s">
        <v>673</v>
      </c>
      <c r="G115" s="2" t="s">
        <v>220</v>
      </c>
      <c r="H115" s="19" t="str">
        <f t="shared" si="2"/>
        <v>1986/02/26</v>
      </c>
      <c r="I115" s="2" t="s">
        <v>674</v>
      </c>
      <c r="J115" s="2" t="s">
        <v>675</v>
      </c>
      <c r="K115" s="3"/>
      <c r="L115" s="32">
        <v>40</v>
      </c>
      <c r="M115" s="2"/>
    </row>
    <row r="116" spans="1:13" ht="14.25">
      <c r="A116" s="2" t="s">
        <v>198</v>
      </c>
      <c r="B116" s="12" t="s">
        <v>676</v>
      </c>
      <c r="C116" s="2">
        <v>4528784741</v>
      </c>
      <c r="D116" s="2" t="s">
        <v>677</v>
      </c>
      <c r="E116" s="2" t="s">
        <v>1465</v>
      </c>
      <c r="F116" s="2" t="s">
        <v>678</v>
      </c>
      <c r="G116" s="2" t="s">
        <v>225</v>
      </c>
      <c r="H116" s="19" t="str">
        <f t="shared" si="2"/>
        <v>1984/06/25</v>
      </c>
      <c r="I116" s="2" t="s">
        <v>679</v>
      </c>
      <c r="J116" s="2" t="s">
        <v>680</v>
      </c>
      <c r="K116" s="3"/>
      <c r="L116" s="32">
        <v>40</v>
      </c>
      <c r="M116" s="2"/>
    </row>
    <row r="117" spans="1:13" ht="14.25">
      <c r="A117" s="2" t="s">
        <v>198</v>
      </c>
      <c r="B117" s="12" t="s">
        <v>681</v>
      </c>
      <c r="C117" s="2">
        <v>1087270470</v>
      </c>
      <c r="D117" s="2" t="s">
        <v>682</v>
      </c>
      <c r="E117" s="2" t="s">
        <v>1465</v>
      </c>
      <c r="F117" s="2" t="s">
        <v>683</v>
      </c>
      <c r="G117" s="2" t="s">
        <v>225</v>
      </c>
      <c r="H117" s="19" t="str">
        <f t="shared" si="2"/>
        <v>1977/11/22</v>
      </c>
      <c r="I117" s="2">
        <v>15527982321</v>
      </c>
      <c r="J117" s="2" t="s">
        <v>684</v>
      </c>
      <c r="K117" s="3"/>
      <c r="L117" s="32">
        <v>40</v>
      </c>
      <c r="M117" s="2"/>
    </row>
    <row r="118" spans="1:13" ht="14.25">
      <c r="A118" s="2" t="s">
        <v>198</v>
      </c>
      <c r="B118" s="12" t="s">
        <v>685</v>
      </c>
      <c r="C118" s="2">
        <v>4178173614</v>
      </c>
      <c r="D118" s="2" t="s">
        <v>686</v>
      </c>
      <c r="E118" s="2" t="s">
        <v>1465</v>
      </c>
      <c r="F118" s="2" t="s">
        <v>687</v>
      </c>
      <c r="G118" s="2" t="s">
        <v>225</v>
      </c>
      <c r="H118" s="19" t="str">
        <f t="shared" si="2"/>
        <v>1968/12/15</v>
      </c>
      <c r="I118" s="2">
        <v>13277986368</v>
      </c>
      <c r="J118" s="2" t="s">
        <v>688</v>
      </c>
      <c r="K118" s="3"/>
      <c r="L118" s="32">
        <v>40</v>
      </c>
      <c r="M118" s="2"/>
    </row>
    <row r="119" spans="1:13" ht="14.25">
      <c r="A119" s="2" t="s">
        <v>198</v>
      </c>
      <c r="B119" s="12" t="s">
        <v>689</v>
      </c>
      <c r="C119" s="2">
        <v>3165713823</v>
      </c>
      <c r="D119" s="2" t="s">
        <v>690</v>
      </c>
      <c r="E119" s="2" t="s">
        <v>1465</v>
      </c>
      <c r="F119" s="2" t="s">
        <v>691</v>
      </c>
      <c r="G119" s="2" t="s">
        <v>225</v>
      </c>
      <c r="H119" s="19" t="str">
        <f t="shared" si="2"/>
        <v>1971/03/13</v>
      </c>
      <c r="I119" s="2">
        <v>18627740313</v>
      </c>
      <c r="J119" s="2" t="s">
        <v>692</v>
      </c>
      <c r="K119" s="3"/>
      <c r="L119" s="32">
        <v>40</v>
      </c>
      <c r="M119" s="2"/>
    </row>
    <row r="120" spans="1:13" ht="14.25">
      <c r="A120" s="2" t="s">
        <v>198</v>
      </c>
      <c r="B120" s="12" t="s">
        <v>693</v>
      </c>
      <c r="C120" s="2">
        <v>1317118700</v>
      </c>
      <c r="D120" s="2" t="s">
        <v>694</v>
      </c>
      <c r="E120" s="2" t="s">
        <v>1465</v>
      </c>
      <c r="F120" s="2" t="s">
        <v>695</v>
      </c>
      <c r="G120" s="2" t="s">
        <v>225</v>
      </c>
      <c r="H120" s="19" t="str">
        <f t="shared" si="2"/>
        <v>1981/11/19</v>
      </c>
      <c r="I120" s="2" t="s">
        <v>696</v>
      </c>
      <c r="J120" s="2" t="s">
        <v>697</v>
      </c>
      <c r="K120" s="3"/>
      <c r="L120" s="32">
        <v>40</v>
      </c>
      <c r="M120" s="2"/>
    </row>
    <row r="121" spans="1:13" ht="14.25">
      <c r="A121" s="2" t="s">
        <v>198</v>
      </c>
      <c r="B121" s="12" t="s">
        <v>698</v>
      </c>
      <c r="C121" s="2">
        <v>5360044697</v>
      </c>
      <c r="D121" s="2" t="s">
        <v>699</v>
      </c>
      <c r="E121" s="2" t="s">
        <v>1465</v>
      </c>
      <c r="F121" s="2" t="s">
        <v>700</v>
      </c>
      <c r="G121" s="2" t="s">
        <v>225</v>
      </c>
      <c r="H121" s="19" t="str">
        <f t="shared" si="2"/>
        <v>1982/07/05</v>
      </c>
      <c r="I121" s="2" t="s">
        <v>701</v>
      </c>
      <c r="J121" s="2" t="s">
        <v>702</v>
      </c>
      <c r="K121" s="3"/>
      <c r="L121" s="32">
        <v>40</v>
      </c>
      <c r="M121" s="2"/>
    </row>
    <row r="122" spans="1:13" ht="14.25">
      <c r="A122" s="2" t="s">
        <v>198</v>
      </c>
      <c r="B122" s="12" t="s">
        <v>703</v>
      </c>
      <c r="C122" s="2">
        <v>8634280521</v>
      </c>
      <c r="D122" s="2" t="s">
        <v>704</v>
      </c>
      <c r="E122" s="2" t="s">
        <v>1465</v>
      </c>
      <c r="F122" s="2" t="s">
        <v>705</v>
      </c>
      <c r="G122" s="2" t="s">
        <v>225</v>
      </c>
      <c r="H122" s="19" t="str">
        <f t="shared" si="2"/>
        <v>1981/11/21</v>
      </c>
      <c r="I122" s="2" t="s">
        <v>706</v>
      </c>
      <c r="J122" s="2" t="s">
        <v>707</v>
      </c>
      <c r="K122" s="3"/>
      <c r="L122" s="32">
        <v>40</v>
      </c>
      <c r="M122" s="2"/>
    </row>
    <row r="123" spans="1:13" ht="14.25">
      <c r="A123" s="2" t="s">
        <v>198</v>
      </c>
      <c r="B123" s="12" t="s">
        <v>708</v>
      </c>
      <c r="C123" s="2">
        <v>8036809316</v>
      </c>
      <c r="D123" s="2" t="s">
        <v>709</v>
      </c>
      <c r="E123" s="2" t="s">
        <v>1465</v>
      </c>
      <c r="F123" s="2" t="s">
        <v>710</v>
      </c>
      <c r="G123" s="2" t="s">
        <v>225</v>
      </c>
      <c r="H123" s="19" t="str">
        <f t="shared" si="2"/>
        <v>1968/12/29</v>
      </c>
      <c r="I123" s="2">
        <v>15377574621</v>
      </c>
      <c r="J123" s="2" t="s">
        <v>711</v>
      </c>
      <c r="K123" s="3"/>
      <c r="L123" s="32">
        <v>40</v>
      </c>
      <c r="M123" s="2"/>
    </row>
    <row r="124" spans="1:13" ht="14.25">
      <c r="A124" s="2" t="s">
        <v>198</v>
      </c>
      <c r="B124" s="12" t="s">
        <v>712</v>
      </c>
      <c r="C124" s="2">
        <v>2263910055</v>
      </c>
      <c r="D124" s="2" t="s">
        <v>713</v>
      </c>
      <c r="E124" s="2" t="s">
        <v>1465</v>
      </c>
      <c r="F124" s="2" t="s">
        <v>714</v>
      </c>
      <c r="G124" s="2" t="s">
        <v>225</v>
      </c>
      <c r="H124" s="19" t="str">
        <f t="shared" si="2"/>
        <v>1986/10/17</v>
      </c>
      <c r="I124" s="2">
        <v>13554275466</v>
      </c>
      <c r="J124" s="2" t="s">
        <v>715</v>
      </c>
      <c r="K124" s="3"/>
      <c r="L124" s="32">
        <v>40</v>
      </c>
      <c r="M124" s="2"/>
    </row>
    <row r="125" spans="1:13" ht="14.25">
      <c r="A125" s="2" t="s">
        <v>198</v>
      </c>
      <c r="B125" s="12" t="s">
        <v>716</v>
      </c>
      <c r="C125" s="2">
        <v>9931108078</v>
      </c>
      <c r="D125" s="2" t="s">
        <v>717</v>
      </c>
      <c r="E125" s="2" t="s">
        <v>1465</v>
      </c>
      <c r="F125" s="2" t="s">
        <v>718</v>
      </c>
      <c r="G125" s="2" t="s">
        <v>225</v>
      </c>
      <c r="H125" s="19" t="str">
        <f t="shared" si="2"/>
        <v>1986/04/17</v>
      </c>
      <c r="I125" s="2">
        <v>13871329667</v>
      </c>
      <c r="J125" s="2" t="s">
        <v>719</v>
      </c>
      <c r="K125" s="3"/>
      <c r="L125" s="32">
        <v>40</v>
      </c>
      <c r="M125" s="2"/>
    </row>
    <row r="126" spans="1:13" ht="14.25">
      <c r="A126" s="2" t="s">
        <v>198</v>
      </c>
      <c r="B126" s="12" t="s">
        <v>720</v>
      </c>
      <c r="C126" s="2">
        <v>1493281814</v>
      </c>
      <c r="D126" s="2" t="s">
        <v>721</v>
      </c>
      <c r="E126" s="2" t="s">
        <v>1465</v>
      </c>
      <c r="F126" s="2" t="s">
        <v>722</v>
      </c>
      <c r="G126" s="2" t="s">
        <v>225</v>
      </c>
      <c r="H126" s="19" t="str">
        <f t="shared" si="2"/>
        <v>1974/12/07</v>
      </c>
      <c r="I126" s="2">
        <v>13871196161</v>
      </c>
      <c r="J126" s="2" t="s">
        <v>723</v>
      </c>
      <c r="K126" s="3"/>
      <c r="L126" s="32">
        <v>40</v>
      </c>
      <c r="M126" s="2"/>
    </row>
    <row r="127" spans="1:13" ht="14.25">
      <c r="A127" s="2" t="s">
        <v>198</v>
      </c>
      <c r="B127" s="12" t="s">
        <v>724</v>
      </c>
      <c r="C127" s="2">
        <v>3998349944</v>
      </c>
      <c r="D127" s="2" t="s">
        <v>725</v>
      </c>
      <c r="E127" s="2" t="s">
        <v>1465</v>
      </c>
      <c r="F127" s="2" t="s">
        <v>726</v>
      </c>
      <c r="G127" s="2" t="s">
        <v>225</v>
      </c>
      <c r="H127" s="19" t="str">
        <f t="shared" si="2"/>
        <v>1970/11/03</v>
      </c>
      <c r="I127" s="2">
        <v>18717173851</v>
      </c>
      <c r="J127" s="2" t="s">
        <v>727</v>
      </c>
      <c r="K127" s="3"/>
      <c r="L127" s="32">
        <v>40</v>
      </c>
      <c r="M127" s="2"/>
    </row>
    <row r="128" spans="1:13" ht="14.25">
      <c r="A128" s="2" t="s">
        <v>198</v>
      </c>
      <c r="B128" s="12" t="s">
        <v>728</v>
      </c>
      <c r="C128" s="2">
        <v>1443042169</v>
      </c>
      <c r="D128" s="2" t="s">
        <v>729</v>
      </c>
      <c r="E128" s="2" t="s">
        <v>1465</v>
      </c>
      <c r="F128" s="2" t="s">
        <v>730</v>
      </c>
      <c r="G128" s="2" t="s">
        <v>225</v>
      </c>
      <c r="H128" s="19" t="str">
        <f t="shared" si="2"/>
        <v>1981/11/04</v>
      </c>
      <c r="I128" s="2">
        <v>15623307077</v>
      </c>
      <c r="J128" s="2" t="s">
        <v>731</v>
      </c>
      <c r="K128" s="3"/>
      <c r="L128" s="32">
        <v>40</v>
      </c>
      <c r="M128" s="2"/>
    </row>
    <row r="129" spans="1:13" ht="14.25">
      <c r="A129" s="2" t="s">
        <v>198</v>
      </c>
      <c r="B129" s="12" t="s">
        <v>732</v>
      </c>
      <c r="C129" s="2">
        <v>9492300889</v>
      </c>
      <c r="D129" s="2" t="s">
        <v>733</v>
      </c>
      <c r="E129" s="2" t="s">
        <v>1465</v>
      </c>
      <c r="F129" s="2" t="s">
        <v>734</v>
      </c>
      <c r="G129" s="2" t="s">
        <v>225</v>
      </c>
      <c r="H129" s="19" t="str">
        <f t="shared" si="2"/>
        <v>1985/03/18</v>
      </c>
      <c r="I129" s="2">
        <v>13476060596</v>
      </c>
      <c r="J129" s="2" t="s">
        <v>735</v>
      </c>
      <c r="K129" s="3"/>
      <c r="L129" s="32">
        <v>40</v>
      </c>
      <c r="M129" s="2"/>
    </row>
    <row r="130" spans="1:13" ht="14.25">
      <c r="A130" s="2" t="s">
        <v>198</v>
      </c>
      <c r="B130" s="12" t="s">
        <v>736</v>
      </c>
      <c r="C130" s="2">
        <v>2620093858</v>
      </c>
      <c r="D130" s="2" t="s">
        <v>737</v>
      </c>
      <c r="E130" s="2" t="s">
        <v>1465</v>
      </c>
      <c r="F130" s="2" t="s">
        <v>738</v>
      </c>
      <c r="G130" s="2" t="s">
        <v>225</v>
      </c>
      <c r="H130" s="19" t="str">
        <f t="shared" ref="H130:H193" si="3">MID(F130,7,4)&amp;"/"&amp;MID(F130,11,2)&amp;"/"&amp;MID(F130,13,2)</f>
        <v>1989/05/05</v>
      </c>
      <c r="I130" s="2">
        <v>15927154231</v>
      </c>
      <c r="J130" s="2" t="s">
        <v>739</v>
      </c>
      <c r="K130" s="3"/>
      <c r="L130" s="32">
        <v>40</v>
      </c>
      <c r="M130" s="2"/>
    </row>
    <row r="131" spans="1:13" ht="14.25">
      <c r="A131" s="2" t="s">
        <v>198</v>
      </c>
      <c r="B131" s="12" t="s">
        <v>740</v>
      </c>
      <c r="C131" s="2">
        <v>2780797696</v>
      </c>
      <c r="D131" s="2" t="s">
        <v>741</v>
      </c>
      <c r="E131" s="2" t="s">
        <v>1465</v>
      </c>
      <c r="F131" s="2" t="s">
        <v>742</v>
      </c>
      <c r="G131" s="2" t="s">
        <v>220</v>
      </c>
      <c r="H131" s="19" t="str">
        <f t="shared" si="3"/>
        <v>1990/07/09</v>
      </c>
      <c r="I131" s="2">
        <v>13343437219</v>
      </c>
      <c r="J131" s="2" t="s">
        <v>743</v>
      </c>
      <c r="K131" s="3"/>
      <c r="L131" s="32">
        <v>40</v>
      </c>
      <c r="M131" s="2"/>
    </row>
    <row r="132" spans="1:13" ht="14.25">
      <c r="A132" s="2" t="s">
        <v>198</v>
      </c>
      <c r="B132" s="12" t="s">
        <v>744</v>
      </c>
      <c r="C132" s="2">
        <v>9800182975</v>
      </c>
      <c r="D132" s="2" t="s">
        <v>745</v>
      </c>
      <c r="E132" s="2" t="s">
        <v>1465</v>
      </c>
      <c r="F132" s="2" t="s">
        <v>746</v>
      </c>
      <c r="G132" s="2" t="s">
        <v>225</v>
      </c>
      <c r="H132" s="19" t="str">
        <f t="shared" si="3"/>
        <v>1982/10/19</v>
      </c>
      <c r="I132" s="2">
        <v>15007194987</v>
      </c>
      <c r="J132" s="2" t="s">
        <v>747</v>
      </c>
      <c r="K132" s="3"/>
      <c r="L132" s="32">
        <v>40</v>
      </c>
      <c r="M132" s="2"/>
    </row>
    <row r="133" spans="1:13">
      <c r="A133" s="2" t="s">
        <v>198</v>
      </c>
      <c r="B133" s="4" t="s">
        <v>748</v>
      </c>
      <c r="C133" s="2">
        <v>7471885305</v>
      </c>
      <c r="D133" s="2" t="s">
        <v>749</v>
      </c>
      <c r="E133" s="2" t="s">
        <v>1465</v>
      </c>
      <c r="F133" s="2" t="s">
        <v>750</v>
      </c>
      <c r="G133" s="2" t="s">
        <v>225</v>
      </c>
      <c r="H133" s="19" t="str">
        <f t="shared" si="3"/>
        <v>1983/08/23</v>
      </c>
      <c r="I133" s="2">
        <v>18627106823</v>
      </c>
      <c r="J133" s="2" t="s">
        <v>751</v>
      </c>
      <c r="K133" s="3"/>
      <c r="L133" s="32">
        <v>40</v>
      </c>
      <c r="M133" s="2"/>
    </row>
    <row r="134" spans="1:13">
      <c r="A134" s="2" t="s">
        <v>198</v>
      </c>
      <c r="B134" s="4" t="s">
        <v>752</v>
      </c>
      <c r="C134" s="2">
        <v>9960584810</v>
      </c>
      <c r="D134" s="2" t="s">
        <v>753</v>
      </c>
      <c r="E134" s="2" t="s">
        <v>1465</v>
      </c>
      <c r="F134" s="2" t="s">
        <v>754</v>
      </c>
      <c r="G134" s="2" t="s">
        <v>225</v>
      </c>
      <c r="H134" s="19" t="str">
        <f t="shared" si="3"/>
        <v>1975/06/29</v>
      </c>
      <c r="I134" s="2">
        <v>15871496947</v>
      </c>
      <c r="J134" s="2" t="s">
        <v>755</v>
      </c>
      <c r="K134" s="3"/>
      <c r="L134" s="32">
        <v>40</v>
      </c>
      <c r="M134" s="2"/>
    </row>
    <row r="135" spans="1:13">
      <c r="A135" s="2" t="s">
        <v>198</v>
      </c>
      <c r="B135" s="4" t="s">
        <v>756</v>
      </c>
      <c r="C135" s="2">
        <v>9053598259</v>
      </c>
      <c r="D135" s="2" t="s">
        <v>757</v>
      </c>
      <c r="E135" s="2" t="s">
        <v>1465</v>
      </c>
      <c r="F135" s="2" t="s">
        <v>758</v>
      </c>
      <c r="G135" s="2" t="s">
        <v>225</v>
      </c>
      <c r="H135" s="19" t="str">
        <f t="shared" si="3"/>
        <v>1984/05/16</v>
      </c>
      <c r="I135" s="2">
        <v>18827335300</v>
      </c>
      <c r="J135" s="2" t="s">
        <v>759</v>
      </c>
      <c r="K135" s="3"/>
      <c r="L135" s="32">
        <v>40</v>
      </c>
      <c r="M135" s="2"/>
    </row>
    <row r="136" spans="1:13">
      <c r="A136" s="2" t="s">
        <v>198</v>
      </c>
      <c r="B136" s="4" t="s">
        <v>760</v>
      </c>
      <c r="C136" s="2">
        <v>4372052647</v>
      </c>
      <c r="D136" s="2" t="s">
        <v>761</v>
      </c>
      <c r="E136" s="2" t="s">
        <v>1465</v>
      </c>
      <c r="F136" s="2" t="s">
        <v>762</v>
      </c>
      <c r="G136" s="2" t="s">
        <v>225</v>
      </c>
      <c r="H136" s="19" t="str">
        <f t="shared" si="3"/>
        <v>1970/08/26</v>
      </c>
      <c r="I136" s="2">
        <v>13260611551</v>
      </c>
      <c r="J136" s="2" t="s">
        <v>763</v>
      </c>
      <c r="K136" s="3"/>
      <c r="L136" s="32">
        <v>40</v>
      </c>
      <c r="M136" s="2"/>
    </row>
    <row r="137" spans="1:13">
      <c r="A137" s="2" t="s">
        <v>198</v>
      </c>
      <c r="B137" s="4" t="s">
        <v>764</v>
      </c>
      <c r="C137" s="2">
        <v>1625027804</v>
      </c>
      <c r="D137" s="2" t="s">
        <v>765</v>
      </c>
      <c r="E137" s="2" t="s">
        <v>1465</v>
      </c>
      <c r="F137" s="2" t="s">
        <v>766</v>
      </c>
      <c r="G137" s="2" t="s">
        <v>225</v>
      </c>
      <c r="H137" s="19" t="str">
        <f t="shared" si="3"/>
        <v>1986/09/28</v>
      </c>
      <c r="I137" s="2">
        <v>13986185592</v>
      </c>
      <c r="J137" s="2" t="s">
        <v>767</v>
      </c>
      <c r="K137" s="3"/>
      <c r="L137" s="32">
        <v>40</v>
      </c>
      <c r="M137" s="2"/>
    </row>
    <row r="138" spans="1:13">
      <c r="A138" s="2" t="s">
        <v>198</v>
      </c>
      <c r="B138" s="4" t="s">
        <v>768</v>
      </c>
      <c r="C138" s="2">
        <v>4776141252</v>
      </c>
      <c r="D138" s="2" t="s">
        <v>1843</v>
      </c>
      <c r="E138" s="2" t="s">
        <v>1465</v>
      </c>
      <c r="F138" s="2" t="s">
        <v>769</v>
      </c>
      <c r="G138" s="2" t="s">
        <v>225</v>
      </c>
      <c r="H138" s="19" t="str">
        <f t="shared" si="3"/>
        <v>1986/07/24</v>
      </c>
      <c r="I138" s="2">
        <v>18672961955</v>
      </c>
      <c r="J138" s="2" t="s">
        <v>770</v>
      </c>
      <c r="K138" s="3"/>
      <c r="L138" s="32">
        <v>40</v>
      </c>
      <c r="M138" s="2"/>
    </row>
    <row r="139" spans="1:13">
      <c r="A139" s="2" t="s">
        <v>198</v>
      </c>
      <c r="B139" s="4" t="s">
        <v>771</v>
      </c>
      <c r="C139" s="2">
        <v>5400345331</v>
      </c>
      <c r="D139" s="2" t="s">
        <v>772</v>
      </c>
      <c r="E139" s="2" t="s">
        <v>1465</v>
      </c>
      <c r="F139" s="2" t="s">
        <v>773</v>
      </c>
      <c r="G139" s="2" t="s">
        <v>225</v>
      </c>
      <c r="H139" s="19" t="str">
        <f t="shared" si="3"/>
        <v>1979/04/15</v>
      </c>
      <c r="I139" s="2">
        <v>18907197202</v>
      </c>
      <c r="J139" s="2" t="s">
        <v>774</v>
      </c>
      <c r="K139" s="3"/>
      <c r="L139" s="32">
        <v>40</v>
      </c>
      <c r="M139" s="2"/>
    </row>
    <row r="140" spans="1:13">
      <c r="A140" s="2" t="s">
        <v>198</v>
      </c>
      <c r="B140" s="4" t="s">
        <v>775</v>
      </c>
      <c r="C140" s="2">
        <v>9427428462</v>
      </c>
      <c r="D140" s="2" t="s">
        <v>776</v>
      </c>
      <c r="E140" s="2" t="s">
        <v>1465</v>
      </c>
      <c r="F140" s="2" t="s">
        <v>777</v>
      </c>
      <c r="G140" s="2" t="s">
        <v>225</v>
      </c>
      <c r="H140" s="19" t="str">
        <f t="shared" si="3"/>
        <v>1970/02/12</v>
      </c>
      <c r="I140" s="2">
        <v>18986003281</v>
      </c>
      <c r="J140" s="2" t="s">
        <v>778</v>
      </c>
      <c r="K140" s="3"/>
      <c r="L140" s="32">
        <v>40</v>
      </c>
      <c r="M140" s="2"/>
    </row>
    <row r="141" spans="1:13">
      <c r="A141" s="2" t="s">
        <v>198</v>
      </c>
      <c r="B141" s="5" t="s">
        <v>779</v>
      </c>
      <c r="C141" s="2">
        <v>3413371402</v>
      </c>
      <c r="D141" s="2" t="s">
        <v>780</v>
      </c>
      <c r="E141" s="2" t="s">
        <v>1465</v>
      </c>
      <c r="F141" s="2" t="s">
        <v>781</v>
      </c>
      <c r="G141" s="2" t="s">
        <v>225</v>
      </c>
      <c r="H141" s="19" t="str">
        <f t="shared" si="3"/>
        <v>1985/11/01</v>
      </c>
      <c r="I141" s="2">
        <v>13995577151</v>
      </c>
      <c r="J141" s="2" t="s">
        <v>782</v>
      </c>
      <c r="K141" s="3"/>
      <c r="L141" s="32">
        <v>40</v>
      </c>
      <c r="M141" s="2"/>
    </row>
    <row r="142" spans="1:13">
      <c r="A142" s="2" t="s">
        <v>198</v>
      </c>
      <c r="B142" s="5" t="s">
        <v>783</v>
      </c>
      <c r="C142" s="2">
        <v>5485777363</v>
      </c>
      <c r="D142" s="2" t="s">
        <v>784</v>
      </c>
      <c r="E142" s="2" t="s">
        <v>1465</v>
      </c>
      <c r="F142" s="2" t="s">
        <v>785</v>
      </c>
      <c r="G142" s="2" t="s">
        <v>220</v>
      </c>
      <c r="H142" s="19" t="str">
        <f t="shared" si="3"/>
        <v>1992/02/28</v>
      </c>
      <c r="I142" s="2">
        <v>13720270825</v>
      </c>
      <c r="J142" s="2" t="s">
        <v>786</v>
      </c>
      <c r="K142" s="3"/>
      <c r="L142" s="32">
        <v>40</v>
      </c>
      <c r="M142" s="2"/>
    </row>
    <row r="143" spans="1:13">
      <c r="A143" s="2" t="s">
        <v>198</v>
      </c>
      <c r="B143" s="4" t="s">
        <v>787</v>
      </c>
      <c r="C143" s="2">
        <v>7614592901</v>
      </c>
      <c r="D143" s="2" t="s">
        <v>788</v>
      </c>
      <c r="E143" s="2" t="s">
        <v>1465</v>
      </c>
      <c r="F143" s="2" t="s">
        <v>789</v>
      </c>
      <c r="G143" s="2" t="s">
        <v>225</v>
      </c>
      <c r="H143" s="19" t="str">
        <f t="shared" si="3"/>
        <v>1983/10/04</v>
      </c>
      <c r="I143" s="2">
        <v>13476266199</v>
      </c>
      <c r="J143" s="2" t="s">
        <v>790</v>
      </c>
      <c r="K143" s="3"/>
      <c r="L143" s="32">
        <v>40</v>
      </c>
      <c r="M143" s="2"/>
    </row>
    <row r="144" spans="1:13">
      <c r="A144" s="2" t="s">
        <v>198</v>
      </c>
      <c r="B144" s="4" t="s">
        <v>791</v>
      </c>
      <c r="C144" s="2">
        <v>2618322604</v>
      </c>
      <c r="D144" s="2" t="s">
        <v>792</v>
      </c>
      <c r="E144" s="2" t="s">
        <v>1465</v>
      </c>
      <c r="F144" s="2" t="s">
        <v>793</v>
      </c>
      <c r="G144" s="2" t="s">
        <v>225</v>
      </c>
      <c r="H144" s="19" t="str">
        <f t="shared" si="3"/>
        <v>1982/07/22</v>
      </c>
      <c r="I144" s="2">
        <v>13871121841</v>
      </c>
      <c r="J144" s="2" t="s">
        <v>794</v>
      </c>
      <c r="K144" s="3"/>
      <c r="L144" s="32">
        <v>40</v>
      </c>
      <c r="M144" s="2"/>
    </row>
    <row r="145" spans="1:13">
      <c r="A145" s="2" t="s">
        <v>198</v>
      </c>
      <c r="B145" s="4" t="s">
        <v>795</v>
      </c>
      <c r="C145" s="2">
        <v>3898491666</v>
      </c>
      <c r="D145" s="2" t="s">
        <v>796</v>
      </c>
      <c r="E145" s="2" t="s">
        <v>1465</v>
      </c>
      <c r="F145" s="2" t="s">
        <v>797</v>
      </c>
      <c r="G145" s="2" t="s">
        <v>225</v>
      </c>
      <c r="H145" s="19" t="str">
        <f t="shared" si="3"/>
        <v>1987/03/13</v>
      </c>
      <c r="I145" s="2">
        <v>13387508549</v>
      </c>
      <c r="J145" s="2" t="s">
        <v>798</v>
      </c>
      <c r="K145" s="3"/>
      <c r="L145" s="32">
        <v>40</v>
      </c>
      <c r="M145" s="2"/>
    </row>
    <row r="146" spans="1:13">
      <c r="A146" s="2" t="s">
        <v>198</v>
      </c>
      <c r="B146" s="4" t="s">
        <v>799</v>
      </c>
      <c r="C146" s="2">
        <v>1418192156</v>
      </c>
      <c r="D146" s="2" t="s">
        <v>800</v>
      </c>
      <c r="E146" s="2" t="s">
        <v>1465</v>
      </c>
      <c r="F146" s="2" t="s">
        <v>801</v>
      </c>
      <c r="G146" s="2" t="s">
        <v>220</v>
      </c>
      <c r="H146" s="19" t="str">
        <f t="shared" si="3"/>
        <v>1989/07/30</v>
      </c>
      <c r="I146" s="2">
        <v>15007194630</v>
      </c>
      <c r="J146" s="2" t="s">
        <v>802</v>
      </c>
      <c r="K146" s="3"/>
      <c r="L146" s="32">
        <v>40</v>
      </c>
      <c r="M146" s="2"/>
    </row>
    <row r="147" spans="1:13">
      <c r="A147" s="2" t="s">
        <v>198</v>
      </c>
      <c r="B147" s="4" t="s">
        <v>803</v>
      </c>
      <c r="C147" s="2">
        <v>7321650296</v>
      </c>
      <c r="D147" s="2" t="s">
        <v>804</v>
      </c>
      <c r="E147" s="2" t="s">
        <v>1465</v>
      </c>
      <c r="F147" s="2" t="s">
        <v>805</v>
      </c>
      <c r="G147" s="2" t="s">
        <v>220</v>
      </c>
      <c r="H147" s="19" t="str">
        <f t="shared" si="3"/>
        <v>1973/09/08</v>
      </c>
      <c r="I147" s="2">
        <v>18071107406</v>
      </c>
      <c r="J147" s="2" t="s">
        <v>806</v>
      </c>
      <c r="K147" s="3"/>
      <c r="L147" s="32">
        <v>40</v>
      </c>
      <c r="M147" s="2"/>
    </row>
    <row r="148" spans="1:13">
      <c r="A148" s="2" t="s">
        <v>198</v>
      </c>
      <c r="B148" s="4" t="s">
        <v>807</v>
      </c>
      <c r="C148" s="2">
        <v>1982011007</v>
      </c>
      <c r="D148" s="2" t="s">
        <v>808</v>
      </c>
      <c r="E148" s="2" t="s">
        <v>1465</v>
      </c>
      <c r="F148" s="2" t="s">
        <v>809</v>
      </c>
      <c r="G148" s="2" t="s">
        <v>220</v>
      </c>
      <c r="H148" s="19" t="str">
        <f t="shared" si="3"/>
        <v>1975/11/18</v>
      </c>
      <c r="I148" s="2">
        <v>18971081323</v>
      </c>
      <c r="J148" s="2" t="s">
        <v>810</v>
      </c>
      <c r="K148" s="3"/>
      <c r="L148" s="32">
        <v>40</v>
      </c>
      <c r="M148" s="2"/>
    </row>
    <row r="149" spans="1:13">
      <c r="A149" s="2" t="s">
        <v>198</v>
      </c>
      <c r="B149" s="4" t="s">
        <v>811</v>
      </c>
      <c r="C149" s="2">
        <v>7998293108</v>
      </c>
      <c r="D149" s="2" t="s">
        <v>812</v>
      </c>
      <c r="E149" s="2" t="s">
        <v>1465</v>
      </c>
      <c r="F149" s="2" t="s">
        <v>813</v>
      </c>
      <c r="G149" s="2" t="s">
        <v>225</v>
      </c>
      <c r="H149" s="19" t="str">
        <f t="shared" si="3"/>
        <v>1970/07/30</v>
      </c>
      <c r="I149" s="2">
        <v>13545057962</v>
      </c>
      <c r="J149" s="2" t="s">
        <v>814</v>
      </c>
      <c r="K149" s="3"/>
      <c r="L149" s="32">
        <v>40</v>
      </c>
      <c r="M149" s="2"/>
    </row>
    <row r="150" spans="1:13">
      <c r="A150" s="2" t="s">
        <v>198</v>
      </c>
      <c r="B150" s="4" t="s">
        <v>815</v>
      </c>
      <c r="C150" s="2">
        <v>5458144762</v>
      </c>
      <c r="D150" s="2" t="s">
        <v>816</v>
      </c>
      <c r="E150" s="2" t="s">
        <v>1465</v>
      </c>
      <c r="F150" s="2" t="s">
        <v>817</v>
      </c>
      <c r="G150" s="2" t="s">
        <v>225</v>
      </c>
      <c r="H150" s="19" t="str">
        <f t="shared" si="3"/>
        <v>1982/08/20</v>
      </c>
      <c r="I150" s="2">
        <v>18627820941</v>
      </c>
      <c r="J150" s="2" t="s">
        <v>818</v>
      </c>
      <c r="K150" s="3"/>
      <c r="L150" s="32">
        <v>40</v>
      </c>
      <c r="M150" s="2"/>
    </row>
    <row r="151" spans="1:13">
      <c r="A151" s="2" t="s">
        <v>198</v>
      </c>
      <c r="B151" s="4" t="s">
        <v>819</v>
      </c>
      <c r="C151" s="2">
        <v>3149384567</v>
      </c>
      <c r="D151" s="2" t="s">
        <v>820</v>
      </c>
      <c r="E151" s="2" t="s">
        <v>1465</v>
      </c>
      <c r="F151" s="2" t="s">
        <v>821</v>
      </c>
      <c r="G151" s="2" t="s">
        <v>225</v>
      </c>
      <c r="H151" s="19" t="str">
        <f t="shared" si="3"/>
        <v>1970/07/03</v>
      </c>
      <c r="I151" s="2">
        <v>18971693146</v>
      </c>
      <c r="J151" s="2" t="s">
        <v>822</v>
      </c>
      <c r="K151" s="3"/>
      <c r="L151" s="32">
        <v>40</v>
      </c>
      <c r="M151" s="2"/>
    </row>
    <row r="152" spans="1:13">
      <c r="A152" s="2" t="s">
        <v>198</v>
      </c>
      <c r="B152" s="4" t="s">
        <v>824</v>
      </c>
      <c r="C152" s="2">
        <v>9429810503</v>
      </c>
      <c r="D152" s="2" t="s">
        <v>954</v>
      </c>
      <c r="E152" s="2" t="s">
        <v>1465</v>
      </c>
      <c r="F152" s="3" t="s">
        <v>955</v>
      </c>
      <c r="G152" s="2" t="s">
        <v>220</v>
      </c>
      <c r="H152" s="19" t="str">
        <f t="shared" si="3"/>
        <v>1983/04/13</v>
      </c>
      <c r="I152" s="2">
        <v>18672310400</v>
      </c>
      <c r="J152" s="2" t="s">
        <v>956</v>
      </c>
      <c r="K152" s="3"/>
      <c r="L152" s="32">
        <v>40</v>
      </c>
      <c r="M152" s="2"/>
    </row>
    <row r="153" spans="1:13">
      <c r="A153" s="2" t="s">
        <v>198</v>
      </c>
      <c r="B153" s="4" t="s">
        <v>825</v>
      </c>
      <c r="C153" s="2">
        <v>4483566265</v>
      </c>
      <c r="D153" s="2" t="s">
        <v>957</v>
      </c>
      <c r="E153" s="2" t="s">
        <v>1465</v>
      </c>
      <c r="F153" s="3" t="s">
        <v>958</v>
      </c>
      <c r="G153" s="2" t="s">
        <v>220</v>
      </c>
      <c r="H153" s="19" t="str">
        <f t="shared" si="3"/>
        <v>1988/12/09</v>
      </c>
      <c r="I153" s="2">
        <v>15927113161</v>
      </c>
      <c r="J153" s="2" t="s">
        <v>959</v>
      </c>
      <c r="K153" s="3"/>
      <c r="L153" s="32">
        <v>40</v>
      </c>
      <c r="M153" s="2"/>
    </row>
    <row r="154" spans="1:13">
      <c r="A154" s="2" t="s">
        <v>198</v>
      </c>
      <c r="B154" s="4" t="s">
        <v>826</v>
      </c>
      <c r="C154" s="2">
        <v>7054211054</v>
      </c>
      <c r="D154" s="2" t="s">
        <v>960</v>
      </c>
      <c r="E154" s="2" t="s">
        <v>1465</v>
      </c>
      <c r="F154" s="3" t="s">
        <v>961</v>
      </c>
      <c r="G154" s="2" t="s">
        <v>220</v>
      </c>
      <c r="H154" s="19" t="str">
        <f t="shared" si="3"/>
        <v>1982/05/28</v>
      </c>
      <c r="I154" s="2">
        <v>18907170601</v>
      </c>
      <c r="J154" s="2" t="s">
        <v>962</v>
      </c>
      <c r="K154" s="3"/>
      <c r="L154" s="32">
        <v>40</v>
      </c>
      <c r="M154" s="2"/>
    </row>
    <row r="155" spans="1:13">
      <c r="A155" s="2" t="s">
        <v>198</v>
      </c>
      <c r="B155" s="4" t="s">
        <v>827</v>
      </c>
      <c r="C155" s="2">
        <v>3235541641</v>
      </c>
      <c r="D155" s="2" t="s">
        <v>963</v>
      </c>
      <c r="E155" s="2" t="s">
        <v>1465</v>
      </c>
      <c r="F155" s="3" t="s">
        <v>964</v>
      </c>
      <c r="G155" s="2" t="s">
        <v>220</v>
      </c>
      <c r="H155" s="19" t="str">
        <f t="shared" si="3"/>
        <v>1988/12/18</v>
      </c>
      <c r="I155" s="2">
        <v>15172525711</v>
      </c>
      <c r="J155" s="2" t="s">
        <v>965</v>
      </c>
      <c r="K155" s="3"/>
      <c r="L155" s="32">
        <v>40</v>
      </c>
      <c r="M155" s="2"/>
    </row>
    <row r="156" spans="1:13">
      <c r="A156" s="2" t="s">
        <v>198</v>
      </c>
      <c r="B156" s="4" t="s">
        <v>828</v>
      </c>
      <c r="C156" s="2">
        <v>4405950043</v>
      </c>
      <c r="D156" s="2" t="s">
        <v>829</v>
      </c>
      <c r="E156" s="2" t="s">
        <v>1465</v>
      </c>
      <c r="F156" s="3" t="s">
        <v>966</v>
      </c>
      <c r="G156" s="2" t="s">
        <v>220</v>
      </c>
      <c r="H156" s="19" t="str">
        <f t="shared" si="3"/>
        <v>1970/09/20</v>
      </c>
      <c r="I156" s="2">
        <v>13545115018</v>
      </c>
      <c r="J156" s="2" t="s">
        <v>967</v>
      </c>
      <c r="K156" s="3"/>
      <c r="L156" s="32">
        <v>40</v>
      </c>
      <c r="M156" s="2"/>
    </row>
    <row r="157" spans="1:13">
      <c r="A157" s="2" t="s">
        <v>198</v>
      </c>
      <c r="B157" s="4" t="s">
        <v>830</v>
      </c>
      <c r="C157" s="2">
        <v>5801519815</v>
      </c>
      <c r="D157" s="2" t="s">
        <v>831</v>
      </c>
      <c r="E157" s="2" t="s">
        <v>1465</v>
      </c>
      <c r="F157" s="3" t="s">
        <v>968</v>
      </c>
      <c r="G157" s="2" t="s">
        <v>220</v>
      </c>
      <c r="H157" s="19" t="str">
        <f t="shared" si="3"/>
        <v>1962/08/20</v>
      </c>
      <c r="I157" s="2">
        <v>15927199627</v>
      </c>
      <c r="J157" s="2" t="s">
        <v>969</v>
      </c>
      <c r="K157" s="3"/>
      <c r="L157" s="32">
        <v>40</v>
      </c>
      <c r="M157" s="2"/>
    </row>
    <row r="158" spans="1:13">
      <c r="A158" s="2" t="s">
        <v>198</v>
      </c>
      <c r="B158" s="4" t="s">
        <v>832</v>
      </c>
      <c r="C158" s="2">
        <v>1893472750</v>
      </c>
      <c r="D158" s="2" t="s">
        <v>833</v>
      </c>
      <c r="E158" s="2" t="s">
        <v>1465</v>
      </c>
      <c r="F158" s="3" t="s">
        <v>970</v>
      </c>
      <c r="G158" s="2" t="s">
        <v>220</v>
      </c>
      <c r="H158" s="19" t="str">
        <f t="shared" si="3"/>
        <v>1973/12/03</v>
      </c>
      <c r="I158" s="2">
        <v>15327117928</v>
      </c>
      <c r="J158" s="2" t="s">
        <v>971</v>
      </c>
      <c r="K158" s="3"/>
      <c r="L158" s="32">
        <v>40</v>
      </c>
      <c r="M158" s="2"/>
    </row>
    <row r="159" spans="1:13">
      <c r="A159" s="2" t="s">
        <v>198</v>
      </c>
      <c r="B159" s="4" t="s">
        <v>834</v>
      </c>
      <c r="C159" s="2">
        <v>3557305816</v>
      </c>
      <c r="D159" s="2" t="s">
        <v>835</v>
      </c>
      <c r="E159" s="2" t="s">
        <v>1465</v>
      </c>
      <c r="F159" s="3" t="s">
        <v>972</v>
      </c>
      <c r="G159" s="2" t="s">
        <v>225</v>
      </c>
      <c r="H159" s="19" t="str">
        <f t="shared" si="3"/>
        <v>1975/05/18</v>
      </c>
      <c r="I159" s="2">
        <v>18064128896</v>
      </c>
      <c r="J159" s="2" t="s">
        <v>973</v>
      </c>
      <c r="K159" s="3"/>
      <c r="L159" s="32">
        <v>40</v>
      </c>
      <c r="M159" s="2"/>
    </row>
    <row r="160" spans="1:13">
      <c r="A160" s="2" t="s">
        <v>198</v>
      </c>
      <c r="B160" s="4" t="s">
        <v>836</v>
      </c>
      <c r="C160" s="2">
        <v>6740984741</v>
      </c>
      <c r="D160" s="2" t="s">
        <v>837</v>
      </c>
      <c r="E160" s="2" t="s">
        <v>1465</v>
      </c>
      <c r="F160" s="3" t="s">
        <v>974</v>
      </c>
      <c r="G160" s="2" t="s">
        <v>225</v>
      </c>
      <c r="H160" s="19" t="str">
        <f t="shared" si="3"/>
        <v>1970/12/28</v>
      </c>
      <c r="I160" s="2">
        <v>13627237218</v>
      </c>
      <c r="J160" s="2" t="s">
        <v>975</v>
      </c>
      <c r="K160" s="3"/>
      <c r="L160" s="32">
        <v>40</v>
      </c>
      <c r="M160" s="2"/>
    </row>
    <row r="161" spans="1:13">
      <c r="A161" s="2" t="s">
        <v>198</v>
      </c>
      <c r="B161" s="4" t="s">
        <v>838</v>
      </c>
      <c r="C161" s="2">
        <v>2412879580</v>
      </c>
      <c r="D161" s="2" t="s">
        <v>839</v>
      </c>
      <c r="E161" s="2" t="s">
        <v>1465</v>
      </c>
      <c r="F161" s="3" t="s">
        <v>976</v>
      </c>
      <c r="G161" s="2" t="s">
        <v>225</v>
      </c>
      <c r="H161" s="19" t="str">
        <f t="shared" si="3"/>
        <v>1970/11/16</v>
      </c>
      <c r="I161" s="2">
        <v>15071042949</v>
      </c>
      <c r="J161" s="2" t="s">
        <v>977</v>
      </c>
      <c r="K161" s="3"/>
      <c r="L161" s="32">
        <v>40</v>
      </c>
      <c r="M161" s="2"/>
    </row>
    <row r="162" spans="1:13">
      <c r="A162" s="2" t="s">
        <v>198</v>
      </c>
      <c r="B162" s="4" t="s">
        <v>840</v>
      </c>
      <c r="C162" s="2">
        <v>5667903796</v>
      </c>
      <c r="D162" s="2" t="s">
        <v>841</v>
      </c>
      <c r="E162" s="2" t="s">
        <v>1465</v>
      </c>
      <c r="F162" s="3" t="s">
        <v>978</v>
      </c>
      <c r="G162" s="2" t="s">
        <v>225</v>
      </c>
      <c r="H162" s="19" t="str">
        <f t="shared" si="3"/>
        <v>1968/07/20</v>
      </c>
      <c r="I162" s="2">
        <v>15926416673</v>
      </c>
      <c r="J162" s="2" t="s">
        <v>979</v>
      </c>
      <c r="K162" s="3"/>
      <c r="L162" s="32">
        <v>40</v>
      </c>
      <c r="M162" s="2"/>
    </row>
    <row r="163" spans="1:13">
      <c r="A163" s="2" t="s">
        <v>198</v>
      </c>
      <c r="B163" s="4" t="s">
        <v>842</v>
      </c>
      <c r="C163" s="2">
        <v>2450287673</v>
      </c>
      <c r="D163" s="2" t="s">
        <v>843</v>
      </c>
      <c r="E163" s="2" t="s">
        <v>1465</v>
      </c>
      <c r="F163" s="3" t="s">
        <v>980</v>
      </c>
      <c r="G163" s="2" t="s">
        <v>225</v>
      </c>
      <c r="H163" s="19" t="str">
        <f t="shared" si="3"/>
        <v>1968/04/13</v>
      </c>
      <c r="I163" s="2">
        <v>15871765304</v>
      </c>
      <c r="J163" s="2" t="s">
        <v>981</v>
      </c>
      <c r="K163" s="3"/>
      <c r="L163" s="32">
        <v>40</v>
      </c>
      <c r="M163" s="2"/>
    </row>
    <row r="164" spans="1:13">
      <c r="A164" s="2" t="s">
        <v>198</v>
      </c>
      <c r="B164" s="4" t="s">
        <v>844</v>
      </c>
      <c r="C164" s="2">
        <v>5033989023</v>
      </c>
      <c r="D164" s="2" t="s">
        <v>845</v>
      </c>
      <c r="E164" s="2" t="s">
        <v>1465</v>
      </c>
      <c r="F164" s="3" t="s">
        <v>982</v>
      </c>
      <c r="G164" s="2" t="s">
        <v>220</v>
      </c>
      <c r="H164" s="19" t="str">
        <f t="shared" si="3"/>
        <v>1970/09/25</v>
      </c>
      <c r="I164" s="2">
        <v>13886155021</v>
      </c>
      <c r="J164" s="2" t="s">
        <v>983</v>
      </c>
      <c r="K164" s="3"/>
      <c r="L164" s="32">
        <v>40</v>
      </c>
      <c r="M164" s="2"/>
    </row>
    <row r="165" spans="1:13">
      <c r="A165" s="2" t="s">
        <v>198</v>
      </c>
      <c r="B165" s="4" t="s">
        <v>846</v>
      </c>
      <c r="C165" s="2">
        <v>2156354646</v>
      </c>
      <c r="D165" s="2" t="s">
        <v>984</v>
      </c>
      <c r="E165" s="2" t="s">
        <v>1465</v>
      </c>
      <c r="F165" s="3" t="s">
        <v>985</v>
      </c>
      <c r="G165" s="2" t="s">
        <v>220</v>
      </c>
      <c r="H165" s="19" t="str">
        <f t="shared" si="3"/>
        <v>1964/02/17</v>
      </c>
      <c r="I165" s="2">
        <v>13667238656</v>
      </c>
      <c r="J165" s="2" t="s">
        <v>986</v>
      </c>
      <c r="K165" s="3"/>
      <c r="L165" s="32">
        <v>40</v>
      </c>
      <c r="M165" s="2"/>
    </row>
    <row r="166" spans="1:13">
      <c r="A166" s="2" t="s">
        <v>198</v>
      </c>
      <c r="B166" s="4" t="s">
        <v>847</v>
      </c>
      <c r="C166" s="2">
        <v>1411453261</v>
      </c>
      <c r="D166" s="2" t="s">
        <v>848</v>
      </c>
      <c r="E166" s="2" t="s">
        <v>1465</v>
      </c>
      <c r="F166" s="3" t="s">
        <v>987</v>
      </c>
      <c r="G166" s="2" t="s">
        <v>220</v>
      </c>
      <c r="H166" s="19" t="str">
        <f t="shared" si="3"/>
        <v>1963/08/30</v>
      </c>
      <c r="I166" s="2">
        <v>13697350832</v>
      </c>
      <c r="J166" s="2" t="s">
        <v>988</v>
      </c>
      <c r="K166" s="3"/>
      <c r="L166" s="32">
        <v>40</v>
      </c>
      <c r="M166" s="2"/>
    </row>
    <row r="167" spans="1:13">
      <c r="A167" s="2" t="s">
        <v>198</v>
      </c>
      <c r="B167" s="4" t="s">
        <v>849</v>
      </c>
      <c r="C167" s="2">
        <v>9820419430</v>
      </c>
      <c r="D167" s="2" t="s">
        <v>989</v>
      </c>
      <c r="E167" s="2" t="s">
        <v>1465</v>
      </c>
      <c r="F167" s="3" t="s">
        <v>990</v>
      </c>
      <c r="G167" s="2" t="s">
        <v>220</v>
      </c>
      <c r="H167" s="19" t="str">
        <f t="shared" si="3"/>
        <v>1974/10/27</v>
      </c>
      <c r="I167" s="2">
        <v>13667130588</v>
      </c>
      <c r="J167" s="2" t="s">
        <v>991</v>
      </c>
      <c r="K167" s="3"/>
      <c r="L167" s="32">
        <v>40</v>
      </c>
      <c r="M167" s="2"/>
    </row>
    <row r="168" spans="1:13">
      <c r="A168" s="2" t="s">
        <v>198</v>
      </c>
      <c r="B168" s="4" t="s">
        <v>850</v>
      </c>
      <c r="C168" s="2">
        <v>9731888173</v>
      </c>
      <c r="D168" s="2" t="s">
        <v>851</v>
      </c>
      <c r="E168" s="2" t="s">
        <v>1465</v>
      </c>
      <c r="F168" s="3" t="s">
        <v>992</v>
      </c>
      <c r="G168" s="2" t="s">
        <v>220</v>
      </c>
      <c r="H168" s="19" t="str">
        <f t="shared" si="3"/>
        <v>1962/07/12</v>
      </c>
      <c r="I168" s="2">
        <v>13618644917</v>
      </c>
      <c r="J168" s="2" t="s">
        <v>993</v>
      </c>
      <c r="K168" s="3"/>
      <c r="L168" s="32">
        <v>40</v>
      </c>
      <c r="M168" s="2"/>
    </row>
    <row r="169" spans="1:13">
      <c r="A169" s="2" t="s">
        <v>198</v>
      </c>
      <c r="B169" s="4" t="s">
        <v>852</v>
      </c>
      <c r="C169" s="2">
        <v>7272274195</v>
      </c>
      <c r="D169" s="2" t="s">
        <v>853</v>
      </c>
      <c r="E169" s="2" t="s">
        <v>1465</v>
      </c>
      <c r="F169" s="3" t="s">
        <v>994</v>
      </c>
      <c r="G169" s="2" t="s">
        <v>220</v>
      </c>
      <c r="H169" s="19" t="str">
        <f t="shared" si="3"/>
        <v>1978/03/06</v>
      </c>
      <c r="I169" s="2">
        <v>13429832683</v>
      </c>
      <c r="J169" s="2" t="s">
        <v>995</v>
      </c>
      <c r="K169" s="3"/>
      <c r="L169" s="32">
        <v>40</v>
      </c>
      <c r="M169" s="2"/>
    </row>
    <row r="170" spans="1:13">
      <c r="A170" s="2" t="s">
        <v>198</v>
      </c>
      <c r="B170" s="4" t="s">
        <v>854</v>
      </c>
      <c r="C170" s="2">
        <v>2406473730</v>
      </c>
      <c r="D170" s="2" t="s">
        <v>996</v>
      </c>
      <c r="E170" s="2" t="s">
        <v>1465</v>
      </c>
      <c r="F170" s="3" t="s">
        <v>997</v>
      </c>
      <c r="G170" s="2" t="s">
        <v>220</v>
      </c>
      <c r="H170" s="19" t="str">
        <f t="shared" si="3"/>
        <v>1980/07/30</v>
      </c>
      <c r="I170" s="2">
        <v>15387174161</v>
      </c>
      <c r="J170" s="2" t="s">
        <v>998</v>
      </c>
      <c r="K170" s="3"/>
      <c r="L170" s="32">
        <v>40</v>
      </c>
      <c r="M170" s="2"/>
    </row>
    <row r="171" spans="1:13">
      <c r="A171" s="2" t="s">
        <v>198</v>
      </c>
      <c r="B171" s="4" t="s">
        <v>855</v>
      </c>
      <c r="C171" s="2">
        <v>1089665278</v>
      </c>
      <c r="D171" s="2" t="s">
        <v>856</v>
      </c>
      <c r="E171" s="2" t="s">
        <v>1465</v>
      </c>
      <c r="F171" s="3" t="s">
        <v>999</v>
      </c>
      <c r="G171" s="2" t="s">
        <v>225</v>
      </c>
      <c r="H171" s="19" t="str">
        <f t="shared" si="3"/>
        <v>1976/05/22</v>
      </c>
      <c r="I171" s="2">
        <v>13797022784</v>
      </c>
      <c r="J171" s="2" t="s">
        <v>1000</v>
      </c>
      <c r="K171" s="3"/>
      <c r="L171" s="32">
        <v>40</v>
      </c>
      <c r="M171" s="2"/>
    </row>
    <row r="172" spans="1:13">
      <c r="A172" s="2" t="s">
        <v>198</v>
      </c>
      <c r="B172" s="4" t="s">
        <v>857</v>
      </c>
      <c r="C172" s="2">
        <v>9582841300</v>
      </c>
      <c r="D172" s="2" t="s">
        <v>858</v>
      </c>
      <c r="E172" s="2" t="s">
        <v>1465</v>
      </c>
      <c r="F172" s="3" t="s">
        <v>1001</v>
      </c>
      <c r="G172" s="2" t="s">
        <v>225</v>
      </c>
      <c r="H172" s="19" t="str">
        <f t="shared" si="3"/>
        <v>1969/06/22</v>
      </c>
      <c r="I172" s="2">
        <v>13294173048</v>
      </c>
      <c r="J172" s="2" t="s">
        <v>1002</v>
      </c>
      <c r="K172" s="3"/>
      <c r="L172" s="32">
        <v>40</v>
      </c>
      <c r="M172" s="2"/>
    </row>
    <row r="173" spans="1:13">
      <c r="A173" s="2" t="s">
        <v>198</v>
      </c>
      <c r="B173" s="4" t="s">
        <v>859</v>
      </c>
      <c r="C173" s="2">
        <v>1515364085</v>
      </c>
      <c r="D173" s="2" t="s">
        <v>1003</v>
      </c>
      <c r="E173" s="2" t="s">
        <v>1465</v>
      </c>
      <c r="F173" s="3" t="s">
        <v>1004</v>
      </c>
      <c r="G173" s="2" t="s">
        <v>220</v>
      </c>
      <c r="H173" s="19" t="str">
        <f t="shared" si="3"/>
        <v>1971/02/09</v>
      </c>
      <c r="I173" s="2">
        <v>13628666528</v>
      </c>
      <c r="J173" s="2" t="s">
        <v>1005</v>
      </c>
      <c r="K173" s="3"/>
      <c r="L173" s="32">
        <v>40</v>
      </c>
      <c r="M173" s="2"/>
    </row>
    <row r="174" spans="1:13">
      <c r="A174" s="2" t="s">
        <v>198</v>
      </c>
      <c r="B174" s="4" t="s">
        <v>860</v>
      </c>
      <c r="C174" s="2">
        <v>4451794341</v>
      </c>
      <c r="D174" s="2" t="s">
        <v>861</v>
      </c>
      <c r="E174" s="2" t="s">
        <v>1465</v>
      </c>
      <c r="F174" s="3" t="s">
        <v>1006</v>
      </c>
      <c r="G174" s="2" t="s">
        <v>220</v>
      </c>
      <c r="H174" s="19" t="str">
        <f t="shared" si="3"/>
        <v>1963/02/23</v>
      </c>
      <c r="I174" s="2">
        <v>13264730316</v>
      </c>
      <c r="J174" s="2" t="s">
        <v>1007</v>
      </c>
      <c r="K174" s="3"/>
      <c r="L174" s="32">
        <v>40</v>
      </c>
      <c r="M174" s="2"/>
    </row>
    <row r="175" spans="1:13">
      <c r="A175" s="2" t="s">
        <v>198</v>
      </c>
      <c r="B175" s="4" t="s">
        <v>862</v>
      </c>
      <c r="C175" s="2">
        <v>6500247502</v>
      </c>
      <c r="D175" s="2" t="s">
        <v>863</v>
      </c>
      <c r="E175" s="2" t="s">
        <v>1465</v>
      </c>
      <c r="F175" s="3" t="s">
        <v>1008</v>
      </c>
      <c r="G175" s="2" t="s">
        <v>225</v>
      </c>
      <c r="H175" s="19" t="str">
        <f t="shared" si="3"/>
        <v>1968/04/01</v>
      </c>
      <c r="I175" s="2">
        <v>18271489587</v>
      </c>
      <c r="J175" s="2" t="s">
        <v>1009</v>
      </c>
      <c r="K175" s="3"/>
      <c r="L175" s="32">
        <v>40</v>
      </c>
      <c r="M175" s="2"/>
    </row>
    <row r="176" spans="1:13">
      <c r="A176" s="2" t="s">
        <v>198</v>
      </c>
      <c r="B176" s="4" t="s">
        <v>864</v>
      </c>
      <c r="C176" s="2">
        <v>8876088259</v>
      </c>
      <c r="D176" s="2" t="s">
        <v>1010</v>
      </c>
      <c r="E176" s="2" t="s">
        <v>1465</v>
      </c>
      <c r="F176" s="3" t="s">
        <v>1011</v>
      </c>
      <c r="G176" s="2" t="s">
        <v>225</v>
      </c>
      <c r="H176" s="19" t="str">
        <f t="shared" si="3"/>
        <v>1968/11/11</v>
      </c>
      <c r="I176" s="2">
        <v>18702712364</v>
      </c>
      <c r="J176" s="2" t="s">
        <v>1012</v>
      </c>
      <c r="K176" s="3"/>
      <c r="L176" s="32">
        <v>40</v>
      </c>
      <c r="M176" s="2"/>
    </row>
    <row r="177" spans="1:13">
      <c r="A177" s="2" t="s">
        <v>198</v>
      </c>
      <c r="B177" s="4" t="s">
        <v>865</v>
      </c>
      <c r="C177" s="2">
        <v>8360068926</v>
      </c>
      <c r="D177" s="2" t="s">
        <v>866</v>
      </c>
      <c r="E177" s="2" t="s">
        <v>1465</v>
      </c>
      <c r="F177" s="3" t="s">
        <v>1013</v>
      </c>
      <c r="G177" s="2" t="s">
        <v>225</v>
      </c>
      <c r="H177" s="19" t="str">
        <f t="shared" si="3"/>
        <v>1968/01/08</v>
      </c>
      <c r="I177" s="2">
        <v>18064128896</v>
      </c>
      <c r="J177" s="2" t="s">
        <v>1014</v>
      </c>
      <c r="K177" s="3"/>
      <c r="L177" s="32">
        <v>40</v>
      </c>
      <c r="M177" s="2"/>
    </row>
    <row r="178" spans="1:13">
      <c r="A178" s="2" t="s">
        <v>198</v>
      </c>
      <c r="B178" s="4" t="s">
        <v>867</v>
      </c>
      <c r="C178" s="2">
        <v>2565531041</v>
      </c>
      <c r="D178" s="2" t="s">
        <v>868</v>
      </c>
      <c r="E178" s="2" t="s">
        <v>1465</v>
      </c>
      <c r="F178" s="3" t="s">
        <v>1015</v>
      </c>
      <c r="G178" s="2" t="s">
        <v>220</v>
      </c>
      <c r="H178" s="19" t="str">
        <f t="shared" si="3"/>
        <v>1964/10/26</v>
      </c>
      <c r="I178" s="2">
        <v>13476802251</v>
      </c>
      <c r="J178" s="2" t="s">
        <v>1016</v>
      </c>
      <c r="K178" s="3"/>
      <c r="L178" s="32">
        <v>40</v>
      </c>
      <c r="M178" s="2"/>
    </row>
    <row r="179" spans="1:13">
      <c r="A179" s="2" t="s">
        <v>198</v>
      </c>
      <c r="B179" s="4" t="s">
        <v>869</v>
      </c>
      <c r="C179" s="2">
        <v>4458947337</v>
      </c>
      <c r="D179" s="2" t="s">
        <v>1017</v>
      </c>
      <c r="E179" s="2" t="s">
        <v>1465</v>
      </c>
      <c r="F179" s="3" t="s">
        <v>1018</v>
      </c>
      <c r="G179" s="2" t="s">
        <v>220</v>
      </c>
      <c r="H179" s="19" t="str">
        <f t="shared" si="3"/>
        <v>1965/12/04</v>
      </c>
      <c r="I179" s="2">
        <v>13476020084</v>
      </c>
      <c r="J179" s="2" t="s">
        <v>1019</v>
      </c>
      <c r="K179" s="3"/>
      <c r="L179" s="32">
        <v>40</v>
      </c>
      <c r="M179" s="2"/>
    </row>
    <row r="180" spans="1:13">
      <c r="A180" s="2" t="s">
        <v>198</v>
      </c>
      <c r="B180" s="4" t="s">
        <v>870</v>
      </c>
      <c r="C180" s="2">
        <v>3769410166</v>
      </c>
      <c r="D180" s="2" t="s">
        <v>1020</v>
      </c>
      <c r="E180" s="2" t="s">
        <v>1465</v>
      </c>
      <c r="F180" s="3" t="s">
        <v>1021</v>
      </c>
      <c r="G180" s="2" t="s">
        <v>225</v>
      </c>
      <c r="H180" s="19" t="str">
        <f t="shared" si="3"/>
        <v>1971/11/20</v>
      </c>
      <c r="I180" s="2">
        <v>13545023097</v>
      </c>
      <c r="J180" s="2" t="s">
        <v>1022</v>
      </c>
      <c r="K180" s="3"/>
      <c r="L180" s="32">
        <v>40</v>
      </c>
      <c r="M180" s="2"/>
    </row>
    <row r="181" spans="1:13">
      <c r="A181" s="2" t="s">
        <v>198</v>
      </c>
      <c r="B181" s="4" t="s">
        <v>871</v>
      </c>
      <c r="C181" s="2">
        <v>1121289248</v>
      </c>
      <c r="D181" s="2" t="s">
        <v>872</v>
      </c>
      <c r="E181" s="2" t="s">
        <v>1465</v>
      </c>
      <c r="F181" s="3" t="s">
        <v>873</v>
      </c>
      <c r="G181" s="2" t="s">
        <v>220</v>
      </c>
      <c r="H181" s="19" t="str">
        <f t="shared" si="3"/>
        <v>1973/11/24</v>
      </c>
      <c r="I181" s="2">
        <v>18971589943</v>
      </c>
      <c r="J181" s="2" t="s">
        <v>1023</v>
      </c>
      <c r="K181" s="3"/>
      <c r="L181" s="32">
        <v>40</v>
      </c>
      <c r="M181" s="2"/>
    </row>
    <row r="182" spans="1:13">
      <c r="A182" s="2" t="s">
        <v>198</v>
      </c>
      <c r="B182" s="4" t="s">
        <v>874</v>
      </c>
      <c r="C182" s="2">
        <v>2457933212</v>
      </c>
      <c r="D182" s="2" t="s">
        <v>875</v>
      </c>
      <c r="E182" s="2" t="s">
        <v>1465</v>
      </c>
      <c r="F182" s="3" t="s">
        <v>876</v>
      </c>
      <c r="G182" s="2" t="s">
        <v>220</v>
      </c>
      <c r="H182" s="19" t="str">
        <f t="shared" si="3"/>
        <v>1964/03/26</v>
      </c>
      <c r="I182" s="2">
        <v>15337184668</v>
      </c>
      <c r="J182" s="2" t="s">
        <v>877</v>
      </c>
      <c r="K182" s="3"/>
      <c r="L182" s="32">
        <v>40</v>
      </c>
      <c r="M182" s="2"/>
    </row>
    <row r="183" spans="1:13">
      <c r="A183" s="2" t="s">
        <v>198</v>
      </c>
      <c r="B183" s="4" t="s">
        <v>878</v>
      </c>
      <c r="C183" s="2">
        <v>4212244953</v>
      </c>
      <c r="D183" s="2" t="s">
        <v>879</v>
      </c>
      <c r="E183" s="2" t="s">
        <v>1465</v>
      </c>
      <c r="F183" s="3" t="s">
        <v>880</v>
      </c>
      <c r="G183" s="2" t="s">
        <v>220</v>
      </c>
      <c r="H183" s="19" t="str">
        <f t="shared" si="3"/>
        <v>1971/07/14</v>
      </c>
      <c r="I183" s="2">
        <v>13554679943</v>
      </c>
      <c r="J183" s="2" t="s">
        <v>881</v>
      </c>
      <c r="K183" s="3"/>
      <c r="L183" s="32">
        <v>40</v>
      </c>
      <c r="M183" s="2"/>
    </row>
    <row r="184" spans="1:13">
      <c r="A184" s="2" t="s">
        <v>198</v>
      </c>
      <c r="B184" s="4" t="s">
        <v>882</v>
      </c>
      <c r="C184" s="2">
        <v>7676098838</v>
      </c>
      <c r="D184" s="2" t="s">
        <v>883</v>
      </c>
      <c r="E184" s="2" t="s">
        <v>1465</v>
      </c>
      <c r="F184" s="3" t="s">
        <v>884</v>
      </c>
      <c r="G184" s="2" t="s">
        <v>220</v>
      </c>
      <c r="H184" s="19" t="str">
        <f t="shared" si="3"/>
        <v>1970/02/23</v>
      </c>
      <c r="I184" s="2">
        <v>15827486199</v>
      </c>
      <c r="J184" s="2" t="s">
        <v>885</v>
      </c>
      <c r="K184" s="3"/>
      <c r="L184" s="32">
        <v>40</v>
      </c>
      <c r="M184" s="2"/>
    </row>
    <row r="185" spans="1:13">
      <c r="A185" s="2" t="s">
        <v>198</v>
      </c>
      <c r="B185" s="4" t="s">
        <v>886</v>
      </c>
      <c r="C185" s="2">
        <v>3988934975</v>
      </c>
      <c r="D185" s="2" t="s">
        <v>887</v>
      </c>
      <c r="E185" s="2" t="s">
        <v>1465</v>
      </c>
      <c r="F185" s="3" t="s">
        <v>888</v>
      </c>
      <c r="G185" s="2" t="s">
        <v>220</v>
      </c>
      <c r="H185" s="19" t="str">
        <f t="shared" si="3"/>
        <v>1969/12/29</v>
      </c>
      <c r="I185" s="2">
        <v>15337270812</v>
      </c>
      <c r="J185" s="2" t="s">
        <v>889</v>
      </c>
      <c r="K185" s="3"/>
      <c r="L185" s="32">
        <v>40</v>
      </c>
      <c r="M185" s="2"/>
    </row>
    <row r="186" spans="1:13">
      <c r="A186" s="2" t="s">
        <v>198</v>
      </c>
      <c r="B186" s="4" t="s">
        <v>890</v>
      </c>
      <c r="C186" s="2">
        <v>9733460129</v>
      </c>
      <c r="D186" s="2" t="s">
        <v>891</v>
      </c>
      <c r="E186" s="2" t="s">
        <v>1465</v>
      </c>
      <c r="F186" s="3" t="s">
        <v>892</v>
      </c>
      <c r="G186" s="2" t="s">
        <v>220</v>
      </c>
      <c r="H186" s="19" t="str">
        <f t="shared" si="3"/>
        <v>1963/02/27</v>
      </c>
      <c r="I186" s="2">
        <v>15972213440</v>
      </c>
      <c r="J186" s="2" t="s">
        <v>893</v>
      </c>
      <c r="K186" s="3"/>
      <c r="L186" s="32">
        <v>40</v>
      </c>
      <c r="M186" s="2"/>
    </row>
    <row r="187" spans="1:13">
      <c r="A187" s="2" t="s">
        <v>198</v>
      </c>
      <c r="B187" s="4" t="s">
        <v>894</v>
      </c>
      <c r="C187" s="2">
        <v>4784068952</v>
      </c>
      <c r="D187" s="2" t="s">
        <v>895</v>
      </c>
      <c r="E187" s="2" t="s">
        <v>1465</v>
      </c>
      <c r="F187" s="3" t="s">
        <v>896</v>
      </c>
      <c r="G187" s="2" t="s">
        <v>225</v>
      </c>
      <c r="H187" s="19" t="str">
        <f t="shared" si="3"/>
        <v>1969/09/21</v>
      </c>
      <c r="I187" s="2">
        <v>15342281916</v>
      </c>
      <c r="J187" s="2" t="s">
        <v>897</v>
      </c>
      <c r="K187" s="3"/>
      <c r="L187" s="32">
        <v>40</v>
      </c>
      <c r="M187" s="2"/>
    </row>
    <row r="188" spans="1:13">
      <c r="A188" s="2" t="s">
        <v>198</v>
      </c>
      <c r="B188" s="4" t="s">
        <v>898</v>
      </c>
      <c r="C188" s="2">
        <v>5860139522</v>
      </c>
      <c r="D188" s="2" t="s">
        <v>899</v>
      </c>
      <c r="E188" s="2" t="s">
        <v>1465</v>
      </c>
      <c r="F188" s="3" t="s">
        <v>900</v>
      </c>
      <c r="G188" s="2" t="s">
        <v>220</v>
      </c>
      <c r="H188" s="19" t="str">
        <f t="shared" si="3"/>
        <v>1971/10/17</v>
      </c>
      <c r="I188" s="2">
        <v>13628681293</v>
      </c>
      <c r="J188" s="2" t="s">
        <v>901</v>
      </c>
      <c r="K188" s="3"/>
      <c r="L188" s="32">
        <v>40</v>
      </c>
      <c r="M188" s="2"/>
    </row>
    <row r="189" spans="1:13">
      <c r="A189" s="2" t="s">
        <v>198</v>
      </c>
      <c r="B189" s="4" t="s">
        <v>902</v>
      </c>
      <c r="C189" s="2">
        <v>6984598624</v>
      </c>
      <c r="D189" s="2" t="s">
        <v>903</v>
      </c>
      <c r="E189" s="2" t="s">
        <v>1465</v>
      </c>
      <c r="F189" s="3" t="s">
        <v>904</v>
      </c>
      <c r="G189" s="2" t="s">
        <v>220</v>
      </c>
      <c r="H189" s="19" t="str">
        <f t="shared" si="3"/>
        <v>1976/08/12</v>
      </c>
      <c r="I189" s="2">
        <v>13545155286</v>
      </c>
      <c r="J189" s="2" t="s">
        <v>905</v>
      </c>
      <c r="K189" s="3"/>
      <c r="L189" s="32">
        <v>40</v>
      </c>
      <c r="M189" s="2"/>
    </row>
    <row r="190" spans="1:13">
      <c r="A190" s="2" t="s">
        <v>198</v>
      </c>
      <c r="B190" s="4" t="s">
        <v>906</v>
      </c>
      <c r="C190" s="2">
        <v>3024906820</v>
      </c>
      <c r="D190" s="2" t="s">
        <v>907</v>
      </c>
      <c r="E190" s="2" t="s">
        <v>1465</v>
      </c>
      <c r="F190" s="3" t="s">
        <v>908</v>
      </c>
      <c r="G190" s="2" t="s">
        <v>225</v>
      </c>
      <c r="H190" s="19" t="str">
        <f t="shared" si="3"/>
        <v>1972/07/15</v>
      </c>
      <c r="I190" s="2">
        <v>18040598335</v>
      </c>
      <c r="J190" s="2" t="s">
        <v>1023</v>
      </c>
      <c r="K190" s="3"/>
      <c r="L190" s="32">
        <v>40</v>
      </c>
      <c r="M190" s="2"/>
    </row>
    <row r="191" spans="1:13">
      <c r="A191" s="2" t="s">
        <v>198</v>
      </c>
      <c r="B191" s="4" t="s">
        <v>909</v>
      </c>
      <c r="C191" s="2">
        <v>1033592069</v>
      </c>
      <c r="D191" s="2" t="s">
        <v>1024</v>
      </c>
      <c r="E191" s="2" t="s">
        <v>1465</v>
      </c>
      <c r="F191" s="3" t="s">
        <v>1025</v>
      </c>
      <c r="G191" s="2" t="s">
        <v>225</v>
      </c>
      <c r="H191" s="19" t="str">
        <f t="shared" si="3"/>
        <v>1973/07/01</v>
      </c>
      <c r="I191" s="2">
        <v>18064017319</v>
      </c>
      <c r="J191" s="2" t="s">
        <v>1026</v>
      </c>
      <c r="K191" s="3"/>
      <c r="L191" s="32">
        <v>40</v>
      </c>
      <c r="M191" s="2"/>
    </row>
    <row r="192" spans="1:13">
      <c r="A192" s="2" t="s">
        <v>198</v>
      </c>
      <c r="B192" s="4" t="s">
        <v>910</v>
      </c>
      <c r="C192" s="2">
        <v>6284100102</v>
      </c>
      <c r="D192" s="2" t="s">
        <v>1027</v>
      </c>
      <c r="E192" s="2" t="s">
        <v>1465</v>
      </c>
      <c r="F192" s="3" t="s">
        <v>1028</v>
      </c>
      <c r="G192" s="2" t="s">
        <v>225</v>
      </c>
      <c r="H192" s="19" t="str">
        <f t="shared" si="3"/>
        <v>1968/02/15</v>
      </c>
      <c r="I192" s="2">
        <v>18062545215</v>
      </c>
      <c r="J192" s="2" t="s">
        <v>1029</v>
      </c>
      <c r="K192" s="3"/>
      <c r="L192" s="32">
        <v>40</v>
      </c>
      <c r="M192" s="2"/>
    </row>
    <row r="193" spans="1:13">
      <c r="A193" s="2" t="s">
        <v>198</v>
      </c>
      <c r="B193" s="4" t="s">
        <v>911</v>
      </c>
      <c r="C193" s="2">
        <v>6036803343</v>
      </c>
      <c r="D193" s="2" t="s">
        <v>1030</v>
      </c>
      <c r="E193" s="2" t="s">
        <v>1465</v>
      </c>
      <c r="F193" s="3" t="s">
        <v>1031</v>
      </c>
      <c r="G193" s="2" t="s">
        <v>220</v>
      </c>
      <c r="H193" s="19" t="str">
        <f t="shared" si="3"/>
        <v>1958/04/03</v>
      </c>
      <c r="I193" s="2">
        <v>15207165650</v>
      </c>
      <c r="J193" s="2" t="s">
        <v>1032</v>
      </c>
      <c r="K193" s="3"/>
      <c r="L193" s="32">
        <v>40</v>
      </c>
      <c r="M193" s="2"/>
    </row>
    <row r="194" spans="1:13">
      <c r="A194" s="2" t="s">
        <v>198</v>
      </c>
      <c r="B194" s="4" t="s">
        <v>912</v>
      </c>
      <c r="C194" s="2">
        <v>4519171334</v>
      </c>
      <c r="D194" s="2" t="s">
        <v>1033</v>
      </c>
      <c r="E194" s="2" t="s">
        <v>1465</v>
      </c>
      <c r="F194" s="3" t="s">
        <v>1034</v>
      </c>
      <c r="G194" s="2" t="s">
        <v>220</v>
      </c>
      <c r="H194" s="19" t="str">
        <f t="shared" ref="H194:H208" si="4">MID(F194,7,4)&amp;"/"&amp;MID(F194,11,2)&amp;"/"&amp;MID(F194,13,2)</f>
        <v>1984/12/10</v>
      </c>
      <c r="I194" s="2">
        <v>13971686548</v>
      </c>
      <c r="J194" s="2" t="s">
        <v>1035</v>
      </c>
      <c r="K194" s="3"/>
      <c r="L194" s="32">
        <v>40</v>
      </c>
      <c r="M194" s="2"/>
    </row>
    <row r="195" spans="1:13">
      <c r="A195" s="2" t="s">
        <v>198</v>
      </c>
      <c r="B195" s="4" t="s">
        <v>913</v>
      </c>
      <c r="C195" s="2">
        <v>6015714270</v>
      </c>
      <c r="D195" s="2" t="s">
        <v>1036</v>
      </c>
      <c r="E195" s="2" t="s">
        <v>1465</v>
      </c>
      <c r="F195" s="3" t="s">
        <v>1037</v>
      </c>
      <c r="G195" s="2" t="s">
        <v>225</v>
      </c>
      <c r="H195" s="19" t="str">
        <f t="shared" si="4"/>
        <v>1985/09/25</v>
      </c>
      <c r="I195" s="2">
        <v>13476144971</v>
      </c>
      <c r="J195" s="2" t="s">
        <v>1038</v>
      </c>
      <c r="K195" s="3"/>
      <c r="L195" s="32">
        <v>40</v>
      </c>
      <c r="M195" s="2"/>
    </row>
    <row r="196" spans="1:13">
      <c r="A196" s="2" t="s">
        <v>198</v>
      </c>
      <c r="B196" s="4" t="s">
        <v>914</v>
      </c>
      <c r="C196" s="2">
        <v>2718052824</v>
      </c>
      <c r="D196" s="2" t="s">
        <v>1039</v>
      </c>
      <c r="E196" s="2" t="s">
        <v>1465</v>
      </c>
      <c r="F196" s="3" t="s">
        <v>1040</v>
      </c>
      <c r="G196" s="2" t="s">
        <v>220</v>
      </c>
      <c r="H196" s="19" t="str">
        <f t="shared" si="4"/>
        <v>1991/06/21</v>
      </c>
      <c r="I196" s="2">
        <v>18607162430</v>
      </c>
      <c r="J196" s="2" t="s">
        <v>1041</v>
      </c>
      <c r="K196" s="3"/>
      <c r="L196" s="32">
        <v>40</v>
      </c>
      <c r="M196" s="2"/>
    </row>
    <row r="197" spans="1:13">
      <c r="A197" s="2" t="s">
        <v>198</v>
      </c>
      <c r="B197" s="4" t="s">
        <v>915</v>
      </c>
      <c r="C197" s="2">
        <v>3648542205</v>
      </c>
      <c r="D197" s="2" t="s">
        <v>1042</v>
      </c>
      <c r="E197" s="2" t="s">
        <v>1465</v>
      </c>
      <c r="F197" s="3" t="s">
        <v>1043</v>
      </c>
      <c r="G197" s="2" t="s">
        <v>220</v>
      </c>
      <c r="H197" s="19" t="str">
        <f t="shared" si="4"/>
        <v>1977/09/12</v>
      </c>
      <c r="I197" s="2">
        <v>15072373237</v>
      </c>
      <c r="J197" s="2" t="s">
        <v>1044</v>
      </c>
      <c r="K197" s="3"/>
      <c r="L197" s="32">
        <v>40</v>
      </c>
      <c r="M197" s="2"/>
    </row>
    <row r="198" spans="1:13">
      <c r="A198" s="2" t="s">
        <v>198</v>
      </c>
      <c r="B198" s="4" t="s">
        <v>916</v>
      </c>
      <c r="C198" s="2">
        <v>2953613561</v>
      </c>
      <c r="D198" s="2" t="s">
        <v>1045</v>
      </c>
      <c r="E198" s="2" t="s">
        <v>1465</v>
      </c>
      <c r="F198" s="3" t="s">
        <v>1046</v>
      </c>
      <c r="G198" s="2" t="s">
        <v>220</v>
      </c>
      <c r="H198" s="19" t="str">
        <f t="shared" si="4"/>
        <v>1963/06/16</v>
      </c>
      <c r="I198" s="2">
        <v>13986119738</v>
      </c>
      <c r="J198" s="2" t="s">
        <v>1047</v>
      </c>
      <c r="K198" s="3"/>
      <c r="L198" s="32">
        <v>40</v>
      </c>
      <c r="M198" s="2"/>
    </row>
    <row r="199" spans="1:13">
      <c r="A199" s="2" t="s">
        <v>198</v>
      </c>
      <c r="B199" s="4" t="s">
        <v>917</v>
      </c>
      <c r="C199" s="2">
        <v>2821267947</v>
      </c>
      <c r="D199" s="2" t="s">
        <v>1048</v>
      </c>
      <c r="E199" s="2" t="s">
        <v>1465</v>
      </c>
      <c r="F199" s="3" t="s">
        <v>1049</v>
      </c>
      <c r="G199" s="2" t="s">
        <v>220</v>
      </c>
      <c r="H199" s="19" t="str">
        <f t="shared" si="4"/>
        <v>1986/10/04</v>
      </c>
      <c r="I199" s="2">
        <v>18071022066</v>
      </c>
      <c r="J199" s="2" t="s">
        <v>1050</v>
      </c>
      <c r="K199" s="3"/>
      <c r="L199" s="32">
        <v>40</v>
      </c>
      <c r="M199" s="2"/>
    </row>
    <row r="200" spans="1:13">
      <c r="A200" s="2" t="s">
        <v>198</v>
      </c>
      <c r="B200" s="4" t="s">
        <v>918</v>
      </c>
      <c r="C200" s="2">
        <v>8574030042</v>
      </c>
      <c r="D200" s="2" t="s">
        <v>1051</v>
      </c>
      <c r="E200" s="2" t="s">
        <v>1465</v>
      </c>
      <c r="F200" s="3" t="s">
        <v>1052</v>
      </c>
      <c r="G200" s="2" t="s">
        <v>225</v>
      </c>
      <c r="H200" s="19" t="str">
        <f t="shared" si="4"/>
        <v>1972/12/15</v>
      </c>
      <c r="I200" s="2">
        <v>15072356923</v>
      </c>
      <c r="J200" s="2" t="s">
        <v>1053</v>
      </c>
      <c r="K200" s="3"/>
      <c r="L200" s="32">
        <v>40</v>
      </c>
      <c r="M200" s="2"/>
    </row>
    <row r="201" spans="1:13">
      <c r="A201" s="2" t="s">
        <v>198</v>
      </c>
      <c r="B201" s="4" t="s">
        <v>919</v>
      </c>
      <c r="C201" s="2">
        <v>6688405856</v>
      </c>
      <c r="D201" s="2" t="s">
        <v>1054</v>
      </c>
      <c r="E201" s="2" t="s">
        <v>1465</v>
      </c>
      <c r="F201" s="3" t="s">
        <v>1055</v>
      </c>
      <c r="G201" s="2" t="s">
        <v>220</v>
      </c>
      <c r="H201" s="19" t="str">
        <f t="shared" si="4"/>
        <v>1985/01/03</v>
      </c>
      <c r="I201" s="2">
        <v>18162665505</v>
      </c>
      <c r="J201" s="2" t="s">
        <v>1056</v>
      </c>
      <c r="K201" s="3"/>
      <c r="L201" s="32">
        <v>40</v>
      </c>
      <c r="M201" s="2"/>
    </row>
    <row r="202" spans="1:13">
      <c r="A202" s="2" t="s">
        <v>198</v>
      </c>
      <c r="B202" s="4" t="s">
        <v>920</v>
      </c>
      <c r="C202" s="2">
        <v>5931049834</v>
      </c>
      <c r="D202" s="2" t="s">
        <v>1057</v>
      </c>
      <c r="E202" s="2" t="s">
        <v>1465</v>
      </c>
      <c r="F202" s="3" t="s">
        <v>1058</v>
      </c>
      <c r="G202" s="2" t="s">
        <v>220</v>
      </c>
      <c r="H202" s="19" t="str">
        <f t="shared" si="4"/>
        <v>1983/12/14</v>
      </c>
      <c r="I202" s="2">
        <v>15972015121</v>
      </c>
      <c r="J202" s="2" t="s">
        <v>1059</v>
      </c>
      <c r="K202" s="3"/>
      <c r="L202" s="32">
        <v>40</v>
      </c>
      <c r="M202" s="2"/>
    </row>
    <row r="203" spans="1:13">
      <c r="A203" s="2" t="s">
        <v>198</v>
      </c>
      <c r="B203" s="4" t="s">
        <v>921</v>
      </c>
      <c r="C203" s="2">
        <v>3867916599</v>
      </c>
      <c r="D203" s="2" t="s">
        <v>1844</v>
      </c>
      <c r="E203" s="2" t="s">
        <v>1465</v>
      </c>
      <c r="F203" s="3" t="s">
        <v>1060</v>
      </c>
      <c r="G203" s="2" t="s">
        <v>225</v>
      </c>
      <c r="H203" s="19" t="str">
        <f t="shared" si="4"/>
        <v>1983/11/20</v>
      </c>
      <c r="I203" s="2">
        <v>15871755817</v>
      </c>
      <c r="J203" s="2" t="s">
        <v>1061</v>
      </c>
      <c r="K203" s="3"/>
      <c r="L203" s="32">
        <v>40</v>
      </c>
      <c r="M203" s="2"/>
    </row>
    <row r="204" spans="1:13">
      <c r="A204" s="2" t="s">
        <v>198</v>
      </c>
      <c r="B204" s="4" t="s">
        <v>922</v>
      </c>
      <c r="C204" s="2">
        <v>2730308509</v>
      </c>
      <c r="D204" s="2" t="s">
        <v>1062</v>
      </c>
      <c r="E204" s="2" t="s">
        <v>1465</v>
      </c>
      <c r="F204" s="3" t="s">
        <v>1063</v>
      </c>
      <c r="G204" s="2" t="s">
        <v>225</v>
      </c>
      <c r="H204" s="19" t="str">
        <f t="shared" si="4"/>
        <v>1981/11/03</v>
      </c>
      <c r="I204" s="2">
        <v>13477092014</v>
      </c>
      <c r="J204" s="2" t="s">
        <v>1064</v>
      </c>
      <c r="K204" s="3"/>
      <c r="L204" s="32">
        <v>40</v>
      </c>
      <c r="M204" s="2"/>
    </row>
    <row r="205" spans="1:13">
      <c r="A205" s="2" t="s">
        <v>198</v>
      </c>
      <c r="B205" s="4" t="s">
        <v>923</v>
      </c>
      <c r="C205" s="2">
        <v>3253606629</v>
      </c>
      <c r="D205" s="2" t="s">
        <v>1065</v>
      </c>
      <c r="E205" s="2" t="s">
        <v>1465</v>
      </c>
      <c r="F205" s="3" t="s">
        <v>1066</v>
      </c>
      <c r="G205" s="2" t="s">
        <v>225</v>
      </c>
      <c r="H205" s="19" t="str">
        <f t="shared" si="4"/>
        <v>1978/02/16</v>
      </c>
      <c r="I205" s="2">
        <v>13618633635</v>
      </c>
      <c r="J205" s="2" t="s">
        <v>1067</v>
      </c>
      <c r="K205" s="3"/>
      <c r="L205" s="32">
        <v>40</v>
      </c>
      <c r="M205" s="2"/>
    </row>
    <row r="206" spans="1:13">
      <c r="A206" s="2" t="s">
        <v>198</v>
      </c>
      <c r="B206" s="4" t="s">
        <v>924</v>
      </c>
      <c r="C206" s="2">
        <v>6975619140</v>
      </c>
      <c r="D206" s="2" t="s">
        <v>1068</v>
      </c>
      <c r="E206" s="2" t="s">
        <v>1465</v>
      </c>
      <c r="F206" s="3" t="s">
        <v>1069</v>
      </c>
      <c r="G206" s="2" t="s">
        <v>225</v>
      </c>
      <c r="H206" s="19" t="str">
        <f t="shared" si="4"/>
        <v>1986/04/26</v>
      </c>
      <c r="I206" s="2">
        <v>15071020263</v>
      </c>
      <c r="J206" s="2" t="s">
        <v>1070</v>
      </c>
      <c r="K206" s="3"/>
      <c r="L206" s="32">
        <v>40</v>
      </c>
      <c r="M206" s="2"/>
    </row>
    <row r="207" spans="1:13">
      <c r="A207" s="2" t="s">
        <v>198</v>
      </c>
      <c r="B207" s="4" t="s">
        <v>925</v>
      </c>
      <c r="C207" s="2">
        <v>7809835344</v>
      </c>
      <c r="D207" s="2" t="s">
        <v>1071</v>
      </c>
      <c r="E207" s="2" t="s">
        <v>1465</v>
      </c>
      <c r="F207" s="3" t="s">
        <v>1072</v>
      </c>
      <c r="G207" s="2" t="s">
        <v>225</v>
      </c>
      <c r="H207" s="19" t="str">
        <f t="shared" si="4"/>
        <v>1983/03/08</v>
      </c>
      <c r="I207" s="2">
        <v>13707177597</v>
      </c>
      <c r="J207" s="2" t="s">
        <v>1073</v>
      </c>
      <c r="K207" s="3"/>
      <c r="L207" s="32">
        <v>40</v>
      </c>
      <c r="M207" s="2"/>
    </row>
    <row r="208" spans="1:13">
      <c r="A208" s="2" t="s">
        <v>198</v>
      </c>
      <c r="B208" s="4" t="s">
        <v>926</v>
      </c>
      <c r="C208" s="2">
        <v>4110400147</v>
      </c>
      <c r="D208" s="2" t="s">
        <v>1074</v>
      </c>
      <c r="E208" s="2" t="s">
        <v>1465</v>
      </c>
      <c r="F208" s="3" t="s">
        <v>1075</v>
      </c>
      <c r="G208" s="2" t="s">
        <v>225</v>
      </c>
      <c r="H208" s="19" t="str">
        <f t="shared" si="4"/>
        <v>1983/03/27</v>
      </c>
      <c r="I208" s="2">
        <v>13407197517</v>
      </c>
      <c r="J208" s="2" t="s">
        <v>1076</v>
      </c>
      <c r="K208" s="3"/>
      <c r="L208" s="32">
        <v>40</v>
      </c>
      <c r="M208" s="2"/>
    </row>
    <row r="209" spans="1:13" ht="14.25">
      <c r="A209" s="2" t="s">
        <v>198</v>
      </c>
      <c r="B209" s="4" t="s">
        <v>927</v>
      </c>
      <c r="C209" s="2">
        <v>4787013460</v>
      </c>
      <c r="D209" s="2" t="s">
        <v>1077</v>
      </c>
      <c r="E209" s="2" t="s">
        <v>1465</v>
      </c>
      <c r="F209" s="3" t="s">
        <v>1078</v>
      </c>
      <c r="G209" s="2" t="s">
        <v>220</v>
      </c>
      <c r="H209" s="20">
        <v>42762</v>
      </c>
      <c r="I209" s="2">
        <v>18502799843</v>
      </c>
      <c r="J209" s="2" t="s">
        <v>1079</v>
      </c>
      <c r="K209" s="3"/>
      <c r="L209" s="32">
        <v>40</v>
      </c>
      <c r="M209" s="2"/>
    </row>
    <row r="210" spans="1:13" ht="14.25">
      <c r="A210" s="2" t="s">
        <v>198</v>
      </c>
      <c r="B210" s="4" t="s">
        <v>928</v>
      </c>
      <c r="C210" s="2">
        <v>8489356295</v>
      </c>
      <c r="D210" s="2" t="s">
        <v>1080</v>
      </c>
      <c r="E210" s="2" t="s">
        <v>1465</v>
      </c>
      <c r="F210" s="3" t="s">
        <v>1081</v>
      </c>
      <c r="G210" s="2" t="s">
        <v>220</v>
      </c>
      <c r="H210" s="20">
        <v>42991</v>
      </c>
      <c r="I210" s="2">
        <v>13554312137</v>
      </c>
      <c r="J210" s="2" t="s">
        <v>1082</v>
      </c>
      <c r="K210" s="3"/>
      <c r="L210" s="32">
        <v>40</v>
      </c>
      <c r="M210" s="2"/>
    </row>
    <row r="211" spans="1:13" ht="14.25">
      <c r="A211" s="2" t="s">
        <v>198</v>
      </c>
      <c r="B211" s="4" t="s">
        <v>929</v>
      </c>
      <c r="C211" s="2">
        <v>5336141095</v>
      </c>
      <c r="D211" s="2" t="s">
        <v>1083</v>
      </c>
      <c r="E211" s="2" t="s">
        <v>1465</v>
      </c>
      <c r="F211" s="3" t="s">
        <v>1084</v>
      </c>
      <c r="G211" s="2" t="s">
        <v>220</v>
      </c>
      <c r="H211" s="20">
        <v>43017</v>
      </c>
      <c r="I211" s="2">
        <v>18062152206</v>
      </c>
      <c r="J211" s="2" t="s">
        <v>1085</v>
      </c>
      <c r="K211" s="3"/>
      <c r="L211" s="32">
        <v>40</v>
      </c>
      <c r="M211" s="2"/>
    </row>
    <row r="212" spans="1:13" ht="14.25">
      <c r="A212" s="2" t="s">
        <v>198</v>
      </c>
      <c r="B212" s="4" t="s">
        <v>930</v>
      </c>
      <c r="C212" s="2">
        <v>3474047669</v>
      </c>
      <c r="D212" s="2" t="s">
        <v>1086</v>
      </c>
      <c r="E212" s="2" t="s">
        <v>1465</v>
      </c>
      <c r="F212" s="3" t="s">
        <v>1087</v>
      </c>
      <c r="G212" s="2" t="s">
        <v>220</v>
      </c>
      <c r="H212" s="20">
        <v>42770</v>
      </c>
      <c r="I212" s="2">
        <v>13971104718</v>
      </c>
      <c r="J212" s="2" t="s">
        <v>1088</v>
      </c>
      <c r="K212" s="3"/>
      <c r="L212" s="32">
        <v>40</v>
      </c>
      <c r="M212" s="2"/>
    </row>
    <row r="213" spans="1:13" ht="14.25">
      <c r="A213" s="2" t="s">
        <v>198</v>
      </c>
      <c r="B213" s="4" t="s">
        <v>931</v>
      </c>
      <c r="C213" s="2">
        <v>4986659687</v>
      </c>
      <c r="D213" s="2" t="s">
        <v>1089</v>
      </c>
      <c r="E213" s="2" t="s">
        <v>1465</v>
      </c>
      <c r="F213" s="3" t="s">
        <v>1090</v>
      </c>
      <c r="G213" s="2" t="s">
        <v>225</v>
      </c>
      <c r="H213" s="20">
        <v>42785</v>
      </c>
      <c r="I213" s="2">
        <v>13476224584</v>
      </c>
      <c r="J213" s="2" t="s">
        <v>1091</v>
      </c>
      <c r="K213" s="3"/>
      <c r="L213" s="32">
        <v>40</v>
      </c>
      <c r="M213" s="2"/>
    </row>
    <row r="214" spans="1:13" ht="14.25">
      <c r="A214" s="2" t="s">
        <v>198</v>
      </c>
      <c r="B214" s="4" t="s">
        <v>932</v>
      </c>
      <c r="C214" s="2">
        <v>6363243490</v>
      </c>
      <c r="D214" s="2" t="s">
        <v>1092</v>
      </c>
      <c r="E214" s="2" t="s">
        <v>1465</v>
      </c>
      <c r="F214" s="3" t="s">
        <v>1093</v>
      </c>
      <c r="G214" s="2" t="s">
        <v>220</v>
      </c>
      <c r="H214" s="20">
        <v>43051</v>
      </c>
      <c r="I214" s="2">
        <v>13971608709</v>
      </c>
      <c r="J214" s="2" t="s">
        <v>1094</v>
      </c>
      <c r="K214" s="3"/>
      <c r="L214" s="32">
        <v>40</v>
      </c>
      <c r="M214" s="2"/>
    </row>
    <row r="215" spans="1:13" ht="14.25">
      <c r="A215" s="2" t="s">
        <v>198</v>
      </c>
      <c r="B215" s="4" t="s">
        <v>933</v>
      </c>
      <c r="C215" s="2">
        <v>7218455343</v>
      </c>
      <c r="D215" s="2" t="s">
        <v>1095</v>
      </c>
      <c r="E215" s="2" t="s">
        <v>1465</v>
      </c>
      <c r="F215" s="3" t="s">
        <v>1096</v>
      </c>
      <c r="G215" s="2" t="s">
        <v>220</v>
      </c>
      <c r="H215" s="20">
        <v>42982</v>
      </c>
      <c r="I215" s="2">
        <v>15872381315</v>
      </c>
      <c r="J215" s="2" t="s">
        <v>1097</v>
      </c>
      <c r="K215" s="3"/>
      <c r="L215" s="32">
        <v>40</v>
      </c>
      <c r="M215" s="2"/>
    </row>
    <row r="216" spans="1:13" ht="14.25">
      <c r="A216" s="2" t="s">
        <v>198</v>
      </c>
      <c r="B216" s="4" t="s">
        <v>934</v>
      </c>
      <c r="C216" s="2">
        <v>5270773180</v>
      </c>
      <c r="D216" s="2" t="s">
        <v>1098</v>
      </c>
      <c r="E216" s="2" t="s">
        <v>1465</v>
      </c>
      <c r="F216" s="3" t="s">
        <v>1099</v>
      </c>
      <c r="G216" s="2" t="s">
        <v>220</v>
      </c>
      <c r="H216" s="20">
        <v>42996</v>
      </c>
      <c r="I216" s="2">
        <v>13971648996</v>
      </c>
      <c r="J216" s="2" t="s">
        <v>1100</v>
      </c>
      <c r="K216" s="3"/>
      <c r="L216" s="32">
        <v>40</v>
      </c>
      <c r="M216" s="2"/>
    </row>
    <row r="217" spans="1:13" ht="14.25">
      <c r="A217" s="2" t="s">
        <v>198</v>
      </c>
      <c r="B217" s="4" t="s">
        <v>935</v>
      </c>
      <c r="C217" s="2">
        <v>8499989195</v>
      </c>
      <c r="D217" s="2" t="s">
        <v>1101</v>
      </c>
      <c r="E217" s="2" t="s">
        <v>1465</v>
      </c>
      <c r="F217" s="3" t="s">
        <v>1102</v>
      </c>
      <c r="G217" s="2" t="s">
        <v>220</v>
      </c>
      <c r="H217" s="20">
        <v>43005</v>
      </c>
      <c r="I217" s="2">
        <v>15342352071</v>
      </c>
      <c r="J217" s="2" t="s">
        <v>1103</v>
      </c>
      <c r="K217" s="3"/>
      <c r="L217" s="32">
        <v>40</v>
      </c>
      <c r="M217" s="2"/>
    </row>
    <row r="218" spans="1:13" ht="14.25">
      <c r="A218" s="2" t="s">
        <v>198</v>
      </c>
      <c r="B218" s="4" t="s">
        <v>936</v>
      </c>
      <c r="C218" s="2">
        <v>5415626989</v>
      </c>
      <c r="D218" s="2" t="s">
        <v>1104</v>
      </c>
      <c r="E218" s="2" t="s">
        <v>1465</v>
      </c>
      <c r="F218" s="3" t="s">
        <v>1105</v>
      </c>
      <c r="G218" s="2" t="s">
        <v>225</v>
      </c>
      <c r="H218" s="20">
        <v>42837</v>
      </c>
      <c r="I218" s="2">
        <v>13638668766</v>
      </c>
      <c r="J218" s="2" t="s">
        <v>1106</v>
      </c>
      <c r="K218" s="3"/>
      <c r="L218" s="32">
        <v>40</v>
      </c>
      <c r="M218" s="2"/>
    </row>
    <row r="219" spans="1:13" ht="14.25">
      <c r="A219" s="2" t="s">
        <v>198</v>
      </c>
      <c r="B219" s="4" t="s">
        <v>937</v>
      </c>
      <c r="C219" s="2">
        <v>6778137593</v>
      </c>
      <c r="D219" s="2" t="s">
        <v>1107</v>
      </c>
      <c r="E219" s="2" t="s">
        <v>1465</v>
      </c>
      <c r="F219" s="3" t="s">
        <v>1108</v>
      </c>
      <c r="G219" s="2" t="s">
        <v>225</v>
      </c>
      <c r="H219" s="20">
        <v>43005</v>
      </c>
      <c r="I219" s="2">
        <v>15827193862</v>
      </c>
      <c r="J219" s="2" t="s">
        <v>1109</v>
      </c>
      <c r="K219" s="3"/>
      <c r="L219" s="32">
        <v>40</v>
      </c>
      <c r="M219" s="2"/>
    </row>
    <row r="220" spans="1:13" ht="14.25">
      <c r="A220" s="2" t="s">
        <v>198</v>
      </c>
      <c r="B220" s="4" t="s">
        <v>938</v>
      </c>
      <c r="C220" s="2">
        <v>1717038434</v>
      </c>
      <c r="D220" s="2" t="s">
        <v>1110</v>
      </c>
      <c r="E220" s="2" t="s">
        <v>1465</v>
      </c>
      <c r="F220" s="3" t="s">
        <v>1111</v>
      </c>
      <c r="G220" s="2" t="s">
        <v>220</v>
      </c>
      <c r="H220" s="20">
        <v>42891</v>
      </c>
      <c r="I220" s="2">
        <v>13886161647</v>
      </c>
      <c r="J220" s="2" t="s">
        <v>1112</v>
      </c>
      <c r="K220" s="3"/>
      <c r="L220" s="32">
        <v>40</v>
      </c>
      <c r="M220" s="2"/>
    </row>
    <row r="221" spans="1:13" ht="14.25">
      <c r="A221" s="2" t="s">
        <v>198</v>
      </c>
      <c r="B221" s="4" t="s">
        <v>939</v>
      </c>
      <c r="C221" s="2">
        <v>6035275962</v>
      </c>
      <c r="D221" s="2" t="s">
        <v>1113</v>
      </c>
      <c r="E221" s="2" t="s">
        <v>1465</v>
      </c>
      <c r="F221" s="3" t="s">
        <v>1114</v>
      </c>
      <c r="G221" s="2" t="s">
        <v>220</v>
      </c>
      <c r="H221" s="20">
        <v>42898</v>
      </c>
      <c r="I221" s="2">
        <v>13986168880</v>
      </c>
      <c r="J221" s="2" t="s">
        <v>1115</v>
      </c>
      <c r="K221" s="3"/>
      <c r="L221" s="32">
        <v>40</v>
      </c>
      <c r="M221" s="2"/>
    </row>
    <row r="222" spans="1:13" ht="14.25">
      <c r="A222" s="2" t="s">
        <v>198</v>
      </c>
      <c r="B222" s="4" t="s">
        <v>940</v>
      </c>
      <c r="C222" s="2">
        <v>4290330362</v>
      </c>
      <c r="D222" s="2" t="s">
        <v>1116</v>
      </c>
      <c r="E222" s="2" t="s">
        <v>1465</v>
      </c>
      <c r="F222" s="3" t="s">
        <v>1117</v>
      </c>
      <c r="G222" s="2" t="s">
        <v>220</v>
      </c>
      <c r="H222" s="20">
        <v>43004</v>
      </c>
      <c r="I222" s="2">
        <v>13607177121</v>
      </c>
      <c r="J222" s="2" t="s">
        <v>1118</v>
      </c>
      <c r="K222" s="3"/>
      <c r="L222" s="32">
        <v>40</v>
      </c>
      <c r="M222" s="2"/>
    </row>
    <row r="223" spans="1:13" ht="14.25">
      <c r="A223" s="2" t="s">
        <v>198</v>
      </c>
      <c r="B223" s="4" t="s">
        <v>941</v>
      </c>
      <c r="C223" s="2">
        <v>2839198710</v>
      </c>
      <c r="D223" s="2" t="s">
        <v>1119</v>
      </c>
      <c r="E223" s="2" t="s">
        <v>1465</v>
      </c>
      <c r="F223" s="3" t="s">
        <v>1120</v>
      </c>
      <c r="G223" s="2" t="s">
        <v>220</v>
      </c>
      <c r="H223" s="20">
        <v>43028</v>
      </c>
      <c r="I223" s="2">
        <v>18771106063</v>
      </c>
      <c r="J223" s="2" t="s">
        <v>1121</v>
      </c>
      <c r="K223" s="3"/>
      <c r="L223" s="32">
        <v>40</v>
      </c>
      <c r="M223" s="2"/>
    </row>
    <row r="224" spans="1:13" ht="14.25">
      <c r="A224" s="2" t="s">
        <v>198</v>
      </c>
      <c r="B224" s="4" t="s">
        <v>942</v>
      </c>
      <c r="C224" s="2">
        <v>5209273229</v>
      </c>
      <c r="D224" s="2" t="s">
        <v>1122</v>
      </c>
      <c r="E224" s="2" t="s">
        <v>1465</v>
      </c>
      <c r="F224" s="3" t="s">
        <v>1123</v>
      </c>
      <c r="G224" s="2" t="s">
        <v>220</v>
      </c>
      <c r="H224" s="20">
        <v>42819</v>
      </c>
      <c r="I224" s="2">
        <v>13125024302</v>
      </c>
      <c r="J224" s="2" t="s">
        <v>1124</v>
      </c>
      <c r="K224" s="3"/>
      <c r="L224" s="32">
        <v>40</v>
      </c>
      <c r="M224" s="2"/>
    </row>
    <row r="225" spans="1:13" ht="14.25">
      <c r="A225" s="2" t="s">
        <v>198</v>
      </c>
      <c r="B225" s="4" t="s">
        <v>943</v>
      </c>
      <c r="C225" s="2">
        <v>6659837397</v>
      </c>
      <c r="D225" s="2" t="s">
        <v>1125</v>
      </c>
      <c r="E225" s="2" t="s">
        <v>1465</v>
      </c>
      <c r="F225" s="3" t="s">
        <v>1126</v>
      </c>
      <c r="G225" s="2" t="s">
        <v>220</v>
      </c>
      <c r="H225" s="20">
        <v>42971</v>
      </c>
      <c r="I225" s="2">
        <v>18062157669</v>
      </c>
      <c r="J225" s="2" t="s">
        <v>1127</v>
      </c>
      <c r="K225" s="3"/>
      <c r="L225" s="32">
        <v>40</v>
      </c>
      <c r="M225" s="2"/>
    </row>
    <row r="226" spans="1:13" ht="14.25">
      <c r="A226" s="2" t="s">
        <v>198</v>
      </c>
      <c r="B226" s="4" t="s">
        <v>944</v>
      </c>
      <c r="C226" s="2">
        <v>9066093285</v>
      </c>
      <c r="D226" s="2" t="s">
        <v>1128</v>
      </c>
      <c r="E226" s="2" t="s">
        <v>1465</v>
      </c>
      <c r="F226" s="3" t="s">
        <v>1129</v>
      </c>
      <c r="G226" s="2" t="s">
        <v>220</v>
      </c>
      <c r="H226" s="20">
        <v>42990</v>
      </c>
      <c r="I226" s="2">
        <v>15827026938</v>
      </c>
      <c r="J226" s="2" t="s">
        <v>1130</v>
      </c>
      <c r="K226" s="3"/>
      <c r="L226" s="32">
        <v>40</v>
      </c>
      <c r="M226" s="2"/>
    </row>
    <row r="227" spans="1:13" ht="14.25">
      <c r="A227" s="2" t="s">
        <v>198</v>
      </c>
      <c r="B227" s="4" t="s">
        <v>945</v>
      </c>
      <c r="C227" s="2">
        <v>2511498580</v>
      </c>
      <c r="D227" s="2" t="s">
        <v>1131</v>
      </c>
      <c r="E227" s="2" t="s">
        <v>1465</v>
      </c>
      <c r="F227" s="3" t="s">
        <v>1132</v>
      </c>
      <c r="G227" s="2" t="s">
        <v>220</v>
      </c>
      <c r="H227" s="20">
        <v>43008</v>
      </c>
      <c r="I227" s="2">
        <v>15342224816</v>
      </c>
      <c r="J227" s="2" t="s">
        <v>1130</v>
      </c>
      <c r="K227" s="3"/>
      <c r="L227" s="32">
        <v>40</v>
      </c>
      <c r="M227" s="2"/>
    </row>
    <row r="228" spans="1:13" ht="14.25">
      <c r="A228" s="2" t="s">
        <v>198</v>
      </c>
      <c r="B228" s="4" t="s">
        <v>946</v>
      </c>
      <c r="C228" s="2">
        <v>2213337701</v>
      </c>
      <c r="D228" s="2" t="s">
        <v>1133</v>
      </c>
      <c r="E228" s="2" t="s">
        <v>1465</v>
      </c>
      <c r="F228" s="3" t="s">
        <v>1134</v>
      </c>
      <c r="G228" s="2" t="s">
        <v>220</v>
      </c>
      <c r="H228" s="20">
        <v>42942</v>
      </c>
      <c r="I228" s="2">
        <v>13163299821</v>
      </c>
      <c r="J228" s="2" t="s">
        <v>1135</v>
      </c>
      <c r="K228" s="3"/>
      <c r="L228" s="32">
        <v>40</v>
      </c>
      <c r="M228" s="2"/>
    </row>
    <row r="229" spans="1:13" ht="14.25">
      <c r="A229" s="2" t="s">
        <v>198</v>
      </c>
      <c r="B229" s="4" t="s">
        <v>947</v>
      </c>
      <c r="C229" s="2">
        <v>2283675458</v>
      </c>
      <c r="D229" s="2" t="s">
        <v>1136</v>
      </c>
      <c r="E229" s="2" t="s">
        <v>1465</v>
      </c>
      <c r="F229" s="3" t="s">
        <v>1137</v>
      </c>
      <c r="G229" s="2" t="s">
        <v>220</v>
      </c>
      <c r="H229" s="20">
        <v>42994</v>
      </c>
      <c r="I229" s="2">
        <v>18271930786</v>
      </c>
      <c r="J229" s="2" t="s">
        <v>1138</v>
      </c>
      <c r="K229" s="3"/>
      <c r="L229" s="32">
        <v>40</v>
      </c>
      <c r="M229" s="2"/>
    </row>
    <row r="230" spans="1:13" ht="14.25">
      <c r="A230" s="2" t="s">
        <v>198</v>
      </c>
      <c r="B230" s="4" t="s">
        <v>948</v>
      </c>
      <c r="C230" s="2">
        <v>7673944072</v>
      </c>
      <c r="D230" s="2" t="s">
        <v>1139</v>
      </c>
      <c r="E230" s="2" t="s">
        <v>1465</v>
      </c>
      <c r="F230" s="3" t="s">
        <v>1140</v>
      </c>
      <c r="G230" s="2" t="s">
        <v>220</v>
      </c>
      <c r="H230" s="20">
        <v>42926</v>
      </c>
      <c r="I230" s="2">
        <v>13307191398</v>
      </c>
      <c r="J230" s="2" t="s">
        <v>1141</v>
      </c>
      <c r="K230" s="3"/>
      <c r="L230" s="32">
        <v>40</v>
      </c>
      <c r="M230" s="2"/>
    </row>
    <row r="231" spans="1:13" ht="14.25">
      <c r="A231" s="2" t="s">
        <v>198</v>
      </c>
      <c r="B231" s="4" t="s">
        <v>949</v>
      </c>
      <c r="C231" s="2">
        <v>6806387534</v>
      </c>
      <c r="D231" s="2" t="s">
        <v>1142</v>
      </c>
      <c r="E231" s="2" t="s">
        <v>1465</v>
      </c>
      <c r="F231" s="3" t="s">
        <v>1143</v>
      </c>
      <c r="G231" s="2" t="s">
        <v>220</v>
      </c>
      <c r="H231" s="20">
        <v>42813</v>
      </c>
      <c r="I231" s="2">
        <v>13886031762</v>
      </c>
      <c r="J231" s="2" t="s">
        <v>1144</v>
      </c>
      <c r="K231" s="3"/>
      <c r="L231" s="32">
        <v>40</v>
      </c>
      <c r="M231" s="2"/>
    </row>
    <row r="232" spans="1:13" ht="14.25">
      <c r="A232" s="2" t="s">
        <v>198</v>
      </c>
      <c r="B232" s="4" t="s">
        <v>950</v>
      </c>
      <c r="C232" s="2">
        <v>6767369540</v>
      </c>
      <c r="D232" s="2" t="s">
        <v>1145</v>
      </c>
      <c r="E232" s="2" t="s">
        <v>1465</v>
      </c>
      <c r="F232" s="3" t="s">
        <v>1146</v>
      </c>
      <c r="G232" s="2" t="s">
        <v>220</v>
      </c>
      <c r="H232" s="20">
        <v>42841</v>
      </c>
      <c r="I232" s="2">
        <v>18707123419</v>
      </c>
      <c r="J232" s="2" t="s">
        <v>1147</v>
      </c>
      <c r="K232" s="3"/>
      <c r="L232" s="32">
        <v>40</v>
      </c>
      <c r="M232" s="2"/>
    </row>
    <row r="233" spans="1:13" ht="14.25">
      <c r="A233" s="2" t="s">
        <v>198</v>
      </c>
      <c r="B233" s="4" t="s">
        <v>951</v>
      </c>
      <c r="C233" s="2">
        <v>6839891622</v>
      </c>
      <c r="D233" s="2" t="s">
        <v>1148</v>
      </c>
      <c r="E233" s="2" t="s">
        <v>1465</v>
      </c>
      <c r="F233" s="3" t="s">
        <v>1149</v>
      </c>
      <c r="G233" s="2" t="s">
        <v>220</v>
      </c>
      <c r="H233" s="20">
        <v>42877</v>
      </c>
      <c r="I233" s="2">
        <v>13129989025</v>
      </c>
      <c r="J233" s="2" t="s">
        <v>1150</v>
      </c>
      <c r="K233" s="3"/>
      <c r="L233" s="32">
        <v>40</v>
      </c>
      <c r="M233" s="2"/>
    </row>
    <row r="234" spans="1:13" ht="14.25">
      <c r="A234" s="2" t="s">
        <v>198</v>
      </c>
      <c r="B234" s="4" t="s">
        <v>952</v>
      </c>
      <c r="C234" s="2">
        <v>9077981581</v>
      </c>
      <c r="D234" s="2" t="s">
        <v>1151</v>
      </c>
      <c r="E234" s="2" t="s">
        <v>1465</v>
      </c>
      <c r="F234" s="3" t="s">
        <v>1152</v>
      </c>
      <c r="G234" s="2" t="s">
        <v>220</v>
      </c>
      <c r="H234" s="20">
        <v>42942</v>
      </c>
      <c r="I234" s="2">
        <v>15527695536</v>
      </c>
      <c r="J234" s="2" t="s">
        <v>1153</v>
      </c>
      <c r="K234" s="3"/>
      <c r="L234" s="32">
        <v>40</v>
      </c>
      <c r="M234" s="2"/>
    </row>
    <row r="235" spans="1:13" ht="14.25">
      <c r="A235" s="2" t="s">
        <v>198</v>
      </c>
      <c r="B235" s="4" t="s">
        <v>953</v>
      </c>
      <c r="C235" s="2">
        <v>2209505834</v>
      </c>
      <c r="D235" s="2" t="s">
        <v>1154</v>
      </c>
      <c r="E235" s="2" t="s">
        <v>1465</v>
      </c>
      <c r="F235" s="3" t="s">
        <v>1155</v>
      </c>
      <c r="G235" s="2" t="s">
        <v>220</v>
      </c>
      <c r="H235" s="20">
        <v>42882</v>
      </c>
      <c r="I235" s="2">
        <v>13026180464</v>
      </c>
      <c r="J235" s="2" t="s">
        <v>1156</v>
      </c>
      <c r="K235" s="3"/>
      <c r="L235" s="32">
        <v>40</v>
      </c>
      <c r="M235" s="2"/>
    </row>
    <row r="236" spans="1:13" ht="14.25">
      <c r="A236" s="2" t="s">
        <v>198</v>
      </c>
      <c r="B236" s="4" t="s">
        <v>1743</v>
      </c>
      <c r="C236" s="2">
        <v>2389399401</v>
      </c>
      <c r="D236" s="2" t="s">
        <v>1157</v>
      </c>
      <c r="E236" s="2" t="s">
        <v>1465</v>
      </c>
      <c r="F236" s="3" t="s">
        <v>1158</v>
      </c>
      <c r="G236" s="2" t="s">
        <v>220</v>
      </c>
      <c r="H236" s="20">
        <v>42746</v>
      </c>
      <c r="I236" s="2" t="s">
        <v>1159</v>
      </c>
      <c r="J236" s="2" t="s">
        <v>1160</v>
      </c>
      <c r="K236" s="3"/>
      <c r="L236" s="32">
        <v>40</v>
      </c>
      <c r="M236" s="2"/>
    </row>
    <row r="237" spans="1:13" ht="14.25">
      <c r="A237" s="2" t="s">
        <v>198</v>
      </c>
      <c r="B237" s="4" t="s">
        <v>1744</v>
      </c>
      <c r="C237" s="2">
        <v>4708173089</v>
      </c>
      <c r="D237" s="2" t="s">
        <v>1161</v>
      </c>
      <c r="E237" s="2" t="s">
        <v>1465</v>
      </c>
      <c r="F237" s="3" t="s">
        <v>1162</v>
      </c>
      <c r="G237" s="2" t="s">
        <v>220</v>
      </c>
      <c r="H237" s="20">
        <v>42941</v>
      </c>
      <c r="I237" s="2">
        <v>15337153692</v>
      </c>
      <c r="J237" s="2" t="s">
        <v>1163</v>
      </c>
      <c r="K237" s="3"/>
      <c r="L237" s="32">
        <v>40</v>
      </c>
      <c r="M237" s="2"/>
    </row>
    <row r="238" spans="1:13" ht="14.25">
      <c r="A238" s="2" t="s">
        <v>198</v>
      </c>
      <c r="B238" s="4" t="s">
        <v>1745</v>
      </c>
      <c r="C238" s="2">
        <v>7384909591</v>
      </c>
      <c r="D238" s="2" t="s">
        <v>1164</v>
      </c>
      <c r="E238" s="2" t="s">
        <v>1465</v>
      </c>
      <c r="F238" s="3" t="s">
        <v>1165</v>
      </c>
      <c r="G238" s="2" t="s">
        <v>220</v>
      </c>
      <c r="H238" s="20">
        <v>42744</v>
      </c>
      <c r="I238" s="2">
        <v>18971579956</v>
      </c>
      <c r="J238" s="2" t="s">
        <v>1166</v>
      </c>
      <c r="K238" s="3"/>
      <c r="L238" s="32">
        <v>40</v>
      </c>
      <c r="M238" s="2"/>
    </row>
    <row r="239" spans="1:13" ht="14.25">
      <c r="A239" s="2" t="s">
        <v>198</v>
      </c>
      <c r="B239" s="4" t="s">
        <v>1746</v>
      </c>
      <c r="C239" s="2">
        <v>4145940479</v>
      </c>
      <c r="D239" s="2" t="s">
        <v>1167</v>
      </c>
      <c r="E239" s="2" t="s">
        <v>1465</v>
      </c>
      <c r="F239" s="3" t="s">
        <v>1168</v>
      </c>
      <c r="G239" s="2" t="s">
        <v>220</v>
      </c>
      <c r="H239" s="20">
        <v>42747</v>
      </c>
      <c r="I239" s="2">
        <v>17702737886</v>
      </c>
      <c r="J239" s="2" t="s">
        <v>1169</v>
      </c>
      <c r="K239" s="3"/>
      <c r="L239" s="32">
        <v>40</v>
      </c>
      <c r="M239" s="2"/>
    </row>
    <row r="240" spans="1:13" ht="14.25">
      <c r="A240" s="2" t="s">
        <v>198</v>
      </c>
      <c r="B240" s="4" t="s">
        <v>1747</v>
      </c>
      <c r="C240" s="2">
        <v>8234510893</v>
      </c>
      <c r="D240" s="2" t="s">
        <v>1170</v>
      </c>
      <c r="E240" s="2" t="s">
        <v>1465</v>
      </c>
      <c r="F240" s="3" t="s">
        <v>1171</v>
      </c>
      <c r="G240" s="2" t="s">
        <v>220</v>
      </c>
      <c r="H240" s="20">
        <v>43024</v>
      </c>
      <c r="I240" s="2">
        <v>13098857876</v>
      </c>
      <c r="J240" s="2" t="s">
        <v>1172</v>
      </c>
      <c r="K240" s="3"/>
      <c r="L240" s="32">
        <v>40</v>
      </c>
      <c r="M240" s="2"/>
    </row>
    <row r="241" spans="1:13" ht="14.25">
      <c r="A241" s="2" t="s">
        <v>198</v>
      </c>
      <c r="B241" s="4" t="s">
        <v>1748</v>
      </c>
      <c r="C241" s="2">
        <v>1091878559</v>
      </c>
      <c r="D241" s="2" t="s">
        <v>1173</v>
      </c>
      <c r="E241" s="2" t="s">
        <v>1465</v>
      </c>
      <c r="F241" s="3" t="s">
        <v>1174</v>
      </c>
      <c r="G241" s="2" t="s">
        <v>220</v>
      </c>
      <c r="H241" s="20">
        <v>42994</v>
      </c>
      <c r="I241" s="2">
        <v>18271847281</v>
      </c>
      <c r="J241" s="2" t="s">
        <v>1172</v>
      </c>
      <c r="K241" s="3"/>
      <c r="L241" s="32">
        <v>40</v>
      </c>
      <c r="M241" s="2"/>
    </row>
    <row r="242" spans="1:13" ht="14.25">
      <c r="A242" s="2" t="s">
        <v>198</v>
      </c>
      <c r="B242" s="4" t="s">
        <v>1749</v>
      </c>
      <c r="C242" s="2">
        <v>4749150484</v>
      </c>
      <c r="D242" s="2" t="s">
        <v>1175</v>
      </c>
      <c r="E242" s="2" t="s">
        <v>1465</v>
      </c>
      <c r="F242" s="3" t="s">
        <v>1176</v>
      </c>
      <c r="G242" s="2" t="s">
        <v>220</v>
      </c>
      <c r="H242" s="20">
        <v>42757</v>
      </c>
      <c r="I242" s="2">
        <v>13018009331</v>
      </c>
      <c r="J242" s="2" t="s">
        <v>1172</v>
      </c>
      <c r="K242" s="3"/>
      <c r="L242" s="32">
        <v>40</v>
      </c>
      <c r="M242" s="2"/>
    </row>
    <row r="243" spans="1:13" ht="14.25">
      <c r="A243" s="2" t="s">
        <v>198</v>
      </c>
      <c r="B243" s="4" t="s">
        <v>1750</v>
      </c>
      <c r="C243" s="2">
        <v>2849624826</v>
      </c>
      <c r="D243" s="2" t="s">
        <v>1177</v>
      </c>
      <c r="E243" s="2" t="s">
        <v>1465</v>
      </c>
      <c r="F243" s="3" t="s">
        <v>1178</v>
      </c>
      <c r="G243" s="2" t="s">
        <v>220</v>
      </c>
      <c r="H243" s="20">
        <v>42803</v>
      </c>
      <c r="I243" s="2">
        <v>15527315694</v>
      </c>
      <c r="J243" s="2" t="s">
        <v>1172</v>
      </c>
      <c r="K243" s="3"/>
      <c r="L243" s="32">
        <v>40</v>
      </c>
      <c r="M243" s="2"/>
    </row>
    <row r="244" spans="1:13" ht="14.25">
      <c r="A244" s="2" t="s">
        <v>198</v>
      </c>
      <c r="B244" s="4" t="s">
        <v>1751</v>
      </c>
      <c r="C244" s="2">
        <v>7401120171</v>
      </c>
      <c r="D244" s="2" t="s">
        <v>1179</v>
      </c>
      <c r="E244" s="2" t="s">
        <v>1465</v>
      </c>
      <c r="F244" s="3" t="s">
        <v>1180</v>
      </c>
      <c r="G244" s="2" t="s">
        <v>220</v>
      </c>
      <c r="H244" s="20">
        <v>42752</v>
      </c>
      <c r="I244" s="2">
        <v>15827579665</v>
      </c>
      <c r="J244" s="2" t="s">
        <v>1172</v>
      </c>
      <c r="K244" s="3"/>
      <c r="L244" s="32">
        <v>40</v>
      </c>
      <c r="M244" s="2"/>
    </row>
    <row r="245" spans="1:13" ht="14.25">
      <c r="A245" s="2" t="s">
        <v>198</v>
      </c>
      <c r="B245" s="4" t="s">
        <v>1752</v>
      </c>
      <c r="C245" s="2">
        <v>3311868877</v>
      </c>
      <c r="D245" s="2" t="s">
        <v>1181</v>
      </c>
      <c r="E245" s="2" t="s">
        <v>1465</v>
      </c>
      <c r="F245" s="3" t="s">
        <v>1182</v>
      </c>
      <c r="G245" s="2" t="s">
        <v>220</v>
      </c>
      <c r="H245" s="20">
        <v>43030</v>
      </c>
      <c r="I245" s="2">
        <v>15072384191</v>
      </c>
      <c r="J245" s="2" t="s">
        <v>1183</v>
      </c>
      <c r="K245" s="3"/>
      <c r="L245" s="32">
        <v>40</v>
      </c>
      <c r="M245" s="2"/>
    </row>
    <row r="246" spans="1:13" ht="14.25">
      <c r="A246" s="2" t="s">
        <v>198</v>
      </c>
      <c r="B246" s="4" t="s">
        <v>1753</v>
      </c>
      <c r="C246" s="2">
        <v>8596036025</v>
      </c>
      <c r="D246" s="2" t="s">
        <v>1184</v>
      </c>
      <c r="E246" s="2" t="s">
        <v>1465</v>
      </c>
      <c r="F246" s="3" t="s">
        <v>1185</v>
      </c>
      <c r="G246" s="2" t="s">
        <v>220</v>
      </c>
      <c r="H246" s="20">
        <v>42825</v>
      </c>
      <c r="I246" s="2">
        <v>13260663075</v>
      </c>
      <c r="J246" s="2" t="s">
        <v>1186</v>
      </c>
      <c r="K246" s="3"/>
      <c r="L246" s="32">
        <v>40</v>
      </c>
      <c r="M246" s="2"/>
    </row>
    <row r="247" spans="1:13" ht="14.25">
      <c r="A247" s="2" t="s">
        <v>198</v>
      </c>
      <c r="B247" s="4" t="s">
        <v>1754</v>
      </c>
      <c r="C247" s="2">
        <v>5323664302</v>
      </c>
      <c r="D247" s="2" t="s">
        <v>1187</v>
      </c>
      <c r="E247" s="2" t="s">
        <v>1465</v>
      </c>
      <c r="F247" s="3" t="s">
        <v>1188</v>
      </c>
      <c r="G247" s="2" t="s">
        <v>220</v>
      </c>
      <c r="H247" s="20">
        <v>42903</v>
      </c>
      <c r="I247" s="2">
        <v>13026308418</v>
      </c>
      <c r="J247" s="2" t="s">
        <v>1147</v>
      </c>
      <c r="K247" s="3"/>
      <c r="L247" s="32">
        <v>40</v>
      </c>
      <c r="M247" s="2"/>
    </row>
    <row r="248" spans="1:13" ht="14.25">
      <c r="A248" s="2" t="s">
        <v>198</v>
      </c>
      <c r="B248" s="4" t="s">
        <v>1755</v>
      </c>
      <c r="C248" s="2">
        <v>4196984178</v>
      </c>
      <c r="D248" s="2" t="s">
        <v>1189</v>
      </c>
      <c r="E248" s="2" t="s">
        <v>1465</v>
      </c>
      <c r="F248" s="3" t="s">
        <v>1190</v>
      </c>
      <c r="G248" s="2" t="s">
        <v>220</v>
      </c>
      <c r="H248" s="20">
        <v>42746</v>
      </c>
      <c r="I248" s="2">
        <v>15002738161</v>
      </c>
      <c r="J248" s="2" t="s">
        <v>1147</v>
      </c>
      <c r="K248" s="3"/>
      <c r="L248" s="32">
        <v>40</v>
      </c>
      <c r="M248" s="2"/>
    </row>
    <row r="249" spans="1:13" ht="14.25">
      <c r="A249" s="2" t="s">
        <v>198</v>
      </c>
      <c r="B249" s="4" t="s">
        <v>1756</v>
      </c>
      <c r="C249" s="2">
        <v>2359445574</v>
      </c>
      <c r="D249" s="2" t="s">
        <v>1191</v>
      </c>
      <c r="E249" s="2" t="s">
        <v>1465</v>
      </c>
      <c r="F249" s="3" t="s">
        <v>1192</v>
      </c>
      <c r="G249" s="2" t="s">
        <v>220</v>
      </c>
      <c r="H249" s="20">
        <v>43033</v>
      </c>
      <c r="I249" s="2">
        <v>13385289070</v>
      </c>
      <c r="J249" s="2" t="s">
        <v>1193</v>
      </c>
      <c r="K249" s="3"/>
      <c r="L249" s="32">
        <v>40</v>
      </c>
      <c r="M249" s="2"/>
    </row>
    <row r="250" spans="1:13" ht="14.25">
      <c r="A250" s="2" t="s">
        <v>198</v>
      </c>
      <c r="B250" s="4" t="s">
        <v>1757</v>
      </c>
      <c r="C250" s="2">
        <v>4580557578</v>
      </c>
      <c r="D250" s="2" t="s">
        <v>1194</v>
      </c>
      <c r="E250" s="2" t="s">
        <v>1465</v>
      </c>
      <c r="F250" s="3" t="s">
        <v>1195</v>
      </c>
      <c r="G250" s="2" t="s">
        <v>220</v>
      </c>
      <c r="H250" s="20">
        <v>42995</v>
      </c>
      <c r="I250" s="2">
        <v>13026183142</v>
      </c>
      <c r="J250" s="2" t="s">
        <v>1196</v>
      </c>
      <c r="K250" s="3"/>
      <c r="L250" s="32">
        <v>40</v>
      </c>
      <c r="M250" s="2"/>
    </row>
    <row r="251" spans="1:13" ht="14.25">
      <c r="A251" s="2" t="s">
        <v>198</v>
      </c>
      <c r="B251" s="4" t="s">
        <v>1758</v>
      </c>
      <c r="C251" s="2">
        <v>2883057456</v>
      </c>
      <c r="D251" s="2" t="s">
        <v>1197</v>
      </c>
      <c r="E251" s="2" t="s">
        <v>1465</v>
      </c>
      <c r="F251" s="3" t="s">
        <v>1198</v>
      </c>
      <c r="G251" s="2" t="s">
        <v>220</v>
      </c>
      <c r="H251" s="20">
        <v>42776</v>
      </c>
      <c r="I251" s="2">
        <v>18186102522</v>
      </c>
      <c r="J251" s="2" t="s">
        <v>1199</v>
      </c>
      <c r="K251" s="3"/>
      <c r="L251" s="32">
        <v>40</v>
      </c>
      <c r="M251" s="2"/>
    </row>
    <row r="252" spans="1:13" ht="14.25">
      <c r="A252" s="2" t="s">
        <v>198</v>
      </c>
      <c r="B252" s="4" t="s">
        <v>1759</v>
      </c>
      <c r="C252" s="2">
        <v>9299143896</v>
      </c>
      <c r="D252" s="2" t="s">
        <v>1200</v>
      </c>
      <c r="E252" s="2" t="s">
        <v>1465</v>
      </c>
      <c r="F252" s="3" t="s">
        <v>1201</v>
      </c>
      <c r="G252" s="2" t="s">
        <v>220</v>
      </c>
      <c r="H252" s="20">
        <v>42773</v>
      </c>
      <c r="I252" s="2">
        <v>13659876521</v>
      </c>
      <c r="J252" s="2" t="s">
        <v>1202</v>
      </c>
      <c r="K252" s="3"/>
      <c r="L252" s="32">
        <v>40</v>
      </c>
      <c r="M252" s="2"/>
    </row>
    <row r="253" spans="1:13" ht="14.25">
      <c r="A253" s="2" t="s">
        <v>198</v>
      </c>
      <c r="B253" s="4" t="s">
        <v>1760</v>
      </c>
      <c r="C253" s="2">
        <v>9721884758</v>
      </c>
      <c r="D253" s="2" t="s">
        <v>1203</v>
      </c>
      <c r="E253" s="2" t="s">
        <v>1465</v>
      </c>
      <c r="F253" s="3" t="s">
        <v>1204</v>
      </c>
      <c r="G253" s="2" t="s">
        <v>225</v>
      </c>
      <c r="H253" s="20">
        <v>43013</v>
      </c>
      <c r="I253" s="2">
        <v>15871490242</v>
      </c>
      <c r="J253" s="2" t="s">
        <v>1205</v>
      </c>
      <c r="K253" s="3"/>
      <c r="L253" s="32">
        <v>40</v>
      </c>
      <c r="M253" s="2"/>
    </row>
    <row r="254" spans="1:13" ht="14.25">
      <c r="A254" s="2" t="s">
        <v>198</v>
      </c>
      <c r="B254" s="4" t="s">
        <v>1761</v>
      </c>
      <c r="C254" s="2">
        <v>6146062029</v>
      </c>
      <c r="D254" s="2" t="s">
        <v>1206</v>
      </c>
      <c r="E254" s="2" t="s">
        <v>1465</v>
      </c>
      <c r="F254" s="3" t="s">
        <v>1207</v>
      </c>
      <c r="G254" s="2" t="s">
        <v>220</v>
      </c>
      <c r="H254" s="20">
        <v>42851</v>
      </c>
      <c r="I254" s="2">
        <v>15927398330</v>
      </c>
      <c r="J254" s="2" t="s">
        <v>1208</v>
      </c>
      <c r="K254" s="3"/>
      <c r="L254" s="32">
        <v>40</v>
      </c>
      <c r="M254" s="2"/>
    </row>
    <row r="255" spans="1:13" ht="14.25">
      <c r="A255" s="2" t="s">
        <v>198</v>
      </c>
      <c r="B255" s="4" t="s">
        <v>1762</v>
      </c>
      <c r="C255" s="2">
        <v>8106033825</v>
      </c>
      <c r="D255" s="2" t="s">
        <v>1209</v>
      </c>
      <c r="E255" s="2" t="s">
        <v>1465</v>
      </c>
      <c r="F255" s="3" t="s">
        <v>1210</v>
      </c>
      <c r="G255" s="2" t="s">
        <v>220</v>
      </c>
      <c r="H255" s="20">
        <v>43011</v>
      </c>
      <c r="I255" s="2">
        <v>13545095484</v>
      </c>
      <c r="J255" s="2" t="s">
        <v>1211</v>
      </c>
      <c r="K255" s="3"/>
      <c r="L255" s="32">
        <v>40</v>
      </c>
      <c r="M255" s="2"/>
    </row>
    <row r="256" spans="1:13" ht="14.25">
      <c r="A256" s="2" t="s">
        <v>198</v>
      </c>
      <c r="B256" s="4" t="s">
        <v>1763</v>
      </c>
      <c r="C256" s="2">
        <v>9185204967</v>
      </c>
      <c r="D256" s="2" t="s">
        <v>1212</v>
      </c>
      <c r="E256" s="2" t="s">
        <v>1465</v>
      </c>
      <c r="F256" s="3" t="s">
        <v>1213</v>
      </c>
      <c r="G256" s="2" t="s">
        <v>220</v>
      </c>
      <c r="H256" s="20">
        <v>42930</v>
      </c>
      <c r="I256" s="2">
        <v>15337246002</v>
      </c>
      <c r="J256" s="2" t="s">
        <v>1214</v>
      </c>
      <c r="K256" s="3"/>
      <c r="L256" s="32">
        <v>40</v>
      </c>
      <c r="M256" s="2"/>
    </row>
    <row r="257" spans="1:13" ht="14.25">
      <c r="A257" s="2" t="s">
        <v>198</v>
      </c>
      <c r="B257" s="4" t="s">
        <v>1764</v>
      </c>
      <c r="C257" s="2">
        <v>2862977808</v>
      </c>
      <c r="D257" s="2" t="s">
        <v>1215</v>
      </c>
      <c r="E257" s="2" t="s">
        <v>1465</v>
      </c>
      <c r="F257" s="3" t="s">
        <v>1216</v>
      </c>
      <c r="G257" s="2" t="s">
        <v>220</v>
      </c>
      <c r="H257" s="20">
        <v>42880</v>
      </c>
      <c r="I257" s="2">
        <v>15172709507</v>
      </c>
      <c r="J257" s="2" t="s">
        <v>1217</v>
      </c>
      <c r="K257" s="3"/>
      <c r="L257" s="32">
        <v>40</v>
      </c>
      <c r="M257" s="2"/>
    </row>
    <row r="258" spans="1:13" ht="14.25">
      <c r="A258" s="2" t="s">
        <v>198</v>
      </c>
      <c r="B258" s="4" t="s">
        <v>1765</v>
      </c>
      <c r="C258" s="2">
        <v>8614910695</v>
      </c>
      <c r="D258" s="2" t="s">
        <v>1218</v>
      </c>
      <c r="E258" s="2" t="s">
        <v>1465</v>
      </c>
      <c r="F258" s="3" t="s">
        <v>1219</v>
      </c>
      <c r="G258" s="2" t="s">
        <v>220</v>
      </c>
      <c r="H258" s="20">
        <v>42780</v>
      </c>
      <c r="I258" s="2">
        <v>13164680639</v>
      </c>
      <c r="J258" s="2" t="s">
        <v>1220</v>
      </c>
      <c r="K258" s="3"/>
      <c r="L258" s="32">
        <v>40</v>
      </c>
      <c r="M258" s="2"/>
    </row>
    <row r="259" spans="1:13" ht="14.25">
      <c r="A259" s="2" t="s">
        <v>198</v>
      </c>
      <c r="B259" s="4" t="s">
        <v>1766</v>
      </c>
      <c r="C259" s="2">
        <v>2075000318</v>
      </c>
      <c r="D259" s="2" t="s">
        <v>1221</v>
      </c>
      <c r="E259" s="2" t="s">
        <v>1465</v>
      </c>
      <c r="F259" s="3" t="s">
        <v>1222</v>
      </c>
      <c r="G259" s="2" t="s">
        <v>220</v>
      </c>
      <c r="H259" s="20">
        <v>43085</v>
      </c>
      <c r="I259" s="2">
        <v>13986198113</v>
      </c>
      <c r="J259" s="2" t="s">
        <v>1223</v>
      </c>
      <c r="K259" s="3"/>
      <c r="L259" s="32">
        <v>40</v>
      </c>
      <c r="M259" s="2"/>
    </row>
    <row r="260" spans="1:13" ht="14.25">
      <c r="A260" s="2" t="s">
        <v>198</v>
      </c>
      <c r="B260" s="4" t="s">
        <v>1767</v>
      </c>
      <c r="C260" s="2">
        <v>7398843958</v>
      </c>
      <c r="D260" s="2" t="s">
        <v>1224</v>
      </c>
      <c r="E260" s="2" t="s">
        <v>1465</v>
      </c>
      <c r="F260" s="3" t="s">
        <v>1225</v>
      </c>
      <c r="G260" s="2" t="s">
        <v>220</v>
      </c>
      <c r="H260" s="20">
        <v>42923</v>
      </c>
      <c r="I260" s="2">
        <v>13407133382</v>
      </c>
      <c r="J260" s="2" t="s">
        <v>1226</v>
      </c>
      <c r="K260" s="3"/>
      <c r="L260" s="32">
        <v>40</v>
      </c>
      <c r="M260" s="2"/>
    </row>
    <row r="261" spans="1:13" ht="14.25">
      <c r="A261" s="2" t="s">
        <v>198</v>
      </c>
      <c r="B261" s="4" t="s">
        <v>1768</v>
      </c>
      <c r="C261" s="2">
        <v>4162818917</v>
      </c>
      <c r="D261" s="2" t="s">
        <v>1227</v>
      </c>
      <c r="E261" s="2" t="s">
        <v>1465</v>
      </c>
      <c r="F261" s="3" t="s">
        <v>1228</v>
      </c>
      <c r="G261" s="2" t="s">
        <v>220</v>
      </c>
      <c r="H261" s="20">
        <v>43062</v>
      </c>
      <c r="I261" s="2">
        <v>13554043928</v>
      </c>
      <c r="J261" s="2" t="s">
        <v>1229</v>
      </c>
      <c r="K261" s="3"/>
      <c r="L261" s="32">
        <v>40</v>
      </c>
      <c r="M261" s="2"/>
    </row>
    <row r="262" spans="1:13" ht="14.25">
      <c r="A262" s="2" t="s">
        <v>198</v>
      </c>
      <c r="B262" s="4" t="s">
        <v>1769</v>
      </c>
      <c r="C262" s="2">
        <v>2539470062</v>
      </c>
      <c r="D262" s="2" t="s">
        <v>1230</v>
      </c>
      <c r="E262" s="2" t="s">
        <v>1465</v>
      </c>
      <c r="F262" s="3" t="s">
        <v>1231</v>
      </c>
      <c r="G262" s="2" t="s">
        <v>220</v>
      </c>
      <c r="H262" s="20">
        <v>42909</v>
      </c>
      <c r="I262" s="2">
        <v>15071419041</v>
      </c>
      <c r="J262" s="2" t="s">
        <v>1232</v>
      </c>
      <c r="K262" s="3"/>
      <c r="L262" s="32">
        <v>40</v>
      </c>
      <c r="M262" s="2"/>
    </row>
    <row r="263" spans="1:13" ht="14.25">
      <c r="A263" s="2" t="s">
        <v>198</v>
      </c>
      <c r="B263" s="4" t="s">
        <v>1770</v>
      </c>
      <c r="C263" s="2">
        <v>9303505019</v>
      </c>
      <c r="D263" s="2" t="s">
        <v>1233</v>
      </c>
      <c r="E263" s="2" t="s">
        <v>1465</v>
      </c>
      <c r="F263" s="3" t="s">
        <v>1234</v>
      </c>
      <c r="G263" s="2" t="s">
        <v>220</v>
      </c>
      <c r="H263" s="20">
        <v>42757</v>
      </c>
      <c r="I263" s="2">
        <v>13026184698</v>
      </c>
      <c r="J263" s="2" t="s">
        <v>1235</v>
      </c>
      <c r="K263" s="3"/>
      <c r="L263" s="32">
        <v>40</v>
      </c>
      <c r="M263" s="2"/>
    </row>
    <row r="264" spans="1:13" ht="14.25">
      <c r="A264" s="2" t="s">
        <v>198</v>
      </c>
      <c r="B264" s="4" t="s">
        <v>1771</v>
      </c>
      <c r="C264" s="2">
        <v>5781454533</v>
      </c>
      <c r="D264" s="2" t="s">
        <v>1236</v>
      </c>
      <c r="E264" s="2" t="s">
        <v>1465</v>
      </c>
      <c r="F264" s="3" t="s">
        <v>1237</v>
      </c>
      <c r="G264" s="2" t="s">
        <v>220</v>
      </c>
      <c r="H264" s="20">
        <v>42971</v>
      </c>
      <c r="I264" s="2">
        <v>15527578310</v>
      </c>
      <c r="J264" s="2" t="s">
        <v>1238</v>
      </c>
      <c r="K264" s="3"/>
      <c r="L264" s="32">
        <v>40</v>
      </c>
      <c r="M264" s="2"/>
    </row>
    <row r="265" spans="1:13" ht="14.25">
      <c r="A265" s="2" t="s">
        <v>198</v>
      </c>
      <c r="B265" s="4" t="s">
        <v>1772</v>
      </c>
      <c r="C265" s="2">
        <v>4287483305</v>
      </c>
      <c r="D265" s="2" t="s">
        <v>1239</v>
      </c>
      <c r="E265" s="2" t="s">
        <v>1465</v>
      </c>
      <c r="F265" s="3" t="s">
        <v>1240</v>
      </c>
      <c r="G265" s="2" t="s">
        <v>220</v>
      </c>
      <c r="H265" s="20">
        <v>42751</v>
      </c>
      <c r="I265" s="2">
        <v>15527017453</v>
      </c>
      <c r="J265" s="2" t="s">
        <v>1241</v>
      </c>
      <c r="K265" s="3"/>
      <c r="L265" s="32">
        <v>40</v>
      </c>
      <c r="M265" s="2"/>
    </row>
    <row r="266" spans="1:13" ht="14.25">
      <c r="A266" s="2" t="s">
        <v>198</v>
      </c>
      <c r="B266" s="4" t="s">
        <v>1773</v>
      </c>
      <c r="C266" s="2">
        <v>8082777290</v>
      </c>
      <c r="D266" s="2" t="s">
        <v>1242</v>
      </c>
      <c r="E266" s="2" t="s">
        <v>1465</v>
      </c>
      <c r="F266" s="3" t="s">
        <v>1243</v>
      </c>
      <c r="G266" s="2" t="s">
        <v>220</v>
      </c>
      <c r="H266" s="20">
        <v>42802</v>
      </c>
      <c r="I266" s="2">
        <v>13995691606</v>
      </c>
      <c r="J266" s="2" t="s">
        <v>1244</v>
      </c>
      <c r="K266" s="3"/>
      <c r="L266" s="32">
        <v>40</v>
      </c>
      <c r="M266" s="2"/>
    </row>
    <row r="267" spans="1:13" ht="14.25">
      <c r="A267" s="2" t="s">
        <v>198</v>
      </c>
      <c r="B267" s="4" t="s">
        <v>1774</v>
      </c>
      <c r="C267" s="2">
        <v>9416921874</v>
      </c>
      <c r="D267" s="2" t="s">
        <v>1245</v>
      </c>
      <c r="E267" s="2" t="s">
        <v>1465</v>
      </c>
      <c r="F267" s="3" t="s">
        <v>1246</v>
      </c>
      <c r="G267" s="2" t="s">
        <v>220</v>
      </c>
      <c r="H267" s="20">
        <v>42804</v>
      </c>
      <c r="I267" s="2">
        <v>13264735033</v>
      </c>
      <c r="J267" s="2" t="s">
        <v>1235</v>
      </c>
      <c r="K267" s="3"/>
      <c r="L267" s="32">
        <v>40</v>
      </c>
      <c r="M267" s="2"/>
    </row>
    <row r="268" spans="1:13" ht="14.25">
      <c r="A268" s="2" t="s">
        <v>198</v>
      </c>
      <c r="B268" s="4" t="s">
        <v>1775</v>
      </c>
      <c r="C268" s="2">
        <v>5358972217</v>
      </c>
      <c r="D268" s="2" t="s">
        <v>1247</v>
      </c>
      <c r="E268" s="2" t="s">
        <v>1465</v>
      </c>
      <c r="F268" s="3" t="s">
        <v>1248</v>
      </c>
      <c r="G268" s="2" t="s">
        <v>220</v>
      </c>
      <c r="H268" s="20">
        <v>42757</v>
      </c>
      <c r="I268" s="2">
        <v>13920202708</v>
      </c>
      <c r="J268" s="2" t="s">
        <v>1249</v>
      </c>
      <c r="K268" s="3"/>
      <c r="L268" s="32">
        <v>40</v>
      </c>
      <c r="M268" s="2"/>
    </row>
    <row r="269" spans="1:13" ht="14.25">
      <c r="A269" s="2" t="s">
        <v>198</v>
      </c>
      <c r="B269" s="4" t="s">
        <v>1776</v>
      </c>
      <c r="C269" s="2">
        <v>3126072003</v>
      </c>
      <c r="D269" s="2" t="s">
        <v>1250</v>
      </c>
      <c r="E269" s="2" t="s">
        <v>1465</v>
      </c>
      <c r="F269" s="3" t="s">
        <v>1251</v>
      </c>
      <c r="G269" s="2" t="s">
        <v>220</v>
      </c>
      <c r="H269" s="20">
        <v>43030</v>
      </c>
      <c r="I269" s="2">
        <v>15327437170</v>
      </c>
      <c r="J269" s="2" t="s">
        <v>1172</v>
      </c>
      <c r="K269" s="3"/>
      <c r="L269" s="32">
        <v>40</v>
      </c>
      <c r="M269" s="2"/>
    </row>
    <row r="270" spans="1:13" ht="14.25">
      <c r="A270" s="2" t="s">
        <v>198</v>
      </c>
      <c r="B270" s="4" t="s">
        <v>1777</v>
      </c>
      <c r="C270" s="2">
        <v>9752478514</v>
      </c>
      <c r="D270" s="2" t="s">
        <v>1261</v>
      </c>
      <c r="E270" s="2" t="s">
        <v>1465</v>
      </c>
      <c r="F270" s="2" t="s">
        <v>1293</v>
      </c>
      <c r="G270" s="2" t="s">
        <v>220</v>
      </c>
      <c r="H270" s="20">
        <v>42987</v>
      </c>
      <c r="I270" s="2">
        <v>13545207344</v>
      </c>
      <c r="J270" s="2" t="s">
        <v>1294</v>
      </c>
      <c r="K270" s="3"/>
      <c r="L270" s="32">
        <v>40</v>
      </c>
      <c r="M270" s="2"/>
    </row>
    <row r="271" spans="1:13">
      <c r="A271" s="2" t="s">
        <v>198</v>
      </c>
      <c r="B271" s="4" t="s">
        <v>1778</v>
      </c>
      <c r="C271" s="2">
        <v>4518131282</v>
      </c>
      <c r="D271" s="2" t="s">
        <v>1252</v>
      </c>
      <c r="E271" s="2" t="s">
        <v>1465</v>
      </c>
      <c r="F271" s="2" t="s">
        <v>1266</v>
      </c>
      <c r="G271" s="2" t="s">
        <v>220</v>
      </c>
      <c r="H271" s="19" t="s">
        <v>1267</v>
      </c>
      <c r="I271" s="2">
        <v>15827514673</v>
      </c>
      <c r="J271" s="2" t="s">
        <v>1268</v>
      </c>
      <c r="K271" s="3"/>
      <c r="L271" s="32">
        <v>40</v>
      </c>
      <c r="M271" s="2"/>
    </row>
    <row r="272" spans="1:13">
      <c r="A272" s="2" t="s">
        <v>198</v>
      </c>
      <c r="B272" s="4" t="s">
        <v>1779</v>
      </c>
      <c r="C272" s="2">
        <v>7226313254</v>
      </c>
      <c r="D272" s="2" t="s">
        <v>1253</v>
      </c>
      <c r="E272" s="2" t="s">
        <v>1465</v>
      </c>
      <c r="F272" s="2" t="s">
        <v>1269</v>
      </c>
      <c r="G272" s="2" t="s">
        <v>220</v>
      </c>
      <c r="H272" s="19" t="s">
        <v>1270</v>
      </c>
      <c r="I272" s="2">
        <v>15927031067</v>
      </c>
      <c r="J272" s="2" t="s">
        <v>1271</v>
      </c>
      <c r="K272" s="3"/>
      <c r="L272" s="32">
        <v>40</v>
      </c>
      <c r="M272" s="2"/>
    </row>
    <row r="273" spans="1:13">
      <c r="A273" s="2" t="s">
        <v>198</v>
      </c>
      <c r="B273" s="4" t="s">
        <v>1780</v>
      </c>
      <c r="C273" s="2">
        <v>2757090046</v>
      </c>
      <c r="D273" s="2" t="s">
        <v>1254</v>
      </c>
      <c r="E273" s="2" t="s">
        <v>1465</v>
      </c>
      <c r="F273" s="2" t="s">
        <v>1272</v>
      </c>
      <c r="G273" s="2" t="s">
        <v>220</v>
      </c>
      <c r="H273" s="19" t="s">
        <v>1273</v>
      </c>
      <c r="I273" s="2">
        <v>13419609677</v>
      </c>
      <c r="J273" s="2" t="s">
        <v>1274</v>
      </c>
      <c r="K273" s="3"/>
      <c r="L273" s="32">
        <v>40</v>
      </c>
      <c r="M273" s="2"/>
    </row>
    <row r="274" spans="1:13">
      <c r="A274" s="2" t="s">
        <v>198</v>
      </c>
      <c r="B274" s="4" t="s">
        <v>1781</v>
      </c>
      <c r="C274" s="2">
        <v>3208893318</v>
      </c>
      <c r="D274" s="2" t="s">
        <v>1255</v>
      </c>
      <c r="E274" s="2" t="s">
        <v>1465</v>
      </c>
      <c r="F274" s="2" t="s">
        <v>1275</v>
      </c>
      <c r="G274" s="2" t="s">
        <v>220</v>
      </c>
      <c r="H274" s="19" t="s">
        <v>1276</v>
      </c>
      <c r="I274" s="2">
        <v>13545344895</v>
      </c>
      <c r="J274" s="2" t="s">
        <v>1277</v>
      </c>
      <c r="K274" s="3"/>
      <c r="L274" s="32">
        <v>40</v>
      </c>
      <c r="M274" s="2"/>
    </row>
    <row r="275" spans="1:13">
      <c r="A275" s="2" t="s">
        <v>198</v>
      </c>
      <c r="B275" s="4" t="s">
        <v>1782</v>
      </c>
      <c r="C275" s="2">
        <v>4501046644</v>
      </c>
      <c r="D275" s="2" t="s">
        <v>1256</v>
      </c>
      <c r="E275" s="2" t="s">
        <v>1465</v>
      </c>
      <c r="F275" s="2" t="s">
        <v>1278</v>
      </c>
      <c r="G275" s="2" t="s">
        <v>220</v>
      </c>
      <c r="H275" s="19" t="s">
        <v>1279</v>
      </c>
      <c r="I275" s="2">
        <v>15337192615</v>
      </c>
      <c r="J275" s="2" t="s">
        <v>1280</v>
      </c>
      <c r="K275" s="3"/>
      <c r="L275" s="32">
        <v>40</v>
      </c>
      <c r="M275" s="2"/>
    </row>
    <row r="276" spans="1:13">
      <c r="A276" s="2" t="s">
        <v>198</v>
      </c>
      <c r="B276" s="4" t="s">
        <v>1783</v>
      </c>
      <c r="C276" s="2">
        <v>2087990985</v>
      </c>
      <c r="D276" s="2" t="s">
        <v>1257</v>
      </c>
      <c r="E276" s="2" t="s">
        <v>1465</v>
      </c>
      <c r="F276" s="2" t="s">
        <v>1281</v>
      </c>
      <c r="G276" s="2" t="s">
        <v>225</v>
      </c>
      <c r="H276" s="19" t="s">
        <v>1282</v>
      </c>
      <c r="I276" s="2">
        <v>18086009540</v>
      </c>
      <c r="J276" s="2" t="s">
        <v>1283</v>
      </c>
      <c r="K276" s="3"/>
      <c r="L276" s="32">
        <v>40</v>
      </c>
      <c r="M276" s="2"/>
    </row>
    <row r="277" spans="1:13">
      <c r="A277" s="2" t="s">
        <v>198</v>
      </c>
      <c r="B277" s="4" t="s">
        <v>1784</v>
      </c>
      <c r="C277" s="2">
        <v>1417932269</v>
      </c>
      <c r="D277" s="2" t="s">
        <v>1258</v>
      </c>
      <c r="E277" s="2" t="s">
        <v>1465</v>
      </c>
      <c r="F277" s="2" t="s">
        <v>1284</v>
      </c>
      <c r="G277" s="2" t="s">
        <v>220</v>
      </c>
      <c r="H277" s="19" t="s">
        <v>1285</v>
      </c>
      <c r="I277" s="2">
        <v>13871428315</v>
      </c>
      <c r="J277" s="2" t="s">
        <v>1286</v>
      </c>
      <c r="K277" s="3"/>
      <c r="L277" s="32">
        <v>40</v>
      </c>
      <c r="M277" s="2"/>
    </row>
    <row r="278" spans="1:13">
      <c r="A278" s="2" t="s">
        <v>198</v>
      </c>
      <c r="B278" s="4" t="s">
        <v>1785</v>
      </c>
      <c r="C278" s="2">
        <v>7353598314</v>
      </c>
      <c r="D278" s="2" t="s">
        <v>1259</v>
      </c>
      <c r="E278" s="2" t="s">
        <v>1465</v>
      </c>
      <c r="F278" s="2" t="s">
        <v>1287</v>
      </c>
      <c r="G278" s="2" t="s">
        <v>220</v>
      </c>
      <c r="H278" s="19" t="s">
        <v>1288</v>
      </c>
      <c r="I278" s="2">
        <v>13476093163</v>
      </c>
      <c r="J278" s="2" t="s">
        <v>1289</v>
      </c>
      <c r="K278" s="3"/>
      <c r="L278" s="32">
        <v>40</v>
      </c>
      <c r="M278" s="2"/>
    </row>
    <row r="279" spans="1:13">
      <c r="A279" s="2" t="s">
        <v>198</v>
      </c>
      <c r="B279" s="4" t="s">
        <v>1786</v>
      </c>
      <c r="C279" s="2">
        <v>4975301794</v>
      </c>
      <c r="D279" s="2" t="s">
        <v>1260</v>
      </c>
      <c r="E279" s="2" t="s">
        <v>1465</v>
      </c>
      <c r="F279" s="2" t="s">
        <v>1290</v>
      </c>
      <c r="G279" s="2" t="s">
        <v>225</v>
      </c>
      <c r="H279" s="19" t="s">
        <v>1291</v>
      </c>
      <c r="I279" s="2">
        <v>13986050684</v>
      </c>
      <c r="J279" s="2" t="s">
        <v>1292</v>
      </c>
      <c r="K279" s="3"/>
      <c r="L279" s="32">
        <v>40</v>
      </c>
      <c r="M279" s="2"/>
    </row>
    <row r="280" spans="1:13">
      <c r="A280" s="2" t="s">
        <v>198</v>
      </c>
      <c r="B280" s="4" t="s">
        <v>1787</v>
      </c>
      <c r="C280" s="2">
        <v>8595560487</v>
      </c>
      <c r="D280" s="2" t="s">
        <v>1262</v>
      </c>
      <c r="E280" s="2" t="s">
        <v>1465</v>
      </c>
      <c r="F280" s="2" t="s">
        <v>1295</v>
      </c>
      <c r="G280" s="2" t="s">
        <v>220</v>
      </c>
      <c r="H280" s="19">
        <v>43031</v>
      </c>
      <c r="I280" s="2">
        <v>18171469126</v>
      </c>
      <c r="J280" s="2" t="s">
        <v>1296</v>
      </c>
      <c r="K280" s="3"/>
      <c r="L280" s="32">
        <v>40</v>
      </c>
      <c r="M280" s="2"/>
    </row>
    <row r="281" spans="1:13">
      <c r="A281" s="2" t="s">
        <v>198</v>
      </c>
      <c r="B281" s="4" t="s">
        <v>1788</v>
      </c>
      <c r="C281" s="2">
        <v>7533696985</v>
      </c>
      <c r="D281" s="2" t="s">
        <v>1263</v>
      </c>
      <c r="E281" s="2" t="s">
        <v>1465</v>
      </c>
      <c r="F281" s="2" t="s">
        <v>1297</v>
      </c>
      <c r="G281" s="2" t="s">
        <v>220</v>
      </c>
      <c r="H281" s="19">
        <v>2.2799999999999998</v>
      </c>
      <c r="I281" s="2">
        <v>13667260447</v>
      </c>
      <c r="J281" s="2" t="s">
        <v>1298</v>
      </c>
      <c r="K281" s="3"/>
      <c r="L281" s="32">
        <v>40</v>
      </c>
      <c r="M281" s="2"/>
    </row>
    <row r="282" spans="1:13">
      <c r="A282" s="2" t="s">
        <v>198</v>
      </c>
      <c r="B282" s="4" t="s">
        <v>1789</v>
      </c>
      <c r="C282" s="2">
        <v>3795169321</v>
      </c>
      <c r="D282" s="2" t="s">
        <v>1264</v>
      </c>
      <c r="E282" s="2" t="s">
        <v>1465</v>
      </c>
      <c r="F282" s="2" t="s">
        <v>1299</v>
      </c>
      <c r="G282" s="2" t="s">
        <v>220</v>
      </c>
      <c r="H282" s="19">
        <v>4.7</v>
      </c>
      <c r="I282" s="2">
        <v>13871327579</v>
      </c>
      <c r="J282" s="2" t="s">
        <v>1300</v>
      </c>
      <c r="K282" s="3"/>
      <c r="L282" s="32">
        <v>40</v>
      </c>
      <c r="M282" s="2"/>
    </row>
    <row r="283" spans="1:13">
      <c r="A283" s="2" t="s">
        <v>198</v>
      </c>
      <c r="B283" s="4" t="s">
        <v>1790</v>
      </c>
      <c r="C283" s="2">
        <v>8457156299</v>
      </c>
      <c r="D283" s="2" t="s">
        <v>1265</v>
      </c>
      <c r="E283" s="2" t="s">
        <v>1465</v>
      </c>
      <c r="F283" s="2" t="s">
        <v>1301</v>
      </c>
      <c r="G283" s="2" t="s">
        <v>220</v>
      </c>
      <c r="H283" s="19">
        <v>6.3</v>
      </c>
      <c r="I283" s="2">
        <v>13554658749</v>
      </c>
      <c r="J283" s="2" t="s">
        <v>1302</v>
      </c>
      <c r="K283" s="3"/>
      <c r="L283" s="32">
        <v>40</v>
      </c>
      <c r="M283" s="2"/>
    </row>
    <row r="284" spans="1:13">
      <c r="A284" s="2" t="s">
        <v>198</v>
      </c>
      <c r="B284" s="4" t="s">
        <v>1307</v>
      </c>
      <c r="C284" s="2">
        <v>1785691531</v>
      </c>
      <c r="D284" s="2" t="s">
        <v>1308</v>
      </c>
      <c r="E284" s="2" t="s">
        <v>1465</v>
      </c>
      <c r="F284" s="2" t="s">
        <v>1405</v>
      </c>
      <c r="G284" s="2" t="s">
        <v>225</v>
      </c>
      <c r="H284" s="19">
        <v>43055</v>
      </c>
      <c r="I284" s="2" t="s">
        <v>1406</v>
      </c>
      <c r="J284" s="2" t="s">
        <v>1407</v>
      </c>
      <c r="K284" s="3"/>
      <c r="L284" s="32">
        <v>40</v>
      </c>
      <c r="M284" s="2"/>
    </row>
    <row r="285" spans="1:13">
      <c r="A285" s="2" t="s">
        <v>198</v>
      </c>
      <c r="B285" s="4" t="s">
        <v>1309</v>
      </c>
      <c r="C285" s="2">
        <v>5077986588</v>
      </c>
      <c r="D285" s="2" t="s">
        <v>1343</v>
      </c>
      <c r="E285" s="2" t="s">
        <v>1465</v>
      </c>
      <c r="F285" s="2" t="s">
        <v>1408</v>
      </c>
      <c r="G285" s="2" t="s">
        <v>225</v>
      </c>
      <c r="H285" s="19">
        <v>42752</v>
      </c>
      <c r="I285" s="2" t="s">
        <v>1409</v>
      </c>
      <c r="J285" s="2" t="s">
        <v>1410</v>
      </c>
      <c r="K285" s="3"/>
      <c r="L285" s="32">
        <v>40</v>
      </c>
      <c r="M285" s="2"/>
    </row>
    <row r="286" spans="1:13">
      <c r="A286" s="2" t="s">
        <v>198</v>
      </c>
      <c r="B286" s="4" t="s">
        <v>1310</v>
      </c>
      <c r="C286" s="2">
        <v>2999735372</v>
      </c>
      <c r="D286" s="2" t="s">
        <v>1344</v>
      </c>
      <c r="E286" s="2" t="s">
        <v>1465</v>
      </c>
      <c r="F286" s="2" t="s">
        <v>1411</v>
      </c>
      <c r="G286" s="2" t="s">
        <v>225</v>
      </c>
      <c r="H286" s="19">
        <v>42791</v>
      </c>
      <c r="I286" s="2" t="s">
        <v>1371</v>
      </c>
      <c r="J286" s="2" t="s">
        <v>1412</v>
      </c>
      <c r="K286" s="3"/>
      <c r="L286" s="32">
        <v>40</v>
      </c>
      <c r="M286" s="2"/>
    </row>
    <row r="287" spans="1:13">
      <c r="A287" s="2" t="s">
        <v>198</v>
      </c>
      <c r="B287" s="4" t="s">
        <v>1311</v>
      </c>
      <c r="C287" s="2">
        <v>3717993971</v>
      </c>
      <c r="D287" s="2" t="s">
        <v>1345</v>
      </c>
      <c r="E287" s="2" t="s">
        <v>1465</v>
      </c>
      <c r="F287" s="2" t="s">
        <v>1413</v>
      </c>
      <c r="G287" s="2" t="s">
        <v>225</v>
      </c>
      <c r="H287" s="19">
        <v>43002</v>
      </c>
      <c r="I287" s="2" t="s">
        <v>1372</v>
      </c>
      <c r="J287" s="2" t="s">
        <v>1414</v>
      </c>
      <c r="K287" s="3"/>
      <c r="L287" s="32">
        <v>40</v>
      </c>
      <c r="M287" s="2"/>
    </row>
    <row r="288" spans="1:13">
      <c r="A288" s="2" t="s">
        <v>198</v>
      </c>
      <c r="B288" s="4" t="s">
        <v>1312</v>
      </c>
      <c r="C288" s="2">
        <v>2162397340</v>
      </c>
      <c r="D288" s="2" t="s">
        <v>1346</v>
      </c>
      <c r="E288" s="2" t="s">
        <v>1465</v>
      </c>
      <c r="F288" s="2" t="s">
        <v>1415</v>
      </c>
      <c r="G288" s="2" t="s">
        <v>225</v>
      </c>
      <c r="H288" s="19">
        <v>42833</v>
      </c>
      <c r="I288" s="2" t="s">
        <v>1416</v>
      </c>
      <c r="J288" s="2" t="s">
        <v>1417</v>
      </c>
      <c r="K288" s="3"/>
      <c r="L288" s="32">
        <v>40</v>
      </c>
      <c r="M288" s="2"/>
    </row>
    <row r="289" spans="1:13">
      <c r="A289" s="2" t="s">
        <v>198</v>
      </c>
      <c r="B289" s="4" t="s">
        <v>1313</v>
      </c>
      <c r="C289" s="2">
        <v>1546472858</v>
      </c>
      <c r="D289" s="2" t="s">
        <v>1347</v>
      </c>
      <c r="E289" s="2" t="s">
        <v>1465</v>
      </c>
      <c r="F289" s="2" t="s">
        <v>1418</v>
      </c>
      <c r="G289" s="2" t="s">
        <v>225</v>
      </c>
      <c r="H289" s="19">
        <v>42839</v>
      </c>
      <c r="I289" s="2" t="s">
        <v>1373</v>
      </c>
      <c r="J289" s="2" t="s">
        <v>1419</v>
      </c>
      <c r="K289" s="3"/>
      <c r="L289" s="32">
        <v>40</v>
      </c>
      <c r="M289" s="2"/>
    </row>
    <row r="290" spans="1:13">
      <c r="A290" s="2" t="s">
        <v>198</v>
      </c>
      <c r="B290" s="4" t="s">
        <v>1314</v>
      </c>
      <c r="C290" s="2">
        <v>8036408187</v>
      </c>
      <c r="D290" s="2" t="s">
        <v>1348</v>
      </c>
      <c r="E290" s="2" t="s">
        <v>1465</v>
      </c>
      <c r="F290" s="2" t="s">
        <v>1420</v>
      </c>
      <c r="G290" s="2" t="s">
        <v>225</v>
      </c>
      <c r="H290" s="19">
        <v>42983</v>
      </c>
      <c r="I290" s="2" t="s">
        <v>1421</v>
      </c>
      <c r="J290" s="2" t="s">
        <v>1422</v>
      </c>
      <c r="K290" s="3"/>
      <c r="L290" s="32">
        <v>40</v>
      </c>
      <c r="M290" s="2"/>
    </row>
    <row r="291" spans="1:13">
      <c r="A291" s="2" t="s">
        <v>198</v>
      </c>
      <c r="B291" s="4" t="s">
        <v>1315</v>
      </c>
      <c r="C291" s="2">
        <v>2826554106</v>
      </c>
      <c r="D291" s="2" t="s">
        <v>1349</v>
      </c>
      <c r="E291" s="2" t="s">
        <v>1465</v>
      </c>
      <c r="F291" s="2" t="s">
        <v>1423</v>
      </c>
      <c r="G291" s="2" t="s">
        <v>225</v>
      </c>
      <c r="H291" s="19">
        <v>43083</v>
      </c>
      <c r="I291" s="2" t="s">
        <v>1374</v>
      </c>
      <c r="J291" s="2" t="s">
        <v>1424</v>
      </c>
      <c r="K291" s="3"/>
      <c r="L291" s="32">
        <v>40</v>
      </c>
      <c r="M291" s="2"/>
    </row>
    <row r="292" spans="1:13">
      <c r="A292" s="2" t="s">
        <v>198</v>
      </c>
      <c r="B292" s="4" t="s">
        <v>1316</v>
      </c>
      <c r="C292" s="2">
        <v>9768019284</v>
      </c>
      <c r="D292" s="2" t="s">
        <v>1350</v>
      </c>
      <c r="E292" s="2" t="s">
        <v>1465</v>
      </c>
      <c r="F292" s="2" t="s">
        <v>1425</v>
      </c>
      <c r="G292" s="2" t="s">
        <v>225</v>
      </c>
      <c r="H292" s="19">
        <v>42806</v>
      </c>
      <c r="I292" s="2" t="s">
        <v>1426</v>
      </c>
      <c r="J292" s="2" t="s">
        <v>1427</v>
      </c>
      <c r="K292" s="3"/>
      <c r="L292" s="32">
        <v>40</v>
      </c>
      <c r="M292" s="2"/>
    </row>
    <row r="293" spans="1:13">
      <c r="A293" s="2" t="s">
        <v>198</v>
      </c>
      <c r="B293" s="4" t="s">
        <v>1317</v>
      </c>
      <c r="C293" s="2">
        <v>7683190066</v>
      </c>
      <c r="D293" s="2" t="s">
        <v>1351</v>
      </c>
      <c r="E293" s="2" t="s">
        <v>1465</v>
      </c>
      <c r="F293" s="2" t="s">
        <v>1428</v>
      </c>
      <c r="G293" s="2" t="s">
        <v>225</v>
      </c>
      <c r="H293" s="19">
        <v>42784</v>
      </c>
      <c r="I293" s="2" t="s">
        <v>1375</v>
      </c>
      <c r="J293" s="2" t="s">
        <v>1429</v>
      </c>
      <c r="K293" s="3"/>
      <c r="L293" s="32">
        <v>40</v>
      </c>
      <c r="M293" s="2"/>
    </row>
    <row r="294" spans="1:13">
      <c r="A294" s="2" t="s">
        <v>198</v>
      </c>
      <c r="B294" s="4" t="s">
        <v>1318</v>
      </c>
      <c r="C294" s="2">
        <v>4122424112</v>
      </c>
      <c r="D294" s="2" t="s">
        <v>1352</v>
      </c>
      <c r="E294" s="2" t="s">
        <v>1465</v>
      </c>
      <c r="F294" s="2" t="s">
        <v>1430</v>
      </c>
      <c r="G294" s="2" t="s">
        <v>225</v>
      </c>
      <c r="H294" s="19">
        <v>42936</v>
      </c>
      <c r="I294" s="2" t="s">
        <v>1431</v>
      </c>
      <c r="J294" s="2" t="s">
        <v>1432</v>
      </c>
      <c r="K294" s="3"/>
      <c r="L294" s="32">
        <v>40</v>
      </c>
      <c r="M294" s="2"/>
    </row>
    <row r="295" spans="1:13">
      <c r="A295" s="2" t="s">
        <v>198</v>
      </c>
      <c r="B295" s="4" t="s">
        <v>1319</v>
      </c>
      <c r="C295" s="2">
        <v>6141162626</v>
      </c>
      <c r="D295" s="2" t="s">
        <v>1353</v>
      </c>
      <c r="E295" s="2" t="s">
        <v>1465</v>
      </c>
      <c r="F295" s="2" t="s">
        <v>1376</v>
      </c>
      <c r="G295" s="2" t="s">
        <v>225</v>
      </c>
      <c r="H295" s="19">
        <v>43046</v>
      </c>
      <c r="I295" s="2" t="s">
        <v>1433</v>
      </c>
      <c r="J295" s="2" t="s">
        <v>1434</v>
      </c>
      <c r="K295" s="3"/>
      <c r="L295" s="32">
        <v>40</v>
      </c>
      <c r="M295" s="2"/>
    </row>
    <row r="296" spans="1:13">
      <c r="A296" s="2" t="s">
        <v>198</v>
      </c>
      <c r="B296" s="4" t="s">
        <v>1320</v>
      </c>
      <c r="C296" s="2">
        <v>8645653042</v>
      </c>
      <c r="D296" s="2" t="s">
        <v>1354</v>
      </c>
      <c r="E296" s="2" t="s">
        <v>1465</v>
      </c>
      <c r="F296" s="2" t="s">
        <v>1435</v>
      </c>
      <c r="G296" s="2" t="s">
        <v>225</v>
      </c>
      <c r="H296" s="19">
        <v>42938</v>
      </c>
      <c r="I296" s="2" t="s">
        <v>1377</v>
      </c>
      <c r="J296" s="2" t="s">
        <v>1436</v>
      </c>
      <c r="K296" s="3"/>
      <c r="L296" s="32">
        <v>40</v>
      </c>
      <c r="M296" s="2"/>
    </row>
    <row r="297" spans="1:13">
      <c r="A297" s="2" t="s">
        <v>198</v>
      </c>
      <c r="B297" s="4" t="s">
        <v>1321</v>
      </c>
      <c r="C297" s="2">
        <v>7864308443</v>
      </c>
      <c r="D297" s="2" t="s">
        <v>1355</v>
      </c>
      <c r="E297" s="2" t="s">
        <v>1465</v>
      </c>
      <c r="F297" s="2" t="s">
        <v>1437</v>
      </c>
      <c r="G297" s="2" t="s">
        <v>225</v>
      </c>
      <c r="H297" s="19">
        <v>42746</v>
      </c>
      <c r="I297" s="2" t="s">
        <v>1378</v>
      </c>
      <c r="J297" s="2" t="s">
        <v>1379</v>
      </c>
      <c r="K297" s="3"/>
      <c r="L297" s="32">
        <v>40</v>
      </c>
      <c r="M297" s="2"/>
    </row>
    <row r="298" spans="1:13">
      <c r="A298" s="2" t="s">
        <v>198</v>
      </c>
      <c r="B298" s="4" t="s">
        <v>1322</v>
      </c>
      <c r="C298" s="2">
        <v>5331789331</v>
      </c>
      <c r="D298" s="2" t="s">
        <v>1356</v>
      </c>
      <c r="E298" s="2" t="s">
        <v>1465</v>
      </c>
      <c r="F298" s="2" t="s">
        <v>1438</v>
      </c>
      <c r="G298" s="2" t="s">
        <v>225</v>
      </c>
      <c r="H298" s="19">
        <v>42887</v>
      </c>
      <c r="I298" s="2" t="s">
        <v>1380</v>
      </c>
      <c r="J298" s="2" t="s">
        <v>1439</v>
      </c>
      <c r="K298" s="3"/>
      <c r="L298" s="32">
        <v>40</v>
      </c>
      <c r="M298" s="2"/>
    </row>
    <row r="299" spans="1:13">
      <c r="A299" s="2" t="s">
        <v>198</v>
      </c>
      <c r="B299" s="4" t="s">
        <v>1323</v>
      </c>
      <c r="C299" s="2">
        <v>9721069207</v>
      </c>
      <c r="D299" s="2" t="s">
        <v>1357</v>
      </c>
      <c r="E299" s="2" t="s">
        <v>1465</v>
      </c>
      <c r="F299" s="2" t="s">
        <v>1440</v>
      </c>
      <c r="G299" s="2" t="s">
        <v>225</v>
      </c>
      <c r="H299" s="19">
        <v>42993</v>
      </c>
      <c r="I299" s="2" t="s">
        <v>1381</v>
      </c>
      <c r="J299" s="2" t="s">
        <v>1441</v>
      </c>
      <c r="K299" s="3"/>
      <c r="L299" s="32">
        <v>40</v>
      </c>
      <c r="M299" s="2"/>
    </row>
    <row r="300" spans="1:13">
      <c r="A300" s="2" t="s">
        <v>198</v>
      </c>
      <c r="B300" s="4" t="s">
        <v>1324</v>
      </c>
      <c r="C300" s="2">
        <v>1076428324</v>
      </c>
      <c r="D300" s="2" t="s">
        <v>1358</v>
      </c>
      <c r="E300" s="2" t="s">
        <v>1465</v>
      </c>
      <c r="F300" s="2" t="s">
        <v>1442</v>
      </c>
      <c r="G300" s="2" t="s">
        <v>225</v>
      </c>
      <c r="H300" s="19">
        <v>42803</v>
      </c>
      <c r="I300" s="2" t="s">
        <v>1382</v>
      </c>
      <c r="J300" s="2" t="s">
        <v>1443</v>
      </c>
      <c r="K300" s="3"/>
      <c r="L300" s="32">
        <v>40</v>
      </c>
      <c r="M300" s="2"/>
    </row>
    <row r="301" spans="1:13">
      <c r="A301" s="2" t="s">
        <v>198</v>
      </c>
      <c r="B301" s="4" t="s">
        <v>1325</v>
      </c>
      <c r="C301" s="2">
        <v>5241208512</v>
      </c>
      <c r="D301" s="2" t="s">
        <v>1359</v>
      </c>
      <c r="E301" s="2" t="s">
        <v>1465</v>
      </c>
      <c r="F301" s="2" t="s">
        <v>1444</v>
      </c>
      <c r="G301" s="2" t="s">
        <v>225</v>
      </c>
      <c r="H301" s="19">
        <v>42870</v>
      </c>
      <c r="I301" s="2" t="s">
        <v>1383</v>
      </c>
      <c r="J301" s="2" t="s">
        <v>1445</v>
      </c>
      <c r="K301" s="3"/>
      <c r="L301" s="32">
        <v>40</v>
      </c>
      <c r="M301" s="2"/>
    </row>
    <row r="302" spans="1:13">
      <c r="A302" s="2" t="s">
        <v>198</v>
      </c>
      <c r="B302" s="4" t="s">
        <v>1326</v>
      </c>
      <c r="C302" s="2">
        <v>1354239023</v>
      </c>
      <c r="D302" s="2" t="s">
        <v>1360</v>
      </c>
      <c r="E302" s="2" t="s">
        <v>1465</v>
      </c>
      <c r="F302" s="2" t="s">
        <v>1446</v>
      </c>
      <c r="G302" s="2" t="s">
        <v>220</v>
      </c>
      <c r="H302" s="19">
        <v>42766</v>
      </c>
      <c r="I302" s="2" t="s">
        <v>1384</v>
      </c>
      <c r="J302" s="2" t="s">
        <v>1447</v>
      </c>
      <c r="K302" s="3"/>
      <c r="L302" s="32">
        <v>40</v>
      </c>
      <c r="M302" s="2"/>
    </row>
    <row r="303" spans="1:13">
      <c r="A303" s="2" t="s">
        <v>198</v>
      </c>
      <c r="B303" s="4" t="s">
        <v>1327</v>
      </c>
      <c r="C303" s="2">
        <v>2392180523</v>
      </c>
      <c r="D303" s="2" t="s">
        <v>1361</v>
      </c>
      <c r="E303" s="2" t="s">
        <v>1465</v>
      </c>
      <c r="F303" s="2" t="s">
        <v>1448</v>
      </c>
      <c r="G303" s="2" t="s">
        <v>225</v>
      </c>
      <c r="H303" s="19">
        <v>42748</v>
      </c>
      <c r="I303" s="2" t="s">
        <v>1385</v>
      </c>
      <c r="J303" s="2" t="s">
        <v>1449</v>
      </c>
      <c r="K303" s="3"/>
      <c r="L303" s="32">
        <v>40</v>
      </c>
      <c r="M303" s="2"/>
    </row>
    <row r="304" spans="1:13">
      <c r="A304" s="2" t="s">
        <v>198</v>
      </c>
      <c r="B304" s="4" t="s">
        <v>1328</v>
      </c>
      <c r="C304" s="2">
        <v>5787674229</v>
      </c>
      <c r="D304" s="2" t="s">
        <v>1329</v>
      </c>
      <c r="E304" s="2" t="s">
        <v>1465</v>
      </c>
      <c r="F304" s="2" t="s">
        <v>1450</v>
      </c>
      <c r="G304" s="2" t="s">
        <v>225</v>
      </c>
      <c r="H304" s="19">
        <v>43061</v>
      </c>
      <c r="I304" s="2" t="s">
        <v>1386</v>
      </c>
      <c r="J304" s="2" t="s">
        <v>1451</v>
      </c>
      <c r="K304" s="3"/>
      <c r="L304" s="32">
        <v>40</v>
      </c>
      <c r="M304" s="2"/>
    </row>
    <row r="305" spans="1:13">
      <c r="A305" s="2" t="s">
        <v>198</v>
      </c>
      <c r="B305" s="4" t="s">
        <v>1330</v>
      </c>
      <c r="C305" s="2">
        <v>3129209477</v>
      </c>
      <c r="D305" s="2" t="s">
        <v>1331</v>
      </c>
      <c r="E305" s="2" t="s">
        <v>1465</v>
      </c>
      <c r="F305" s="2" t="s">
        <v>1387</v>
      </c>
      <c r="G305" s="2" t="s">
        <v>225</v>
      </c>
      <c r="H305" s="19">
        <v>43061</v>
      </c>
      <c r="I305" s="2" t="s">
        <v>1388</v>
      </c>
      <c r="J305" s="2" t="s">
        <v>1452</v>
      </c>
      <c r="K305" s="3"/>
      <c r="L305" s="32">
        <v>40</v>
      </c>
      <c r="M305" s="2"/>
    </row>
    <row r="306" spans="1:13">
      <c r="A306" s="2" t="s">
        <v>198</v>
      </c>
      <c r="B306" s="4" t="s">
        <v>1332</v>
      </c>
      <c r="C306" s="2">
        <v>6285892337</v>
      </c>
      <c r="D306" s="2" t="s">
        <v>1333</v>
      </c>
      <c r="E306" s="2" t="s">
        <v>1465</v>
      </c>
      <c r="F306" s="2" t="s">
        <v>1453</v>
      </c>
      <c r="G306" s="2" t="s">
        <v>220</v>
      </c>
      <c r="H306" s="19">
        <v>43036</v>
      </c>
      <c r="I306" s="2" t="s">
        <v>1389</v>
      </c>
      <c r="J306" s="2" t="s">
        <v>1454</v>
      </c>
      <c r="K306" s="3"/>
      <c r="L306" s="32">
        <v>40</v>
      </c>
      <c r="M306" s="2"/>
    </row>
    <row r="307" spans="1:13">
      <c r="A307" s="2" t="s">
        <v>198</v>
      </c>
      <c r="B307" s="4" t="s">
        <v>1334</v>
      </c>
      <c r="C307" s="2">
        <v>8515389785</v>
      </c>
      <c r="D307" s="2" t="s">
        <v>1362</v>
      </c>
      <c r="E307" s="2" t="s">
        <v>1465</v>
      </c>
      <c r="F307" s="2" t="s">
        <v>1390</v>
      </c>
      <c r="G307" s="2" t="s">
        <v>225</v>
      </c>
      <c r="H307" s="19">
        <v>43066</v>
      </c>
      <c r="I307" s="2" t="s">
        <v>1391</v>
      </c>
      <c r="J307" s="2" t="s">
        <v>1455</v>
      </c>
      <c r="K307" s="3"/>
      <c r="L307" s="32">
        <v>40</v>
      </c>
      <c r="M307" s="2"/>
    </row>
    <row r="308" spans="1:13">
      <c r="A308" s="2" t="s">
        <v>198</v>
      </c>
      <c r="B308" s="4" t="s">
        <v>1335</v>
      </c>
      <c r="C308" s="2">
        <v>7851798334</v>
      </c>
      <c r="D308" s="2" t="s">
        <v>1363</v>
      </c>
      <c r="E308" s="2" t="s">
        <v>1465</v>
      </c>
      <c r="F308" s="2" t="s">
        <v>1392</v>
      </c>
      <c r="G308" s="2" t="s">
        <v>225</v>
      </c>
      <c r="H308" s="19">
        <v>42939</v>
      </c>
      <c r="I308" s="2" t="s">
        <v>1393</v>
      </c>
      <c r="J308" s="2" t="s">
        <v>1456</v>
      </c>
      <c r="K308" s="3"/>
      <c r="L308" s="32">
        <v>40</v>
      </c>
      <c r="M308" s="2"/>
    </row>
    <row r="309" spans="1:13">
      <c r="A309" s="2" t="s">
        <v>198</v>
      </c>
      <c r="B309" s="4" t="s">
        <v>1336</v>
      </c>
      <c r="C309" s="2">
        <v>7281563358</v>
      </c>
      <c r="D309" s="2" t="s">
        <v>1364</v>
      </c>
      <c r="E309" s="2" t="s">
        <v>1465</v>
      </c>
      <c r="F309" s="2" t="s">
        <v>1394</v>
      </c>
      <c r="G309" s="2" t="s">
        <v>225</v>
      </c>
      <c r="H309" s="19">
        <v>43045</v>
      </c>
      <c r="I309" s="2" t="s">
        <v>1395</v>
      </c>
      <c r="J309" s="2" t="s">
        <v>1457</v>
      </c>
      <c r="K309" s="3"/>
      <c r="L309" s="32">
        <v>40</v>
      </c>
      <c r="M309" s="2"/>
    </row>
    <row r="310" spans="1:13">
      <c r="A310" s="2" t="s">
        <v>198</v>
      </c>
      <c r="B310" s="4" t="s">
        <v>1337</v>
      </c>
      <c r="C310" s="2">
        <v>2866765687</v>
      </c>
      <c r="D310" s="2" t="s">
        <v>1365</v>
      </c>
      <c r="E310" s="2" t="s">
        <v>1465</v>
      </c>
      <c r="F310" s="2" t="s">
        <v>1396</v>
      </c>
      <c r="G310" s="2" t="s">
        <v>225</v>
      </c>
      <c r="H310" s="19">
        <v>42853</v>
      </c>
      <c r="I310" s="2" t="s">
        <v>1397</v>
      </c>
      <c r="J310" s="2" t="s">
        <v>1458</v>
      </c>
      <c r="K310" s="3"/>
      <c r="L310" s="32">
        <v>40</v>
      </c>
      <c r="M310" s="2"/>
    </row>
    <row r="311" spans="1:13">
      <c r="A311" s="2" t="s">
        <v>198</v>
      </c>
      <c r="B311" s="4" t="s">
        <v>1338</v>
      </c>
      <c r="C311" s="2">
        <v>2325791483</v>
      </c>
      <c r="D311" s="2" t="s">
        <v>1366</v>
      </c>
      <c r="E311" s="2" t="s">
        <v>1465</v>
      </c>
      <c r="F311" s="2" t="s">
        <v>1398</v>
      </c>
      <c r="G311" s="2" t="s">
        <v>225</v>
      </c>
      <c r="H311" s="19">
        <v>42808</v>
      </c>
      <c r="I311" s="2">
        <v>18571528314</v>
      </c>
      <c r="J311" s="2" t="s">
        <v>1459</v>
      </c>
      <c r="K311" s="3"/>
      <c r="L311" s="32">
        <v>40</v>
      </c>
      <c r="M311" s="2"/>
    </row>
    <row r="312" spans="1:13">
      <c r="A312" s="2" t="s">
        <v>198</v>
      </c>
      <c r="B312" s="4" t="s">
        <v>1339</v>
      </c>
      <c r="C312" s="2">
        <v>1849341793</v>
      </c>
      <c r="D312" s="2" t="s">
        <v>1367</v>
      </c>
      <c r="E312" s="2" t="s">
        <v>1465</v>
      </c>
      <c r="F312" s="2" t="s">
        <v>1399</v>
      </c>
      <c r="G312" s="2" t="s">
        <v>220</v>
      </c>
      <c r="H312" s="19">
        <v>42939</v>
      </c>
      <c r="I312" s="2">
        <v>13871577723</v>
      </c>
      <c r="J312" s="2" t="s">
        <v>1460</v>
      </c>
      <c r="K312" s="3"/>
      <c r="L312" s="32">
        <v>40</v>
      </c>
      <c r="M312" s="2"/>
    </row>
    <row r="313" spans="1:13">
      <c r="A313" s="2" t="s">
        <v>198</v>
      </c>
      <c r="B313" s="4" t="s">
        <v>1340</v>
      </c>
      <c r="C313" s="2">
        <v>3174818700</v>
      </c>
      <c r="D313" s="2" t="s">
        <v>1368</v>
      </c>
      <c r="E313" s="2" t="s">
        <v>1465</v>
      </c>
      <c r="F313" s="2" t="s">
        <v>1400</v>
      </c>
      <c r="G313" s="2" t="s">
        <v>220</v>
      </c>
      <c r="H313" s="19">
        <v>43020</v>
      </c>
      <c r="I313" s="2">
        <v>13972663568</v>
      </c>
      <c r="J313" s="2" t="s">
        <v>1461</v>
      </c>
      <c r="K313" s="3"/>
      <c r="L313" s="32">
        <v>40</v>
      </c>
      <c r="M313" s="2"/>
    </row>
    <row r="314" spans="1:13">
      <c r="A314" s="2" t="s">
        <v>198</v>
      </c>
      <c r="B314" s="4" t="s">
        <v>1341</v>
      </c>
      <c r="C314" s="2">
        <v>9244215606</v>
      </c>
      <c r="D314" s="2" t="s">
        <v>1369</v>
      </c>
      <c r="E314" s="2" t="s">
        <v>1465</v>
      </c>
      <c r="F314" s="2" t="s">
        <v>1401</v>
      </c>
      <c r="G314" s="2" t="s">
        <v>220</v>
      </c>
      <c r="H314" s="19">
        <v>42931</v>
      </c>
      <c r="I314" s="2" t="s">
        <v>1402</v>
      </c>
      <c r="J314" s="2" t="s">
        <v>1462</v>
      </c>
      <c r="K314" s="3"/>
      <c r="L314" s="32">
        <v>40</v>
      </c>
      <c r="M314" s="2"/>
    </row>
    <row r="315" spans="1:13">
      <c r="A315" s="2" t="s">
        <v>198</v>
      </c>
      <c r="B315" s="4" t="s">
        <v>1342</v>
      </c>
      <c r="C315" s="2">
        <v>5422534977</v>
      </c>
      <c r="D315" s="2" t="s">
        <v>1370</v>
      </c>
      <c r="E315" s="2" t="s">
        <v>1465</v>
      </c>
      <c r="F315" s="2" t="s">
        <v>1403</v>
      </c>
      <c r="G315" s="2" t="s">
        <v>220</v>
      </c>
      <c r="H315" s="19">
        <v>42848</v>
      </c>
      <c r="I315" s="2" t="s">
        <v>1404</v>
      </c>
      <c r="J315" s="2" t="s">
        <v>1463</v>
      </c>
      <c r="K315" s="3"/>
      <c r="L315" s="32">
        <v>40</v>
      </c>
      <c r="M315" s="2"/>
    </row>
    <row r="316" spans="1:13">
      <c r="A316" s="2" t="s">
        <v>198</v>
      </c>
      <c r="B316" s="4" t="s">
        <v>1464</v>
      </c>
      <c r="C316" s="2">
        <v>9900176835</v>
      </c>
      <c r="D316" s="2" t="s">
        <v>1528</v>
      </c>
      <c r="E316" s="2" t="s">
        <v>1465</v>
      </c>
      <c r="F316" s="2" t="s">
        <v>1593</v>
      </c>
      <c r="G316" s="2" t="s">
        <v>225</v>
      </c>
      <c r="H316" s="19" t="str">
        <f t="shared" ref="H316:H347" si="5">MID(F316,7,4)&amp;"/"&amp;MID(F316,11,2)&amp;"/"&amp;MID(F316,13,2)</f>
        <v>1984/01/01</v>
      </c>
      <c r="I316" s="2" t="s">
        <v>1594</v>
      </c>
      <c r="J316" s="2" t="s">
        <v>1466</v>
      </c>
      <c r="K316" s="3"/>
      <c r="L316" s="32">
        <v>40</v>
      </c>
      <c r="M316" s="2" t="s">
        <v>1528</v>
      </c>
    </row>
    <row r="317" spans="1:13">
      <c r="A317" s="2" t="s">
        <v>198</v>
      </c>
      <c r="B317" s="4" t="s">
        <v>1467</v>
      </c>
      <c r="C317" s="2">
        <v>7203381929</v>
      </c>
      <c r="D317" s="2" t="s">
        <v>1595</v>
      </c>
      <c r="E317" s="2" t="s">
        <v>1465</v>
      </c>
      <c r="F317" s="2" t="s">
        <v>1596</v>
      </c>
      <c r="G317" s="2" t="s">
        <v>225</v>
      </c>
      <c r="H317" s="19" t="str">
        <f t="shared" si="5"/>
        <v>1975/11/08</v>
      </c>
      <c r="I317" s="2" t="s">
        <v>1597</v>
      </c>
      <c r="J317" s="2" t="s">
        <v>1468</v>
      </c>
      <c r="K317" s="3"/>
      <c r="L317" s="32">
        <v>40</v>
      </c>
      <c r="M317" s="2"/>
    </row>
    <row r="318" spans="1:13">
      <c r="A318" s="2" t="s">
        <v>198</v>
      </c>
      <c r="B318" s="4" t="s">
        <v>1469</v>
      </c>
      <c r="C318" s="2">
        <v>9371428399</v>
      </c>
      <c r="D318" s="2" t="s">
        <v>1534</v>
      </c>
      <c r="E318" s="2" t="s">
        <v>1465</v>
      </c>
      <c r="F318" s="2" t="s">
        <v>1598</v>
      </c>
      <c r="G318" s="2" t="s">
        <v>220</v>
      </c>
      <c r="H318" s="19" t="str">
        <f t="shared" si="5"/>
        <v>1981/05/11</v>
      </c>
      <c r="I318" s="2" t="s">
        <v>1599</v>
      </c>
      <c r="J318" s="2" t="s">
        <v>1471</v>
      </c>
      <c r="K318" s="3"/>
      <c r="L318" s="32">
        <v>40</v>
      </c>
      <c r="M318" s="2" t="s">
        <v>1534</v>
      </c>
    </row>
    <row r="319" spans="1:13">
      <c r="A319" s="2" t="s">
        <v>198</v>
      </c>
      <c r="B319" s="4" t="s">
        <v>1472</v>
      </c>
      <c r="C319" s="2">
        <v>5011243300</v>
      </c>
      <c r="D319" s="2" t="s">
        <v>1600</v>
      </c>
      <c r="E319" s="2" t="s">
        <v>1465</v>
      </c>
      <c r="F319" s="2" t="s">
        <v>1601</v>
      </c>
      <c r="G319" s="2" t="s">
        <v>225</v>
      </c>
      <c r="H319" s="19" t="str">
        <f t="shared" si="5"/>
        <v>1982/04/04</v>
      </c>
      <c r="I319" s="2" t="s">
        <v>1602</v>
      </c>
      <c r="J319" s="2" t="s">
        <v>1473</v>
      </c>
      <c r="K319" s="3"/>
      <c r="L319" s="32">
        <v>40</v>
      </c>
      <c r="M319" s="2"/>
    </row>
    <row r="320" spans="1:13">
      <c r="A320" s="2" t="s">
        <v>198</v>
      </c>
      <c r="B320" s="4" t="s">
        <v>1474</v>
      </c>
      <c r="C320" s="2">
        <v>2623209459</v>
      </c>
      <c r="D320" s="2" t="s">
        <v>1603</v>
      </c>
      <c r="E320" s="2" t="s">
        <v>1465</v>
      </c>
      <c r="F320" s="2" t="s">
        <v>1604</v>
      </c>
      <c r="G320" s="2" t="s">
        <v>220</v>
      </c>
      <c r="H320" s="19" t="str">
        <f t="shared" si="5"/>
        <v>1982/10/23</v>
      </c>
      <c r="I320" s="2" t="s">
        <v>1605</v>
      </c>
      <c r="J320" s="2" t="s">
        <v>1475</v>
      </c>
      <c r="K320" s="3"/>
      <c r="L320" s="32">
        <v>40</v>
      </c>
      <c r="M320" s="2"/>
    </row>
    <row r="321" spans="1:13">
      <c r="A321" s="2" t="s">
        <v>198</v>
      </c>
      <c r="B321" s="4" t="s">
        <v>1476</v>
      </c>
      <c r="C321" s="2">
        <v>8822593203</v>
      </c>
      <c r="D321" s="2" t="s">
        <v>1606</v>
      </c>
      <c r="E321" s="2" t="s">
        <v>1465</v>
      </c>
      <c r="F321" s="2" t="s">
        <v>1607</v>
      </c>
      <c r="G321" s="2" t="s">
        <v>220</v>
      </c>
      <c r="H321" s="19" t="str">
        <f t="shared" si="5"/>
        <v>6959/11/10</v>
      </c>
      <c r="I321" s="2" t="s">
        <v>1608</v>
      </c>
      <c r="J321" s="2" t="s">
        <v>1477</v>
      </c>
      <c r="K321" s="3"/>
      <c r="L321" s="32">
        <v>40</v>
      </c>
      <c r="M321" s="2"/>
    </row>
    <row r="322" spans="1:13">
      <c r="A322" s="2" t="s">
        <v>198</v>
      </c>
      <c r="B322" s="4" t="s">
        <v>1478</v>
      </c>
      <c r="C322" s="2">
        <v>6322796102</v>
      </c>
      <c r="D322" s="2" t="s">
        <v>1609</v>
      </c>
      <c r="E322" s="2" t="s">
        <v>1465</v>
      </c>
      <c r="F322" s="2" t="s">
        <v>1610</v>
      </c>
      <c r="G322" s="2" t="s">
        <v>225</v>
      </c>
      <c r="H322" s="19" t="str">
        <f t="shared" si="5"/>
        <v>1982/09/26</v>
      </c>
      <c r="I322" s="2" t="s">
        <v>1611</v>
      </c>
      <c r="J322" s="2" t="s">
        <v>1479</v>
      </c>
      <c r="K322" s="3"/>
      <c r="L322" s="32">
        <v>40</v>
      </c>
      <c r="M322" s="2"/>
    </row>
    <row r="323" spans="1:13">
      <c r="A323" s="2" t="s">
        <v>198</v>
      </c>
      <c r="B323" s="4" t="s">
        <v>1480</v>
      </c>
      <c r="C323" s="2">
        <v>1400803300</v>
      </c>
      <c r="D323" s="2" t="s">
        <v>1612</v>
      </c>
      <c r="E323" s="2" t="s">
        <v>1465</v>
      </c>
      <c r="F323" s="2" t="s">
        <v>1613</v>
      </c>
      <c r="G323" s="2" t="s">
        <v>225</v>
      </c>
      <c r="H323" s="19" t="str">
        <f t="shared" si="5"/>
        <v>1971/09/11</v>
      </c>
      <c r="I323" s="2" t="s">
        <v>1614</v>
      </c>
      <c r="J323" s="2" t="s">
        <v>1481</v>
      </c>
      <c r="K323" s="3"/>
      <c r="L323" s="32">
        <v>40</v>
      </c>
      <c r="M323" s="2"/>
    </row>
    <row r="324" spans="1:13">
      <c r="A324" s="2" t="s">
        <v>198</v>
      </c>
      <c r="B324" s="4" t="s">
        <v>1482</v>
      </c>
      <c r="C324" s="2">
        <v>8338545976</v>
      </c>
      <c r="D324" s="2" t="s">
        <v>1841</v>
      </c>
      <c r="E324" s="2" t="s">
        <v>1465</v>
      </c>
      <c r="F324" s="2" t="s">
        <v>1616</v>
      </c>
      <c r="G324" s="2" t="s">
        <v>225</v>
      </c>
      <c r="H324" s="19" t="str">
        <f t="shared" si="5"/>
        <v>1981/08/20</v>
      </c>
      <c r="I324" s="2" t="s">
        <v>1617</v>
      </c>
      <c r="J324" s="2" t="s">
        <v>1483</v>
      </c>
      <c r="K324" s="3"/>
      <c r="L324" s="32">
        <v>40</v>
      </c>
      <c r="M324" s="2" t="s">
        <v>1615</v>
      </c>
    </row>
    <row r="325" spans="1:13">
      <c r="A325" s="2" t="s">
        <v>198</v>
      </c>
      <c r="B325" s="4" t="s">
        <v>1484</v>
      </c>
      <c r="C325" s="2">
        <v>6588874344</v>
      </c>
      <c r="D325" s="2" t="s">
        <v>1615</v>
      </c>
      <c r="E325" s="2" t="s">
        <v>1465</v>
      </c>
      <c r="F325" s="2" t="s">
        <v>1618</v>
      </c>
      <c r="G325" s="2" t="s">
        <v>225</v>
      </c>
      <c r="H325" s="19" t="str">
        <f t="shared" si="5"/>
        <v>1981/08/20</v>
      </c>
      <c r="I325" s="2" t="s">
        <v>1617</v>
      </c>
      <c r="J325" s="2" t="s">
        <v>1485</v>
      </c>
      <c r="K325" s="3"/>
      <c r="L325" s="32">
        <v>40</v>
      </c>
      <c r="M325" s="2"/>
    </row>
    <row r="326" spans="1:13">
      <c r="A326" s="2" t="s">
        <v>198</v>
      </c>
      <c r="B326" s="4" t="s">
        <v>1486</v>
      </c>
      <c r="C326" s="2">
        <v>3428110649</v>
      </c>
      <c r="D326" s="2" t="s">
        <v>1619</v>
      </c>
      <c r="E326" s="2" t="s">
        <v>1465</v>
      </c>
      <c r="F326" s="2" t="s">
        <v>1620</v>
      </c>
      <c r="G326" s="2" t="s">
        <v>225</v>
      </c>
      <c r="H326" s="19" t="str">
        <f t="shared" si="5"/>
        <v>1984/10/23</v>
      </c>
      <c r="I326" s="2" t="s">
        <v>1621</v>
      </c>
      <c r="J326" s="2" t="s">
        <v>1487</v>
      </c>
      <c r="K326" s="3"/>
      <c r="L326" s="32">
        <v>40</v>
      </c>
      <c r="M326" s="2"/>
    </row>
    <row r="327" spans="1:13">
      <c r="A327" s="2" t="s">
        <v>198</v>
      </c>
      <c r="B327" s="4" t="s">
        <v>1488</v>
      </c>
      <c r="C327" s="2">
        <v>6163359971</v>
      </c>
      <c r="D327" s="2" t="s">
        <v>1622</v>
      </c>
      <c r="E327" s="2" t="s">
        <v>1465</v>
      </c>
      <c r="F327" s="2" t="s">
        <v>1623</v>
      </c>
      <c r="G327" s="2" t="s">
        <v>225</v>
      </c>
      <c r="H327" s="19" t="str">
        <f t="shared" si="5"/>
        <v>1981/12/10</v>
      </c>
      <c r="I327" s="2" t="s">
        <v>1624</v>
      </c>
      <c r="J327" s="2" t="s">
        <v>1489</v>
      </c>
      <c r="K327" s="3"/>
      <c r="L327" s="32">
        <v>40</v>
      </c>
      <c r="M327" s="2"/>
    </row>
    <row r="328" spans="1:13">
      <c r="A328" s="2" t="s">
        <v>198</v>
      </c>
      <c r="B328" s="4" t="s">
        <v>1625</v>
      </c>
      <c r="C328" s="2">
        <v>8484583088</v>
      </c>
      <c r="D328" s="2" t="s">
        <v>1626</v>
      </c>
      <c r="E328" s="2" t="s">
        <v>1465</v>
      </c>
      <c r="F328" s="2" t="s">
        <v>1627</v>
      </c>
      <c r="G328" s="2" t="s">
        <v>225</v>
      </c>
      <c r="H328" s="19" t="str">
        <f t="shared" si="5"/>
        <v>1984/12/08</v>
      </c>
      <c r="I328" s="2" t="s">
        <v>1628</v>
      </c>
      <c r="J328" s="2" t="s">
        <v>1490</v>
      </c>
      <c r="K328" s="3"/>
      <c r="L328" s="32">
        <v>40</v>
      </c>
      <c r="M328" s="2"/>
    </row>
    <row r="329" spans="1:13">
      <c r="A329" s="2" t="s">
        <v>198</v>
      </c>
      <c r="B329" s="4" t="s">
        <v>1491</v>
      </c>
      <c r="C329" s="2">
        <v>3666823104</v>
      </c>
      <c r="D329" s="2" t="s">
        <v>1629</v>
      </c>
      <c r="E329" s="2" t="s">
        <v>1465</v>
      </c>
      <c r="F329" s="2" t="s">
        <v>1630</v>
      </c>
      <c r="G329" s="2" t="s">
        <v>220</v>
      </c>
      <c r="H329" s="19" t="str">
        <f t="shared" si="5"/>
        <v>1971/01/16</v>
      </c>
      <c r="I329" s="2" t="s">
        <v>1631</v>
      </c>
      <c r="J329" s="2" t="s">
        <v>1492</v>
      </c>
      <c r="K329" s="3"/>
      <c r="L329" s="32">
        <v>40</v>
      </c>
      <c r="M329" s="2"/>
    </row>
    <row r="330" spans="1:13">
      <c r="A330" s="2" t="s">
        <v>198</v>
      </c>
      <c r="B330" s="4" t="s">
        <v>1493</v>
      </c>
      <c r="C330" s="2">
        <v>8278800727</v>
      </c>
      <c r="D330" s="2" t="s">
        <v>1632</v>
      </c>
      <c r="E330" s="2" t="s">
        <v>1465</v>
      </c>
      <c r="F330" s="2" t="s">
        <v>1633</v>
      </c>
      <c r="G330" s="2" t="s">
        <v>225</v>
      </c>
      <c r="H330" s="19" t="str">
        <f t="shared" si="5"/>
        <v>1982/03/24</v>
      </c>
      <c r="I330" s="2" t="s">
        <v>1634</v>
      </c>
      <c r="J330" s="2" t="s">
        <v>1494</v>
      </c>
      <c r="K330" s="3"/>
      <c r="L330" s="32">
        <v>40</v>
      </c>
      <c r="M330" s="2"/>
    </row>
    <row r="331" spans="1:13">
      <c r="A331" s="2" t="s">
        <v>198</v>
      </c>
      <c r="B331" s="4" t="s">
        <v>1635</v>
      </c>
      <c r="C331" s="2">
        <v>2914778574</v>
      </c>
      <c r="D331" s="2" t="s">
        <v>1495</v>
      </c>
      <c r="E331" s="2" t="s">
        <v>1465</v>
      </c>
      <c r="F331" s="2" t="s">
        <v>1636</v>
      </c>
      <c r="G331" s="2" t="s">
        <v>225</v>
      </c>
      <c r="H331" s="19" t="str">
        <f t="shared" si="5"/>
        <v>1982/01/08</v>
      </c>
      <c r="I331" s="2" t="s">
        <v>1637</v>
      </c>
      <c r="J331" s="2" t="s">
        <v>1496</v>
      </c>
      <c r="K331" s="3"/>
      <c r="L331" s="32">
        <v>40</v>
      </c>
      <c r="M331" s="2"/>
    </row>
    <row r="332" spans="1:13">
      <c r="A332" s="2" t="s">
        <v>198</v>
      </c>
      <c r="B332" s="4" t="s">
        <v>1497</v>
      </c>
      <c r="C332" s="2">
        <v>3674418201</v>
      </c>
      <c r="D332" s="2" t="s">
        <v>1498</v>
      </c>
      <c r="E332" s="2" t="s">
        <v>1465</v>
      </c>
      <c r="F332" s="2" t="s">
        <v>1638</v>
      </c>
      <c r="G332" s="2" t="s">
        <v>225</v>
      </c>
      <c r="H332" s="19" t="str">
        <f t="shared" si="5"/>
        <v>1982/10/03</v>
      </c>
      <c r="I332" s="2" t="s">
        <v>1639</v>
      </c>
      <c r="J332" s="2" t="s">
        <v>1499</v>
      </c>
      <c r="K332" s="3"/>
      <c r="L332" s="32">
        <v>40</v>
      </c>
      <c r="M332" s="2"/>
    </row>
    <row r="333" spans="1:13">
      <c r="A333" s="2" t="s">
        <v>198</v>
      </c>
      <c r="B333" s="4" t="s">
        <v>1500</v>
      </c>
      <c r="C333" s="2">
        <v>4877663423</v>
      </c>
      <c r="D333" s="2" t="s">
        <v>1501</v>
      </c>
      <c r="E333" s="2" t="s">
        <v>1465</v>
      </c>
      <c r="F333" s="2" t="s">
        <v>1640</v>
      </c>
      <c r="G333" s="2" t="s">
        <v>225</v>
      </c>
      <c r="H333" s="19" t="str">
        <f t="shared" si="5"/>
        <v>1979/01/18</v>
      </c>
      <c r="I333" s="2" t="s">
        <v>1641</v>
      </c>
      <c r="J333" s="2" t="s">
        <v>1502</v>
      </c>
      <c r="K333" s="3"/>
      <c r="L333" s="32">
        <v>40</v>
      </c>
      <c r="M333" s="2"/>
    </row>
    <row r="334" spans="1:13">
      <c r="A334" s="2" t="s">
        <v>198</v>
      </c>
      <c r="B334" s="4" t="s">
        <v>1503</v>
      </c>
      <c r="C334" s="2">
        <v>1638968366</v>
      </c>
      <c r="D334" s="2" t="s">
        <v>1504</v>
      </c>
      <c r="E334" s="2" t="s">
        <v>1465</v>
      </c>
      <c r="F334" s="2" t="s">
        <v>1642</v>
      </c>
      <c r="G334" s="2" t="s">
        <v>225</v>
      </c>
      <c r="H334" s="19" t="str">
        <f t="shared" si="5"/>
        <v>1992/01/23</v>
      </c>
      <c r="I334" s="2" t="s">
        <v>1643</v>
      </c>
      <c r="J334" s="2" t="s">
        <v>1505</v>
      </c>
      <c r="K334" s="3"/>
      <c r="L334" s="32">
        <v>40</v>
      </c>
      <c r="M334" s="2"/>
    </row>
    <row r="335" spans="1:13">
      <c r="A335" s="2" t="s">
        <v>198</v>
      </c>
      <c r="B335" s="4" t="s">
        <v>1506</v>
      </c>
      <c r="C335" s="2">
        <v>8564419294</v>
      </c>
      <c r="D335" s="2" t="s">
        <v>1507</v>
      </c>
      <c r="E335" s="2" t="s">
        <v>1465</v>
      </c>
      <c r="F335" s="2" t="s">
        <v>1644</v>
      </c>
      <c r="G335" s="2" t="s">
        <v>225</v>
      </c>
      <c r="H335" s="19" t="str">
        <f t="shared" si="5"/>
        <v>1987/11/06</v>
      </c>
      <c r="I335" s="2" t="s">
        <v>1645</v>
      </c>
      <c r="J335" s="2" t="s">
        <v>1508</v>
      </c>
      <c r="K335" s="3"/>
      <c r="L335" s="32">
        <v>40</v>
      </c>
      <c r="M335" s="2"/>
    </row>
    <row r="336" spans="1:13">
      <c r="A336" s="2" t="s">
        <v>198</v>
      </c>
      <c r="B336" s="4" t="s">
        <v>1509</v>
      </c>
      <c r="C336" s="2">
        <v>6621790836</v>
      </c>
      <c r="D336" s="2" t="s">
        <v>1510</v>
      </c>
      <c r="E336" s="2" t="s">
        <v>1465</v>
      </c>
      <c r="F336" s="2" t="s">
        <v>1646</v>
      </c>
      <c r="G336" s="2" t="s">
        <v>225</v>
      </c>
      <c r="H336" s="19" t="str">
        <f t="shared" si="5"/>
        <v>1993/06/07</v>
      </c>
      <c r="I336" s="2" t="s">
        <v>1647</v>
      </c>
      <c r="J336" s="2" t="s">
        <v>1511</v>
      </c>
      <c r="K336" s="3"/>
      <c r="L336" s="32">
        <v>40</v>
      </c>
      <c r="M336" s="2"/>
    </row>
    <row r="337" spans="1:13">
      <c r="A337" s="2" t="s">
        <v>198</v>
      </c>
      <c r="B337" s="4" t="s">
        <v>1512</v>
      </c>
      <c r="C337" s="2">
        <v>3121971301</v>
      </c>
      <c r="D337" s="2" t="s">
        <v>1513</v>
      </c>
      <c r="E337" s="2" t="s">
        <v>1465</v>
      </c>
      <c r="F337" s="2" t="s">
        <v>1648</v>
      </c>
      <c r="G337" s="2" t="s">
        <v>225</v>
      </c>
      <c r="H337" s="19" t="str">
        <f t="shared" si="5"/>
        <v>1982/06/18</v>
      </c>
      <c r="I337" s="2" t="s">
        <v>1649</v>
      </c>
      <c r="J337" s="2" t="s">
        <v>1514</v>
      </c>
      <c r="K337" s="3"/>
      <c r="L337" s="32">
        <v>40</v>
      </c>
      <c r="M337" s="2"/>
    </row>
    <row r="338" spans="1:13">
      <c r="A338" s="2" t="s">
        <v>198</v>
      </c>
      <c r="B338" s="4" t="s">
        <v>1515</v>
      </c>
      <c r="C338" s="2">
        <v>6274188857</v>
      </c>
      <c r="D338" s="2" t="s">
        <v>1516</v>
      </c>
      <c r="E338" s="2" t="s">
        <v>1465</v>
      </c>
      <c r="F338" s="2" t="s">
        <v>1650</v>
      </c>
      <c r="G338" s="2" t="s">
        <v>225</v>
      </c>
      <c r="H338" s="19" t="str">
        <f t="shared" si="5"/>
        <v>1993/02/20</v>
      </c>
      <c r="I338" s="2" t="s">
        <v>1651</v>
      </c>
      <c r="J338" s="2" t="s">
        <v>1517</v>
      </c>
      <c r="K338" s="3"/>
      <c r="L338" s="32">
        <v>40</v>
      </c>
      <c r="M338" s="2"/>
    </row>
    <row r="339" spans="1:13">
      <c r="A339" s="2" t="s">
        <v>198</v>
      </c>
      <c r="B339" s="4" t="s">
        <v>1518</v>
      </c>
      <c r="C339" s="2">
        <v>7215163067</v>
      </c>
      <c r="D339" s="2" t="s">
        <v>1839</v>
      </c>
      <c r="E339" s="2" t="s">
        <v>1465</v>
      </c>
      <c r="F339" s="2" t="s">
        <v>1652</v>
      </c>
      <c r="G339" s="2" t="s">
        <v>220</v>
      </c>
      <c r="H339" s="19" t="str">
        <f t="shared" si="5"/>
        <v>1982/09/24</v>
      </c>
      <c r="I339" s="2" t="s">
        <v>1653</v>
      </c>
      <c r="J339" s="2" t="s">
        <v>1520</v>
      </c>
      <c r="K339" s="3"/>
      <c r="L339" s="32">
        <v>40</v>
      </c>
      <c r="M339" s="2" t="s">
        <v>1519</v>
      </c>
    </row>
    <row r="340" spans="1:13">
      <c r="A340" s="2" t="s">
        <v>198</v>
      </c>
      <c r="B340" s="4" t="s">
        <v>1521</v>
      </c>
      <c r="C340" s="2">
        <v>3368003398</v>
      </c>
      <c r="D340" s="2" t="s">
        <v>1522</v>
      </c>
      <c r="E340" s="2" t="s">
        <v>1465</v>
      </c>
      <c r="F340" s="2" t="s">
        <v>1654</v>
      </c>
      <c r="G340" s="2" t="s">
        <v>220</v>
      </c>
      <c r="H340" s="19" t="str">
        <f t="shared" si="5"/>
        <v>1982/10/09</v>
      </c>
      <c r="I340" s="2" t="s">
        <v>1655</v>
      </c>
      <c r="J340" s="2" t="s">
        <v>1523</v>
      </c>
      <c r="K340" s="3"/>
      <c r="L340" s="32">
        <v>40</v>
      </c>
      <c r="M340" s="2"/>
    </row>
    <row r="341" spans="1:13">
      <c r="A341" s="2" t="s">
        <v>198</v>
      </c>
      <c r="B341" s="4" t="s">
        <v>1524</v>
      </c>
      <c r="C341" s="2">
        <v>2645424743</v>
      </c>
      <c r="D341" s="2" t="s">
        <v>1525</v>
      </c>
      <c r="E341" s="2" t="s">
        <v>1465</v>
      </c>
      <c r="F341" s="2" t="s">
        <v>1656</v>
      </c>
      <c r="G341" s="2" t="s">
        <v>220</v>
      </c>
      <c r="H341" s="19" t="str">
        <f t="shared" si="5"/>
        <v>1982/06/27</v>
      </c>
      <c r="I341" s="2" t="s">
        <v>1657</v>
      </c>
      <c r="J341" s="2" t="s">
        <v>1526</v>
      </c>
      <c r="K341" s="3"/>
      <c r="L341" s="32">
        <v>40</v>
      </c>
      <c r="M341" s="2"/>
    </row>
    <row r="342" spans="1:13">
      <c r="A342" s="2" t="s">
        <v>198</v>
      </c>
      <c r="B342" s="4" t="s">
        <v>1527</v>
      </c>
      <c r="C342" s="2">
        <v>1469704791</v>
      </c>
      <c r="D342" s="2" t="s">
        <v>1842</v>
      </c>
      <c r="E342" s="2" t="s">
        <v>1465</v>
      </c>
      <c r="F342" s="2" t="s">
        <v>1658</v>
      </c>
      <c r="G342" s="2" t="s">
        <v>220</v>
      </c>
      <c r="H342" s="19" t="str">
        <f t="shared" si="5"/>
        <v>1982/11/20</v>
      </c>
      <c r="I342" s="2" t="s">
        <v>1659</v>
      </c>
      <c r="J342" s="2" t="s">
        <v>1529</v>
      </c>
      <c r="K342" s="3"/>
      <c r="L342" s="32">
        <v>40</v>
      </c>
      <c r="M342" s="2"/>
    </row>
    <row r="343" spans="1:13">
      <c r="A343" s="2" t="s">
        <v>198</v>
      </c>
      <c r="B343" s="4" t="s">
        <v>1530</v>
      </c>
      <c r="C343" s="2">
        <v>4075196915</v>
      </c>
      <c r="D343" s="2" t="s">
        <v>1531</v>
      </c>
      <c r="E343" s="2" t="s">
        <v>1465</v>
      </c>
      <c r="F343" s="2" t="s">
        <v>1660</v>
      </c>
      <c r="G343" s="2" t="s">
        <v>220</v>
      </c>
      <c r="H343" s="19" t="str">
        <f t="shared" si="5"/>
        <v>1987/02/16</v>
      </c>
      <c r="I343" s="2" t="s">
        <v>1661</v>
      </c>
      <c r="J343" s="2" t="s">
        <v>1532</v>
      </c>
      <c r="K343" s="3"/>
      <c r="L343" s="32">
        <v>40</v>
      </c>
      <c r="M343" s="2"/>
    </row>
    <row r="344" spans="1:13">
      <c r="A344" s="2" t="s">
        <v>198</v>
      </c>
      <c r="B344" s="4" t="s">
        <v>1533</v>
      </c>
      <c r="C344" s="2">
        <v>4112715518</v>
      </c>
      <c r="D344" s="2" t="s">
        <v>1840</v>
      </c>
      <c r="E344" s="2" t="s">
        <v>1465</v>
      </c>
      <c r="F344" s="2" t="s">
        <v>1662</v>
      </c>
      <c r="G344" s="2" t="s">
        <v>225</v>
      </c>
      <c r="H344" s="19" t="str">
        <f t="shared" si="5"/>
        <v>1983/03/16</v>
      </c>
      <c r="I344" s="2" t="s">
        <v>1663</v>
      </c>
      <c r="J344" s="2" t="s">
        <v>1535</v>
      </c>
      <c r="K344" s="3"/>
      <c r="L344" s="32">
        <v>40</v>
      </c>
      <c r="M344" s="2"/>
    </row>
    <row r="345" spans="1:13">
      <c r="A345" s="2" t="s">
        <v>198</v>
      </c>
      <c r="B345" s="4" t="s">
        <v>1536</v>
      </c>
      <c r="C345" s="2">
        <v>9915091945</v>
      </c>
      <c r="D345" s="2" t="s">
        <v>1537</v>
      </c>
      <c r="E345" s="2" t="s">
        <v>1465</v>
      </c>
      <c r="F345" s="2" t="s">
        <v>1664</v>
      </c>
      <c r="G345" s="2" t="s">
        <v>225</v>
      </c>
      <c r="H345" s="19" t="str">
        <f t="shared" si="5"/>
        <v>1977/08/03</v>
      </c>
      <c r="I345" s="2" t="s">
        <v>1665</v>
      </c>
      <c r="J345" s="2" t="s">
        <v>1538</v>
      </c>
      <c r="K345" s="3"/>
      <c r="L345" s="32">
        <v>40</v>
      </c>
      <c r="M345" s="2"/>
    </row>
    <row r="346" spans="1:13">
      <c r="A346" s="2" t="s">
        <v>198</v>
      </c>
      <c r="B346" s="4" t="s">
        <v>1539</v>
      </c>
      <c r="C346" s="2">
        <v>1376803576</v>
      </c>
      <c r="D346" s="2" t="s">
        <v>1519</v>
      </c>
      <c r="E346" s="2" t="s">
        <v>1465</v>
      </c>
      <c r="F346" s="2" t="s">
        <v>1666</v>
      </c>
      <c r="G346" s="2" t="s">
        <v>220</v>
      </c>
      <c r="H346" s="19" t="str">
        <f t="shared" si="5"/>
        <v>1957/11/10</v>
      </c>
      <c r="I346" s="2" t="s">
        <v>1667</v>
      </c>
      <c r="J346" s="2" t="s">
        <v>1540</v>
      </c>
      <c r="K346" s="3"/>
      <c r="L346" s="32">
        <v>40</v>
      </c>
      <c r="M346" s="2"/>
    </row>
    <row r="347" spans="1:13">
      <c r="A347" s="2" t="s">
        <v>198</v>
      </c>
      <c r="B347" s="4" t="s">
        <v>1541</v>
      </c>
      <c r="C347" s="2">
        <v>2079956873</v>
      </c>
      <c r="D347" s="2" t="s">
        <v>1542</v>
      </c>
      <c r="E347" s="2" t="s">
        <v>1465</v>
      </c>
      <c r="F347" s="2" t="s">
        <v>1668</v>
      </c>
      <c r="G347" s="2" t="s">
        <v>225</v>
      </c>
      <c r="H347" s="19" t="str">
        <f t="shared" si="5"/>
        <v>1957/11/24</v>
      </c>
      <c r="I347" s="2" t="s">
        <v>1669</v>
      </c>
      <c r="J347" s="2" t="s">
        <v>1543</v>
      </c>
      <c r="K347" s="3"/>
      <c r="L347" s="32">
        <v>40</v>
      </c>
      <c r="M347" s="2"/>
    </row>
    <row r="348" spans="1:13">
      <c r="A348" s="2" t="s">
        <v>198</v>
      </c>
      <c r="B348" s="4" t="s">
        <v>1544</v>
      </c>
      <c r="C348" s="2">
        <v>2288242411</v>
      </c>
      <c r="D348" s="2" t="s">
        <v>1545</v>
      </c>
      <c r="E348" s="2" t="s">
        <v>1465</v>
      </c>
      <c r="F348" s="2" t="s">
        <v>1670</v>
      </c>
      <c r="G348" s="2" t="s">
        <v>220</v>
      </c>
      <c r="H348" s="19" t="str">
        <f t="shared" ref="H348:H375" si="6">MID(F348,7,4)&amp;"/"&amp;MID(F348,11,2)&amp;"/"&amp;MID(F348,13,2)</f>
        <v>1965/09/26</v>
      </c>
      <c r="I348" s="2" t="s">
        <v>1671</v>
      </c>
      <c r="J348" s="2" t="s">
        <v>1546</v>
      </c>
      <c r="K348" s="3"/>
      <c r="L348" s="32">
        <v>40</v>
      </c>
      <c r="M348" s="2"/>
    </row>
    <row r="349" spans="1:13">
      <c r="A349" s="2" t="s">
        <v>198</v>
      </c>
      <c r="B349" s="4" t="s">
        <v>1672</v>
      </c>
      <c r="C349" s="2">
        <v>9480583160</v>
      </c>
      <c r="D349" s="2" t="s">
        <v>1547</v>
      </c>
      <c r="E349" s="2" t="s">
        <v>1465</v>
      </c>
      <c r="F349" s="2" t="s">
        <v>1673</v>
      </c>
      <c r="G349" s="2" t="s">
        <v>220</v>
      </c>
      <c r="H349" s="19" t="str">
        <f t="shared" si="6"/>
        <v>1973/01/17</v>
      </c>
      <c r="I349" s="2" t="s">
        <v>1674</v>
      </c>
      <c r="J349" s="2" t="s">
        <v>1548</v>
      </c>
      <c r="K349" s="3"/>
      <c r="L349" s="32">
        <v>40</v>
      </c>
      <c r="M349" s="2"/>
    </row>
    <row r="350" spans="1:13">
      <c r="A350" s="2" t="s">
        <v>198</v>
      </c>
      <c r="B350" s="4" t="s">
        <v>1549</v>
      </c>
      <c r="C350" s="2">
        <v>3580496735</v>
      </c>
      <c r="D350" s="2" t="s">
        <v>1550</v>
      </c>
      <c r="E350" s="2" t="s">
        <v>1465</v>
      </c>
      <c r="F350" s="2" t="s">
        <v>1675</v>
      </c>
      <c r="G350" s="2" t="s">
        <v>225</v>
      </c>
      <c r="H350" s="19" t="str">
        <f t="shared" si="6"/>
        <v>1983/04/29</v>
      </c>
      <c r="I350" s="2" t="s">
        <v>1676</v>
      </c>
      <c r="J350" s="2" t="s">
        <v>1551</v>
      </c>
      <c r="K350" s="3"/>
      <c r="L350" s="32">
        <v>40</v>
      </c>
      <c r="M350" s="2"/>
    </row>
    <row r="351" spans="1:13">
      <c r="A351" s="2" t="s">
        <v>198</v>
      </c>
      <c r="B351" s="4" t="s">
        <v>1552</v>
      </c>
      <c r="C351" s="2">
        <v>1428987756</v>
      </c>
      <c r="D351" s="2" t="s">
        <v>1364</v>
      </c>
      <c r="E351" s="2" t="s">
        <v>1465</v>
      </c>
      <c r="F351" s="2" t="s">
        <v>1677</v>
      </c>
      <c r="G351" s="2" t="s">
        <v>225</v>
      </c>
      <c r="H351" s="19" t="str">
        <f t="shared" si="6"/>
        <v>1986/00/40</v>
      </c>
      <c r="I351" s="2" t="s">
        <v>1678</v>
      </c>
      <c r="J351" s="2" t="s">
        <v>1553</v>
      </c>
      <c r="K351" s="3"/>
      <c r="L351" s="32">
        <v>40</v>
      </c>
      <c r="M351" s="2"/>
    </row>
    <row r="352" spans="1:13">
      <c r="A352" s="2" t="s">
        <v>198</v>
      </c>
      <c r="B352" s="4" t="s">
        <v>1554</v>
      </c>
      <c r="C352" s="2">
        <v>1021766625</v>
      </c>
      <c r="D352" s="2" t="s">
        <v>1364</v>
      </c>
      <c r="E352" s="2" t="s">
        <v>1465</v>
      </c>
      <c r="F352" s="2" t="s">
        <v>1679</v>
      </c>
      <c r="G352" s="2" t="s">
        <v>225</v>
      </c>
      <c r="H352" s="19" t="str">
        <f t="shared" si="6"/>
        <v>1986/10/04</v>
      </c>
      <c r="I352" s="2" t="s">
        <v>1678</v>
      </c>
      <c r="J352" s="2" t="s">
        <v>1555</v>
      </c>
      <c r="K352" s="3"/>
      <c r="L352" s="32">
        <v>40</v>
      </c>
      <c r="M352" s="2"/>
    </row>
    <row r="353" spans="1:13">
      <c r="A353" s="2" t="s">
        <v>198</v>
      </c>
      <c r="B353" s="4" t="s">
        <v>1556</v>
      </c>
      <c r="C353" s="2">
        <v>7720561864</v>
      </c>
      <c r="D353" s="2" t="s">
        <v>1680</v>
      </c>
      <c r="E353" s="2" t="s">
        <v>1465</v>
      </c>
      <c r="F353" s="2" t="s">
        <v>1681</v>
      </c>
      <c r="G353" s="2" t="s">
        <v>225</v>
      </c>
      <c r="H353" s="19" t="str">
        <f t="shared" si="6"/>
        <v>1980/04/03</v>
      </c>
      <c r="I353" s="2" t="s">
        <v>1682</v>
      </c>
      <c r="J353" s="2" t="s">
        <v>1683</v>
      </c>
      <c r="K353" s="3"/>
      <c r="L353" s="32">
        <v>40</v>
      </c>
      <c r="M353" s="2"/>
    </row>
    <row r="354" spans="1:13">
      <c r="A354" s="2" t="s">
        <v>198</v>
      </c>
      <c r="B354" s="4" t="s">
        <v>1684</v>
      </c>
      <c r="C354" s="2">
        <v>3616146502</v>
      </c>
      <c r="D354" s="2" t="s">
        <v>1685</v>
      </c>
      <c r="E354" s="2" t="s">
        <v>1465</v>
      </c>
      <c r="F354" s="2" t="s">
        <v>1686</v>
      </c>
      <c r="G354" s="2" t="s">
        <v>220</v>
      </c>
      <c r="H354" s="19" t="str">
        <f t="shared" si="6"/>
        <v>1971/09/29</v>
      </c>
      <c r="I354" s="2" t="s">
        <v>1687</v>
      </c>
      <c r="J354" s="2" t="s">
        <v>1557</v>
      </c>
      <c r="K354" s="3"/>
      <c r="L354" s="32">
        <v>40</v>
      </c>
      <c r="M354" s="2"/>
    </row>
    <row r="355" spans="1:13">
      <c r="A355" s="2" t="s">
        <v>198</v>
      </c>
      <c r="B355" s="4" t="s">
        <v>1558</v>
      </c>
      <c r="C355" s="2">
        <v>9111942805</v>
      </c>
      <c r="D355" s="2" t="s">
        <v>1559</v>
      </c>
      <c r="E355" s="2" t="s">
        <v>1465</v>
      </c>
      <c r="F355" s="2" t="s">
        <v>1688</v>
      </c>
      <c r="G355" s="2" t="s">
        <v>225</v>
      </c>
      <c r="H355" s="19" t="str">
        <f t="shared" si="6"/>
        <v>1987/08/23</v>
      </c>
      <c r="I355" s="2" t="s">
        <v>1689</v>
      </c>
      <c r="J355" s="2" t="s">
        <v>1560</v>
      </c>
      <c r="K355" s="3"/>
      <c r="L355" s="32">
        <v>40</v>
      </c>
      <c r="M355" s="2"/>
    </row>
    <row r="356" spans="1:13">
      <c r="A356" s="2" t="s">
        <v>198</v>
      </c>
      <c r="B356" s="4" t="s">
        <v>1561</v>
      </c>
      <c r="C356" s="2">
        <v>5739344995</v>
      </c>
      <c r="D356" s="2" t="s">
        <v>1562</v>
      </c>
      <c r="E356" s="2" t="s">
        <v>1465</v>
      </c>
      <c r="F356" s="2" t="s">
        <v>1690</v>
      </c>
      <c r="G356" s="2" t="s">
        <v>220</v>
      </c>
      <c r="H356" s="19" t="str">
        <f t="shared" si="6"/>
        <v>1974/05/31</v>
      </c>
      <c r="I356" s="2" t="s">
        <v>1691</v>
      </c>
      <c r="J356" s="2" t="s">
        <v>1563</v>
      </c>
      <c r="K356" s="3"/>
      <c r="L356" s="32">
        <v>40</v>
      </c>
      <c r="M356" s="2"/>
    </row>
    <row r="357" spans="1:13">
      <c r="A357" s="2" t="s">
        <v>198</v>
      </c>
      <c r="B357" s="4" t="s">
        <v>1564</v>
      </c>
      <c r="C357" s="2">
        <v>4426408099</v>
      </c>
      <c r="D357" s="2" t="s">
        <v>1565</v>
      </c>
      <c r="E357" s="2" t="s">
        <v>1465</v>
      </c>
      <c r="F357" s="2" t="s">
        <v>1692</v>
      </c>
      <c r="G357" s="2" t="s">
        <v>220</v>
      </c>
      <c r="H357" s="19" t="str">
        <f t="shared" si="6"/>
        <v>1989/02/28</v>
      </c>
      <c r="I357" s="2" t="s">
        <v>1693</v>
      </c>
      <c r="J357" s="2" t="s">
        <v>1566</v>
      </c>
      <c r="K357" s="3"/>
      <c r="L357" s="32">
        <v>40</v>
      </c>
      <c r="M357" s="2"/>
    </row>
    <row r="358" spans="1:13">
      <c r="A358" s="2" t="s">
        <v>198</v>
      </c>
      <c r="B358" s="4" t="s">
        <v>1567</v>
      </c>
      <c r="C358" s="2">
        <v>2381539488</v>
      </c>
      <c r="D358" s="2" t="s">
        <v>1568</v>
      </c>
      <c r="E358" s="2" t="s">
        <v>1465</v>
      </c>
      <c r="F358" s="2" t="s">
        <v>1694</v>
      </c>
      <c r="G358" s="2" t="s">
        <v>225</v>
      </c>
      <c r="H358" s="19" t="str">
        <f t="shared" si="6"/>
        <v>1982/05/26</v>
      </c>
      <c r="I358" s="2" t="s">
        <v>1695</v>
      </c>
      <c r="J358" s="2" t="s">
        <v>1569</v>
      </c>
      <c r="K358" s="3"/>
      <c r="L358" s="32">
        <v>40</v>
      </c>
      <c r="M358" s="2"/>
    </row>
    <row r="359" spans="1:13">
      <c r="A359" s="2" t="s">
        <v>198</v>
      </c>
      <c r="B359" s="4" t="s">
        <v>1570</v>
      </c>
      <c r="C359" s="2">
        <v>5291693292</v>
      </c>
      <c r="D359" s="2" t="s">
        <v>1571</v>
      </c>
      <c r="E359" s="2" t="s">
        <v>1465</v>
      </c>
      <c r="F359" s="2" t="s">
        <v>1696</v>
      </c>
      <c r="G359" s="2" t="s">
        <v>220</v>
      </c>
      <c r="H359" s="19" t="str">
        <f t="shared" si="6"/>
        <v>1976/03/17</v>
      </c>
      <c r="I359" s="2" t="s">
        <v>1697</v>
      </c>
      <c r="J359" s="2" t="s">
        <v>1572</v>
      </c>
      <c r="K359" s="3"/>
      <c r="L359" s="32">
        <v>40</v>
      </c>
      <c r="M359" s="2"/>
    </row>
    <row r="360" spans="1:13">
      <c r="A360" s="2" t="s">
        <v>198</v>
      </c>
      <c r="B360" s="4" t="s">
        <v>1573</v>
      </c>
      <c r="C360" s="2">
        <v>3893483404</v>
      </c>
      <c r="D360" s="2" t="s">
        <v>1574</v>
      </c>
      <c r="E360" s="2" t="s">
        <v>1465</v>
      </c>
      <c r="F360" s="2" t="s">
        <v>1698</v>
      </c>
      <c r="G360" s="2" t="s">
        <v>220</v>
      </c>
      <c r="H360" s="19" t="str">
        <f t="shared" si="6"/>
        <v>1979/09/07</v>
      </c>
      <c r="I360" s="2" t="s">
        <v>1699</v>
      </c>
      <c r="J360" s="2" t="s">
        <v>1575</v>
      </c>
      <c r="K360" s="3"/>
      <c r="L360" s="32">
        <v>40</v>
      </c>
      <c r="M360" s="2"/>
    </row>
    <row r="361" spans="1:13">
      <c r="A361" s="2" t="s">
        <v>198</v>
      </c>
      <c r="B361" s="4" t="s">
        <v>1474</v>
      </c>
      <c r="C361" s="2">
        <v>9564699737</v>
      </c>
      <c r="D361" s="2" t="s">
        <v>1576</v>
      </c>
      <c r="E361" s="2" t="s">
        <v>1465</v>
      </c>
      <c r="F361" s="2" t="s">
        <v>1700</v>
      </c>
      <c r="G361" s="2" t="s">
        <v>225</v>
      </c>
      <c r="H361" s="19" t="str">
        <f t="shared" si="6"/>
        <v>1983/09/09</v>
      </c>
      <c r="I361" s="2" t="s">
        <v>1701</v>
      </c>
      <c r="J361" s="2" t="s">
        <v>1577</v>
      </c>
      <c r="K361" s="3"/>
      <c r="L361" s="32">
        <v>40</v>
      </c>
      <c r="M361" s="2"/>
    </row>
    <row r="362" spans="1:13">
      <c r="A362" s="2" t="s">
        <v>198</v>
      </c>
      <c r="B362" s="4" t="s">
        <v>1578</v>
      </c>
      <c r="C362" s="2">
        <v>8903150369</v>
      </c>
      <c r="D362" s="2" t="s">
        <v>1579</v>
      </c>
      <c r="E362" s="2" t="s">
        <v>1465</v>
      </c>
      <c r="F362" s="2" t="s">
        <v>1702</v>
      </c>
      <c r="G362" s="2" t="s">
        <v>225</v>
      </c>
      <c r="H362" s="19" t="str">
        <f t="shared" si="6"/>
        <v>1982/11/28</v>
      </c>
      <c r="I362" s="2" t="s">
        <v>1703</v>
      </c>
      <c r="J362" s="2" t="s">
        <v>1580</v>
      </c>
      <c r="K362" s="3"/>
      <c r="L362" s="32">
        <v>40</v>
      </c>
      <c r="M362" s="2"/>
    </row>
    <row r="363" spans="1:13">
      <c r="A363" s="2" t="s">
        <v>198</v>
      </c>
      <c r="B363" s="4" t="s">
        <v>1581</v>
      </c>
      <c r="C363" s="2">
        <v>5580518436</v>
      </c>
      <c r="D363" s="2" t="s">
        <v>1582</v>
      </c>
      <c r="E363" s="2" t="s">
        <v>1465</v>
      </c>
      <c r="F363" s="2" t="s">
        <v>1704</v>
      </c>
      <c r="G363" s="2" t="s">
        <v>220</v>
      </c>
      <c r="H363" s="19" t="str">
        <f t="shared" si="6"/>
        <v>1983/05/31</v>
      </c>
      <c r="I363" s="2" t="s">
        <v>1705</v>
      </c>
      <c r="J363" s="2" t="s">
        <v>1583</v>
      </c>
      <c r="K363" s="3"/>
      <c r="L363" s="32">
        <v>40</v>
      </c>
      <c r="M363" s="2"/>
    </row>
    <row r="364" spans="1:13">
      <c r="A364" s="2" t="s">
        <v>198</v>
      </c>
      <c r="B364" s="4" t="s">
        <v>1706</v>
      </c>
      <c r="C364" s="2">
        <v>6881823645</v>
      </c>
      <c r="D364" s="2" t="s">
        <v>1584</v>
      </c>
      <c r="E364" s="2" t="s">
        <v>1465</v>
      </c>
      <c r="F364" s="2" t="s">
        <v>1707</v>
      </c>
      <c r="G364" s="2" t="s">
        <v>225</v>
      </c>
      <c r="H364" s="19" t="str">
        <f t="shared" si="6"/>
        <v>1980/01/10</v>
      </c>
      <c r="I364" s="2">
        <v>13871530668</v>
      </c>
      <c r="J364" s="2" t="s">
        <v>1585</v>
      </c>
      <c r="K364" s="3"/>
      <c r="L364" s="32">
        <v>40</v>
      </c>
      <c r="M364" s="2"/>
    </row>
    <row r="365" spans="1:13">
      <c r="A365" s="2" t="s">
        <v>198</v>
      </c>
      <c r="B365" s="4" t="s">
        <v>1708</v>
      </c>
      <c r="C365" s="2">
        <v>8440728689</v>
      </c>
      <c r="D365" s="2" t="s">
        <v>1586</v>
      </c>
      <c r="E365" s="2" t="s">
        <v>1465</v>
      </c>
      <c r="F365" s="2" t="s">
        <v>1709</v>
      </c>
      <c r="G365" s="2" t="s">
        <v>220</v>
      </c>
      <c r="H365" s="19" t="str">
        <f t="shared" si="6"/>
        <v>1962/09/13</v>
      </c>
      <c r="I365" s="2">
        <v>13871008042</v>
      </c>
      <c r="J365" s="2" t="s">
        <v>1587</v>
      </c>
      <c r="K365" s="3"/>
      <c r="L365" s="32">
        <v>40</v>
      </c>
      <c r="M365" s="2"/>
    </row>
    <row r="366" spans="1:13">
      <c r="A366" s="2" t="s">
        <v>198</v>
      </c>
      <c r="B366" s="4" t="s">
        <v>1710</v>
      </c>
      <c r="C366" s="2">
        <v>1504907670</v>
      </c>
      <c r="D366" s="2" t="s">
        <v>1588</v>
      </c>
      <c r="E366" s="2" t="s">
        <v>1465</v>
      </c>
      <c r="F366" s="2" t="s">
        <v>1711</v>
      </c>
      <c r="G366" s="2" t="s">
        <v>225</v>
      </c>
      <c r="H366" s="19" t="str">
        <f t="shared" si="6"/>
        <v>1984/09/04</v>
      </c>
      <c r="I366" s="2">
        <v>13971670035</v>
      </c>
      <c r="J366" s="2" t="s">
        <v>1589</v>
      </c>
      <c r="K366" s="3"/>
      <c r="L366" s="32">
        <v>40</v>
      </c>
      <c r="M366" s="2"/>
    </row>
    <row r="367" spans="1:13">
      <c r="A367" s="2" t="s">
        <v>198</v>
      </c>
      <c r="B367" s="4" t="s">
        <v>1712</v>
      </c>
      <c r="C367" s="2">
        <v>2611881931</v>
      </c>
      <c r="D367" s="2" t="s">
        <v>1590</v>
      </c>
      <c r="E367" s="2" t="s">
        <v>1465</v>
      </c>
      <c r="F367" s="2" t="s">
        <v>1713</v>
      </c>
      <c r="G367" s="2" t="s">
        <v>225</v>
      </c>
      <c r="H367" s="19" t="str">
        <f t="shared" si="6"/>
        <v>1982/10/18</v>
      </c>
      <c r="I367" s="2">
        <v>13507182890</v>
      </c>
      <c r="J367" s="2" t="s">
        <v>1591</v>
      </c>
      <c r="K367" s="3"/>
      <c r="L367" s="32">
        <v>40</v>
      </c>
      <c r="M367" s="2"/>
    </row>
    <row r="368" spans="1:13">
      <c r="A368" s="2" t="s">
        <v>198</v>
      </c>
      <c r="B368" s="4" t="s">
        <v>1714</v>
      </c>
      <c r="C368" s="2">
        <v>1180479020</v>
      </c>
      <c r="D368" s="2" t="s">
        <v>1592</v>
      </c>
      <c r="E368" s="2" t="s">
        <v>1465</v>
      </c>
      <c r="F368" s="2" t="s">
        <v>1715</v>
      </c>
      <c r="G368" s="2" t="s">
        <v>225</v>
      </c>
      <c r="H368" s="19" t="str">
        <f t="shared" si="6"/>
        <v>1965/02/15</v>
      </c>
      <c r="I368" s="2">
        <v>13903761285</v>
      </c>
      <c r="J368" s="2" t="s">
        <v>1716</v>
      </c>
      <c r="K368" s="3"/>
      <c r="L368" s="32">
        <v>40</v>
      </c>
      <c r="M368" s="2"/>
    </row>
    <row r="369" spans="1:13">
      <c r="A369" s="2" t="s">
        <v>198</v>
      </c>
      <c r="B369" s="2" t="s">
        <v>1813</v>
      </c>
      <c r="C369" s="2">
        <v>6166738956</v>
      </c>
      <c r="D369" s="2" t="s">
        <v>1814</v>
      </c>
      <c r="E369" s="2" t="s">
        <v>1465</v>
      </c>
      <c r="F369" s="2" t="s">
        <v>1815</v>
      </c>
      <c r="G369" s="2" t="s">
        <v>1816</v>
      </c>
      <c r="H369" s="19" t="str">
        <f t="shared" si="6"/>
        <v>1986/09/03</v>
      </c>
      <c r="I369" s="2">
        <v>13971243594</v>
      </c>
      <c r="J369" s="2" t="s">
        <v>1817</v>
      </c>
      <c r="K369" s="2"/>
      <c r="L369" s="32">
        <v>40</v>
      </c>
      <c r="M369" s="2"/>
    </row>
    <row r="370" spans="1:13">
      <c r="A370" s="2" t="s">
        <v>198</v>
      </c>
      <c r="B370" s="2" t="s">
        <v>1818</v>
      </c>
      <c r="C370" s="2">
        <v>6253064252</v>
      </c>
      <c r="D370" s="2" t="s">
        <v>1819</v>
      </c>
      <c r="E370" s="2" t="s">
        <v>1465</v>
      </c>
      <c r="F370" s="2" t="s">
        <v>1820</v>
      </c>
      <c r="G370" s="2" t="s">
        <v>1821</v>
      </c>
      <c r="H370" s="19" t="str">
        <f t="shared" si="6"/>
        <v>1963/03/25</v>
      </c>
      <c r="I370" s="2">
        <v>13971024966</v>
      </c>
      <c r="J370" s="2" t="s">
        <v>1822</v>
      </c>
      <c r="K370" s="2"/>
      <c r="L370" s="32">
        <v>40</v>
      </c>
      <c r="M370" s="2"/>
    </row>
    <row r="371" spans="1:13">
      <c r="A371" s="19">
        <v>42880</v>
      </c>
      <c r="B371" s="2" t="s">
        <v>1823</v>
      </c>
      <c r="C371" s="2">
        <v>9360796186</v>
      </c>
      <c r="D371" s="2" t="s">
        <v>1824</v>
      </c>
      <c r="E371" s="2" t="s">
        <v>1465</v>
      </c>
      <c r="F371" s="2" t="s">
        <v>1825</v>
      </c>
      <c r="G371" s="2" t="s">
        <v>1816</v>
      </c>
      <c r="H371" s="19" t="str">
        <f t="shared" si="6"/>
        <v>1983/07/27</v>
      </c>
      <c r="I371" s="2">
        <v>18086606360</v>
      </c>
      <c r="J371" s="2" t="s">
        <v>1826</v>
      </c>
      <c r="K371" s="2"/>
      <c r="L371" s="32">
        <v>40</v>
      </c>
      <c r="M371" s="2"/>
    </row>
    <row r="372" spans="1:13">
      <c r="A372" s="19">
        <v>42880</v>
      </c>
      <c r="B372" s="2" t="s">
        <v>1833</v>
      </c>
      <c r="C372" s="2">
        <v>5686856429</v>
      </c>
      <c r="D372" s="2" t="s">
        <v>1834</v>
      </c>
      <c r="E372" s="2" t="s">
        <v>1835</v>
      </c>
      <c r="F372" s="2" t="s">
        <v>1827</v>
      </c>
      <c r="G372" s="2" t="s">
        <v>1828</v>
      </c>
      <c r="H372" s="19" t="str">
        <f t="shared" si="6"/>
        <v>1970/08/18</v>
      </c>
      <c r="I372" s="2">
        <v>15377072536</v>
      </c>
      <c r="J372" s="2" t="s">
        <v>1829</v>
      </c>
      <c r="K372" s="3"/>
      <c r="L372" s="32">
        <v>40</v>
      </c>
      <c r="M372" s="2"/>
    </row>
    <row r="373" spans="1:13">
      <c r="A373" s="19">
        <v>42880</v>
      </c>
      <c r="B373" s="2" t="s">
        <v>1836</v>
      </c>
      <c r="C373" s="2">
        <v>1500494994</v>
      </c>
      <c r="D373" s="2" t="s">
        <v>1837</v>
      </c>
      <c r="E373" s="2" t="s">
        <v>1835</v>
      </c>
      <c r="F373" s="2" t="s">
        <v>1830</v>
      </c>
      <c r="G373" s="2" t="s">
        <v>1831</v>
      </c>
      <c r="H373" s="19" t="str">
        <f t="shared" si="6"/>
        <v>1981/12/08</v>
      </c>
      <c r="I373" s="2">
        <v>18507150345</v>
      </c>
      <c r="J373" s="2" t="s">
        <v>1832</v>
      </c>
      <c r="K373" s="3"/>
      <c r="L373" s="32">
        <v>40</v>
      </c>
      <c r="M373" s="2"/>
    </row>
    <row r="374" spans="1:13" ht="14.25">
      <c r="A374" s="2" t="s">
        <v>198</v>
      </c>
      <c r="B374" s="14" t="s">
        <v>146</v>
      </c>
      <c r="C374" s="14">
        <v>4662749162</v>
      </c>
      <c r="D374" s="14" t="s">
        <v>147</v>
      </c>
      <c r="E374" s="14" t="s">
        <v>1465</v>
      </c>
      <c r="F374" s="14" t="s">
        <v>148</v>
      </c>
      <c r="G374" s="14" t="s">
        <v>220</v>
      </c>
      <c r="H374" s="19" t="str">
        <f t="shared" si="6"/>
        <v>1980/12/17</v>
      </c>
      <c r="I374" s="22">
        <v>18108632757</v>
      </c>
      <c r="J374" s="14" t="s">
        <v>149</v>
      </c>
      <c r="K374" s="14"/>
      <c r="L374" s="32">
        <v>40</v>
      </c>
      <c r="M374" s="14" t="s">
        <v>21</v>
      </c>
    </row>
    <row r="375" spans="1:13" ht="14.25">
      <c r="A375" s="2" t="s">
        <v>198</v>
      </c>
      <c r="B375" s="14" t="s">
        <v>150</v>
      </c>
      <c r="C375" s="14">
        <v>7070653462</v>
      </c>
      <c r="D375" s="14" t="s">
        <v>151</v>
      </c>
      <c r="E375" s="14" t="s">
        <v>1465</v>
      </c>
      <c r="F375" s="14" t="s">
        <v>152</v>
      </c>
      <c r="G375" s="17" t="s">
        <v>1740</v>
      </c>
      <c r="H375" s="19" t="str">
        <f t="shared" si="6"/>
        <v>1982/09/15</v>
      </c>
      <c r="I375" s="22">
        <v>13307196219</v>
      </c>
      <c r="J375" s="14" t="s">
        <v>153</v>
      </c>
      <c r="K375" s="14"/>
      <c r="L375" s="32">
        <v>40</v>
      </c>
      <c r="M375" s="14" t="s">
        <v>21</v>
      </c>
    </row>
    <row r="376" spans="1:13">
      <c r="K376" s="3"/>
      <c r="L376" s="3"/>
      <c r="M376" s="2"/>
    </row>
    <row r="377" spans="1:13">
      <c r="K377" s="3"/>
      <c r="L377" s="3"/>
      <c r="M377" s="2"/>
    </row>
    <row r="378" spans="1:13">
      <c r="K378" s="3"/>
      <c r="L378" s="3"/>
      <c r="M378" s="2"/>
    </row>
    <row r="379" spans="1:13">
      <c r="K379" s="3"/>
      <c r="L379" s="3"/>
      <c r="M379" s="2"/>
    </row>
    <row r="380" spans="1:13">
      <c r="K380" s="3"/>
      <c r="L380" s="3"/>
      <c r="M380" s="2"/>
    </row>
    <row r="381" spans="1:13">
      <c r="K381" s="3"/>
      <c r="L381" s="3"/>
      <c r="M381" s="2"/>
    </row>
    <row r="382" spans="1:13">
      <c r="K382" s="3"/>
      <c r="L382" s="3"/>
      <c r="M382" s="2"/>
    </row>
    <row r="383" spans="1:13">
      <c r="K383" s="3"/>
      <c r="L383" s="3"/>
      <c r="M383" s="2"/>
    </row>
    <row r="384" spans="1:13">
      <c r="K384" s="3"/>
      <c r="L384" s="3"/>
      <c r="M384" s="2"/>
    </row>
    <row r="385" spans="11:13">
      <c r="K385" s="3"/>
      <c r="L385" s="3"/>
      <c r="M385" s="2"/>
    </row>
    <row r="386" spans="11:13">
      <c r="K386" s="3"/>
      <c r="L386" s="3"/>
      <c r="M386" s="2"/>
    </row>
    <row r="387" spans="11:13">
      <c r="K387" s="3"/>
      <c r="L387" s="3"/>
      <c r="M387" s="2"/>
    </row>
    <row r="388" spans="11:13">
      <c r="K388" s="3"/>
      <c r="L388" s="3"/>
      <c r="M388" s="2"/>
    </row>
    <row r="389" spans="11:13">
      <c r="K389" s="3"/>
      <c r="L389" s="3"/>
      <c r="M389" s="2"/>
    </row>
    <row r="390" spans="11:13">
      <c r="K390" s="3"/>
      <c r="L390" s="3"/>
      <c r="M390" s="2"/>
    </row>
    <row r="391" spans="11:13">
      <c r="K391" s="3"/>
      <c r="L391" s="3"/>
      <c r="M391" s="2"/>
    </row>
    <row r="392" spans="11:13">
      <c r="K392" s="3"/>
      <c r="L392" s="3"/>
      <c r="M392" s="2"/>
    </row>
    <row r="393" spans="11:13">
      <c r="K393" s="3"/>
      <c r="L393" s="3"/>
      <c r="M393" s="2"/>
    </row>
    <row r="394" spans="11:13">
      <c r="K394" s="3"/>
      <c r="L394" s="3"/>
      <c r="M394" s="2"/>
    </row>
    <row r="395" spans="11:13">
      <c r="K395" s="3"/>
      <c r="L395" s="3"/>
      <c r="M395" s="2"/>
    </row>
    <row r="396" spans="11:13">
      <c r="K396" s="3"/>
      <c r="L396" s="3"/>
      <c r="M396" s="2"/>
    </row>
    <row r="397" spans="11:13">
      <c r="K397" s="3"/>
      <c r="L397" s="3"/>
      <c r="M397" s="2"/>
    </row>
    <row r="398" spans="11:13">
      <c r="K398" s="3"/>
      <c r="L398" s="3"/>
      <c r="M398" s="2"/>
    </row>
    <row r="399" spans="11:13">
      <c r="K399" s="3"/>
      <c r="L399" s="3"/>
      <c r="M399" s="2"/>
    </row>
    <row r="400" spans="11:13">
      <c r="K400" s="3"/>
      <c r="L400" s="3"/>
      <c r="M400" s="2"/>
    </row>
    <row r="401" spans="11:13">
      <c r="K401" s="3"/>
      <c r="L401" s="3"/>
      <c r="M401" s="2"/>
    </row>
    <row r="402" spans="11:13">
      <c r="K402" s="3"/>
      <c r="L402" s="3"/>
      <c r="M402" s="2"/>
    </row>
    <row r="403" spans="11:13">
      <c r="K403" s="3"/>
      <c r="L403" s="3"/>
      <c r="M403" s="2"/>
    </row>
    <row r="404" spans="11:13">
      <c r="K404" s="3"/>
      <c r="L404" s="3"/>
      <c r="M404" s="2"/>
    </row>
    <row r="405" spans="11:13">
      <c r="K405" s="3"/>
      <c r="L405" s="3"/>
      <c r="M405" s="2"/>
    </row>
    <row r="406" spans="11:13">
      <c r="K406" s="3"/>
      <c r="L406" s="3"/>
      <c r="M406" s="2"/>
    </row>
    <row r="407" spans="11:13">
      <c r="K407" s="3"/>
      <c r="L407" s="3"/>
      <c r="M407" s="2"/>
    </row>
    <row r="408" spans="11:13">
      <c r="K408" s="3"/>
      <c r="L408" s="3"/>
      <c r="M408" s="2"/>
    </row>
    <row r="409" spans="11:13">
      <c r="K409" s="3"/>
      <c r="L409" s="3"/>
      <c r="M409" s="2"/>
    </row>
    <row r="410" spans="11:13">
      <c r="K410" s="3"/>
      <c r="L410" s="3"/>
      <c r="M410" s="2"/>
    </row>
    <row r="411" spans="11:13">
      <c r="K411" s="3"/>
      <c r="L411" s="3"/>
      <c r="M411" s="2"/>
    </row>
    <row r="412" spans="11:13">
      <c r="K412" s="3"/>
      <c r="L412" s="3"/>
      <c r="M412" s="2"/>
    </row>
    <row r="413" spans="11:13">
      <c r="K413" s="3"/>
      <c r="L413" s="3"/>
      <c r="M413" s="2"/>
    </row>
    <row r="414" spans="11:13">
      <c r="K414" s="3"/>
      <c r="L414" s="3"/>
      <c r="M414" s="2"/>
    </row>
    <row r="415" spans="11:13">
      <c r="K415" s="3"/>
      <c r="L415" s="3"/>
      <c r="M415" s="2"/>
    </row>
    <row r="416" spans="11:13">
      <c r="K416" s="3"/>
      <c r="L416" s="3"/>
      <c r="M416" s="2"/>
    </row>
    <row r="417" spans="11:13">
      <c r="K417" s="3"/>
      <c r="L417" s="3"/>
      <c r="M417" s="2"/>
    </row>
    <row r="418" spans="11:13">
      <c r="K418" s="3"/>
      <c r="L418" s="3"/>
      <c r="M418" s="2"/>
    </row>
    <row r="419" spans="11:13">
      <c r="K419" s="3"/>
      <c r="L419" s="3"/>
      <c r="M419" s="2"/>
    </row>
    <row r="420" spans="11:13">
      <c r="K420" s="3"/>
      <c r="L420" s="3"/>
      <c r="M420" s="2"/>
    </row>
    <row r="421" spans="11:13">
      <c r="K421" s="3"/>
      <c r="L421" s="3"/>
      <c r="M421" s="2"/>
    </row>
    <row r="422" spans="11:13">
      <c r="K422" s="3"/>
      <c r="L422" s="3"/>
      <c r="M422" s="2"/>
    </row>
    <row r="423" spans="11:13">
      <c r="K423" s="3"/>
      <c r="L423" s="3"/>
      <c r="M423" s="2"/>
    </row>
    <row r="424" spans="11:13">
      <c r="K424" s="3"/>
      <c r="L424" s="3"/>
      <c r="M424" s="2"/>
    </row>
    <row r="425" spans="11:13">
      <c r="K425" s="3"/>
      <c r="L425" s="3"/>
      <c r="M425" s="2"/>
    </row>
    <row r="426" spans="11:13">
      <c r="K426" s="3"/>
      <c r="L426" s="3"/>
      <c r="M426" s="2"/>
    </row>
  </sheetData>
  <phoneticPr fontId="20" type="noConversion"/>
  <conditionalFormatting sqref="J1:J1048576">
    <cfRule type="duplicateValues" dxfId="2" priority="3"/>
  </conditionalFormatting>
  <conditionalFormatting sqref="D1:D1048576">
    <cfRule type="duplicateValues" dxfId="1" priority="2"/>
  </conditionalFormatting>
  <conditionalFormatting sqref="D374:D375">
    <cfRule type="duplicateValues" dxfId="0" priority="1"/>
  </conditionalFormatting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C12" sqref="C12"/>
    </sheetView>
  </sheetViews>
  <sheetFormatPr defaultColWidth="9" defaultRowHeight="13.5"/>
  <cols>
    <col min="1" max="1" width="10.5" bestFit="1" customWidth="1"/>
    <col min="2" max="2" width="19" customWidth="1"/>
    <col min="3" max="3" width="12.125" style="44" customWidth="1"/>
    <col min="4" max="4" width="11" style="1" customWidth="1"/>
    <col min="5" max="5" width="10.5" customWidth="1"/>
    <col min="6" max="6" width="21.75" style="44" customWidth="1"/>
    <col min="8" max="8" width="10.625" customWidth="1"/>
    <col min="9" max="9" width="13.625" style="1" customWidth="1"/>
    <col min="10" max="10" width="27" customWidth="1"/>
    <col min="13" max="13" width="13.75" customWidth="1"/>
  </cols>
  <sheetData>
    <row r="1" spans="1:13" s="1" customFormat="1" ht="36.75" customHeight="1">
      <c r="A1" s="2" t="s">
        <v>0</v>
      </c>
      <c r="B1" s="2" t="s">
        <v>1</v>
      </c>
      <c r="C1" s="4" t="s">
        <v>2</v>
      </c>
      <c r="D1" s="2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15.95" customHeight="1">
      <c r="A2" s="24">
        <v>42859</v>
      </c>
      <c r="B2" s="25" t="s">
        <v>1798</v>
      </c>
      <c r="C2" s="25" t="s">
        <v>1804</v>
      </c>
      <c r="D2" s="26" t="s">
        <v>1799</v>
      </c>
      <c r="E2" s="26" t="s">
        <v>1800</v>
      </c>
      <c r="F2" s="25" t="s">
        <v>1801</v>
      </c>
      <c r="G2" s="18" t="str">
        <f>IF(MOD(RIGHT(LEFT(F2,17)),2),"男","女")</f>
        <v>男</v>
      </c>
      <c r="H2" s="19" t="str">
        <f t="shared" ref="H2" si="0">MID(F2,7,4)&amp;"/"&amp;MID(F2,11,2)&amp;"/"&amp;MID(F2,13,2)</f>
        <v>1954/08/24</v>
      </c>
      <c r="I2" s="27" t="s">
        <v>1802</v>
      </c>
      <c r="J2" s="28" t="s">
        <v>1803</v>
      </c>
      <c r="K2" s="26"/>
      <c r="L2" s="26">
        <v>60</v>
      </c>
      <c r="M2" s="29" t="s">
        <v>1846</v>
      </c>
    </row>
    <row r="3" spans="1:13" s="3" customFormat="1" ht="15.95" customHeight="1"/>
    <row r="4" spans="1:13" s="3" customFormat="1" ht="15.95" customHeight="1"/>
    <row r="5" spans="1:13" s="3" customFormat="1" ht="15.95" customHeight="1"/>
    <row r="6" spans="1:13" s="3" customFormat="1" ht="15.95" customHeight="1"/>
    <row r="7" spans="1:13" s="3" customFormat="1" ht="15.95" customHeight="1"/>
    <row r="8" spans="1:13" ht="15.95" customHeight="1">
      <c r="A8" s="3"/>
      <c r="B8" s="3"/>
      <c r="C8" s="4"/>
      <c r="D8" s="2"/>
      <c r="E8" s="3"/>
      <c r="F8" s="4"/>
      <c r="G8" s="3"/>
      <c r="H8" s="3"/>
      <c r="I8" s="2"/>
      <c r="J8" s="3"/>
      <c r="K8" s="3"/>
      <c r="L8" s="3"/>
      <c r="M8" s="3"/>
    </row>
    <row r="9" spans="1:13" ht="15.95" customHeight="1">
      <c r="A9" s="3"/>
      <c r="B9" s="3"/>
      <c r="C9" s="4"/>
      <c r="D9" s="2"/>
      <c r="E9" s="3"/>
      <c r="F9" s="4"/>
      <c r="G9" s="3"/>
      <c r="H9" s="3"/>
      <c r="I9" s="2"/>
      <c r="J9" s="3"/>
      <c r="K9" s="3"/>
      <c r="L9" s="3"/>
      <c r="M9" s="3"/>
    </row>
    <row r="10" spans="1:13" ht="15.95" customHeight="1">
      <c r="A10" s="3"/>
      <c r="B10" s="3"/>
      <c r="C10" s="4"/>
      <c r="D10" s="2"/>
      <c r="E10" s="3"/>
      <c r="F10" s="4"/>
      <c r="G10" s="3"/>
      <c r="H10" s="3"/>
      <c r="I10" s="2"/>
      <c r="J10" s="3"/>
      <c r="K10" s="3"/>
      <c r="L10" s="3"/>
      <c r="M10" s="3"/>
    </row>
    <row r="11" spans="1:13" ht="15.95" customHeight="1">
      <c r="A11" s="3"/>
      <c r="B11" s="3"/>
      <c r="C11" s="4"/>
      <c r="D11" s="2"/>
      <c r="E11" s="3"/>
      <c r="F11" s="4"/>
      <c r="G11" s="3"/>
      <c r="H11" s="3"/>
      <c r="I11" s="2"/>
      <c r="J11" s="3"/>
      <c r="K11" s="3"/>
      <c r="L11" s="3"/>
      <c r="M11" s="3"/>
    </row>
    <row r="12" spans="1:13" ht="15.95" customHeight="1">
      <c r="A12" s="3"/>
      <c r="B12" s="3"/>
      <c r="C12" s="4"/>
      <c r="D12" s="2"/>
      <c r="E12" s="3"/>
      <c r="F12" s="4"/>
      <c r="G12" s="3"/>
      <c r="H12" s="3"/>
      <c r="I12" s="2"/>
      <c r="J12" s="3"/>
      <c r="K12" s="3"/>
      <c r="L12" s="3"/>
      <c r="M12" s="3"/>
    </row>
    <row r="13" spans="1:13" ht="15.95" customHeight="1">
      <c r="A13" s="3"/>
      <c r="B13" s="3"/>
      <c r="C13" s="4"/>
      <c r="D13" s="2"/>
      <c r="E13" s="3"/>
      <c r="F13" s="4"/>
      <c r="G13" s="3"/>
      <c r="H13" s="3"/>
      <c r="I13" s="2"/>
      <c r="J13" s="3"/>
      <c r="K13" s="3"/>
      <c r="L13" s="3"/>
      <c r="M13" s="3"/>
    </row>
    <row r="14" spans="1:13" ht="15.95" customHeight="1">
      <c r="A14" s="3"/>
      <c r="B14" s="3"/>
      <c r="C14" s="4"/>
      <c r="D14" s="2"/>
      <c r="E14" s="3"/>
      <c r="F14" s="4"/>
      <c r="G14" s="3"/>
      <c r="H14" s="3"/>
      <c r="I14" s="2"/>
      <c r="J14" s="3"/>
      <c r="K14" s="3"/>
      <c r="L14" s="3"/>
      <c r="M14" s="3"/>
    </row>
    <row r="15" spans="1:13" ht="15.95" customHeight="1">
      <c r="A15" s="3"/>
      <c r="B15" s="3"/>
      <c r="C15" s="4"/>
      <c r="D15" s="2"/>
      <c r="E15" s="3"/>
      <c r="F15" s="4"/>
      <c r="G15" s="3"/>
      <c r="H15" s="3"/>
      <c r="I15" s="2"/>
      <c r="J15" s="3"/>
      <c r="K15" s="3"/>
      <c r="L15" s="3"/>
      <c r="M15" s="3"/>
    </row>
    <row r="16" spans="1:13" ht="15.95" customHeight="1">
      <c r="A16" s="3"/>
      <c r="B16" s="3"/>
      <c r="C16" s="4"/>
      <c r="D16" s="2"/>
      <c r="E16" s="3"/>
      <c r="F16" s="4"/>
      <c r="G16" s="3"/>
      <c r="H16" s="3"/>
      <c r="I16" s="2"/>
      <c r="J16" s="3"/>
      <c r="K16" s="3"/>
      <c r="L16" s="3"/>
      <c r="M16" s="3"/>
    </row>
    <row r="17" spans="1:13" ht="15.95" customHeight="1">
      <c r="A17" s="3"/>
      <c r="B17" s="3"/>
      <c r="C17" s="4"/>
      <c r="D17" s="2"/>
      <c r="E17" s="3"/>
      <c r="F17" s="4"/>
      <c r="G17" s="3"/>
      <c r="H17" s="3"/>
      <c r="I17" s="2"/>
      <c r="J17" s="3"/>
      <c r="K17" s="3"/>
      <c r="L17" s="3"/>
      <c r="M17" s="3"/>
    </row>
    <row r="18" spans="1:13" ht="15.95" customHeight="1">
      <c r="A18" s="3"/>
      <c r="B18" s="3"/>
      <c r="C18" s="4"/>
      <c r="D18" s="2"/>
      <c r="E18" s="3"/>
      <c r="F18" s="4"/>
      <c r="G18" s="3"/>
      <c r="H18" s="3"/>
      <c r="I18" s="2"/>
      <c r="J18" s="3"/>
      <c r="K18" s="3"/>
      <c r="L18" s="3" t="str">
        <f>SUM(L2:L10)&amp;"元整"</f>
        <v>60元整</v>
      </c>
      <c r="M18" s="3"/>
    </row>
    <row r="19" spans="1:13" ht="15.95" customHeight="1">
      <c r="A19" s="3"/>
      <c r="B19" s="3"/>
      <c r="C19" s="4"/>
      <c r="D19" s="2"/>
      <c r="E19" s="3"/>
      <c r="F19" s="4"/>
      <c r="G19" s="3"/>
      <c r="H19" s="3"/>
      <c r="I19" s="2"/>
      <c r="J19" s="3"/>
      <c r="K19" s="3"/>
      <c r="L19" s="3"/>
      <c r="M19" s="3"/>
    </row>
    <row r="20" spans="1:13" ht="15.95" customHeight="1">
      <c r="A20" s="3"/>
      <c r="B20" s="3"/>
      <c r="C20" s="4"/>
      <c r="D20" s="2"/>
      <c r="E20" s="3"/>
      <c r="F20" s="4"/>
      <c r="G20" s="3"/>
      <c r="H20" s="3"/>
      <c r="I20" s="2"/>
      <c r="J20" s="3"/>
      <c r="K20" s="3"/>
      <c r="L20" s="3"/>
      <c r="M20" s="3"/>
    </row>
    <row r="21" spans="1:13" ht="15.95" customHeight="1">
      <c r="A21" s="3"/>
      <c r="B21" s="3"/>
      <c r="C21" s="4"/>
      <c r="D21" s="2"/>
      <c r="E21" s="3"/>
      <c r="F21" s="4"/>
      <c r="G21" s="3"/>
      <c r="H21" s="3"/>
      <c r="I21" s="2"/>
      <c r="J21" s="3"/>
      <c r="K21" s="3"/>
      <c r="L21" s="3"/>
      <c r="M21" s="3"/>
    </row>
    <row r="22" spans="1:13" ht="15.95" customHeight="1">
      <c r="A22" s="3"/>
      <c r="B22" s="3"/>
      <c r="C22" s="4"/>
      <c r="D22" s="2"/>
      <c r="E22" s="3"/>
      <c r="F22" s="4"/>
      <c r="G22" s="3"/>
      <c r="H22" s="3"/>
      <c r="I22" s="2"/>
      <c r="J22" s="3"/>
      <c r="K22" s="3"/>
      <c r="L22" s="3"/>
      <c r="M22" s="3"/>
    </row>
    <row r="23" spans="1:13" ht="15.95" customHeight="1">
      <c r="A23" s="3"/>
      <c r="B23" s="3"/>
      <c r="C23" s="4"/>
      <c r="D23" s="2"/>
      <c r="E23" s="3"/>
      <c r="F23" s="4"/>
      <c r="G23" s="3"/>
      <c r="H23" s="3"/>
      <c r="I23" s="2"/>
      <c r="J23" s="3"/>
      <c r="K23" s="3"/>
      <c r="L23" s="3"/>
      <c r="M23" s="3"/>
    </row>
    <row r="24" spans="1:13" ht="15.95" customHeight="1">
      <c r="A24" s="3"/>
      <c r="B24" s="3"/>
      <c r="C24" s="4"/>
      <c r="D24" s="2"/>
      <c r="E24" s="3"/>
      <c r="F24" s="4"/>
      <c r="G24" s="3"/>
      <c r="H24" s="3"/>
      <c r="I24" s="2"/>
      <c r="J24" s="3"/>
      <c r="K24" s="3"/>
      <c r="L24" s="3"/>
      <c r="M24" s="3"/>
    </row>
    <row r="25" spans="1:13" ht="15.95" customHeight="1">
      <c r="A25" s="3"/>
      <c r="B25" s="3"/>
      <c r="C25" s="4"/>
      <c r="D25" s="2"/>
      <c r="E25" s="3"/>
      <c r="F25" s="4"/>
      <c r="G25" s="3"/>
      <c r="H25" s="3"/>
      <c r="I25" s="2"/>
      <c r="J25" s="3"/>
      <c r="K25" s="3"/>
      <c r="L25" s="3"/>
      <c r="M25" s="3"/>
    </row>
    <row r="26" spans="1:13" ht="15.95" customHeight="1">
      <c r="A26" s="3"/>
      <c r="B26" s="3"/>
      <c r="C26" s="4"/>
      <c r="D26" s="2"/>
      <c r="E26" s="3"/>
      <c r="F26" s="4"/>
      <c r="G26" s="3"/>
      <c r="H26" s="3"/>
      <c r="I26" s="2"/>
      <c r="J26" s="3"/>
      <c r="K26" s="3"/>
      <c r="L26" s="3"/>
      <c r="M26" s="3"/>
    </row>
    <row r="27" spans="1:13" ht="15.95" customHeight="1">
      <c r="A27" s="3"/>
      <c r="B27" s="3"/>
      <c r="C27" s="4"/>
      <c r="D27" s="2"/>
      <c r="E27" s="3"/>
      <c r="F27" s="4"/>
      <c r="G27" s="3"/>
      <c r="H27" s="3"/>
      <c r="I27" s="2"/>
      <c r="J27" s="3"/>
      <c r="K27" s="3"/>
      <c r="L27" s="3"/>
      <c r="M27" s="3"/>
    </row>
    <row r="28" spans="1:13" ht="15.95" customHeight="1">
      <c r="A28" s="3"/>
      <c r="B28" s="3"/>
      <c r="C28" s="4"/>
      <c r="D28" s="2"/>
      <c r="E28" s="3"/>
      <c r="F28" s="4"/>
      <c r="G28" s="3"/>
      <c r="H28" s="3"/>
      <c r="I28" s="2"/>
      <c r="J28" s="3"/>
      <c r="K28" s="3"/>
      <c r="L28" s="3"/>
      <c r="M28" s="3"/>
    </row>
    <row r="29" spans="1:13" ht="15.95" customHeight="1">
      <c r="A29" s="3"/>
      <c r="B29" s="3"/>
      <c r="C29" s="4"/>
      <c r="D29" s="2"/>
      <c r="E29" s="3"/>
      <c r="F29" s="4"/>
      <c r="G29" s="3"/>
      <c r="H29" s="3"/>
      <c r="I29" s="2"/>
      <c r="J29" s="3"/>
      <c r="K29" s="3"/>
      <c r="L29" s="3"/>
      <c r="M29" s="3"/>
    </row>
    <row r="30" spans="1:13" ht="15.95" customHeight="1">
      <c r="A30" s="3"/>
      <c r="B30" s="3"/>
      <c r="C30" s="4"/>
      <c r="D30" s="2"/>
      <c r="E30" s="3"/>
      <c r="F30" s="4"/>
      <c r="G30" s="3"/>
      <c r="H30" s="3"/>
      <c r="I30" s="2"/>
      <c r="J30" s="3"/>
      <c r="K30" s="3"/>
      <c r="L30" s="3"/>
      <c r="M30" s="3"/>
    </row>
  </sheetData>
  <phoneticPr fontId="11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4"/>
  <sheetViews>
    <sheetView tabSelected="1" workbookViewId="0">
      <selection activeCell="G14" sqref="G14"/>
    </sheetView>
  </sheetViews>
  <sheetFormatPr defaultRowHeight="13.5"/>
  <cols>
    <col min="1" max="1" width="9" style="1"/>
    <col min="2" max="2" width="9" style="33"/>
    <col min="3" max="3" width="11.625" bestFit="1" customWidth="1"/>
    <col min="5" max="5" width="17.125" style="1" customWidth="1"/>
  </cols>
  <sheetData>
    <row r="1" spans="1:5" ht="27" customHeight="1">
      <c r="A1" s="35" t="s">
        <v>1805</v>
      </c>
      <c r="B1" s="36" t="s">
        <v>1807</v>
      </c>
      <c r="C1" s="35" t="s">
        <v>1808</v>
      </c>
      <c r="D1" s="35" t="s">
        <v>1809</v>
      </c>
      <c r="E1" s="35" t="s">
        <v>1810</v>
      </c>
    </row>
    <row r="2" spans="1:5" ht="27" customHeight="1">
      <c r="A2" s="35" t="s">
        <v>1811</v>
      </c>
      <c r="B2" s="37">
        <f>SUM('20元'!L2:L88)</f>
        <v>860</v>
      </c>
      <c r="C2" s="37">
        <f>SUM('40元'!L2:L389)</f>
        <v>14960</v>
      </c>
      <c r="D2" s="37">
        <f>SUM('60元'!L2:L10)</f>
        <v>60</v>
      </c>
      <c r="E2" s="38">
        <f>SUM(B2:D2)</f>
        <v>15880</v>
      </c>
    </row>
    <row r="3" spans="1:5" ht="28.5" customHeight="1">
      <c r="A3" s="35" t="s">
        <v>1812</v>
      </c>
      <c r="B3" s="39">
        <f>COUNTIF(('20元'!$L$2:$L$54),20)</f>
        <v>43</v>
      </c>
      <c r="C3" s="40">
        <f>COUNTIF(('40元'!$L$2:$L$399),40)</f>
        <v>374</v>
      </c>
      <c r="D3" s="39">
        <f>COUNTIF(('60元'!$L$2:$L$46),60)</f>
        <v>1</v>
      </c>
      <c r="E3" s="41">
        <f>SUM(B3:D3)</f>
        <v>418</v>
      </c>
    </row>
    <row r="5" spans="1:5">
      <c r="A5" s="35" t="s">
        <v>1845</v>
      </c>
      <c r="B5" s="42"/>
      <c r="C5" s="2"/>
      <c r="D5" s="2"/>
      <c r="E5" s="2" t="s">
        <v>1848</v>
      </c>
    </row>
    <row r="6" spans="1:5">
      <c r="A6" s="2" t="s">
        <v>564</v>
      </c>
      <c r="B6" s="42"/>
      <c r="C6" s="37">
        <f>(COUNTIF('40元'!D2:D$400,"王静")-1)*40*0.25</f>
        <v>10</v>
      </c>
      <c r="D6" s="2"/>
      <c r="E6" s="2"/>
    </row>
    <row r="7" spans="1:5">
      <c r="A7" s="2" t="s">
        <v>608</v>
      </c>
      <c r="B7" s="42"/>
      <c r="C7" s="37">
        <f>(COUNTIF('40元'!D3:D$400,"张燕")-1)*40*0.25</f>
        <v>10</v>
      </c>
      <c r="D7" s="2"/>
      <c r="E7" s="2"/>
    </row>
    <row r="8" spans="1:5">
      <c r="A8" s="2" t="s">
        <v>1847</v>
      </c>
      <c r="B8" s="42"/>
      <c r="C8" s="37">
        <f>(COUNTIF('40元'!D4:D$400,"陈瑨")-1)*40*0.25</f>
        <v>10</v>
      </c>
      <c r="D8" s="2"/>
      <c r="E8" s="2"/>
    </row>
    <row r="9" spans="1:5">
      <c r="A9" s="2" t="s">
        <v>1534</v>
      </c>
      <c r="B9" s="42"/>
      <c r="C9" s="37">
        <f>(COUNTIF('40元'!D5:D$400,"焦燕琴")-1)*40*0.25</f>
        <v>10</v>
      </c>
      <c r="D9" s="2"/>
      <c r="E9" s="2"/>
    </row>
    <row r="10" spans="1:5">
      <c r="A10" s="2" t="s">
        <v>1615</v>
      </c>
      <c r="B10" s="42"/>
      <c r="C10" s="37">
        <f>(COUNTIF('40元'!D6:D$400,"张静")-1)*40*0.25</f>
        <v>10</v>
      </c>
      <c r="D10" s="2"/>
      <c r="E10" s="2"/>
    </row>
    <row r="11" spans="1:5">
      <c r="A11" s="2" t="s">
        <v>1519</v>
      </c>
      <c r="B11" s="42"/>
      <c r="C11" s="37">
        <f>(COUNTIF('40元'!D7:D$400,"芦秋")-1)*40*0.25</f>
        <v>10</v>
      </c>
      <c r="D11" s="2"/>
      <c r="E11" s="2"/>
    </row>
    <row r="12" spans="1:5">
      <c r="A12" s="2" t="s">
        <v>1838</v>
      </c>
      <c r="B12" s="42"/>
      <c r="C12" s="37">
        <f>(COUNTIF('40元'!D8:D$400,"胡敏")-1)*40*0.25</f>
        <v>20</v>
      </c>
      <c r="D12" s="2"/>
      <c r="E12" s="2"/>
    </row>
    <row r="13" spans="1:5">
      <c r="A13" s="43" t="s">
        <v>1846</v>
      </c>
      <c r="B13" s="42"/>
      <c r="C13" s="2"/>
      <c r="D13" s="37">
        <f>(COUNTIF('60元'!M2:M$401,"张军"))*60*0.25</f>
        <v>15</v>
      </c>
      <c r="E13" s="37">
        <f>E2*0.08</f>
        <v>1270.4000000000001</v>
      </c>
    </row>
    <row r="14" spans="1:5">
      <c r="A14" s="35" t="s">
        <v>1849</v>
      </c>
      <c r="B14" s="45">
        <f>SUM(C6:E13)</f>
        <v>1365.4</v>
      </c>
      <c r="C14" s="46"/>
      <c r="D14" s="46"/>
      <c r="E14" s="47"/>
    </row>
  </sheetData>
  <mergeCells count="1">
    <mergeCell ref="B14:E14"/>
  </mergeCells>
  <phoneticPr fontId="1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20元</vt:lpstr>
      <vt:lpstr>40元</vt:lpstr>
      <vt:lpstr>60元</vt:lpstr>
      <vt:lpstr>汇总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2017-02-18T05:23:00Z</dcterms:created>
  <dcterms:modified xsi:type="dcterms:W3CDTF">2017-06-04T12:59:40Z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