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9" activeTab="13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ch" sheetId="4" r:id="rId15"/>
    <sheet name="Sheet2" sheetId="13" r:id="rId16"/>
    <sheet name="汇总明线" sheetId="7" r:id="rId17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18"/>
  </pivotCaches>
</workbook>
</file>

<file path=xl/calcChain.xml><?xml version="1.0" encoding="utf-8"?>
<calcChain xmlns="http://schemas.openxmlformats.org/spreadsheetml/2006/main"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<sst xmlns="http://schemas.openxmlformats.org/spreadsheetml/2006/main" count="6736" uniqueCount="1555">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</sst>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191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gapWidth val="219"/>
        <c:overlap val="-27"/>
        <c:axId val="87677952"/>
        <c:axId val="87560960"/>
      </c:barChart>
      <c:catAx>
        <c:axId val="876779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60960"/>
        <c:crosses val="autoZero"/>
        <c:auto val="1"/>
        <c:lblAlgn val="ctr"/>
        <c:lblOffset val="100"/>
      </c:catAx>
      <c:valAx>
        <c:axId val="8756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7" sqref="L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90" priority="2"/>
  </conditionalFormatting>
  <conditionalFormatting sqref="I19:I23">
    <cfRule type="duplicateValues" dxfId="18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0" zoomScale="78" zoomScaleNormal="78" workbookViewId="0">
      <selection activeCell="O1" sqref="O1:O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str">
        <f>VLOOKUP(Q8,ch!$A$1:$B$34,2,0)</f>
        <v>鄂ANH299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28" priority="14"/>
  </conditionalFormatting>
  <conditionalFormatting sqref="M2:M11 M15:M28">
    <cfRule type="duplicateValues" dxfId="127" priority="10"/>
  </conditionalFormatting>
  <conditionalFormatting sqref="I15:M28 I2:M11">
    <cfRule type="duplicateValues" dxfId="126" priority="9"/>
  </conditionalFormatting>
  <conditionalFormatting sqref="I2:J11 I15:J28">
    <cfRule type="duplicateValues" dxfId="125" priority="8"/>
  </conditionalFormatting>
  <conditionalFormatting sqref="M12:M14 M21:M33">
    <cfRule type="duplicateValues" dxfId="124" priority="7"/>
  </conditionalFormatting>
  <conditionalFormatting sqref="I12:M14 I21:M33">
    <cfRule type="duplicateValues" dxfId="123" priority="6"/>
  </conditionalFormatting>
  <conditionalFormatting sqref="I12:J14 I21:J33">
    <cfRule type="duplicateValues" dxfId="122" priority="5"/>
  </conditionalFormatting>
  <conditionalFormatting sqref="M29:M33">
    <cfRule type="duplicateValues" dxfId="121" priority="4"/>
  </conditionalFormatting>
  <conditionalFormatting sqref="I29:M33">
    <cfRule type="duplicateValues" dxfId="120" priority="3"/>
  </conditionalFormatting>
  <conditionalFormatting sqref="I29:J33">
    <cfRule type="duplicateValues" dxfId="119" priority="2"/>
  </conditionalFormatting>
  <conditionalFormatting sqref="L29:L31">
    <cfRule type="duplicateValues" dxfId="11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opLeftCell="G16" workbookViewId="0">
      <selection activeCell="K19" sqref="K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117" priority="1"/>
  </conditionalFormatting>
  <conditionalFormatting sqref="I1:M1048576">
    <cfRule type="duplicateValues" dxfId="116" priority="13"/>
  </conditionalFormatting>
  <conditionalFormatting sqref="M2:M64">
    <cfRule type="duplicateValues" dxfId="115" priority="16"/>
  </conditionalFormatting>
  <conditionalFormatting sqref="I2:M64">
    <cfRule type="duplicateValues" dxfId="114" priority="17"/>
  </conditionalFormatting>
  <conditionalFormatting sqref="I2:J64">
    <cfRule type="duplicateValues" dxfId="113" priority="18"/>
  </conditionalFormatting>
  <conditionalFormatting sqref="K2:K6">
    <cfRule type="duplicateValues" dxfId="112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G19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111" priority="27"/>
  </conditionalFormatting>
  <conditionalFormatting sqref="I33:M1048576 I1:M1">
    <cfRule type="duplicateValues" dxfId="110" priority="28"/>
  </conditionalFormatting>
  <conditionalFormatting sqref="M33:M38">
    <cfRule type="duplicateValues" dxfId="109" priority="29"/>
  </conditionalFormatting>
  <conditionalFormatting sqref="I33:M38">
    <cfRule type="duplicateValues" dxfId="108" priority="30"/>
  </conditionalFormatting>
  <conditionalFormatting sqref="I33:J38">
    <cfRule type="duplicateValues" dxfId="107" priority="31"/>
  </conditionalFormatting>
  <conditionalFormatting sqref="K10:K21 K23:K32">
    <cfRule type="duplicateValues" dxfId="106" priority="17"/>
  </conditionalFormatting>
  <conditionalFormatting sqref="J9:J13 I2:J9 L2:M9 I10:M21 I22 I23:M32">
    <cfRule type="duplicateValues" dxfId="105" priority="18"/>
  </conditionalFormatting>
  <conditionalFormatting sqref="M2:M21 M23:M32">
    <cfRule type="duplicateValues" dxfId="104" priority="19"/>
  </conditionalFormatting>
  <conditionalFormatting sqref="I10:M21 I22 I23:M32">
    <cfRule type="duplicateValues" dxfId="103" priority="20"/>
  </conditionalFormatting>
  <conditionalFormatting sqref="I2:J21 I22 I23:J32">
    <cfRule type="duplicateValues" dxfId="102" priority="21"/>
  </conditionalFormatting>
  <conditionalFormatting sqref="K2:K9">
    <cfRule type="duplicateValues" dxfId="101" priority="14"/>
  </conditionalFormatting>
  <conditionalFormatting sqref="K2:K9">
    <cfRule type="duplicateValues" dxfId="100" priority="15"/>
  </conditionalFormatting>
  <conditionalFormatting sqref="K2:K9">
    <cfRule type="duplicateValues" dxfId="99" priority="16"/>
  </conditionalFormatting>
  <conditionalFormatting sqref="J1:J21 J23:J1048576">
    <cfRule type="duplicateValues" dxfId="98" priority="13"/>
  </conditionalFormatting>
  <conditionalFormatting sqref="I22">
    <cfRule type="duplicateValues" dxfId="97" priority="11"/>
  </conditionalFormatting>
  <conditionalFormatting sqref="J22">
    <cfRule type="duplicateValues" dxfId="96" priority="5"/>
  </conditionalFormatting>
  <conditionalFormatting sqref="J22">
    <cfRule type="duplicateValues" dxfId="95" priority="6"/>
  </conditionalFormatting>
  <conditionalFormatting sqref="J22">
    <cfRule type="duplicateValues" dxfId="94" priority="7"/>
  </conditionalFormatting>
  <conditionalFormatting sqref="J22">
    <cfRule type="duplicateValues" dxfId="93" priority="4"/>
  </conditionalFormatting>
  <conditionalFormatting sqref="K22">
    <cfRule type="duplicateValues" dxfId="92" priority="3"/>
  </conditionalFormatting>
  <conditionalFormatting sqref="K22">
    <cfRule type="duplicateValues" dxfId="91" priority="2"/>
  </conditionalFormatting>
  <conditionalFormatting sqref="K22">
    <cfRule type="duplicateValues" dxfId="90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F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89" priority="44"/>
  </conditionalFormatting>
  <conditionalFormatting sqref="L6:L12">
    <cfRule type="duplicateValues" dxfId="88" priority="45"/>
  </conditionalFormatting>
  <conditionalFormatting sqref="I6:L12">
    <cfRule type="duplicateValues" dxfId="87" priority="46"/>
  </conditionalFormatting>
  <conditionalFormatting sqref="I6:J12">
    <cfRule type="duplicateValues" dxfId="86" priority="47"/>
  </conditionalFormatting>
  <conditionalFormatting sqref="J264:J1048576 J1 J6:J12">
    <cfRule type="duplicateValues" dxfId="85" priority="34"/>
  </conditionalFormatting>
  <conditionalFormatting sqref="J24:L24 I13:L23 I25:L263">
    <cfRule type="duplicateValues" dxfId="84" priority="22"/>
  </conditionalFormatting>
  <conditionalFormatting sqref="L13:L263">
    <cfRule type="duplicateValues" dxfId="83" priority="23"/>
  </conditionalFormatting>
  <conditionalFormatting sqref="K13:L263">
    <cfRule type="duplicateValues" dxfId="82" priority="24"/>
  </conditionalFormatting>
  <conditionalFormatting sqref="J24 I13:J23 I25:J263">
    <cfRule type="duplicateValues" dxfId="81" priority="25"/>
  </conditionalFormatting>
  <conditionalFormatting sqref="J13:J263">
    <cfRule type="duplicateValues" dxfId="80" priority="21"/>
  </conditionalFormatting>
  <conditionalFormatting sqref="I24">
    <cfRule type="duplicateValues" dxfId="79" priority="3"/>
    <cfRule type="duplicateValues" dxfId="78" priority="4"/>
    <cfRule type="duplicateValues" dxfId="77" priority="5"/>
  </conditionalFormatting>
  <conditionalFormatting sqref="I24">
    <cfRule type="duplicateValues" dxfId="76" priority="6"/>
  </conditionalFormatting>
  <conditionalFormatting sqref="I24">
    <cfRule type="duplicateValues" dxfId="75" priority="7"/>
    <cfRule type="duplicateValues" dxfId="74" priority="8"/>
  </conditionalFormatting>
  <conditionalFormatting sqref="I24">
    <cfRule type="duplicateValues" dxfId="73" priority="9"/>
    <cfRule type="duplicateValues" dxfId="72" priority="10"/>
  </conditionalFormatting>
  <conditionalFormatting sqref="I2:L5">
    <cfRule type="duplicateValues" dxfId="71" priority="200"/>
  </conditionalFormatting>
  <conditionalFormatting sqref="L2:L5">
    <cfRule type="duplicateValues" dxfId="70" priority="201"/>
  </conditionalFormatting>
  <conditionalFormatting sqref="I2:J5">
    <cfRule type="duplicateValues" dxfId="69" priority="202"/>
  </conditionalFormatting>
  <conditionalFormatting sqref="J2:J5">
    <cfRule type="duplicateValues" dxfId="68" priority="203"/>
  </conditionalFormatting>
  <conditionalFormatting sqref="I24">
    <cfRule type="duplicateValues" dxfId="67" priority="2"/>
  </conditionalFormatting>
  <conditionalFormatting sqref="I24">
    <cfRule type="duplicateValues" dxfId="66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abSelected="1"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6" priority="24"/>
  </conditionalFormatting>
  <conditionalFormatting sqref="J231:J1048576 J1">
    <cfRule type="duplicateValues" dxfId="5" priority="20"/>
  </conditionalFormatting>
  <conditionalFormatting sqref="I2:L230">
    <cfRule type="duplicateValues" dxfId="4" priority="41"/>
  </conditionalFormatting>
  <conditionalFormatting sqref="L2:L230">
    <cfRule type="duplicateValues" dxfId="3" priority="43"/>
  </conditionalFormatting>
  <conditionalFormatting sqref="K2:L230">
    <cfRule type="duplicateValues" dxfId="2" priority="45"/>
  </conditionalFormatting>
  <conditionalFormatting sqref="I2:J230">
    <cfRule type="duplicateValues" dxfId="1" priority="47"/>
  </conditionalFormatting>
  <conditionalFormatting sqref="J2:J230">
    <cfRule type="duplicateValues" dxfId="0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D6" sqref="D6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28" t="s">
        <v>1073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12" sqref="A12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4"/>
        <v>武汉威伟机械</v>
      </c>
      <c r="L36" s="26" t="e">
        <f>VLOOKUP(N36,ch!$A$1:$B$31,2,0)</f>
        <v>#N/A</v>
      </c>
      <c r="M36" s="26" t="s">
        <v>176</v>
      </c>
      <c r="N36" s="29" t="s">
        <v>242</v>
      </c>
      <c r="O36" s="7" t="e">
        <f>IF(L36&lt;&gt;"","9.6米","--")</f>
        <v>#N/A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166</v>
      </c>
      <c r="N37" s="29" t="s">
        <v>250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175</v>
      </c>
      <c r="N38" s="29" t="s">
        <v>239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181</v>
      </c>
      <c r="N39" s="29" t="s">
        <v>197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174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174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174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174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174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174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174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174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174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174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174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174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167</v>
      </c>
      <c r="N52" s="29" t="s">
        <v>191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167</v>
      </c>
      <c r="N53" s="29" t="s">
        <v>191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167</v>
      </c>
      <c r="N54" s="29" t="s">
        <v>191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167</v>
      </c>
      <c r="N55" s="29" t="s">
        <v>191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167</v>
      </c>
      <c r="N56" s="29" t="s">
        <v>191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167</v>
      </c>
      <c r="N57" s="29" t="s">
        <v>191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167</v>
      </c>
      <c r="N58" s="29" t="s">
        <v>191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167</v>
      </c>
      <c r="N59" s="29" t="s">
        <v>191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167</v>
      </c>
      <c r="N60" s="29" t="s">
        <v>191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167</v>
      </c>
      <c r="N61" s="29" t="s">
        <v>191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167</v>
      </c>
      <c r="N62" s="29" t="s">
        <v>191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167</v>
      </c>
      <c r="N63" s="29" t="s">
        <v>191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165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165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183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183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183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183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e">
        <f>VLOOKUP(N70,ch!$A$1:$B$31,2,0)</f>
        <v>#N/A</v>
      </c>
      <c r="M70" s="26" t="s">
        <v>164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162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162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162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162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162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162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162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162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162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168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165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tr">
        <f>VLOOKUP(N82,ch!$A$1:$B$31,2,0)</f>
        <v>鄂AMT870</v>
      </c>
      <c r="M82" s="26" t="s">
        <v>163</v>
      </c>
      <c r="N82" s="29" t="s">
        <v>79</v>
      </c>
      <c r="O82" s="7" t="str">
        <f t="shared" si="5"/>
        <v>9.6米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tr">
        <f>VLOOKUP(N83,ch!$A$1:$B$31,2,0)</f>
        <v>鄂AMT870</v>
      </c>
      <c r="M83" s="26" t="s">
        <v>163</v>
      </c>
      <c r="N83" s="29" t="s">
        <v>79</v>
      </c>
      <c r="O83" s="7" t="str">
        <f t="shared" si="5"/>
        <v>9.6米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tr">
        <f>VLOOKUP(N84,ch!$A$1:$B$31,2,0)</f>
        <v>鄂AMT870</v>
      </c>
      <c r="M84" s="26" t="s">
        <v>163</v>
      </c>
      <c r="N84" s="29" t="s">
        <v>79</v>
      </c>
      <c r="O84" s="7" t="str">
        <f t="shared" si="5"/>
        <v>9.6米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tr">
        <f>VLOOKUP(N85,ch!$A$1:$B$31,2,0)</f>
        <v>鄂AMT870</v>
      </c>
      <c r="M85" s="26" t="s">
        <v>163</v>
      </c>
      <c r="N85" s="29" t="s">
        <v>79</v>
      </c>
      <c r="O85" s="7" t="str">
        <f t="shared" si="5"/>
        <v>9.6米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tr">
        <f>VLOOKUP(N86,ch!$A$1:$B$31,2,0)</f>
        <v>鄂AMT870</v>
      </c>
      <c r="M86" s="26" t="s">
        <v>163</v>
      </c>
      <c r="N86" s="29" t="s">
        <v>79</v>
      </c>
      <c r="O86" s="7" t="str">
        <f t="shared" si="5"/>
        <v>9.6米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tr">
        <f>VLOOKUP(N87,ch!$A$1:$B$31,2,0)</f>
        <v>鄂AMT870</v>
      </c>
      <c r="M87" s="26" t="s">
        <v>163</v>
      </c>
      <c r="N87" s="29" t="s">
        <v>79</v>
      </c>
      <c r="O87" s="7" t="str">
        <f t="shared" si="5"/>
        <v>9.6米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tr">
        <f>VLOOKUP(N88,ch!$A$1:$B$31,2,0)</f>
        <v>鄂AMT870</v>
      </c>
      <c r="M88" s="26" t="s">
        <v>163</v>
      </c>
      <c r="N88" s="29" t="s">
        <v>79</v>
      </c>
      <c r="O88" s="7" t="str">
        <f t="shared" si="5"/>
        <v>9.6米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tr">
        <f>VLOOKUP(N89,ch!$A$1:$B$31,2,0)</f>
        <v>鄂AMT870</v>
      </c>
      <c r="M89" s="26" t="s">
        <v>163</v>
      </c>
      <c r="N89" s="29" t="s">
        <v>79</v>
      </c>
      <c r="O89" s="7" t="str">
        <f t="shared" si="5"/>
        <v>9.6米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363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363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363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363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363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363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363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363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177</v>
      </c>
      <c r="N98" s="29" t="s">
        <v>341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180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178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175</v>
      </c>
      <c r="N101" s="29" t="s">
        <v>239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181</v>
      </c>
      <c r="N102" s="29" t="s">
        <v>197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164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166</v>
      </c>
      <c r="N104" s="29" t="s">
        <v>250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167</v>
      </c>
      <c r="N105" s="29" t="s">
        <v>191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167</v>
      </c>
      <c r="N106" s="29" t="s">
        <v>191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175</v>
      </c>
      <c r="N107" s="29" t="s">
        <v>239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4"/>
        <v>武汉威伟机械</v>
      </c>
      <c r="L118" s="26" t="s">
        <v>163</v>
      </c>
      <c r="M118" s="26" t="s">
        <v>163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4"/>
        <v>武汉威伟机械</v>
      </c>
      <c r="L119" s="26" t="str">
        <f>VLOOKUP(N119,ch!$A$1:$B$31,2,0)</f>
        <v>鄂AZR876</v>
      </c>
      <c r="M119" s="26" t="s">
        <v>163</v>
      </c>
      <c r="N119" s="29" t="s">
        <v>372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4"/>
        <v>武汉威伟机械</v>
      </c>
      <c r="L120" s="26" t="str">
        <f>VLOOKUP(N120,ch!$A$1:$B$31,2,0)</f>
        <v>鄂AZR876</v>
      </c>
      <c r="M120" s="26" t="s">
        <v>163</v>
      </c>
      <c r="N120" s="29" t="s">
        <v>372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4"/>
        <v>武汉威伟机械</v>
      </c>
      <c r="L121" s="26" t="str">
        <f>VLOOKUP(N121,ch!$A$1:$B$31,2,0)</f>
        <v>鄂AZR876</v>
      </c>
      <c r="M121" s="26" t="s">
        <v>163</v>
      </c>
      <c r="N121" s="29" t="s">
        <v>372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4"/>
        <v>武汉威伟机械</v>
      </c>
      <c r="L122" s="26" t="str">
        <f>VLOOKUP(N122,ch!$A$1:$B$31,2,0)</f>
        <v>鄂AZR876</v>
      </c>
      <c r="M122" s="26" t="s">
        <v>163</v>
      </c>
      <c r="N122" s="29" t="s">
        <v>372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4"/>
        <v>武汉威伟机械</v>
      </c>
      <c r="L123" s="26" t="str">
        <f>VLOOKUP(N123,ch!$A$1:$B$31,2,0)</f>
        <v>鄂AZR876</v>
      </c>
      <c r="M123" s="10"/>
      <c r="N123" s="29" t="s">
        <v>372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168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22"/>
        <v>武汉威伟机械</v>
      </c>
      <c r="L132" s="26" t="e">
        <f>VLOOKUP(N132,ch!$A$1:$B$31,2,0)</f>
        <v>#N/A</v>
      </c>
      <c r="M132" s="10" t="s">
        <v>176</v>
      </c>
      <c r="N132" s="29" t="s">
        <v>242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181</v>
      </c>
      <c r="N134" s="29" t="s">
        <v>197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164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164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175</v>
      </c>
      <c r="N137" s="29" t="s">
        <v>239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175</v>
      </c>
      <c r="N138" s="29" t="s">
        <v>239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175</v>
      </c>
      <c r="N139" s="29" t="s">
        <v>239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22"/>
        <v>武汉威伟机械</v>
      </c>
      <c r="L140" s="26" t="str">
        <f>VLOOKUP(N140,ch!$A$1:$B$31,2,0)</f>
        <v>鄂AZR876</v>
      </c>
      <c r="M140" s="10" t="s">
        <v>163</v>
      </c>
      <c r="N140" s="29" t="s">
        <v>372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162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162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162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162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162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162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164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22"/>
        <v>武汉威伟机械</v>
      </c>
      <c r="L148" s="26" t="str">
        <f>VLOOKUP(N148,ch!$A$1:$B$31,2,0)</f>
        <v>鄂AZR876</v>
      </c>
      <c r="M148" s="10" t="s">
        <v>163</v>
      </c>
      <c r="N148" s="29" t="s">
        <v>372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22"/>
        <v>武汉威伟机械</v>
      </c>
      <c r="L149" s="26" t="str">
        <f>VLOOKUP(N149,ch!$A$1:$B$31,2,0)</f>
        <v>鄂AZR876</v>
      </c>
      <c r="M149" s="10" t="s">
        <v>163</v>
      </c>
      <c r="N149" s="29" t="s">
        <v>372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22"/>
        <v>武汉威伟机械</v>
      </c>
      <c r="L150" s="26" t="str">
        <f>VLOOKUP(N150,ch!$A$1:$B$31,2,0)</f>
        <v>鄂AZR876</v>
      </c>
      <c r="M150" s="10" t="s">
        <v>163</v>
      </c>
      <c r="N150" s="29" t="s">
        <v>372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22"/>
        <v>武汉威伟机械</v>
      </c>
      <c r="L151" s="26" t="str">
        <f>VLOOKUP(N151,ch!$A$1:$B$31,2,0)</f>
        <v>鄂AZR876</v>
      </c>
      <c r="M151" s="10" t="s">
        <v>163</v>
      </c>
      <c r="N151" s="29" t="s">
        <v>372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22"/>
        <v>武汉威伟机械</v>
      </c>
      <c r="L152" s="26" t="str">
        <f>VLOOKUP(N152,ch!$A$1:$B$31,2,0)</f>
        <v>鄂AZR876</v>
      </c>
      <c r="M152" s="10" t="s">
        <v>163</v>
      </c>
      <c r="N152" s="29" t="s">
        <v>372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363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363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363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363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363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363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363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363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165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166</v>
      </c>
      <c r="N162" s="29" t="s">
        <v>250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167</v>
      </c>
      <c r="N163" s="29" t="s">
        <v>191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510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166</v>
      </c>
      <c r="N165" s="29" t="s">
        <v>250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164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175</v>
      </c>
      <c r="N167" s="29" t="s">
        <v>239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164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6"/>
        <v>武汉威伟机械</v>
      </c>
      <c r="L169" s="26" t="str">
        <f>VLOOKUP(N169,ch!$A$1:$B$32,2,0)</f>
        <v>鄂AZR876</v>
      </c>
      <c r="M169" s="10" t="s">
        <v>163</v>
      </c>
      <c r="N169" s="29" t="s">
        <v>372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6"/>
        <v>武汉威伟机械</v>
      </c>
      <c r="L170" s="26" t="str">
        <f>VLOOKUP(N170,ch!$A$1:$B$32,2,0)</f>
        <v>鄂AZR876</v>
      </c>
      <c r="M170" s="10" t="s">
        <v>163</v>
      </c>
      <c r="N170" s="29" t="s">
        <v>372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6"/>
        <v>武汉威伟机械</v>
      </c>
      <c r="L171" s="26" t="str">
        <f>VLOOKUP(N171,ch!$A$1:$B$32,2,0)</f>
        <v>鄂AZR876</v>
      </c>
      <c r="M171" s="10" t="s">
        <v>163</v>
      </c>
      <c r="N171" s="29" t="s">
        <v>372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6"/>
        <v>武汉威伟机械</v>
      </c>
      <c r="L172" s="26" t="str">
        <f>VLOOKUP(N172,ch!$A$1:$B$32,2,0)</f>
        <v>鄂AZR876</v>
      </c>
      <c r="M172" s="10" t="s">
        <v>163</v>
      </c>
      <c r="N172" s="29" t="s">
        <v>372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6"/>
        <v>武汉威伟机械</v>
      </c>
      <c r="L173" s="26" t="str">
        <f>VLOOKUP(N173,ch!$A$1:$B$32,2,0)</f>
        <v>鄂AZR876</v>
      </c>
      <c r="M173" s="10" t="s">
        <v>163</v>
      </c>
      <c r="N173" s="29" t="s">
        <v>372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162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162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162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162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162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162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162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162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363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363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363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363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363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363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363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363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164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6"/>
        <v>武汉威伟机械</v>
      </c>
      <c r="L192" s="26" t="e">
        <f>VLOOKUP(N192,ch!$A$1:$B$32,2,0)</f>
        <v>#N/A</v>
      </c>
      <c r="M192" s="10" t="s">
        <v>176</v>
      </c>
      <c r="N192" s="29" t="s">
        <v>242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177</v>
      </c>
      <c r="N193" s="29" t="s">
        <v>341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175</v>
      </c>
      <c r="N194" s="29" t="s">
        <v>239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165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165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167</v>
      </c>
      <c r="N197" s="29" t="s">
        <v>191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162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30"/>
        <v>武汉威伟机械</v>
      </c>
      <c r="L199" s="26" t="e">
        <f>VLOOKUP(N199,ch!$A$1:$B$32,2,0)</f>
        <v>#N/A</v>
      </c>
      <c r="M199" s="10" t="s">
        <v>176</v>
      </c>
      <c r="N199" s="29" t="s">
        <v>242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30"/>
        <v>武汉威伟机械</v>
      </c>
      <c r="L200" s="26" t="e">
        <f>VLOOKUP(N200,ch!$A$1:$B$32,2,0)</f>
        <v>#N/A</v>
      </c>
      <c r="M200" s="10" t="s">
        <v>176</v>
      </c>
      <c r="N200" s="29" t="s">
        <v>242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162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162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162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162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162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162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363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363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363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363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363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363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363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363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30"/>
        <v>武汉威伟机械</v>
      </c>
      <c r="L215" s="26" t="str">
        <f>VLOOKUP(N215,ch!$A$1:$B$32,2,0)</f>
        <v>鄂AZR876</v>
      </c>
      <c r="M215" s="10" t="s">
        <v>163</v>
      </c>
      <c r="N215" s="29" t="s">
        <v>372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30"/>
        <v>武汉威伟机械</v>
      </c>
      <c r="L216" s="26" t="str">
        <f>VLOOKUP(N216,ch!$A$1:$B$32,2,0)</f>
        <v>鄂AZR876</v>
      </c>
      <c r="M216" s="10" t="s">
        <v>163</v>
      </c>
      <c r="N216" s="29" t="s">
        <v>372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30"/>
        <v>武汉威伟机械</v>
      </c>
      <c r="L217" s="26" t="str">
        <f>VLOOKUP(N217,ch!$A$1:$B$32,2,0)</f>
        <v>鄂AZR876</v>
      </c>
      <c r="M217" s="10" t="s">
        <v>163</v>
      </c>
      <c r="N217" s="29" t="s">
        <v>372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30"/>
        <v>武汉威伟机械</v>
      </c>
      <c r="L218" s="26" t="str">
        <f>VLOOKUP(N218,ch!$A$1:$B$32,2,0)</f>
        <v>鄂AZR876</v>
      </c>
      <c r="M218" s="10" t="s">
        <v>163</v>
      </c>
      <c r="N218" s="29" t="s">
        <v>372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30"/>
        <v>武汉威伟机械</v>
      </c>
      <c r="L219" s="26" t="str">
        <f>VLOOKUP(N219,ch!$A$1:$B$32,2,0)</f>
        <v>鄂AZR876</v>
      </c>
      <c r="M219" s="10" t="s">
        <v>163</v>
      </c>
      <c r="N219" s="29" t="s">
        <v>372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174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180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178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165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166</v>
      </c>
      <c r="N224" s="29" t="s">
        <v>250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183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183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175</v>
      </c>
      <c r="N227" s="29" t="s">
        <v>239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5"/>
        <v>武汉威伟机械</v>
      </c>
      <c r="L228" s="26" t="str">
        <f>VLOOKUP(N228,ch!$A$1:$B$32,2,0)</f>
        <v>鄂AZR876</v>
      </c>
      <c r="M228" s="10" t="s">
        <v>163</v>
      </c>
      <c r="N228" s="29" t="s">
        <v>372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5"/>
        <v>武汉威伟机械</v>
      </c>
      <c r="L229" s="26" t="str">
        <f>VLOOKUP(N229,ch!$A$1:$B$32,2,0)</f>
        <v>鄂AZR876</v>
      </c>
      <c r="M229" s="10" t="s">
        <v>163</v>
      </c>
      <c r="N229" s="29" t="s">
        <v>372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5"/>
        <v>武汉威伟机械</v>
      </c>
      <c r="L230" s="26" t="str">
        <f>VLOOKUP(N230,ch!$A$1:$B$32,2,0)</f>
        <v>鄂AZR876</v>
      </c>
      <c r="M230" s="10" t="s">
        <v>163</v>
      </c>
      <c r="N230" s="29" t="s">
        <v>372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5"/>
        <v>武汉威伟机械</v>
      </c>
      <c r="L231" s="26" t="str">
        <f>VLOOKUP(N231,ch!$A$1:$B$32,2,0)</f>
        <v>鄂AZR876</v>
      </c>
      <c r="M231" s="10" t="s">
        <v>163</v>
      </c>
      <c r="N231" s="29" t="s">
        <v>372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5"/>
        <v>武汉威伟机械</v>
      </c>
      <c r="L232" s="26" t="str">
        <f>VLOOKUP(N232,ch!$A$1:$B$32,2,0)</f>
        <v>鄂AZR876</v>
      </c>
      <c r="M232" s="10" t="s">
        <v>163</v>
      </c>
      <c r="N232" s="29" t="s">
        <v>372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5"/>
        <v>武汉威伟机械</v>
      </c>
      <c r="L233" s="26" t="str">
        <f>VLOOKUP(N233,ch!$A$1:$B$32,2,0)</f>
        <v>鄂AZR876</v>
      </c>
      <c r="M233" s="10" t="s">
        <v>163</v>
      </c>
      <c r="N233" s="29" t="s">
        <v>372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162</v>
      </c>
      <c r="N234" s="29" t="s">
        <v>769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162</v>
      </c>
      <c r="N235" s="29" t="s">
        <v>769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162</v>
      </c>
      <c r="N236" s="29" t="s">
        <v>769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162</v>
      </c>
      <c r="N237" s="29" t="s">
        <v>769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162</v>
      </c>
      <c r="N238" s="29" t="s">
        <v>769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363</v>
      </c>
      <c r="N239" s="29" t="s">
        <v>402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363</v>
      </c>
      <c r="N240" s="29" t="s">
        <v>402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363</v>
      </c>
      <c r="N241" s="29" t="s">
        <v>402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363</v>
      </c>
      <c r="N242" s="29" t="s">
        <v>402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363</v>
      </c>
      <c r="N243" s="29" t="s">
        <v>402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65" priority="34"/>
  </conditionalFormatting>
  <conditionalFormatting sqref="I19:I23">
    <cfRule type="duplicateValues" dxfId="64" priority="33"/>
  </conditionalFormatting>
  <conditionalFormatting sqref="I123">
    <cfRule type="duplicateValues" dxfId="63" priority="30"/>
  </conditionalFormatting>
  <conditionalFormatting sqref="J123">
    <cfRule type="duplicateValues" dxfId="62" priority="29"/>
  </conditionalFormatting>
  <conditionalFormatting sqref="I108:I117 I124:I130">
    <cfRule type="duplicateValues" dxfId="61" priority="28"/>
  </conditionalFormatting>
  <conditionalFormatting sqref="J108:J117 J124:J130">
    <cfRule type="duplicateValues" dxfId="60" priority="27"/>
  </conditionalFormatting>
  <conditionalFormatting sqref="I108">
    <cfRule type="duplicateValues" dxfId="59" priority="25"/>
  </conditionalFormatting>
  <conditionalFormatting sqref="I143">
    <cfRule type="duplicateValues" dxfId="58" priority="20"/>
  </conditionalFormatting>
  <conditionalFormatting sqref="J143">
    <cfRule type="duplicateValues" dxfId="57" priority="19"/>
  </conditionalFormatting>
  <conditionalFormatting sqref="I134:I140 I144:I160">
    <cfRule type="duplicateValues" dxfId="56" priority="18"/>
  </conditionalFormatting>
  <conditionalFormatting sqref="J134:J140 J144:J160">
    <cfRule type="duplicateValues" dxfId="55" priority="17"/>
  </conditionalFormatting>
  <conditionalFormatting sqref="I141:I142 I131:I133">
    <cfRule type="duplicateValues" dxfId="54" priority="22"/>
  </conditionalFormatting>
  <conditionalFormatting sqref="J141:J142 J131:J133">
    <cfRule type="duplicateValues" dxfId="53" priority="23"/>
  </conditionalFormatting>
  <conditionalFormatting sqref="I131:I160">
    <cfRule type="duplicateValues" dxfId="52" priority="24"/>
  </conditionalFormatting>
  <conditionalFormatting sqref="I161:J189">
    <cfRule type="duplicateValues" dxfId="51" priority="14"/>
  </conditionalFormatting>
  <conditionalFormatting sqref="I197:J219">
    <cfRule type="duplicateValues" dxfId="50" priority="10"/>
  </conditionalFormatting>
  <conditionalFormatting sqref="I190:J196">
    <cfRule type="duplicateValues" dxfId="49" priority="12"/>
  </conditionalFormatting>
  <conditionalFormatting sqref="I35:J97">
    <cfRule type="duplicateValues" dxfId="48" priority="68"/>
  </conditionalFormatting>
  <conditionalFormatting sqref="I118:J122 I98:J107">
    <cfRule type="duplicateValues" dxfId="47" priority="72"/>
  </conditionalFormatting>
  <conditionalFormatting sqref="I134:J140 I145:J160">
    <cfRule type="duplicateValues" dxfId="46" priority="76"/>
  </conditionalFormatting>
  <conditionalFormatting sqref="J220:J243">
    <cfRule type="duplicateValues" dxfId="45" priority="6"/>
  </conditionalFormatting>
  <conditionalFormatting sqref="J239:J243">
    <cfRule type="duplicateValues" dxfId="44" priority="3"/>
  </conditionalFormatting>
  <conditionalFormatting sqref="I220:I243">
    <cfRule type="duplicateValues" dxfId="43" priority="112"/>
  </conditionalFormatting>
  <conditionalFormatting sqref="I239:I243">
    <cfRule type="duplicateValues" dxfId="42" priority="114"/>
  </conditionalFormatting>
  <conditionalFormatting sqref="I161:I189">
    <cfRule type="duplicateValues" dxfId="41" priority="135"/>
  </conditionalFormatting>
  <conditionalFormatting sqref="I197:I219">
    <cfRule type="duplicateValues" dxfId="40" priority="136"/>
  </conditionalFormatting>
  <conditionalFormatting sqref="I190:I196">
    <cfRule type="duplicateValues" dxfId="39" priority="137"/>
  </conditionalFormatting>
  <conditionalFormatting sqref="I220:J243">
    <cfRule type="duplicateValues" dxfId="38" priority="149"/>
  </conditionalFormatting>
  <conditionalFormatting sqref="I239:J243">
    <cfRule type="duplicateValues" dxfId="37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8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7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87" priority="10"/>
  </conditionalFormatting>
  <conditionalFormatting sqref="K28">
    <cfRule type="duplicateValues" dxfId="186" priority="8"/>
  </conditionalFormatting>
  <conditionalFormatting sqref="I13:I22 I29:I40">
    <cfRule type="duplicateValues" dxfId="185" priority="7"/>
  </conditionalFormatting>
  <conditionalFormatting sqref="K13:K22 K29:K40">
    <cfRule type="duplicateValues" dxfId="184" priority="5"/>
  </conditionalFormatting>
  <conditionalFormatting sqref="I13:I22 I29:I109">
    <cfRule type="duplicateValues" dxfId="183" priority="4"/>
  </conditionalFormatting>
  <conditionalFormatting sqref="I13">
    <cfRule type="duplicateValues" dxfId="182" priority="2"/>
  </conditionalFormatting>
  <conditionalFormatting sqref="I43:K1048576 I23:K27 I1:K12">
    <cfRule type="duplicateValues" dxfId="181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80" priority="14"/>
  </conditionalFormatting>
  <conditionalFormatting sqref="I15">
    <cfRule type="duplicateValues" dxfId="179" priority="13"/>
  </conditionalFormatting>
  <conditionalFormatting sqref="K15">
    <cfRule type="duplicateValues" dxfId="178" priority="12"/>
  </conditionalFormatting>
  <conditionalFormatting sqref="I6:I11 J12 I16:I64">
    <cfRule type="duplicateValues" dxfId="177" priority="11"/>
  </conditionalFormatting>
  <conditionalFormatting sqref="K6:K12 K16:K64">
    <cfRule type="duplicateValues" dxfId="176" priority="10"/>
  </conditionalFormatting>
  <conditionalFormatting sqref="I13:I14 I3:I5">
    <cfRule type="duplicateValues" dxfId="175" priority="23"/>
  </conditionalFormatting>
  <conditionalFormatting sqref="K13:K14 K3:K5">
    <cfRule type="duplicateValues" dxfId="174" priority="27"/>
  </conditionalFormatting>
  <conditionalFormatting sqref="I3:I11 I13:I76 J12">
    <cfRule type="duplicateValues" dxfId="173" priority="28"/>
  </conditionalFormatting>
  <conditionalFormatting sqref="I12">
    <cfRule type="duplicateValues" dxfId="172" priority="2"/>
  </conditionalFormatting>
  <conditionalFormatting sqref="I12">
    <cfRule type="duplicateValues" dxfId="171" priority="1"/>
  </conditionalFormatting>
  <conditionalFormatting sqref="I12">
    <cfRule type="duplicateValues" dxfId="17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69" priority="20"/>
  </conditionalFormatting>
  <conditionalFormatting sqref="I2:J34">
    <cfRule type="duplicateValues" dxfId="168" priority="23"/>
  </conditionalFormatting>
  <conditionalFormatting sqref="L2:L34">
    <cfRule type="duplicateValues" dxfId="167" priority="24"/>
  </conditionalFormatting>
  <conditionalFormatting sqref="I2:J46">
    <cfRule type="duplicateValues" dxfId="16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65" priority="12"/>
  </conditionalFormatting>
  <conditionalFormatting sqref="L2:L8">
    <cfRule type="duplicateValues" dxfId="164" priority="53"/>
  </conditionalFormatting>
  <conditionalFormatting sqref="I9:L89">
    <cfRule type="duplicateValues" dxfId="163" priority="54"/>
  </conditionalFormatting>
  <conditionalFormatting sqref="I9:J89">
    <cfRule type="duplicateValues" dxfId="162" priority="55"/>
  </conditionalFormatting>
  <conditionalFormatting sqref="I90:L1048576 I1:L8">
    <cfRule type="duplicateValues" dxfId="161" priority="56"/>
  </conditionalFormatting>
  <conditionalFormatting sqref="I2:J8">
    <cfRule type="duplicateValues" dxfId="160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59" priority="8"/>
  </conditionalFormatting>
  <conditionalFormatting sqref="L2:L61">
    <cfRule type="duplicateValues" dxfId="158" priority="74"/>
  </conditionalFormatting>
  <conditionalFormatting sqref="I2:L61">
    <cfRule type="duplicateValues" dxfId="157" priority="75"/>
  </conditionalFormatting>
  <conditionalFormatting sqref="I2:J61">
    <cfRule type="duplicateValues" dxfId="156" priority="76"/>
  </conditionalFormatting>
  <conditionalFormatting sqref="L21:L25">
    <cfRule type="duplicateValues" dxfId="155" priority="3"/>
  </conditionalFormatting>
  <conditionalFormatting sqref="I21:L25">
    <cfRule type="duplicateValues" dxfId="154" priority="2"/>
  </conditionalFormatting>
  <conditionalFormatting sqref="I21:J25">
    <cfRule type="duplicateValues" dxfId="15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3" workbookViewId="0">
      <selection activeCell="O26" sqref="O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52" priority="22"/>
  </conditionalFormatting>
  <conditionalFormatting sqref="L19:L43 L2:L11">
    <cfRule type="duplicateValues" dxfId="151" priority="172"/>
  </conditionalFormatting>
  <conditionalFormatting sqref="I19:L43 I2:L11">
    <cfRule type="duplicateValues" dxfId="150" priority="173"/>
  </conditionalFormatting>
  <conditionalFormatting sqref="I19:J43 I2:J11">
    <cfRule type="duplicateValues" dxfId="149" priority="174"/>
  </conditionalFormatting>
  <conditionalFormatting sqref="L13:L15">
    <cfRule type="duplicateValues" dxfId="148" priority="16"/>
  </conditionalFormatting>
  <conditionalFormatting sqref="I13:I15 K13:L15">
    <cfRule type="duplicateValues" dxfId="147" priority="17"/>
  </conditionalFormatting>
  <conditionalFormatting sqref="I13:I15">
    <cfRule type="duplicateValues" dxfId="146" priority="18"/>
  </conditionalFormatting>
  <conditionalFormatting sqref="J13:J15">
    <cfRule type="duplicateValues" dxfId="145" priority="14"/>
  </conditionalFormatting>
  <conditionalFormatting sqref="J13:J15">
    <cfRule type="duplicateValues" dxfId="144" priority="15"/>
  </conditionalFormatting>
  <conditionalFormatting sqref="L12">
    <cfRule type="duplicateValues" dxfId="143" priority="11"/>
  </conditionalFormatting>
  <conditionalFormatting sqref="I12:L12">
    <cfRule type="duplicateValues" dxfId="142" priority="12"/>
  </conditionalFormatting>
  <conditionalFormatting sqref="I12:J12">
    <cfRule type="duplicateValues" dxfId="141" priority="13"/>
  </conditionalFormatting>
  <conditionalFormatting sqref="L16:L18">
    <cfRule type="duplicateValues" dxfId="140" priority="3"/>
  </conditionalFormatting>
  <conditionalFormatting sqref="I16:I18 K16:L18">
    <cfRule type="duplicateValues" dxfId="139" priority="4"/>
  </conditionalFormatting>
  <conditionalFormatting sqref="I16:I18">
    <cfRule type="duplicateValues" dxfId="138" priority="5"/>
  </conditionalFormatting>
  <conditionalFormatting sqref="J16:J18">
    <cfRule type="duplicateValues" dxfId="137" priority="1"/>
  </conditionalFormatting>
  <conditionalFormatting sqref="J16:J18">
    <cfRule type="duplicateValues" dxfId="136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0" workbookViewId="0">
      <selection activeCell="O15" sqref="O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35" priority="17"/>
  </conditionalFormatting>
  <conditionalFormatting sqref="L2:L26">
    <cfRule type="duplicateValues" dxfId="134" priority="187"/>
  </conditionalFormatting>
  <conditionalFormatting sqref="I2:L26">
    <cfRule type="duplicateValues" dxfId="133" priority="188"/>
  </conditionalFormatting>
  <conditionalFormatting sqref="I2:J26">
    <cfRule type="duplicateValues" dxfId="132" priority="189"/>
  </conditionalFormatting>
  <conditionalFormatting sqref="L27:L38">
    <cfRule type="duplicateValues" dxfId="131" priority="1"/>
  </conditionalFormatting>
  <conditionalFormatting sqref="I27:L38">
    <cfRule type="duplicateValues" dxfId="130" priority="2"/>
  </conditionalFormatting>
  <conditionalFormatting sqref="I27:J38">
    <cfRule type="duplicateValues" dxfId="129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2018-04-15T03:30:50Z</dcterms:modified>
</cp:coreProperties>
</file>