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7" activeTab="18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ch" sheetId="4" r:id="rId20"/>
    <sheet name="分析" sheetId="13" r:id="rId21"/>
    <sheet name="汇总明线" sheetId="7" r:id="rId22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3"/>
  </pivotCaches>
</workbook>
</file>

<file path=xl/calcChain.xml><?xml version="1.0" encoding="utf-8"?>
<calcChain xmlns="http://schemas.openxmlformats.org/spreadsheetml/2006/main"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<sst xmlns="http://schemas.openxmlformats.org/spreadsheetml/2006/main" count="11563" uniqueCount="1988">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</sst>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8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0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gapWidth val="219"/>
        <c:overlap val="-27"/>
        <c:axId val="89733376"/>
        <c:axId val="89739264"/>
      </c:barChart>
      <c:catAx>
        <c:axId val="897333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39264"/>
        <c:crosses val="autoZero"/>
        <c:auto val="1"/>
        <c:lblAlgn val="ctr"/>
        <c:lblOffset val="100"/>
      </c:catAx>
      <c:valAx>
        <c:axId val="897392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7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06" priority="2"/>
  </conditionalFormatting>
  <conditionalFormatting sqref="I19:I23">
    <cfRule type="duplicateValues" dxfId="30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0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03" priority="10"/>
  </conditionalFormatting>
  <conditionalFormatting sqref="K28">
    <cfRule type="duplicateValues" dxfId="302" priority="8"/>
  </conditionalFormatting>
  <conditionalFormatting sqref="I13:I22 I29:I40">
    <cfRule type="duplicateValues" dxfId="301" priority="7"/>
  </conditionalFormatting>
  <conditionalFormatting sqref="K13:K22 K29:K40">
    <cfRule type="duplicateValues" dxfId="300" priority="5"/>
  </conditionalFormatting>
  <conditionalFormatting sqref="I13:I22 I29:I109">
    <cfRule type="duplicateValues" dxfId="299" priority="4"/>
  </conditionalFormatting>
  <conditionalFormatting sqref="I13">
    <cfRule type="duplicateValues" dxfId="298" priority="2"/>
  </conditionalFormatting>
  <conditionalFormatting sqref="I43:K1048576 I23:K27 I1:K12">
    <cfRule type="duplicateValues" dxfId="29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93" t="s">
        <v>147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296" priority="14"/>
  </conditionalFormatting>
  <conditionalFormatting sqref="I15">
    <cfRule type="duplicateValues" dxfId="295" priority="13"/>
  </conditionalFormatting>
  <conditionalFormatting sqref="K15">
    <cfRule type="duplicateValues" dxfId="294" priority="12"/>
  </conditionalFormatting>
  <conditionalFormatting sqref="I6:I11 J12 I16:I64">
    <cfRule type="duplicateValues" dxfId="293" priority="11"/>
  </conditionalFormatting>
  <conditionalFormatting sqref="K6:K12 K16:K64">
    <cfRule type="duplicateValues" dxfId="292" priority="10"/>
  </conditionalFormatting>
  <conditionalFormatting sqref="I13:I14 I3:I5">
    <cfRule type="duplicateValues" dxfId="291" priority="23"/>
  </conditionalFormatting>
  <conditionalFormatting sqref="K13:K14 K3:K5">
    <cfRule type="duplicateValues" dxfId="290" priority="27"/>
  </conditionalFormatting>
  <conditionalFormatting sqref="I3:I11 I13:I76 J12">
    <cfRule type="duplicateValues" dxfId="289" priority="28"/>
  </conditionalFormatting>
  <conditionalFormatting sqref="I12">
    <cfRule type="duplicateValues" dxfId="288" priority="2"/>
  </conditionalFormatting>
  <conditionalFormatting sqref="I12">
    <cfRule type="duplicateValues" dxfId="287" priority="1"/>
  </conditionalFormatting>
  <conditionalFormatting sqref="I12">
    <cfRule type="duplicateValues" dxfId="28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85" priority="20"/>
  </conditionalFormatting>
  <conditionalFormatting sqref="I2:J34">
    <cfRule type="duplicateValues" dxfId="284" priority="23"/>
  </conditionalFormatting>
  <conditionalFormatting sqref="L2:L34">
    <cfRule type="duplicateValues" dxfId="283" priority="24"/>
  </conditionalFormatting>
  <conditionalFormatting sqref="I2:J46">
    <cfRule type="duplicateValues" dxfId="282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81" priority="12"/>
  </conditionalFormatting>
  <conditionalFormatting sqref="L2:L8">
    <cfRule type="duplicateValues" dxfId="280" priority="53"/>
  </conditionalFormatting>
  <conditionalFormatting sqref="I9:L89">
    <cfRule type="duplicateValues" dxfId="279" priority="54"/>
  </conditionalFormatting>
  <conditionalFormatting sqref="I9:J89">
    <cfRule type="duplicateValues" dxfId="278" priority="55"/>
  </conditionalFormatting>
  <conditionalFormatting sqref="I90:L1048576 I1:L8">
    <cfRule type="duplicateValues" dxfId="277" priority="56"/>
  </conditionalFormatting>
  <conditionalFormatting sqref="I2:J8">
    <cfRule type="duplicateValues" dxfId="276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75" priority="8"/>
  </conditionalFormatting>
  <conditionalFormatting sqref="L2:L61">
    <cfRule type="duplicateValues" dxfId="274" priority="74"/>
  </conditionalFormatting>
  <conditionalFormatting sqref="I2:L61">
    <cfRule type="duplicateValues" dxfId="273" priority="75"/>
  </conditionalFormatting>
  <conditionalFormatting sqref="I2:J61">
    <cfRule type="duplicateValues" dxfId="272" priority="76"/>
  </conditionalFormatting>
  <conditionalFormatting sqref="L21:L25">
    <cfRule type="duplicateValues" dxfId="271" priority="3"/>
  </conditionalFormatting>
  <conditionalFormatting sqref="I21:L25">
    <cfRule type="duplicateValues" dxfId="270" priority="2"/>
  </conditionalFormatting>
  <conditionalFormatting sqref="I21:J25">
    <cfRule type="duplicateValues" dxfId="269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68" priority="22"/>
  </conditionalFormatting>
  <conditionalFormatting sqref="L19:L43 L2:L11">
    <cfRule type="duplicateValues" dxfId="267" priority="172"/>
  </conditionalFormatting>
  <conditionalFormatting sqref="I19:L43 I2:L11">
    <cfRule type="duplicateValues" dxfId="266" priority="173"/>
  </conditionalFormatting>
  <conditionalFormatting sqref="I19:J43 I2:J11">
    <cfRule type="duplicateValues" dxfId="265" priority="174"/>
  </conditionalFormatting>
  <conditionalFormatting sqref="L13:L15">
    <cfRule type="duplicateValues" dxfId="264" priority="16"/>
  </conditionalFormatting>
  <conditionalFormatting sqref="I13:I15 K13:L15">
    <cfRule type="duplicateValues" dxfId="263" priority="17"/>
  </conditionalFormatting>
  <conditionalFormatting sqref="I13:I15">
    <cfRule type="duplicateValues" dxfId="262" priority="18"/>
  </conditionalFormatting>
  <conditionalFormatting sqref="J13:J15">
    <cfRule type="duplicateValues" dxfId="261" priority="14"/>
  </conditionalFormatting>
  <conditionalFormatting sqref="J13:J15">
    <cfRule type="duplicateValues" dxfId="260" priority="15"/>
  </conditionalFormatting>
  <conditionalFormatting sqref="L12">
    <cfRule type="duplicateValues" dxfId="259" priority="11"/>
  </conditionalFormatting>
  <conditionalFormatting sqref="I12:L12">
    <cfRule type="duplicateValues" dxfId="258" priority="12"/>
  </conditionalFormatting>
  <conditionalFormatting sqref="I12:J12">
    <cfRule type="duplicateValues" dxfId="257" priority="13"/>
  </conditionalFormatting>
  <conditionalFormatting sqref="L16:L18">
    <cfRule type="duplicateValues" dxfId="256" priority="3"/>
  </conditionalFormatting>
  <conditionalFormatting sqref="I16:I18 K16:L18">
    <cfRule type="duplicateValues" dxfId="255" priority="4"/>
  </conditionalFormatting>
  <conditionalFormatting sqref="I16:I18">
    <cfRule type="duplicateValues" dxfId="254" priority="5"/>
  </conditionalFormatting>
  <conditionalFormatting sqref="J16:J18">
    <cfRule type="duplicateValues" dxfId="253" priority="1"/>
  </conditionalFormatting>
  <conditionalFormatting sqref="J16:J18">
    <cfRule type="duplicateValues" dxfId="252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51" priority="17"/>
  </conditionalFormatting>
  <conditionalFormatting sqref="L2:L26">
    <cfRule type="duplicateValues" dxfId="250" priority="187"/>
  </conditionalFormatting>
  <conditionalFormatting sqref="I2:L26">
    <cfRule type="duplicateValues" dxfId="249" priority="188"/>
  </conditionalFormatting>
  <conditionalFormatting sqref="I2:J26">
    <cfRule type="duplicateValues" dxfId="248" priority="189"/>
  </conditionalFormatting>
  <conditionalFormatting sqref="L27:L38">
    <cfRule type="duplicateValues" dxfId="247" priority="1"/>
  </conditionalFormatting>
  <conditionalFormatting sqref="I27:L38">
    <cfRule type="duplicateValues" dxfId="246" priority="2"/>
  </conditionalFormatting>
  <conditionalFormatting sqref="I27:J38">
    <cfRule type="duplicateValues" dxfId="245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A15" zoomScaleNormal="100"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44" priority="14"/>
  </conditionalFormatting>
  <conditionalFormatting sqref="M2:M11 M15:M28">
    <cfRule type="duplicateValues" dxfId="243" priority="10"/>
  </conditionalFormatting>
  <conditionalFormatting sqref="I15:M28 I2:M11">
    <cfRule type="duplicateValues" dxfId="242" priority="9"/>
  </conditionalFormatting>
  <conditionalFormatting sqref="I2:J11 I15:J28">
    <cfRule type="duplicateValues" dxfId="241" priority="8"/>
  </conditionalFormatting>
  <conditionalFormatting sqref="M12:M14 M21:M33">
    <cfRule type="duplicateValues" dxfId="240" priority="7"/>
  </conditionalFormatting>
  <conditionalFormatting sqref="I12:M14 I21:M33">
    <cfRule type="duplicateValues" dxfId="239" priority="6"/>
  </conditionalFormatting>
  <conditionalFormatting sqref="I12:J14 I21:J33">
    <cfRule type="duplicateValues" dxfId="238" priority="5"/>
  </conditionalFormatting>
  <conditionalFormatting sqref="M29:M33">
    <cfRule type="duplicateValues" dxfId="237" priority="4"/>
  </conditionalFormatting>
  <conditionalFormatting sqref="I29:M33">
    <cfRule type="duplicateValues" dxfId="236" priority="3"/>
  </conditionalFormatting>
  <conditionalFormatting sqref="I29:J33">
    <cfRule type="duplicateValues" dxfId="235" priority="2"/>
  </conditionalFormatting>
  <conditionalFormatting sqref="L29:L31">
    <cfRule type="duplicateValues" dxfId="23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33" priority="1"/>
  </conditionalFormatting>
  <conditionalFormatting sqref="I1:M1048576">
    <cfRule type="duplicateValues" dxfId="232" priority="13"/>
  </conditionalFormatting>
  <conditionalFormatting sqref="M2:M64">
    <cfRule type="duplicateValues" dxfId="231" priority="16"/>
  </conditionalFormatting>
  <conditionalFormatting sqref="I2:M64">
    <cfRule type="duplicateValues" dxfId="230" priority="17"/>
  </conditionalFormatting>
  <conditionalFormatting sqref="I2:J64">
    <cfRule type="duplicateValues" dxfId="229" priority="18"/>
  </conditionalFormatting>
  <conditionalFormatting sqref="K2:K6">
    <cfRule type="duplicateValues" dxfId="228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27" priority="27"/>
  </conditionalFormatting>
  <conditionalFormatting sqref="I33:M1048576 I1:M1">
    <cfRule type="duplicateValues" dxfId="226" priority="28"/>
  </conditionalFormatting>
  <conditionalFormatting sqref="M33:M38">
    <cfRule type="duplicateValues" dxfId="225" priority="29"/>
  </conditionalFormatting>
  <conditionalFormatting sqref="I33:M38">
    <cfRule type="duplicateValues" dxfId="224" priority="30"/>
  </conditionalFormatting>
  <conditionalFormatting sqref="I33:J38">
    <cfRule type="duplicateValues" dxfId="223" priority="31"/>
  </conditionalFormatting>
  <conditionalFormatting sqref="K10:K21 K23:K32">
    <cfRule type="duplicateValues" dxfId="222" priority="17"/>
  </conditionalFormatting>
  <conditionalFormatting sqref="J9:J13 I2:J9 L2:M9 I10:M21 I22 I23:M32">
    <cfRule type="duplicateValues" dxfId="221" priority="18"/>
  </conditionalFormatting>
  <conditionalFormatting sqref="M2:M21 M23:M32">
    <cfRule type="duplicateValues" dxfId="220" priority="19"/>
  </conditionalFormatting>
  <conditionalFormatting sqref="I10:M21 I22 I23:M32">
    <cfRule type="duplicateValues" dxfId="219" priority="20"/>
  </conditionalFormatting>
  <conditionalFormatting sqref="I2:J21 I22 I23:J32">
    <cfRule type="duplicateValues" dxfId="218" priority="21"/>
  </conditionalFormatting>
  <conditionalFormatting sqref="K2:K9">
    <cfRule type="duplicateValues" dxfId="217" priority="14"/>
  </conditionalFormatting>
  <conditionalFormatting sqref="K2:K9">
    <cfRule type="duplicateValues" dxfId="216" priority="15"/>
  </conditionalFormatting>
  <conditionalFormatting sqref="K2:K9">
    <cfRule type="duplicateValues" dxfId="215" priority="16"/>
  </conditionalFormatting>
  <conditionalFormatting sqref="J1:J21 J23:J1048576">
    <cfRule type="duplicateValues" dxfId="214" priority="13"/>
  </conditionalFormatting>
  <conditionalFormatting sqref="I22">
    <cfRule type="duplicateValues" dxfId="213" priority="11"/>
  </conditionalFormatting>
  <conditionalFormatting sqref="J22">
    <cfRule type="duplicateValues" dxfId="212" priority="5"/>
  </conditionalFormatting>
  <conditionalFormatting sqref="J22">
    <cfRule type="duplicateValues" dxfId="211" priority="6"/>
  </conditionalFormatting>
  <conditionalFormatting sqref="J22">
    <cfRule type="duplicateValues" dxfId="210" priority="7"/>
  </conditionalFormatting>
  <conditionalFormatting sqref="J22">
    <cfRule type="duplicateValues" dxfId="209" priority="4"/>
  </conditionalFormatting>
  <conditionalFormatting sqref="K22">
    <cfRule type="duplicateValues" dxfId="208" priority="3"/>
  </conditionalFormatting>
  <conditionalFormatting sqref="K22">
    <cfRule type="duplicateValues" dxfId="207" priority="2"/>
  </conditionalFormatting>
  <conditionalFormatting sqref="K22">
    <cfRule type="duplicateValues" dxfId="206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05" priority="44"/>
  </conditionalFormatting>
  <conditionalFormatting sqref="L6:L12">
    <cfRule type="duplicateValues" dxfId="204" priority="45"/>
  </conditionalFormatting>
  <conditionalFormatting sqref="I6:L12">
    <cfRule type="duplicateValues" dxfId="203" priority="46"/>
  </conditionalFormatting>
  <conditionalFormatting sqref="I6:J12">
    <cfRule type="duplicateValues" dxfId="202" priority="47"/>
  </conditionalFormatting>
  <conditionalFormatting sqref="J264:J1048576 J1 J6:J12">
    <cfRule type="duplicateValues" dxfId="201" priority="34"/>
  </conditionalFormatting>
  <conditionalFormatting sqref="J24:L24 I13:L23 I25:L263">
    <cfRule type="duplicateValues" dxfId="200" priority="22"/>
  </conditionalFormatting>
  <conditionalFormatting sqref="L13:L263">
    <cfRule type="duplicateValues" dxfId="199" priority="23"/>
  </conditionalFormatting>
  <conditionalFormatting sqref="K13:L263">
    <cfRule type="duplicateValues" dxfId="198" priority="24"/>
  </conditionalFormatting>
  <conditionalFormatting sqref="J24 I13:J23 I25:J263">
    <cfRule type="duplicateValues" dxfId="197" priority="25"/>
  </conditionalFormatting>
  <conditionalFormatting sqref="J13:J263">
    <cfRule type="duplicateValues" dxfId="196" priority="21"/>
  </conditionalFormatting>
  <conditionalFormatting sqref="I24">
    <cfRule type="duplicateValues" dxfId="195" priority="3"/>
    <cfRule type="duplicateValues" dxfId="194" priority="4"/>
    <cfRule type="duplicateValues" dxfId="193" priority="5"/>
  </conditionalFormatting>
  <conditionalFormatting sqref="I24">
    <cfRule type="duplicateValues" dxfId="192" priority="6"/>
  </conditionalFormatting>
  <conditionalFormatting sqref="I24">
    <cfRule type="duplicateValues" dxfId="191" priority="7"/>
    <cfRule type="duplicateValues" dxfId="190" priority="8"/>
  </conditionalFormatting>
  <conditionalFormatting sqref="I24">
    <cfRule type="duplicateValues" dxfId="189" priority="9"/>
    <cfRule type="duplicateValues" dxfId="188" priority="10"/>
  </conditionalFormatting>
  <conditionalFormatting sqref="I2:L5">
    <cfRule type="duplicateValues" dxfId="187" priority="200"/>
  </conditionalFormatting>
  <conditionalFormatting sqref="L2:L5">
    <cfRule type="duplicateValues" dxfId="186" priority="201"/>
  </conditionalFormatting>
  <conditionalFormatting sqref="I2:J5">
    <cfRule type="duplicateValues" dxfId="185" priority="202"/>
  </conditionalFormatting>
  <conditionalFormatting sqref="J2:J5">
    <cfRule type="duplicateValues" dxfId="184" priority="203"/>
  </conditionalFormatting>
  <conditionalFormatting sqref="I24">
    <cfRule type="duplicateValues" dxfId="183" priority="2"/>
  </conditionalFormatting>
  <conditionalFormatting sqref="I24">
    <cfRule type="duplicateValues" dxfId="18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7" sqref="O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81" priority="24"/>
  </conditionalFormatting>
  <conditionalFormatting sqref="J231:J1048576 J1">
    <cfRule type="duplicateValues" dxfId="180" priority="20"/>
  </conditionalFormatting>
  <conditionalFormatting sqref="I2:L230">
    <cfRule type="duplicateValues" dxfId="179" priority="41"/>
  </conditionalFormatting>
  <conditionalFormatting sqref="L2:L230">
    <cfRule type="duplicateValues" dxfId="178" priority="43"/>
  </conditionalFormatting>
  <conditionalFormatting sqref="K2:L230">
    <cfRule type="duplicateValues" dxfId="177" priority="45"/>
  </conditionalFormatting>
  <conditionalFormatting sqref="I2:J230">
    <cfRule type="duplicateValues" dxfId="176" priority="47"/>
  </conditionalFormatting>
  <conditionalFormatting sqref="J2:J230">
    <cfRule type="duplicateValues" dxfId="175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74" priority="17"/>
  </conditionalFormatting>
  <conditionalFormatting sqref="J1">
    <cfRule type="duplicateValues" dxfId="173" priority="16"/>
  </conditionalFormatting>
  <conditionalFormatting sqref="I20:L22 I2:L4 I7:L16">
    <cfRule type="duplicateValues" dxfId="172" priority="10"/>
  </conditionalFormatting>
  <conditionalFormatting sqref="L20:L22 L2:L4 L7:L16">
    <cfRule type="duplicateValues" dxfId="171" priority="9"/>
  </conditionalFormatting>
  <conditionalFormatting sqref="K20:L22 K2:L4 K7:L16">
    <cfRule type="duplicateValues" dxfId="170" priority="8"/>
  </conditionalFormatting>
  <conditionalFormatting sqref="I20:J22 I2:J4 I7:J16">
    <cfRule type="duplicateValues" dxfId="169" priority="7"/>
  </conditionalFormatting>
  <conditionalFormatting sqref="J20:J22 J2:J4 J7:J16">
    <cfRule type="duplicateValues" dxfId="168" priority="6"/>
  </conditionalFormatting>
  <conditionalFormatting sqref="I5:L6 I16:L41">
    <cfRule type="duplicateValues" dxfId="167" priority="5"/>
  </conditionalFormatting>
  <conditionalFormatting sqref="L5:L6 L16:L41">
    <cfRule type="duplicateValues" dxfId="166" priority="4"/>
  </conditionalFormatting>
  <conditionalFormatting sqref="K5:L6 K16:L41">
    <cfRule type="duplicateValues" dxfId="165" priority="3"/>
  </conditionalFormatting>
  <conditionalFormatting sqref="I5:J6 I16:J41">
    <cfRule type="duplicateValues" dxfId="164" priority="2"/>
  </conditionalFormatting>
  <conditionalFormatting sqref="J5:J6 J16:J41">
    <cfRule type="duplicateValues" dxfId="16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62" priority="22"/>
  </conditionalFormatting>
  <conditionalFormatting sqref="J1">
    <cfRule type="duplicateValues" dxfId="161" priority="21"/>
  </conditionalFormatting>
  <conditionalFormatting sqref="I6:L6">
    <cfRule type="duplicateValues" dxfId="160" priority="10"/>
  </conditionalFormatting>
  <conditionalFormatting sqref="L6">
    <cfRule type="duplicateValues" dxfId="159" priority="9"/>
  </conditionalFormatting>
  <conditionalFormatting sqref="K6:L6">
    <cfRule type="duplicateValues" dxfId="158" priority="8"/>
  </conditionalFormatting>
  <conditionalFormatting sqref="I6:J6">
    <cfRule type="duplicateValues" dxfId="157" priority="7"/>
  </conditionalFormatting>
  <conditionalFormatting sqref="J6">
    <cfRule type="duplicateValues" dxfId="156" priority="6"/>
  </conditionalFormatting>
  <conditionalFormatting sqref="I7:L7">
    <cfRule type="duplicateValues" dxfId="155" priority="5"/>
  </conditionalFormatting>
  <conditionalFormatting sqref="L7">
    <cfRule type="duplicateValues" dxfId="154" priority="4"/>
  </conditionalFormatting>
  <conditionalFormatting sqref="K7:L7">
    <cfRule type="duplicateValues" dxfId="153" priority="3"/>
  </conditionalFormatting>
  <conditionalFormatting sqref="I7:J7">
    <cfRule type="duplicateValues" dxfId="152" priority="2"/>
  </conditionalFormatting>
  <conditionalFormatting sqref="J7">
    <cfRule type="duplicateValues" dxfId="151" priority="1"/>
  </conditionalFormatting>
  <conditionalFormatting sqref="I2:L195">
    <cfRule type="duplicateValues" dxfId="150" priority="55"/>
  </conditionalFormatting>
  <conditionalFormatting sqref="L2:L195">
    <cfRule type="duplicateValues" dxfId="149" priority="56"/>
  </conditionalFormatting>
  <conditionalFormatting sqref="K2:L195">
    <cfRule type="duplicateValues" dxfId="148" priority="57"/>
  </conditionalFormatting>
  <conditionalFormatting sqref="I2:J195">
    <cfRule type="duplicateValues" dxfId="147" priority="58"/>
  </conditionalFormatting>
  <conditionalFormatting sqref="J2:J195">
    <cfRule type="duplicateValues" dxfId="146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E1" workbookViewId="0">
      <selection activeCell="J10" sqref="J1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65" t="s">
        <v>1753</v>
      </c>
      <c r="K11" s="10"/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45" priority="17"/>
  </conditionalFormatting>
  <conditionalFormatting sqref="J1">
    <cfRule type="duplicateValues" dxfId="144" priority="16"/>
  </conditionalFormatting>
  <conditionalFormatting sqref="I2:I173 K2:L173 J40:J173">
    <cfRule type="duplicateValues" dxfId="143" priority="41"/>
  </conditionalFormatting>
  <conditionalFormatting sqref="L2:L173">
    <cfRule type="duplicateValues" dxfId="142" priority="42"/>
  </conditionalFormatting>
  <conditionalFormatting sqref="K2:L173">
    <cfRule type="duplicateValues" dxfId="141" priority="43"/>
  </conditionalFormatting>
  <conditionalFormatting sqref="I2:I173 J40:J173">
    <cfRule type="duplicateValues" dxfId="140" priority="44"/>
  </conditionalFormatting>
  <conditionalFormatting sqref="J40:J173">
    <cfRule type="duplicateValues" dxfId="139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H1" workbookViewId="0">
      <selection activeCell="K17" sqref="K1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65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65" t="s">
        <v>1866</v>
      </c>
      <c r="K15" s="88"/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7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65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4" priority="7"/>
  </conditionalFormatting>
  <conditionalFormatting sqref="I2:I139 L2:L139 K2:K15 K17:K139">
    <cfRule type="duplicateValues" dxfId="3" priority="17"/>
  </conditionalFormatting>
  <conditionalFormatting sqref="L2:L139">
    <cfRule type="duplicateValues" dxfId="2" priority="21"/>
  </conditionalFormatting>
  <conditionalFormatting sqref="L2:L139 K2:K15 K17:K139">
    <cfRule type="duplicateValues" dxfId="1" priority="23"/>
  </conditionalFormatting>
  <conditionalFormatting sqref="I2:I139">
    <cfRule type="duplicateValues" dxfId="0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abSelected="1" topLeftCell="A28" workbookViewId="0">
      <selection activeCell="O9" sqref="O9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7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5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7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5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7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5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7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5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7" t="s">
        <v>1954</v>
      </c>
      <c r="K6" s="88"/>
      <c r="L6" s="85" t="s">
        <v>1917</v>
      </c>
      <c r="M6" s="81" t="str">
        <f t="shared" si="0"/>
        <v>武汉威伟机械</v>
      </c>
      <c r="N6" s="105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7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5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7" t="s">
        <v>1956</v>
      </c>
      <c r="K8" s="88"/>
      <c r="L8" s="85" t="s">
        <v>1903</v>
      </c>
      <c r="M8" s="81" t="str">
        <f>IF(A8&lt;&gt;"","武汉威伟机械","------")</f>
        <v>武汉威伟机械</v>
      </c>
      <c r="N8" s="105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5">
        <v>43209</v>
      </c>
      <c r="B9" s="97" t="s">
        <v>1943</v>
      </c>
      <c r="C9" s="97">
        <v>1800</v>
      </c>
      <c r="D9" s="97">
        <v>1955</v>
      </c>
      <c r="E9" s="96" t="s">
        <v>1923</v>
      </c>
      <c r="F9" s="96" t="s">
        <v>1944</v>
      </c>
      <c r="G9" s="96" t="s">
        <v>957</v>
      </c>
      <c r="H9" s="96" t="s">
        <v>1945</v>
      </c>
      <c r="I9" s="99" t="s">
        <v>1946</v>
      </c>
      <c r="J9" s="107" t="s">
        <v>1946</v>
      </c>
      <c r="K9" s="100" t="s">
        <v>1947</v>
      </c>
      <c r="L9" s="102" t="s">
        <v>1947</v>
      </c>
      <c r="M9" s="101" t="str">
        <f>IF(A9&lt;&gt;"","武汉威伟机械","------")</f>
        <v>武汉威伟机械</v>
      </c>
      <c r="N9" s="105" t="str">
        <f>VLOOKUP(P9,ch!$A$1:$B$35,2,0)</f>
        <v>鄂AZR876</v>
      </c>
      <c r="O9" s="105" t="s">
        <v>176</v>
      </c>
      <c r="P9" s="106" t="s">
        <v>1948</v>
      </c>
      <c r="Q9" s="103" t="s">
        <v>19</v>
      </c>
      <c r="R9" s="104">
        <v>10</v>
      </c>
      <c r="S9" s="104">
        <v>0</v>
      </c>
      <c r="T9" s="104">
        <f>SUM(R9:S9)</f>
        <v>10</v>
      </c>
      <c r="U9" s="94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7" t="s">
        <v>1957</v>
      </c>
      <c r="K10" s="88"/>
      <c r="L10" s="85" t="s">
        <v>1898</v>
      </c>
      <c r="M10" s="81" t="str">
        <f>IF(A10&lt;&gt;"","武汉威伟机械","------")</f>
        <v>武汉威伟机械</v>
      </c>
      <c r="N10" s="105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7" t="s">
        <v>1958</v>
      </c>
      <c r="K11" s="88"/>
      <c r="L11" s="85" t="s">
        <v>1899</v>
      </c>
      <c r="M11" s="81" t="str">
        <f>IF(A11&lt;&gt;"","武汉威伟机械","------")</f>
        <v>武汉威伟机械</v>
      </c>
      <c r="N11" s="105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7" t="s">
        <v>1959</v>
      </c>
      <c r="K12" s="88"/>
      <c r="L12" s="85" t="s">
        <v>1902</v>
      </c>
      <c r="M12" s="81" t="str">
        <f>IF(A12&lt;&gt;"","武汉威伟机械","------")</f>
        <v>武汉威伟机械</v>
      </c>
      <c r="N12" s="105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7" t="s">
        <v>1960</v>
      </c>
      <c r="K13" s="88"/>
      <c r="L13" s="85" t="s">
        <v>1904</v>
      </c>
      <c r="M13" s="81" t="str">
        <f>IF(A13&lt;&gt;"","武汉威伟机械","------")</f>
        <v>武汉威伟机械</v>
      </c>
      <c r="N13" s="105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6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7" t="s">
        <v>1961</v>
      </c>
      <c r="K14" s="88"/>
      <c r="L14" s="85" t="s">
        <v>1905</v>
      </c>
      <c r="M14" s="81" t="str">
        <f t="shared" ref="M14:M20" si="7">IF(A14&lt;&gt;"","武汉威伟机械","------")</f>
        <v>武汉威伟机械</v>
      </c>
      <c r="N14" s="105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8">IF(A14&lt;&gt;"","9.6米","--")</f>
        <v>9.6米</v>
      </c>
      <c r="R14" s="84">
        <v>12</v>
      </c>
      <c r="S14" s="84">
        <v>0</v>
      </c>
      <c r="T14" s="84">
        <f t="shared" si="6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7" t="s">
        <v>1962</v>
      </c>
      <c r="K15" s="88"/>
      <c r="L15" s="85" t="s">
        <v>1906</v>
      </c>
      <c r="M15" s="81" t="str">
        <f t="shared" si="7"/>
        <v>武汉威伟机械</v>
      </c>
      <c r="N15" s="105" t="str">
        <f>VLOOKUP(P15,ch!$A$1:$B$35,2,0)</f>
        <v>鄂AFX299</v>
      </c>
      <c r="O15" s="86" t="s">
        <v>363</v>
      </c>
      <c r="P15" s="87" t="s">
        <v>118</v>
      </c>
      <c r="Q15" s="81" t="str">
        <f t="shared" si="8"/>
        <v>9.6米</v>
      </c>
      <c r="R15" s="84">
        <v>15</v>
      </c>
      <c r="S15" s="84">
        <v>0</v>
      </c>
      <c r="T15" s="84">
        <f t="shared" si="6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7" t="s">
        <v>1963</v>
      </c>
      <c r="K16" s="88"/>
      <c r="L16" s="85" t="s">
        <v>1907</v>
      </c>
      <c r="M16" s="81" t="str">
        <f t="shared" si="7"/>
        <v>武汉威伟机械</v>
      </c>
      <c r="N16" s="105" t="str">
        <f>VLOOKUP(P16,ch!$A$1:$B$35,2,0)</f>
        <v>鄂AFX299</v>
      </c>
      <c r="O16" s="86" t="s">
        <v>363</v>
      </c>
      <c r="P16" s="87" t="s">
        <v>118</v>
      </c>
      <c r="Q16" s="81" t="str">
        <f t="shared" si="8"/>
        <v>9.6米</v>
      </c>
      <c r="R16" s="84">
        <v>14</v>
      </c>
      <c r="S16" s="84">
        <v>0</v>
      </c>
      <c r="T16" s="84">
        <f t="shared" si="6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7" t="s">
        <v>1964</v>
      </c>
      <c r="K17" s="88"/>
      <c r="L17" s="85" t="s">
        <v>1908</v>
      </c>
      <c r="M17" s="81" t="str">
        <f t="shared" si="7"/>
        <v>武汉威伟机械</v>
      </c>
      <c r="N17" s="105" t="str">
        <f>VLOOKUP(P17,ch!$A$1:$B$35,2,0)</f>
        <v>鄂AFX299</v>
      </c>
      <c r="O17" s="86" t="s">
        <v>363</v>
      </c>
      <c r="P17" s="87" t="s">
        <v>118</v>
      </c>
      <c r="Q17" s="81" t="str">
        <f t="shared" si="8"/>
        <v>9.6米</v>
      </c>
      <c r="R17" s="84">
        <v>8</v>
      </c>
      <c r="S17" s="84">
        <v>0</v>
      </c>
      <c r="T17" s="84">
        <f t="shared" si="6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7" t="s">
        <v>1965</v>
      </c>
      <c r="K18" s="88"/>
      <c r="L18" s="85" t="s">
        <v>1909</v>
      </c>
      <c r="M18" s="81" t="str">
        <f t="shared" si="7"/>
        <v>武汉威伟机械</v>
      </c>
      <c r="N18" s="105" t="str">
        <f>VLOOKUP(P18,ch!$A$1:$B$35,2,0)</f>
        <v>鄂AFX299</v>
      </c>
      <c r="O18" s="86" t="s">
        <v>363</v>
      </c>
      <c r="P18" s="87" t="s">
        <v>118</v>
      </c>
      <c r="Q18" s="81" t="str">
        <f t="shared" si="8"/>
        <v>9.6米</v>
      </c>
      <c r="R18" s="84">
        <v>14</v>
      </c>
      <c r="S18" s="84">
        <v>0</v>
      </c>
      <c r="T18" s="84">
        <f t="shared" si="6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7" t="s">
        <v>1966</v>
      </c>
      <c r="K19" s="88"/>
      <c r="L19" s="85" t="s">
        <v>1910</v>
      </c>
      <c r="M19" s="81" t="str">
        <f t="shared" si="7"/>
        <v>武汉威伟机械</v>
      </c>
      <c r="N19" s="105" t="str">
        <f>VLOOKUP(P19,ch!$A$1:$B$35,2,0)</f>
        <v>鄂AFX299</v>
      </c>
      <c r="O19" s="86" t="s">
        <v>363</v>
      </c>
      <c r="P19" s="87" t="s">
        <v>118</v>
      </c>
      <c r="Q19" s="81" t="str">
        <f t="shared" si="8"/>
        <v>9.6米</v>
      </c>
      <c r="R19" s="84">
        <v>14</v>
      </c>
      <c r="S19" s="84">
        <v>0</v>
      </c>
      <c r="T19" s="84">
        <f t="shared" si="6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7" t="s">
        <v>1967</v>
      </c>
      <c r="K20" s="88"/>
      <c r="L20" s="85" t="s">
        <v>1911</v>
      </c>
      <c r="M20" s="81" t="str">
        <f t="shared" si="7"/>
        <v>武汉威伟机械</v>
      </c>
      <c r="N20" s="105" t="str">
        <f>VLOOKUP(P20,ch!$A$1:$B$35,2,0)</f>
        <v>鄂AFX299</v>
      </c>
      <c r="O20" s="86" t="s">
        <v>363</v>
      </c>
      <c r="P20" s="87" t="s">
        <v>118</v>
      </c>
      <c r="Q20" s="81" t="str">
        <f t="shared" si="8"/>
        <v>9.6米</v>
      </c>
      <c r="R20" s="84">
        <v>9</v>
      </c>
      <c r="S20" s="84">
        <v>5</v>
      </c>
      <c r="T20" s="84">
        <f t="shared" si="6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7" t="s">
        <v>1968</v>
      </c>
      <c r="K21" s="88"/>
      <c r="L21" s="85" t="s">
        <v>1920</v>
      </c>
      <c r="M21" s="81" t="str">
        <f t="shared" ref="M21" si="9">IF(A21&lt;&gt;"","武汉威伟机械","------")</f>
        <v>武汉威伟机械</v>
      </c>
      <c r="N21" s="105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0">IF(A21&lt;&gt;"","9.6米","--")</f>
        <v>9.6米</v>
      </c>
      <c r="R21" s="84">
        <v>6</v>
      </c>
      <c r="S21" s="84">
        <v>6</v>
      </c>
      <c r="T21" s="84">
        <f t="shared" ref="T21" si="11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7" t="s">
        <v>1969</v>
      </c>
      <c r="K22" s="88"/>
      <c r="L22" s="85" t="s">
        <v>1929</v>
      </c>
      <c r="M22" s="81" t="str">
        <f t="shared" ref="M22" si="12">IF(A22&lt;&gt;"","武汉威伟机械","------")</f>
        <v>武汉威伟机械</v>
      </c>
      <c r="N22" s="105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3">IF(A22&lt;&gt;"","9.6米","--")</f>
        <v>9.6米</v>
      </c>
      <c r="R22" s="84">
        <v>4</v>
      </c>
      <c r="S22" s="84">
        <v>7</v>
      </c>
      <c r="T22" s="84">
        <f t="shared" ref="T22" si="14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7" t="s">
        <v>1970</v>
      </c>
      <c r="K23" s="88"/>
      <c r="L23" s="85" t="s">
        <v>1930</v>
      </c>
      <c r="M23" s="81" t="str">
        <f t="shared" ref="M23" si="15">IF(A23&lt;&gt;"","武汉威伟机械","------")</f>
        <v>武汉威伟机械</v>
      </c>
      <c r="N23" s="105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6">IF(A23&lt;&gt;"","9.6米","--")</f>
        <v>9.6米</v>
      </c>
      <c r="R23" s="84">
        <v>9</v>
      </c>
      <c r="S23" s="84">
        <v>7</v>
      </c>
      <c r="T23" s="84">
        <f t="shared" ref="T23" si="17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7" t="s">
        <v>1971</v>
      </c>
      <c r="K24" s="88"/>
      <c r="L24" s="85" t="s">
        <v>1931</v>
      </c>
      <c r="M24" s="81" t="str">
        <f t="shared" ref="M24" si="18">IF(A24&lt;&gt;"","武汉威伟机械","------")</f>
        <v>武汉威伟机械</v>
      </c>
      <c r="N24" s="105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19">IF(A24&lt;&gt;"","9.6米","--")</f>
        <v>9.6米</v>
      </c>
      <c r="R24" s="84">
        <v>14</v>
      </c>
      <c r="S24" s="84">
        <v>0</v>
      </c>
      <c r="T24" s="84">
        <f t="shared" ref="T24" si="20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7" t="s">
        <v>1972</v>
      </c>
      <c r="K25" s="88"/>
      <c r="L25" s="85" t="s">
        <v>1932</v>
      </c>
      <c r="M25" s="81" t="str">
        <f t="shared" ref="M25" si="21">IF(A25&lt;&gt;"","武汉威伟机械","------")</f>
        <v>武汉威伟机械</v>
      </c>
      <c r="N25" s="105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2">IF(A25&lt;&gt;"","9.6米","--")</f>
        <v>9.6米</v>
      </c>
      <c r="R25" s="84">
        <v>14</v>
      </c>
      <c r="S25" s="84">
        <v>0</v>
      </c>
      <c r="T25" s="84">
        <f t="shared" ref="T25" si="23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7" t="s">
        <v>1973</v>
      </c>
      <c r="K26" s="88"/>
      <c r="L26" s="85" t="s">
        <v>1933</v>
      </c>
      <c r="M26" s="81" t="str">
        <f t="shared" ref="M26" si="24">IF(A26&lt;&gt;"","武汉威伟机械","------")</f>
        <v>武汉威伟机械</v>
      </c>
      <c r="N26" s="105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5">IF(A26&lt;&gt;"","9.6米","--")</f>
        <v>9.6米</v>
      </c>
      <c r="R26" s="84">
        <v>10</v>
      </c>
      <c r="S26" s="84">
        <v>0</v>
      </c>
      <c r="T26" s="84">
        <f t="shared" ref="T26" si="26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7" t="s">
        <v>1974</v>
      </c>
      <c r="K27" s="88"/>
      <c r="L27" s="85" t="s">
        <v>1934</v>
      </c>
      <c r="M27" s="81" t="str">
        <f t="shared" ref="M27" si="27">IF(A27&lt;&gt;"","武汉威伟机械","------")</f>
        <v>武汉威伟机械</v>
      </c>
      <c r="N27" s="105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8">IF(A27&lt;&gt;"","9.6米","--")</f>
        <v>9.6米</v>
      </c>
      <c r="R27" s="84">
        <v>14</v>
      </c>
      <c r="S27" s="84">
        <v>0</v>
      </c>
      <c r="T27" s="84">
        <f t="shared" ref="T27" si="29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7" t="s">
        <v>1975</v>
      </c>
      <c r="K28" s="88"/>
      <c r="L28" s="85" t="s">
        <v>1935</v>
      </c>
      <c r="M28" s="81" t="str">
        <f t="shared" ref="M28" si="30">IF(A28&lt;&gt;"","武汉威伟机械","------")</f>
        <v>武汉威伟机械</v>
      </c>
      <c r="N28" s="105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1">IF(A28&lt;&gt;"","9.6米","--")</f>
        <v>9.6米</v>
      </c>
      <c r="R28" s="84">
        <v>13</v>
      </c>
      <c r="S28" s="84">
        <v>3</v>
      </c>
      <c r="T28" s="84">
        <f t="shared" ref="T28" si="32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7" t="s">
        <v>1976</v>
      </c>
      <c r="K29" s="88"/>
      <c r="L29" s="85" t="s">
        <v>1936</v>
      </c>
      <c r="M29" s="81" t="str">
        <f t="shared" ref="M29" si="33">IF(A29&lt;&gt;"","武汉威伟机械","------")</f>
        <v>武汉威伟机械</v>
      </c>
      <c r="N29" s="105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4">IF(A29&lt;&gt;"","9.6米","--")</f>
        <v>9.6米</v>
      </c>
      <c r="R29" s="84">
        <v>4</v>
      </c>
      <c r="S29" s="84">
        <v>10</v>
      </c>
      <c r="T29" s="84">
        <f t="shared" ref="T29" si="35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7" t="s">
        <v>1977</v>
      </c>
      <c r="L30" s="85" t="s">
        <v>1937</v>
      </c>
      <c r="M30" s="81" t="str">
        <f t="shared" ref="M30" si="36">IF(A30&lt;&gt;"","武汉威伟机械","------")</f>
        <v>武汉威伟机械</v>
      </c>
      <c r="N30" s="105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7">IF(A30&lt;&gt;"","9.6米","--")</f>
        <v>9.6米</v>
      </c>
      <c r="R30" s="84">
        <v>8</v>
      </c>
      <c r="S30" s="84">
        <v>5</v>
      </c>
      <c r="T30" s="84">
        <f t="shared" ref="T30" si="38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7" t="s">
        <v>1978</v>
      </c>
      <c r="L31" s="85" t="s">
        <v>1938</v>
      </c>
      <c r="M31" s="81" t="str">
        <f t="shared" ref="M31" si="39">IF(A31&lt;&gt;"","武汉威伟机械","------")</f>
        <v>武汉威伟机械</v>
      </c>
      <c r="N31" s="105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0">IF(A31&lt;&gt;"","9.6米","--")</f>
        <v>9.6米</v>
      </c>
      <c r="R31" s="84">
        <v>9</v>
      </c>
      <c r="S31" s="84">
        <v>5</v>
      </c>
      <c r="T31" s="84">
        <f t="shared" ref="T31" si="41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7" t="s">
        <v>1979</v>
      </c>
      <c r="L32" s="85" t="s">
        <v>1940</v>
      </c>
      <c r="M32" s="81" t="str">
        <f t="shared" ref="M32" si="42">IF(A32&lt;&gt;"","武汉威伟机械","------")</f>
        <v>武汉威伟机械</v>
      </c>
      <c r="N32" s="105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3">IF(A32&lt;&gt;"","9.6米","--")</f>
        <v>9.6米</v>
      </c>
      <c r="R32" s="84">
        <v>9</v>
      </c>
      <c r="S32" s="84">
        <v>4</v>
      </c>
      <c r="T32" s="84">
        <f t="shared" ref="T32" si="44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7" t="s">
        <v>1980</v>
      </c>
      <c r="L33" s="85" t="s">
        <v>1941</v>
      </c>
      <c r="M33" s="81" t="str">
        <f t="shared" ref="M33" si="45">IF(A33&lt;&gt;"","武汉威伟机械","------")</f>
        <v>武汉威伟机械</v>
      </c>
      <c r="N33" s="105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6">IF(A33&lt;&gt;"","9.6米","--")</f>
        <v>9.6米</v>
      </c>
      <c r="R33" s="84">
        <v>9</v>
      </c>
      <c r="S33" s="84">
        <v>5</v>
      </c>
      <c r="T33" s="84">
        <f t="shared" ref="T33" si="47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7" t="s">
        <v>1981</v>
      </c>
      <c r="L34" s="85" t="s">
        <v>1942</v>
      </c>
      <c r="M34" s="81" t="str">
        <f t="shared" ref="M34" si="48">IF(A34&lt;&gt;"","武汉威伟机械","------")</f>
        <v>武汉威伟机械</v>
      </c>
      <c r="N34" s="105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49">IF(A34&lt;&gt;"","9.6米","--")</f>
        <v>9.6米</v>
      </c>
      <c r="R34" s="84">
        <v>14</v>
      </c>
      <c r="S34" s="84">
        <v>0</v>
      </c>
      <c r="T34" s="84">
        <f t="shared" ref="T34" si="50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7" t="s">
        <v>1982</v>
      </c>
      <c r="K35" s="88"/>
      <c r="L35" s="85" t="s">
        <v>1924</v>
      </c>
      <c r="M35" s="81" t="str">
        <f t="shared" ref="M35" si="51">IF(A35&lt;&gt;"","武汉威伟机械","------")</f>
        <v>武汉威伟机械</v>
      </c>
      <c r="N35" s="105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2">IF(A35&lt;&gt;"","9.6米","--")</f>
        <v>9.6米</v>
      </c>
      <c r="R35" s="84">
        <v>9</v>
      </c>
      <c r="S35" s="84">
        <v>0</v>
      </c>
      <c r="T35" s="84">
        <f t="shared" ref="T35" si="53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7" t="s">
        <v>1983</v>
      </c>
      <c r="K36" s="88"/>
      <c r="L36" s="85" t="s">
        <v>1921</v>
      </c>
      <c r="M36" s="81" t="str">
        <f t="shared" ref="M36" si="54">IF(A36&lt;&gt;"","武汉威伟机械","------")</f>
        <v>武汉威伟机械</v>
      </c>
      <c r="N36" s="105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5">IF(A36&lt;&gt;"","9.6米","--")</f>
        <v>9.6米</v>
      </c>
      <c r="R36" s="84">
        <v>13</v>
      </c>
      <c r="S36" s="84">
        <v>0</v>
      </c>
      <c r="T36" s="84">
        <f t="shared" ref="T36" si="56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7" t="s">
        <v>1984</v>
      </c>
      <c r="K37" s="88"/>
      <c r="L37" s="85" t="s">
        <v>1922</v>
      </c>
      <c r="M37" s="81" t="str">
        <f t="shared" ref="M37" si="57">IF(A37&lt;&gt;"","武汉威伟机械","------")</f>
        <v>武汉威伟机械</v>
      </c>
      <c r="N37" s="105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8">IF(A37&lt;&gt;"","9.6米","--")</f>
        <v>9.6米</v>
      </c>
      <c r="R37" s="84">
        <v>12</v>
      </c>
      <c r="S37" s="84">
        <v>0</v>
      </c>
      <c r="T37" s="84">
        <f t="shared" ref="T37" si="59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7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5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7" t="s">
        <v>1986</v>
      </c>
      <c r="K39" s="88"/>
      <c r="L39" s="85" t="s">
        <v>1927</v>
      </c>
      <c r="M39" s="81" t="str">
        <f t="shared" ref="M39" si="60">IF(A39&lt;&gt;"","武汉威伟机械","------")</f>
        <v>武汉威伟机械</v>
      </c>
      <c r="N39" s="105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1">IF(A39&lt;&gt;"","9.6米","--")</f>
        <v>9.6米</v>
      </c>
      <c r="R39" s="84">
        <v>14</v>
      </c>
      <c r="S39" s="84">
        <v>0</v>
      </c>
      <c r="T39" s="84">
        <f t="shared" ref="T39" si="62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7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5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8" priority="5"/>
  </conditionalFormatting>
  <conditionalFormatting sqref="K31:K102 K2:K29 I2:I102">
    <cfRule type="duplicateValues" dxfId="7" priority="26"/>
  </conditionalFormatting>
  <conditionalFormatting sqref="K31:K102 K2:K29">
    <cfRule type="duplicateValues" dxfId="6" priority="32"/>
  </conditionalFormatting>
  <conditionalFormatting sqref="I2:I102">
    <cfRule type="duplicateValues" dxfId="5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"/>
  <sheetViews>
    <sheetView topLeftCell="A19" workbookViewId="0">
      <selection activeCell="D6" sqref="D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EV580"/>
  <sheetViews>
    <sheetView topLeftCell="I501" workbookViewId="0">
      <selection activeCell="M543" sqref="M543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31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>IF(A579&lt;&gt;"","武汉威伟机械","------")</f>
        <v>武汉威伟机械</v>
      </c>
      <c r="L579" s="88" t="s">
        <v>175</v>
      </c>
      <c r="M579" s="87" t="s">
        <v>239</v>
      </c>
      <c r="N579" s="81" t="str">
        <f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>IF(A580&lt;&gt;"","武汉威伟机械","------")</f>
        <v>武汉威伟机械</v>
      </c>
      <c r="L580" s="88" t="s">
        <v>165</v>
      </c>
      <c r="M580" s="87" t="s">
        <v>144</v>
      </c>
      <c r="N580" s="81" t="str">
        <f>IF(A580&lt;&gt;"","9.6米","--")</f>
        <v>9.6米</v>
      </c>
      <c r="O580" s="84">
        <v>14</v>
      </c>
      <c r="P580" s="84">
        <v>0</v>
      </c>
      <c r="Q580" s="84">
        <f>SUM(O580:P580)</f>
        <v>14</v>
      </c>
      <c r="R580" s="81"/>
    </row>
  </sheetData>
  <phoneticPr fontId="3" type="noConversion"/>
  <conditionalFormatting sqref="I1:J34">
    <cfRule type="duplicateValues" dxfId="138" priority="154"/>
  </conditionalFormatting>
  <conditionalFormatting sqref="I19:I23">
    <cfRule type="duplicateValues" dxfId="137" priority="153"/>
  </conditionalFormatting>
  <conditionalFormatting sqref="I123">
    <cfRule type="duplicateValues" dxfId="136" priority="150"/>
  </conditionalFormatting>
  <conditionalFormatting sqref="J123">
    <cfRule type="duplicateValues" dxfId="135" priority="149"/>
  </conditionalFormatting>
  <conditionalFormatting sqref="I108:I117 I124:I130">
    <cfRule type="duplicateValues" dxfId="134" priority="148"/>
  </conditionalFormatting>
  <conditionalFormatting sqref="J108:J117 J124:J130">
    <cfRule type="duplicateValues" dxfId="133" priority="147"/>
  </conditionalFormatting>
  <conditionalFormatting sqref="I108">
    <cfRule type="duplicateValues" dxfId="132" priority="145"/>
  </conditionalFormatting>
  <conditionalFormatting sqref="I143">
    <cfRule type="duplicateValues" dxfId="131" priority="140"/>
  </conditionalFormatting>
  <conditionalFormatting sqref="J143">
    <cfRule type="duplicateValues" dxfId="130" priority="139"/>
  </conditionalFormatting>
  <conditionalFormatting sqref="I134:I140 I144:I160">
    <cfRule type="duplicateValues" dxfId="129" priority="138"/>
  </conditionalFormatting>
  <conditionalFormatting sqref="J134:J140 J144:J160">
    <cfRule type="duplicateValues" dxfId="128" priority="137"/>
  </conditionalFormatting>
  <conditionalFormatting sqref="I141:I142 I131:I133">
    <cfRule type="duplicateValues" dxfId="127" priority="142"/>
  </conditionalFormatting>
  <conditionalFormatting sqref="J141:J142 J131:J133">
    <cfRule type="duplicateValues" dxfId="126" priority="143"/>
  </conditionalFormatting>
  <conditionalFormatting sqref="I131:I160">
    <cfRule type="duplicateValues" dxfId="125" priority="144"/>
  </conditionalFormatting>
  <conditionalFormatting sqref="I161:J189">
    <cfRule type="duplicateValues" dxfId="124" priority="134"/>
  </conditionalFormatting>
  <conditionalFormatting sqref="I197:J219">
    <cfRule type="duplicateValues" dxfId="123" priority="130"/>
  </conditionalFormatting>
  <conditionalFormatting sqref="I190:J196">
    <cfRule type="duplicateValues" dxfId="122" priority="132"/>
  </conditionalFormatting>
  <conditionalFormatting sqref="I35:J97">
    <cfRule type="duplicateValues" dxfId="121" priority="188"/>
  </conditionalFormatting>
  <conditionalFormatting sqref="I118:J122 I98:J107">
    <cfRule type="duplicateValues" dxfId="120" priority="192"/>
  </conditionalFormatting>
  <conditionalFormatting sqref="I134:J140 I145:J160">
    <cfRule type="duplicateValues" dxfId="119" priority="196"/>
  </conditionalFormatting>
  <conditionalFormatting sqref="J220:J243">
    <cfRule type="duplicateValues" dxfId="118" priority="126"/>
  </conditionalFormatting>
  <conditionalFormatting sqref="J239:J243">
    <cfRule type="duplicateValues" dxfId="117" priority="123"/>
  </conditionalFormatting>
  <conditionalFormatting sqref="I220:I243">
    <cfRule type="duplicateValues" dxfId="116" priority="232"/>
  </conditionalFormatting>
  <conditionalFormatting sqref="I239:I243">
    <cfRule type="duplicateValues" dxfId="115" priority="234"/>
  </conditionalFormatting>
  <conditionalFormatting sqref="I161:I189">
    <cfRule type="duplicateValues" dxfId="114" priority="255"/>
  </conditionalFormatting>
  <conditionalFormatting sqref="I197:I219">
    <cfRule type="duplicateValues" dxfId="113" priority="256"/>
  </conditionalFormatting>
  <conditionalFormatting sqref="I190:I196">
    <cfRule type="duplicateValues" dxfId="112" priority="257"/>
  </conditionalFormatting>
  <conditionalFormatting sqref="I220:J243">
    <cfRule type="duplicateValues" dxfId="111" priority="269"/>
  </conditionalFormatting>
  <conditionalFormatting sqref="I239:J243">
    <cfRule type="duplicateValues" dxfId="110" priority="272"/>
  </conditionalFormatting>
  <conditionalFormatting sqref="J261:J268 J244:J253">
    <cfRule type="duplicateValues" dxfId="109" priority="120"/>
  </conditionalFormatting>
  <conditionalFormatting sqref="J255:J257">
    <cfRule type="duplicateValues" dxfId="108" priority="117"/>
  </conditionalFormatting>
  <conditionalFormatting sqref="I255:I257">
    <cfRule type="duplicateValues" dxfId="107" priority="114"/>
  </conditionalFormatting>
  <conditionalFormatting sqref="J254">
    <cfRule type="duplicateValues" dxfId="106" priority="112"/>
  </conditionalFormatting>
  <conditionalFormatting sqref="J258:J260">
    <cfRule type="duplicateValues" dxfId="105" priority="109"/>
  </conditionalFormatting>
  <conditionalFormatting sqref="I258:I260">
    <cfRule type="duplicateValues" dxfId="104" priority="106"/>
  </conditionalFormatting>
  <conditionalFormatting sqref="I261:I268 I244:I253">
    <cfRule type="duplicateValues" dxfId="103" priority="313"/>
  </conditionalFormatting>
  <conditionalFormatting sqref="I254">
    <cfRule type="duplicateValues" dxfId="102" priority="316"/>
  </conditionalFormatting>
  <conditionalFormatting sqref="I261:J268 I244:J253">
    <cfRule type="duplicateValues" dxfId="101" priority="361"/>
  </conditionalFormatting>
  <conditionalFormatting sqref="I254:J254">
    <cfRule type="duplicateValues" dxfId="100" priority="367"/>
  </conditionalFormatting>
  <conditionalFormatting sqref="J269:J293">
    <cfRule type="duplicateValues" dxfId="99" priority="104"/>
  </conditionalFormatting>
  <conditionalFormatting sqref="I269:I293">
    <cfRule type="duplicateValues" dxfId="98" priority="419"/>
  </conditionalFormatting>
  <conditionalFormatting sqref="I269:J293">
    <cfRule type="duplicateValues" dxfId="97" priority="470"/>
  </conditionalFormatting>
  <conditionalFormatting sqref="J294:J303 J307:J320">
    <cfRule type="duplicateValues" dxfId="96" priority="100"/>
  </conditionalFormatting>
  <conditionalFormatting sqref="J304:J306 J313:J322">
    <cfRule type="duplicateValues" dxfId="95" priority="97"/>
  </conditionalFormatting>
  <conditionalFormatting sqref="J321:J322">
    <cfRule type="duplicateValues" dxfId="94" priority="94"/>
  </conditionalFormatting>
  <conditionalFormatting sqref="I294:I303 I307:I320">
    <cfRule type="duplicateValues" dxfId="93" priority="529"/>
  </conditionalFormatting>
  <conditionalFormatting sqref="I304:I306 I313:I322">
    <cfRule type="duplicateValues" dxfId="92" priority="534"/>
  </conditionalFormatting>
  <conditionalFormatting sqref="I321:I322">
    <cfRule type="duplicateValues" dxfId="91" priority="537"/>
  </conditionalFormatting>
  <conditionalFormatting sqref="I304:J306 I313:J322">
    <cfRule type="duplicateValues" dxfId="90" priority="666"/>
  </conditionalFormatting>
  <conditionalFormatting sqref="I307:J320 I294:J303">
    <cfRule type="duplicateValues" dxfId="89" priority="670"/>
  </conditionalFormatting>
  <conditionalFormatting sqref="I321:J322">
    <cfRule type="duplicateValues" dxfId="88" priority="674"/>
  </conditionalFormatting>
  <conditionalFormatting sqref="I328:I351">
    <cfRule type="duplicateValues" dxfId="87" priority="90"/>
  </conditionalFormatting>
  <conditionalFormatting sqref="J323:J351">
    <cfRule type="duplicateValues" dxfId="86" priority="88"/>
  </conditionalFormatting>
  <conditionalFormatting sqref="I323:I327">
    <cfRule type="duplicateValues" dxfId="85" priority="85"/>
  </conditionalFormatting>
  <conditionalFormatting sqref="R327 I323:J351">
    <cfRule type="duplicateValues" dxfId="84" priority="743"/>
  </conditionalFormatting>
  <conditionalFormatting sqref="I383">
    <cfRule type="duplicateValues" dxfId="83" priority="84"/>
  </conditionalFormatting>
  <conditionalFormatting sqref="J383">
    <cfRule type="duplicateValues" dxfId="82" priority="82"/>
  </conditionalFormatting>
  <conditionalFormatting sqref="I360:I371 I373:I382">
    <cfRule type="duplicateValues" dxfId="81" priority="79"/>
  </conditionalFormatting>
  <conditionalFormatting sqref="J352:J371 J373:J382">
    <cfRule type="duplicateValues" dxfId="80" priority="77"/>
  </conditionalFormatting>
  <conditionalFormatting sqref="I352:I359">
    <cfRule type="duplicateValues" dxfId="79" priority="74"/>
  </conditionalFormatting>
  <conditionalFormatting sqref="I372">
    <cfRule type="duplicateValues" dxfId="78" priority="65"/>
  </conditionalFormatting>
  <conditionalFormatting sqref="J352:J359 I360:J371 I373:J382">
    <cfRule type="duplicateValues" dxfId="77" priority="900"/>
  </conditionalFormatting>
  <conditionalFormatting sqref="I383:J383">
    <cfRule type="duplicateValues" dxfId="76" priority="912"/>
  </conditionalFormatting>
  <conditionalFormatting sqref="I360:J371 I373:J382">
    <cfRule type="duplicateValues" dxfId="75" priority="914"/>
  </conditionalFormatting>
  <conditionalFormatting sqref="J388:J394">
    <cfRule type="duplicateValues" dxfId="74" priority="61"/>
  </conditionalFormatting>
  <conditionalFormatting sqref="I388:I394">
    <cfRule type="duplicateValues" dxfId="73" priority="58"/>
  </conditionalFormatting>
  <conditionalFormatting sqref="J395:J418">
    <cfRule type="duplicateValues" dxfId="72" priority="56"/>
  </conditionalFormatting>
  <conditionalFormatting sqref="I395:I418">
    <cfRule type="duplicateValues" dxfId="71" priority="54"/>
  </conditionalFormatting>
  <conditionalFormatting sqref="I395:I418">
    <cfRule type="duplicateValues" dxfId="70" priority="53"/>
  </conditionalFormatting>
  <conditionalFormatting sqref="J384:J387">
    <cfRule type="duplicateValues" dxfId="69" priority="43"/>
  </conditionalFormatting>
  <conditionalFormatting sqref="I384:I387">
    <cfRule type="duplicateValues" dxfId="68" priority="41"/>
  </conditionalFormatting>
  <conditionalFormatting sqref="I388:I394">
    <cfRule type="duplicateValues" dxfId="67" priority="1004"/>
  </conditionalFormatting>
  <conditionalFormatting sqref="I384:I387">
    <cfRule type="duplicateValues" dxfId="66" priority="1010"/>
  </conditionalFormatting>
  <conditionalFormatting sqref="I395:J418">
    <cfRule type="duplicateValues" dxfId="65" priority="1099"/>
  </conditionalFormatting>
  <conditionalFormatting sqref="I388:J394">
    <cfRule type="duplicateValues" dxfId="64" priority="1105"/>
  </conditionalFormatting>
  <conditionalFormatting sqref="I384:J387">
    <cfRule type="duplicateValues" dxfId="63" priority="1108"/>
  </conditionalFormatting>
  <conditionalFormatting sqref="J419:J446">
    <cfRule type="duplicateValues" dxfId="62" priority="37"/>
  </conditionalFormatting>
  <conditionalFormatting sqref="I419:I446">
    <cfRule type="duplicateValues" dxfId="61" priority="34"/>
  </conditionalFormatting>
  <conditionalFormatting sqref="I419:I446">
    <cfRule type="duplicateValues" dxfId="60" priority="1209"/>
  </conditionalFormatting>
  <conditionalFormatting sqref="I419:J446">
    <cfRule type="duplicateValues" dxfId="59" priority="1311"/>
  </conditionalFormatting>
  <conditionalFormatting sqref="J465:J467 J447:J449 J452:J461">
    <cfRule type="duplicateValues" dxfId="58" priority="32"/>
  </conditionalFormatting>
  <conditionalFormatting sqref="I465:I467 I447:I449 I452:I461">
    <cfRule type="duplicateValues" dxfId="57" priority="29"/>
  </conditionalFormatting>
  <conditionalFormatting sqref="J450:J451 J461:J473">
    <cfRule type="duplicateValues" dxfId="56" priority="27"/>
  </conditionalFormatting>
  <conditionalFormatting sqref="I450:I451 I461:I473">
    <cfRule type="duplicateValues" dxfId="55" priority="24"/>
  </conditionalFormatting>
  <conditionalFormatting sqref="I465:I467 I447:I449 I452:I461">
    <cfRule type="duplicateValues" dxfId="54" priority="1422"/>
  </conditionalFormatting>
  <conditionalFormatting sqref="I450:I451 I461:I473">
    <cfRule type="duplicateValues" dxfId="53" priority="1431"/>
  </conditionalFormatting>
  <conditionalFormatting sqref="I465:J467 I447:J449 I452:J461">
    <cfRule type="duplicateValues" dxfId="52" priority="1548"/>
  </conditionalFormatting>
  <conditionalFormatting sqref="I450:J451 I461:J473">
    <cfRule type="duplicateValues" dxfId="51" priority="1557"/>
  </conditionalFormatting>
  <conditionalFormatting sqref="J478">
    <cfRule type="duplicateValues" dxfId="50" priority="22"/>
  </conditionalFormatting>
  <conditionalFormatting sqref="I478">
    <cfRule type="duplicateValues" dxfId="49" priority="19"/>
  </conditionalFormatting>
  <conditionalFormatting sqref="J479">
    <cfRule type="duplicateValues" dxfId="48" priority="17"/>
  </conditionalFormatting>
  <conditionalFormatting sqref="I479">
    <cfRule type="duplicateValues" dxfId="47" priority="14"/>
  </conditionalFormatting>
  <conditionalFormatting sqref="J474:J501">
    <cfRule type="duplicateValues" dxfId="46" priority="12"/>
  </conditionalFormatting>
  <conditionalFormatting sqref="R476 J474:J501">
    <cfRule type="duplicateValues" dxfId="45" priority="11"/>
  </conditionalFormatting>
  <conditionalFormatting sqref="I474:I501">
    <cfRule type="duplicateValues" dxfId="44" priority="9"/>
  </conditionalFormatting>
  <conditionalFormatting sqref="I478">
    <cfRule type="duplicateValues" dxfId="43" priority="1682"/>
  </conditionalFormatting>
  <conditionalFormatting sqref="I479">
    <cfRule type="duplicateValues" dxfId="42" priority="1684"/>
  </conditionalFormatting>
  <conditionalFormatting sqref="R476 I474:J501">
    <cfRule type="duplicateValues" dxfId="41" priority="1685"/>
  </conditionalFormatting>
  <conditionalFormatting sqref="I474:I501">
    <cfRule type="duplicateValues" dxfId="40" priority="1686"/>
  </conditionalFormatting>
  <conditionalFormatting sqref="I478:J478">
    <cfRule type="duplicateValues" dxfId="39" priority="1816"/>
  </conditionalFormatting>
  <conditionalFormatting sqref="I479:J479">
    <cfRule type="duplicateValues" dxfId="38" priority="1819"/>
  </conditionalFormatting>
  <conditionalFormatting sqref="R510 J502:J539">
    <cfRule type="duplicateValues" dxfId="37" priority="8"/>
  </conditionalFormatting>
  <conditionalFormatting sqref="J502:J539">
    <cfRule type="duplicateValues" dxfId="36" priority="7"/>
  </conditionalFormatting>
  <conditionalFormatting sqref="R510">
    <cfRule type="duplicateValues" dxfId="35" priority="5"/>
  </conditionalFormatting>
  <conditionalFormatting sqref="J540:J580">
    <cfRule type="duplicateValues" dxfId="34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2018-04-20T02:47:24Z</dcterms:modified>
</cp:coreProperties>
</file>